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-15" yWindow="-15" windowWidth="10800" windowHeight="10305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Propane" sheetId="24" r:id="rId2"/>
    <sheet name="Calculation_Cubic Spline" sheetId="22" r:id="rId3"/>
    <sheet name="Planilha1" sheetId="23" r:id="rId4"/>
  </sheets>
  <functionGroups builtInGroupCount="18"/>
  <externalReferences>
    <externalReference r:id="rId5"/>
  </externalReferences>
  <definedNames>
    <definedName name="A" localSheetId="9">#REF!</definedName>
    <definedName name="A">#REF!</definedName>
    <definedName name="B" localSheetId="9">#REF!</definedName>
    <definedName name="B">#REF!</definedName>
    <definedName name="butanol" localSheetId="8">'Cubic Spline'!$AO$2:$AS$62</definedName>
    <definedName name="butanol" localSheetId="9">Propane!$AO$2:$AS$62</definedName>
    <definedName name="C_" localSheetId="9">#REF!</definedName>
    <definedName name="C_">#REF!</definedName>
    <definedName name="D" localSheetId="9">#REF!</definedName>
    <definedName name="D">#REF!</definedName>
    <definedName name="Envelope" localSheetId="11">Planilha1!#REF!</definedName>
    <definedName name="propane" localSheetId="9">Propane!$BB$3:$BD$47</definedName>
    <definedName name="Renormalization_1" localSheetId="8">'Cubic Spline'!$A$2:$F$1002</definedName>
    <definedName name="Renormalization_1" localSheetId="9">Propane!$A$2:$F$1002</definedName>
  </definedNames>
  <calcPr calcId="162913"/>
</workbook>
</file>

<file path=xl/calcChain.xml><?xml version="1.0" encoding="utf-8"?>
<calcChain xmlns="http://schemas.openxmlformats.org/spreadsheetml/2006/main">
  <c r="A4" i="22" l="1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3" i="22"/>
  <c r="B4" i="22" a="1"/>
  <c r="B8" i="22" a="1"/>
  <c r="B12" i="22" a="1"/>
  <c r="B16" i="22" a="1"/>
  <c r="B20" i="22" a="1"/>
  <c r="B24" i="22" a="1"/>
  <c r="B28" i="22" a="1"/>
  <c r="B32" i="22" a="1"/>
  <c r="B36" i="22" a="1"/>
  <c r="B40" i="22" a="1"/>
  <c r="B44" i="22" a="1"/>
  <c r="B48" i="22" a="1"/>
  <c r="B52" i="22" a="1"/>
  <c r="B56" i="22" a="1"/>
  <c r="B60" i="22" a="1"/>
  <c r="B64" i="22" a="1"/>
  <c r="B68" i="22" a="1"/>
  <c r="B72" i="22" a="1"/>
  <c r="B76" i="22" a="1"/>
  <c r="B80" i="22" a="1"/>
  <c r="B84" i="22" a="1"/>
  <c r="B88" i="22" a="1"/>
  <c r="B92" i="22" a="1"/>
  <c r="B96" i="22" a="1"/>
  <c r="B100" i="22" a="1"/>
  <c r="B104" i="22" a="1"/>
  <c r="B108" i="22" a="1"/>
  <c r="B112" i="22" a="1"/>
  <c r="B116" i="22" a="1"/>
  <c r="B120" i="22" a="1"/>
  <c r="B124" i="22" a="1"/>
  <c r="B128" i="22" a="1"/>
  <c r="B7" i="22" a="1"/>
  <c r="B11" i="22" a="1"/>
  <c r="B15" i="22" a="1"/>
  <c r="B19" i="22" a="1"/>
  <c r="B23" i="22" a="1"/>
  <c r="B27" i="22" a="1"/>
  <c r="B31" i="22" a="1"/>
  <c r="B35" i="22" a="1"/>
  <c r="B39" i="22" a="1"/>
  <c r="B43" i="22" a="1"/>
  <c r="B47" i="22" a="1"/>
  <c r="B51" i="22" a="1"/>
  <c r="B55" i="22" a="1"/>
  <c r="B59" i="22" a="1"/>
  <c r="B63" i="22" a="1"/>
  <c r="B67" i="22" a="1"/>
  <c r="B71" i="22" a="1"/>
  <c r="B75" i="22" a="1"/>
  <c r="B79" i="22" a="1"/>
  <c r="B83" i="22" a="1"/>
  <c r="B87" i="22" a="1"/>
  <c r="B91" i="22" a="1"/>
  <c r="B95" i="22" a="1"/>
  <c r="B99" i="22" a="1"/>
  <c r="B103" i="22" a="1"/>
  <c r="B107" i="22" a="1"/>
  <c r="B111" i="22" a="1"/>
  <c r="B115" i="22" a="1"/>
  <c r="B119" i="22" a="1"/>
  <c r="B123" i="22" a="1"/>
  <c r="B127" i="22" a="1"/>
  <c r="B6" i="22" a="1"/>
  <c r="B10" i="22" a="1"/>
  <c r="B14" i="22" a="1"/>
  <c r="B18" i="22" a="1"/>
  <c r="B22" i="22" a="1"/>
  <c r="B26" i="22" a="1"/>
  <c r="B30" i="22" a="1"/>
  <c r="B34" i="22" a="1"/>
  <c r="B38" i="22" a="1"/>
  <c r="B42" i="22" a="1"/>
  <c r="B46" i="22" a="1"/>
  <c r="B50" i="22" a="1"/>
  <c r="B54" i="22" a="1"/>
  <c r="B58" i="22" a="1"/>
  <c r="B62" i="22" a="1"/>
  <c r="B66" i="22" a="1"/>
  <c r="B70" i="22" a="1"/>
  <c r="B74" i="22" a="1"/>
  <c r="B78" i="22" a="1"/>
  <c r="B82" i="22" a="1"/>
  <c r="B86" i="22" a="1"/>
  <c r="B90" i="22" a="1"/>
  <c r="B94" i="22" a="1"/>
  <c r="B98" i="22" a="1"/>
  <c r="B102" i="22" a="1"/>
  <c r="B106" i="22" a="1"/>
  <c r="B110" i="22" a="1"/>
  <c r="B114" i="22" a="1"/>
  <c r="B118" i="22" a="1"/>
  <c r="B122" i="22" a="1"/>
  <c r="B126" i="22" a="1"/>
  <c r="B130" i="22" a="1"/>
  <c r="B5" i="22" a="1"/>
  <c r="B21" i="22" a="1"/>
  <c r="B37" i="22" a="1"/>
  <c r="B53" i="22" a="1"/>
  <c r="B69" i="22" a="1"/>
  <c r="B85" i="22" a="1"/>
  <c r="B101" i="22" a="1"/>
  <c r="B117" i="22" a="1"/>
  <c r="B134" i="22" a="1"/>
  <c r="B138" i="22" a="1"/>
  <c r="B142" i="22" a="1"/>
  <c r="B146" i="22" a="1"/>
  <c r="B150" i="22" a="1"/>
  <c r="B154" i="22" a="1"/>
  <c r="B158" i="22" a="1"/>
  <c r="B162" i="22" a="1"/>
  <c r="B166" i="22" a="1"/>
  <c r="B170" i="22" a="1"/>
  <c r="B174" i="22" a="1"/>
  <c r="B178" i="22" a="1"/>
  <c r="B182" i="22" a="1"/>
  <c r="B186" i="22" a="1"/>
  <c r="B190" i="22" a="1"/>
  <c r="B194" i="22" a="1"/>
  <c r="B198" i="22" a="1"/>
  <c r="B202" i="22" a="1"/>
  <c r="B206" i="22" a="1"/>
  <c r="B210" i="22" a="1"/>
  <c r="B214" i="22" a="1"/>
  <c r="B218" i="22" a="1"/>
  <c r="B222" i="22" a="1"/>
  <c r="B17" i="22" a="1"/>
  <c r="B33" i="22" a="1"/>
  <c r="B49" i="22" a="1"/>
  <c r="B65" i="22" a="1"/>
  <c r="B81" i="22" a="1"/>
  <c r="B97" i="22" a="1"/>
  <c r="B113" i="22" a="1"/>
  <c r="B129" i="22" a="1"/>
  <c r="B133" i="22" a="1"/>
  <c r="B137" i="22" a="1"/>
  <c r="B141" i="22" a="1"/>
  <c r="B145" i="22" a="1"/>
  <c r="B149" i="22" a="1"/>
  <c r="B153" i="22" a="1"/>
  <c r="B157" i="22" a="1"/>
  <c r="B161" i="22" a="1"/>
  <c r="B165" i="22" a="1"/>
  <c r="B169" i="22" a="1"/>
  <c r="B173" i="22" a="1"/>
  <c r="B177" i="22" a="1"/>
  <c r="B181" i="22" a="1"/>
  <c r="B185" i="22" a="1"/>
  <c r="B189" i="22" a="1"/>
  <c r="B193" i="22" a="1"/>
  <c r="B197" i="22" a="1"/>
  <c r="B201" i="22" a="1"/>
  <c r="B205" i="22" a="1"/>
  <c r="B209" i="22" a="1"/>
  <c r="B213" i="22" a="1"/>
  <c r="B13" i="22" a="1"/>
  <c r="B29" i="22" a="1"/>
  <c r="B45" i="22" a="1"/>
  <c r="B61" i="22" a="1"/>
  <c r="B77" i="22" a="1"/>
  <c r="B93" i="22" a="1"/>
  <c r="B109" i="22" a="1"/>
  <c r="B125" i="22" a="1"/>
  <c r="B132" i="22" a="1"/>
  <c r="B136" i="22" a="1"/>
  <c r="B140" i="22" a="1"/>
  <c r="B144" i="22" a="1"/>
  <c r="B148" i="22" a="1"/>
  <c r="B152" i="22" a="1"/>
  <c r="B156" i="22" a="1"/>
  <c r="B160" i="22" a="1"/>
  <c r="B164" i="22" a="1"/>
  <c r="B168" i="22" a="1"/>
  <c r="B172" i="22" a="1"/>
  <c r="B176" i="22" a="1"/>
  <c r="B180" i="22" a="1"/>
  <c r="B184" i="22" a="1"/>
  <c r="B188" i="22" a="1"/>
  <c r="B192" i="22" a="1"/>
  <c r="B196" i="22" a="1"/>
  <c r="B200" i="22" a="1"/>
  <c r="B204" i="22" a="1"/>
  <c r="B208" i="22" a="1"/>
  <c r="B212" i="22" a="1"/>
  <c r="B216" i="22" a="1"/>
  <c r="B220" i="22" a="1"/>
  <c r="B224" i="22" a="1"/>
  <c r="B9" i="22" a="1"/>
  <c r="B73" i="22" a="1"/>
  <c r="B143" i="22" a="1"/>
  <c r="B159" i="22" a="1"/>
  <c r="B175" i="22" a="1"/>
  <c r="B191" i="22" a="1"/>
  <c r="B207" i="22" a="1"/>
  <c r="B217" i="22" a="1"/>
  <c r="B225" i="22" a="1"/>
  <c r="B229" i="22" a="1"/>
  <c r="B233" i="22" a="1"/>
  <c r="B237" i="22" a="1"/>
  <c r="B241" i="22" a="1"/>
  <c r="B245" i="22" a="1"/>
  <c r="B249" i="22" a="1"/>
  <c r="B253" i="22" a="1"/>
  <c r="B257" i="22" a="1"/>
  <c r="B261" i="22" a="1"/>
  <c r="B265" i="22" a="1"/>
  <c r="B269" i="22" a="1"/>
  <c r="B273" i="22" a="1"/>
  <c r="B277" i="22" a="1"/>
  <c r="B281" i="22" a="1"/>
  <c r="B285" i="22" a="1"/>
  <c r="B289" i="22" a="1"/>
  <c r="B293" i="22" a="1"/>
  <c r="B297" i="22" a="1"/>
  <c r="B301" i="22" a="1"/>
  <c r="B305" i="22" a="1"/>
  <c r="B309" i="22" a="1"/>
  <c r="B313" i="22" a="1"/>
  <c r="B317" i="22" a="1"/>
  <c r="B321" i="22" a="1"/>
  <c r="B325" i="22" a="1"/>
  <c r="B329" i="22" a="1"/>
  <c r="B333" i="22" a="1"/>
  <c r="B337" i="22" a="1"/>
  <c r="B57" i="22" a="1"/>
  <c r="B121" i="22" a="1"/>
  <c r="B139" i="22" a="1"/>
  <c r="B155" i="22" a="1"/>
  <c r="B171" i="22" a="1"/>
  <c r="B187" i="22" a="1"/>
  <c r="B203" i="22" a="1"/>
  <c r="B223" i="22" a="1"/>
  <c r="B228" i="22" a="1"/>
  <c r="B232" i="22" a="1"/>
  <c r="B236" i="22" a="1"/>
  <c r="B240" i="22" a="1"/>
  <c r="B244" i="22" a="1"/>
  <c r="B248" i="22" a="1"/>
  <c r="B252" i="22" a="1"/>
  <c r="B256" i="22" a="1"/>
  <c r="B260" i="22" a="1"/>
  <c r="B264" i="22" a="1"/>
  <c r="B268" i="22" a="1"/>
  <c r="B272" i="22" a="1"/>
  <c r="B276" i="22" a="1"/>
  <c r="B280" i="22" a="1"/>
  <c r="B284" i="22" a="1"/>
  <c r="B288" i="22" a="1"/>
  <c r="B292" i="22" a="1"/>
  <c r="B296" i="22" a="1"/>
  <c r="B300" i="22" a="1"/>
  <c r="B304" i="22" a="1"/>
  <c r="B308" i="22" a="1"/>
  <c r="B312" i="22" a="1"/>
  <c r="B316" i="22" a="1"/>
  <c r="B320" i="22" a="1"/>
  <c r="B324" i="22" a="1"/>
  <c r="B328" i="22" a="1"/>
  <c r="B332" i="22" a="1"/>
  <c r="B336" i="22" a="1"/>
  <c r="B41" i="22" a="1"/>
  <c r="B105" i="22" a="1"/>
  <c r="B135" i="22" a="1"/>
  <c r="B151" i="22" a="1"/>
  <c r="B167" i="22" a="1"/>
  <c r="B183" i="22" a="1"/>
  <c r="B199" i="22" a="1"/>
  <c r="B215" i="22" a="1"/>
  <c r="B221" i="22" a="1"/>
  <c r="B227" i="22" a="1"/>
  <c r="B231" i="22" a="1"/>
  <c r="B235" i="22" a="1"/>
  <c r="B239" i="22" a="1"/>
  <c r="B243" i="22" a="1"/>
  <c r="B247" i="22" a="1"/>
  <c r="B251" i="22" a="1"/>
  <c r="B255" i="22" a="1"/>
  <c r="B259" i="22" a="1"/>
  <c r="B263" i="22" a="1"/>
  <c r="B267" i="22" a="1"/>
  <c r="B271" i="22" a="1"/>
  <c r="B275" i="22" a="1"/>
  <c r="B279" i="22" a="1"/>
  <c r="B283" i="22" a="1"/>
  <c r="B287" i="22" a="1"/>
  <c r="B291" i="22" a="1"/>
  <c r="B295" i="22" a="1"/>
  <c r="B299" i="22" a="1"/>
  <c r="B303" i="22" a="1"/>
  <c r="B307" i="22" a="1"/>
  <c r="B311" i="22" a="1"/>
  <c r="B315" i="22" a="1"/>
  <c r="B319" i="22" a="1"/>
  <c r="B25" i="22" a="1"/>
  <c r="B147" i="22" a="1"/>
  <c r="B211" i="22" a="1"/>
  <c r="B230" i="22" a="1"/>
  <c r="B246" i="22" a="1"/>
  <c r="B262" i="22" a="1"/>
  <c r="B278" i="22" a="1"/>
  <c r="B294" i="22" a="1"/>
  <c r="B310" i="22" a="1"/>
  <c r="B323" i="22" a="1"/>
  <c r="B331" i="22" a="1"/>
  <c r="B338" i="22" a="1"/>
  <c r="B342" i="22" a="1"/>
  <c r="B346" i="22" a="1"/>
  <c r="B350" i="22" a="1"/>
  <c r="B354" i="22" a="1"/>
  <c r="B358" i="22" a="1"/>
  <c r="B362" i="22" a="1"/>
  <c r="B366" i="22" a="1"/>
  <c r="B370" i="22" a="1"/>
  <c r="B374" i="22" a="1"/>
  <c r="B378" i="22" a="1"/>
  <c r="B382" i="22" a="1"/>
  <c r="B386" i="22" a="1"/>
  <c r="B390" i="22" a="1"/>
  <c r="B394" i="22" a="1"/>
  <c r="B398" i="22" a="1"/>
  <c r="B402" i="22" a="1"/>
  <c r="B406" i="22" a="1"/>
  <c r="B410" i="22" a="1"/>
  <c r="B414" i="22" a="1"/>
  <c r="B418" i="22" a="1"/>
  <c r="B422" i="22" a="1"/>
  <c r="B426" i="22" a="1"/>
  <c r="B430" i="22" a="1"/>
  <c r="B434" i="22" a="1"/>
  <c r="B438" i="22" a="1"/>
  <c r="B442" i="22" a="1"/>
  <c r="B446" i="22" a="1"/>
  <c r="B450" i="22" a="1"/>
  <c r="B454" i="22" a="1"/>
  <c r="B458" i="22" a="1"/>
  <c r="B462" i="22" a="1"/>
  <c r="B466" i="22" a="1"/>
  <c r="B470" i="22" a="1"/>
  <c r="B474" i="22" a="1"/>
  <c r="B478" i="22" a="1"/>
  <c r="B482" i="22" a="1"/>
  <c r="B486" i="22" a="1"/>
  <c r="B490" i="22" a="1"/>
  <c r="B494" i="22" a="1"/>
  <c r="B498" i="22" a="1"/>
  <c r="B502" i="22" a="1"/>
  <c r="B506" i="22" a="1"/>
  <c r="B510" i="22" a="1"/>
  <c r="B514" i="22" a="1"/>
  <c r="B518" i="22" a="1"/>
  <c r="B522" i="22" a="1"/>
  <c r="B526" i="22" a="1"/>
  <c r="B530" i="22" a="1"/>
  <c r="B534" i="22" a="1"/>
  <c r="B538" i="22" a="1"/>
  <c r="B131" i="22" a="1"/>
  <c r="B195" i="22" a="1"/>
  <c r="B226" i="22" a="1"/>
  <c r="B242" i="22" a="1"/>
  <c r="B258" i="22" a="1"/>
  <c r="B274" i="22" a="1"/>
  <c r="B290" i="22" a="1"/>
  <c r="B306" i="22" a="1"/>
  <c r="B326" i="22" a="1"/>
  <c r="B334" i="22" a="1"/>
  <c r="B341" i="22" a="1"/>
  <c r="B345" i="22" a="1"/>
  <c r="B349" i="22" a="1"/>
  <c r="B353" i="22" a="1"/>
  <c r="B357" i="22" a="1"/>
  <c r="B361" i="22" a="1"/>
  <c r="B365" i="22" a="1"/>
  <c r="B369" i="22" a="1"/>
  <c r="B373" i="22" a="1"/>
  <c r="B377" i="22" a="1"/>
  <c r="B381" i="22" a="1"/>
  <c r="B385" i="22" a="1"/>
  <c r="B389" i="22" a="1"/>
  <c r="B393" i="22" a="1"/>
  <c r="B397" i="22" a="1"/>
  <c r="B401" i="22" a="1"/>
  <c r="B405" i="22" a="1"/>
  <c r="B409" i="22" a="1"/>
  <c r="B413" i="22" a="1"/>
  <c r="B417" i="22" a="1"/>
  <c r="B421" i="22" a="1"/>
  <c r="B425" i="22" a="1"/>
  <c r="B429" i="22" a="1"/>
  <c r="B433" i="22" a="1"/>
  <c r="B437" i="22" a="1"/>
  <c r="B441" i="22" a="1"/>
  <c r="B445" i="22" a="1"/>
  <c r="B449" i="22" a="1"/>
  <c r="B453" i="22" a="1"/>
  <c r="B457" i="22" a="1"/>
  <c r="B461" i="22" a="1"/>
  <c r="B465" i="22" a="1"/>
  <c r="B469" i="22" a="1"/>
  <c r="B473" i="22" a="1"/>
  <c r="B477" i="22" a="1"/>
  <c r="B481" i="22" a="1"/>
  <c r="B485" i="22" a="1"/>
  <c r="B489" i="22" a="1"/>
  <c r="B493" i="22" a="1"/>
  <c r="B497" i="22" a="1"/>
  <c r="B501" i="22" a="1"/>
  <c r="B505" i="22" a="1"/>
  <c r="B509" i="22" a="1"/>
  <c r="B513" i="22" a="1"/>
  <c r="B517" i="22" a="1"/>
  <c r="B521" i="22" a="1"/>
  <c r="B525" i="22" a="1"/>
  <c r="B529" i="22" a="1"/>
  <c r="B533" i="22" a="1"/>
  <c r="B537" i="22" a="1"/>
  <c r="B541" i="22" a="1"/>
  <c r="B545" i="22" a="1"/>
  <c r="B549" i="22" a="1"/>
  <c r="B179" i="22" a="1"/>
  <c r="B219" i="22" a="1"/>
  <c r="B238" i="22" a="1"/>
  <c r="B254" i="22" a="1"/>
  <c r="B270" i="22" a="1"/>
  <c r="B286" i="22" a="1"/>
  <c r="B302" i="22" a="1"/>
  <c r="B318" i="22" a="1"/>
  <c r="B327" i="22" a="1"/>
  <c r="B335" i="22" a="1"/>
  <c r="B340" i="22" a="1"/>
  <c r="B344" i="22" a="1"/>
  <c r="B348" i="22" a="1"/>
  <c r="B352" i="22" a="1"/>
  <c r="B356" i="22" a="1"/>
  <c r="B360" i="22" a="1"/>
  <c r="B364" i="22" a="1"/>
  <c r="B368" i="22" a="1"/>
  <c r="B372" i="22" a="1"/>
  <c r="B376" i="22" a="1"/>
  <c r="B380" i="22" a="1"/>
  <c r="B384" i="22" a="1"/>
  <c r="B388" i="22" a="1"/>
  <c r="B392" i="22" a="1"/>
  <c r="B396" i="22" a="1"/>
  <c r="B400" i="22" a="1"/>
  <c r="B404" i="22" a="1"/>
  <c r="B408" i="22" a="1"/>
  <c r="B412" i="22" a="1"/>
  <c r="B416" i="22" a="1"/>
  <c r="B420" i="22" a="1"/>
  <c r="B424" i="22" a="1"/>
  <c r="B428" i="22" a="1"/>
  <c r="B432" i="22" a="1"/>
  <c r="B436" i="22" a="1"/>
  <c r="B440" i="22" a="1"/>
  <c r="B444" i="22" a="1"/>
  <c r="B448" i="22" a="1"/>
  <c r="B452" i="22" a="1"/>
  <c r="B456" i="22" a="1"/>
  <c r="B460" i="22" a="1"/>
  <c r="B464" i="22" a="1"/>
  <c r="B468" i="22" a="1"/>
  <c r="B472" i="22" a="1"/>
  <c r="B476" i="22" a="1"/>
  <c r="B480" i="22" a="1"/>
  <c r="B484" i="22" a="1"/>
  <c r="B488" i="22" a="1"/>
  <c r="B492" i="22" a="1"/>
  <c r="B496" i="22" a="1"/>
  <c r="B500" i="22" a="1"/>
  <c r="B504" i="22" a="1"/>
  <c r="B508" i="22" a="1"/>
  <c r="B512" i="22" a="1"/>
  <c r="B516" i="22" a="1"/>
  <c r="B520" i="22" a="1"/>
  <c r="B524" i="22" a="1"/>
  <c r="B528" i="22" a="1"/>
  <c r="B532" i="22" a="1"/>
  <c r="B536" i="22" a="1"/>
  <c r="B540" i="22" a="1"/>
  <c r="B544" i="22" a="1"/>
  <c r="B548" i="22" a="1"/>
  <c r="B89" i="22" a="1"/>
  <c r="B282" i="22" a="1"/>
  <c r="B322" i="22" a="1"/>
  <c r="B351" i="22" a="1"/>
  <c r="B367" i="22" a="1"/>
  <c r="B383" i="22" a="1"/>
  <c r="B399" i="22" a="1"/>
  <c r="B415" i="22" a="1"/>
  <c r="B431" i="22" a="1"/>
  <c r="B447" i="22" a="1"/>
  <c r="B463" i="22" a="1"/>
  <c r="B479" i="22" a="1"/>
  <c r="B495" i="22" a="1"/>
  <c r="B511" i="22" a="1"/>
  <c r="B527" i="22" a="1"/>
  <c r="B547" i="22" a="1"/>
  <c r="B553" i="22" a="1"/>
  <c r="B557" i="22" a="1"/>
  <c r="B561" i="22" a="1"/>
  <c r="B565" i="22" a="1"/>
  <c r="B569" i="22" a="1"/>
  <c r="B573" i="22" a="1"/>
  <c r="B577" i="22" a="1"/>
  <c r="B581" i="22" a="1"/>
  <c r="B585" i="22" a="1"/>
  <c r="B589" i="22" a="1"/>
  <c r="B593" i="22" a="1"/>
  <c r="B597" i="22" a="1"/>
  <c r="B601" i="22" a="1"/>
  <c r="B605" i="22" a="1"/>
  <c r="B609" i="22" a="1"/>
  <c r="B613" i="22" a="1"/>
  <c r="B617" i="22" a="1"/>
  <c r="B621" i="22" a="1"/>
  <c r="B625" i="22" a="1"/>
  <c r="B629" i="22" a="1"/>
  <c r="B633" i="22" a="1"/>
  <c r="B637" i="22" a="1"/>
  <c r="B641" i="22" a="1"/>
  <c r="B645" i="22" a="1"/>
  <c r="B649" i="22" a="1"/>
  <c r="B653" i="22" a="1"/>
  <c r="B657" i="22" a="1"/>
  <c r="B661" i="22" a="1"/>
  <c r="B665" i="22" a="1"/>
  <c r="B669" i="22" a="1"/>
  <c r="B673" i="22" a="1"/>
  <c r="B677" i="22" a="1"/>
  <c r="B681" i="22" a="1"/>
  <c r="B685" i="22" a="1"/>
  <c r="B689" i="22" a="1"/>
  <c r="B693" i="22" a="1"/>
  <c r="B697" i="22" a="1"/>
  <c r="B701" i="22" a="1"/>
  <c r="B705" i="22" a="1"/>
  <c r="B709" i="22" a="1"/>
  <c r="B713" i="22" a="1"/>
  <c r="B717" i="22" a="1"/>
  <c r="B721" i="22" a="1"/>
  <c r="B725" i="22" a="1"/>
  <c r="B729" i="22" a="1"/>
  <c r="B733" i="22" a="1"/>
  <c r="B737" i="22" a="1"/>
  <c r="B266" i="22" a="1"/>
  <c r="B347" i="22" a="1"/>
  <c r="B363" i="22" a="1"/>
  <c r="B379" i="22" a="1"/>
  <c r="B395" i="22" a="1"/>
  <c r="B411" i="22" a="1"/>
  <c r="B427" i="22" a="1"/>
  <c r="B443" i="22" a="1"/>
  <c r="B459" i="22" a="1"/>
  <c r="B475" i="22" a="1"/>
  <c r="B491" i="22" a="1"/>
  <c r="B507" i="22" a="1"/>
  <c r="B523" i="22" a="1"/>
  <c r="B539" i="22" a="1"/>
  <c r="B542" i="22" a="1"/>
  <c r="B550" i="22" a="1"/>
  <c r="B552" i="22" a="1"/>
  <c r="B556" i="22" a="1"/>
  <c r="B560" i="22" a="1"/>
  <c r="B564" i="22" a="1"/>
  <c r="B568" i="22" a="1"/>
  <c r="B572" i="22" a="1"/>
  <c r="B576" i="22" a="1"/>
  <c r="B580" i="22" a="1"/>
  <c r="B584" i="22" a="1"/>
  <c r="B588" i="22" a="1"/>
  <c r="B592" i="22" a="1"/>
  <c r="B596" i="22" a="1"/>
  <c r="B600" i="22" a="1"/>
  <c r="B604" i="22" a="1"/>
  <c r="B608" i="22" a="1"/>
  <c r="B612" i="22" a="1"/>
  <c r="B616" i="22" a="1"/>
  <c r="B620" i="22" a="1"/>
  <c r="B624" i="22" a="1"/>
  <c r="B628" i="22" a="1"/>
  <c r="B632" i="22" a="1"/>
  <c r="B636" i="22" a="1"/>
  <c r="B640" i="22" a="1"/>
  <c r="B644" i="22" a="1"/>
  <c r="B648" i="22" a="1"/>
  <c r="B652" i="22" a="1"/>
  <c r="B656" i="22" a="1"/>
  <c r="B660" i="22" a="1"/>
  <c r="B664" i="22" a="1"/>
  <c r="B668" i="22" a="1"/>
  <c r="B672" i="22" a="1"/>
  <c r="B676" i="22" a="1"/>
  <c r="B680" i="22" a="1"/>
  <c r="B684" i="22" a="1"/>
  <c r="B688" i="22" a="1"/>
  <c r="B692" i="22" a="1"/>
  <c r="B696" i="22" a="1"/>
  <c r="B700" i="22" a="1"/>
  <c r="B704" i="22" a="1"/>
  <c r="B708" i="22" a="1"/>
  <c r="B712" i="22" a="1"/>
  <c r="B716" i="22" a="1"/>
  <c r="B720" i="22" a="1"/>
  <c r="B724" i="22" a="1"/>
  <c r="B728" i="22" a="1"/>
  <c r="B732" i="22" a="1"/>
  <c r="B736" i="22" a="1"/>
  <c r="B740" i="22" a="1"/>
  <c r="B163" i="22" a="1"/>
  <c r="B250" i="22" a="1"/>
  <c r="B314" i="22" a="1"/>
  <c r="B343" i="22" a="1"/>
  <c r="B359" i="22" a="1"/>
  <c r="B375" i="22" a="1"/>
  <c r="B391" i="22" a="1"/>
  <c r="B407" i="22" a="1"/>
  <c r="B423" i="22" a="1"/>
  <c r="B439" i="22" a="1"/>
  <c r="B455" i="22" a="1"/>
  <c r="B471" i="22" a="1"/>
  <c r="B487" i="22" a="1"/>
  <c r="B503" i="22" a="1"/>
  <c r="B519" i="22" a="1"/>
  <c r="B535" i="22" a="1"/>
  <c r="B543" i="22" a="1"/>
  <c r="B551" i="22" a="1"/>
  <c r="B555" i="22" a="1"/>
  <c r="B559" i="22" a="1"/>
  <c r="B563" i="22" a="1"/>
  <c r="B567" i="22" a="1"/>
  <c r="B571" i="22" a="1"/>
  <c r="B575" i="22" a="1"/>
  <c r="B579" i="22" a="1"/>
  <c r="B583" i="22" a="1"/>
  <c r="B587" i="22" a="1"/>
  <c r="B591" i="22" a="1"/>
  <c r="B595" i="22" a="1"/>
  <c r="B599" i="22" a="1"/>
  <c r="B603" i="22" a="1"/>
  <c r="B607" i="22" a="1"/>
  <c r="B611" i="22" a="1"/>
  <c r="B615" i="22" a="1"/>
  <c r="B619" i="22" a="1"/>
  <c r="B623" i="22" a="1"/>
  <c r="B627" i="22" a="1"/>
  <c r="B631" i="22" a="1"/>
  <c r="B635" i="22" a="1"/>
  <c r="B639" i="22" a="1"/>
  <c r="B643" i="22" a="1"/>
  <c r="B647" i="22" a="1"/>
  <c r="B651" i="22" a="1"/>
  <c r="B655" i="22" a="1"/>
  <c r="B659" i="22" a="1"/>
  <c r="B663" i="22" a="1"/>
  <c r="B667" i="22" a="1"/>
  <c r="B671" i="22" a="1"/>
  <c r="B675" i="22" a="1"/>
  <c r="B679" i="22" a="1"/>
  <c r="B683" i="22" a="1"/>
  <c r="B687" i="22" a="1"/>
  <c r="B691" i="22" a="1"/>
  <c r="B695" i="22" a="1"/>
  <c r="B699" i="22" a="1"/>
  <c r="B703" i="22" a="1"/>
  <c r="B707" i="22" a="1"/>
  <c r="B711" i="22" a="1"/>
  <c r="B715" i="22" a="1"/>
  <c r="B719" i="22" a="1"/>
  <c r="B298" i="22" a="1"/>
  <c r="B387" i="22" a="1"/>
  <c r="B451" i="22" a="1"/>
  <c r="B515" i="22" a="1"/>
  <c r="B566" i="22" a="1"/>
  <c r="B582" i="22" a="1"/>
  <c r="B598" i="22" a="1"/>
  <c r="B614" i="22" a="1"/>
  <c r="B630" i="22" a="1"/>
  <c r="B646" i="22" a="1"/>
  <c r="B662" i="22" a="1"/>
  <c r="B678" i="22" a="1"/>
  <c r="B694" i="22" a="1"/>
  <c r="B710" i="22" a="1"/>
  <c r="B726" i="22" a="1"/>
  <c r="B734" i="22" a="1"/>
  <c r="B741" i="22" a="1"/>
  <c r="B745" i="22" a="1"/>
  <c r="B749" i="22" a="1"/>
  <c r="B753" i="22" a="1"/>
  <c r="B757" i="22" a="1"/>
  <c r="B761" i="22" a="1"/>
  <c r="B765" i="22" a="1"/>
  <c r="B769" i="22" a="1"/>
  <c r="B773" i="22" a="1"/>
  <c r="B777" i="22" a="1"/>
  <c r="B781" i="22" a="1"/>
  <c r="B785" i="22" a="1"/>
  <c r="B789" i="22" a="1"/>
  <c r="B793" i="22" a="1"/>
  <c r="B797" i="22" a="1"/>
  <c r="B801" i="22" a="1"/>
  <c r="B805" i="22" a="1"/>
  <c r="B809" i="22" a="1"/>
  <c r="B813" i="22" a="1"/>
  <c r="B817" i="22" a="1"/>
  <c r="B821" i="22" a="1"/>
  <c r="B825" i="22" a="1"/>
  <c r="B829" i="22" a="1"/>
  <c r="B833" i="22" a="1"/>
  <c r="B837" i="22" a="1"/>
  <c r="B841" i="22" a="1"/>
  <c r="B845" i="22" a="1"/>
  <c r="B849" i="22" a="1"/>
  <c r="B853" i="22" a="1"/>
  <c r="B857" i="22" a="1"/>
  <c r="B861" i="22" a="1"/>
  <c r="B865" i="22" a="1"/>
  <c r="B869" i="22" a="1"/>
  <c r="B873" i="22" a="1"/>
  <c r="B877" i="22" a="1"/>
  <c r="B881" i="22" a="1"/>
  <c r="B885" i="22" a="1"/>
  <c r="B889" i="22" a="1"/>
  <c r="B893" i="22" a="1"/>
  <c r="B897" i="22" a="1"/>
  <c r="B901" i="22" a="1"/>
  <c r="B905" i="22" a="1"/>
  <c r="B909" i="22" a="1"/>
  <c r="B913" i="22" a="1"/>
  <c r="B917" i="22" a="1"/>
  <c r="B921" i="22" a="1"/>
  <c r="B925" i="22" a="1"/>
  <c r="B929" i="22" a="1"/>
  <c r="B933" i="22" a="1"/>
  <c r="B234" i="22" a="1"/>
  <c r="B371" i="22" a="1"/>
  <c r="B435" i="22" a="1"/>
  <c r="B499" i="22" a="1"/>
  <c r="B562" i="22" a="1"/>
  <c r="B578" i="22" a="1"/>
  <c r="B594" i="22" a="1"/>
  <c r="B610" i="22" a="1"/>
  <c r="B626" i="22" a="1"/>
  <c r="B642" i="22" a="1"/>
  <c r="B658" i="22" a="1"/>
  <c r="B674" i="22" a="1"/>
  <c r="B690" i="22" a="1"/>
  <c r="B706" i="22" a="1"/>
  <c r="B727" i="22" a="1"/>
  <c r="B735" i="22" a="1"/>
  <c r="B744" i="22" a="1"/>
  <c r="B748" i="22" a="1"/>
  <c r="B752" i="22" a="1"/>
  <c r="B756" i="22" a="1"/>
  <c r="B760" i="22" a="1"/>
  <c r="B764" i="22" a="1"/>
  <c r="B768" i="22" a="1"/>
  <c r="B772" i="22" a="1"/>
  <c r="B776" i="22" a="1"/>
  <c r="B780" i="22" a="1"/>
  <c r="B784" i="22" a="1"/>
  <c r="B788" i="22" a="1"/>
  <c r="B792" i="22" a="1"/>
  <c r="B796" i="22" a="1"/>
  <c r="B800" i="22" a="1"/>
  <c r="B804" i="22" a="1"/>
  <c r="B808" i="22" a="1"/>
  <c r="B812" i="22" a="1"/>
  <c r="B816" i="22" a="1"/>
  <c r="B820" i="22" a="1"/>
  <c r="B824" i="22" a="1"/>
  <c r="B828" i="22" a="1"/>
  <c r="B832" i="22" a="1"/>
  <c r="B836" i="22" a="1"/>
  <c r="B840" i="22" a="1"/>
  <c r="B844" i="22" a="1"/>
  <c r="B848" i="22" a="1"/>
  <c r="B852" i="22" a="1"/>
  <c r="B856" i="22" a="1"/>
  <c r="B860" i="22" a="1"/>
  <c r="B864" i="22" a="1"/>
  <c r="B868" i="22" a="1"/>
  <c r="B872" i="22" a="1"/>
  <c r="B876" i="22" a="1"/>
  <c r="B880" i="22" a="1"/>
  <c r="B884" i="22" a="1"/>
  <c r="B888" i="22" a="1"/>
  <c r="B892" i="22" a="1"/>
  <c r="B896" i="22" a="1"/>
  <c r="B900" i="22" a="1"/>
  <c r="B904" i="22" a="1"/>
  <c r="B908" i="22" a="1"/>
  <c r="B912" i="22" a="1"/>
  <c r="B916" i="22" a="1"/>
  <c r="B330" i="22" a="1"/>
  <c r="B355" i="22" a="1"/>
  <c r="B419" i="22" a="1"/>
  <c r="B483" i="22" a="1"/>
  <c r="B558" i="22" a="1"/>
  <c r="B574" i="22" a="1"/>
  <c r="B590" i="22" a="1"/>
  <c r="B606" i="22" a="1"/>
  <c r="B622" i="22" a="1"/>
  <c r="B638" i="22" a="1"/>
  <c r="B654" i="22" a="1"/>
  <c r="B670" i="22" a="1"/>
  <c r="B686" i="22" a="1"/>
  <c r="B702" i="22" a="1"/>
  <c r="B718" i="22" a="1"/>
  <c r="B722" i="22" a="1"/>
  <c r="B730" i="22" a="1"/>
  <c r="B738" i="22" a="1"/>
  <c r="B743" i="22" a="1"/>
  <c r="B747" i="22" a="1"/>
  <c r="B751" i="22" a="1"/>
  <c r="B755" i="22" a="1"/>
  <c r="B759" i="22" a="1"/>
  <c r="B763" i="22" a="1"/>
  <c r="B767" i="22" a="1"/>
  <c r="B771" i="22" a="1"/>
  <c r="B775" i="22" a="1"/>
  <c r="B779" i="22" a="1"/>
  <c r="B783" i="22" a="1"/>
  <c r="B787" i="22" a="1"/>
  <c r="B791" i="22" a="1"/>
  <c r="B795" i="22" a="1"/>
  <c r="B799" i="22" a="1"/>
  <c r="B803" i="22" a="1"/>
  <c r="B807" i="22" a="1"/>
  <c r="B811" i="22" a="1"/>
  <c r="B815" i="22" a="1"/>
  <c r="B819" i="22" a="1"/>
  <c r="B823" i="22" a="1"/>
  <c r="B827" i="22" a="1"/>
  <c r="B831" i="22" a="1"/>
  <c r="B835" i="22" a="1"/>
  <c r="B839" i="22" a="1"/>
  <c r="B843" i="22" a="1"/>
  <c r="B847" i="22" a="1"/>
  <c r="B851" i="22" a="1"/>
  <c r="B855" i="22" a="1"/>
  <c r="B859" i="22" a="1"/>
  <c r="B863" i="22" a="1"/>
  <c r="B867" i="22" a="1"/>
  <c r="B871" i="22" a="1"/>
  <c r="B875" i="22" a="1"/>
  <c r="B879" i="22" a="1"/>
  <c r="B883" i="22" a="1"/>
  <c r="B887" i="22" a="1"/>
  <c r="B891" i="22" a="1"/>
  <c r="B895" i="22" a="1"/>
  <c r="B899" i="22" a="1"/>
  <c r="B903" i="22" a="1"/>
  <c r="B907" i="22" a="1"/>
  <c r="B911" i="22" a="1"/>
  <c r="B915" i="22" a="1"/>
  <c r="B919" i="22" a="1"/>
  <c r="B923" i="22" a="1"/>
  <c r="B927" i="22" a="1"/>
  <c r="B403" i="22" a="1"/>
  <c r="B554" i="22" a="1"/>
  <c r="B618" i="22" a="1"/>
  <c r="B682" i="22" a="1"/>
  <c r="B723" i="22" a="1"/>
  <c r="B742" i="22" a="1"/>
  <c r="B758" i="22" a="1"/>
  <c r="B774" i="22" a="1"/>
  <c r="B790" i="22" a="1"/>
  <c r="B339" i="22" a="1"/>
  <c r="B602" i="22" a="1"/>
  <c r="B666" i="22" a="1"/>
  <c r="B754" i="22" a="1"/>
  <c r="B770" i="22" a="1"/>
  <c r="B786" i="22" a="1"/>
  <c r="B802" i="22" a="1"/>
  <c r="B818" i="22" a="1"/>
  <c r="B834" i="22" a="1"/>
  <c r="B850" i="22" a="1"/>
  <c r="B866" i="22" a="1"/>
  <c r="B882" i="22" a="1"/>
  <c r="B898" i="22" a="1"/>
  <c r="B914" i="22" a="1"/>
  <c r="B918" i="22" a="1"/>
  <c r="B926" i="22" a="1"/>
  <c r="B930" i="22" a="1"/>
  <c r="B932" i="22" a="1"/>
  <c r="B935" i="22" a="1"/>
  <c r="B939" i="22" a="1"/>
  <c r="B943" i="22" a="1"/>
  <c r="B947" i="22" a="1"/>
  <c r="B951" i="22" a="1"/>
  <c r="B955" i="22" a="1"/>
  <c r="B959" i="22" a="1"/>
  <c r="B963" i="22" a="1"/>
  <c r="B967" i="22" a="1"/>
  <c r="B971" i="22" a="1"/>
  <c r="B975" i="22" a="1"/>
  <c r="B979" i="22" a="1"/>
  <c r="B983" i="22" a="1"/>
  <c r="B987" i="22" a="1"/>
  <c r="B991" i="22" a="1"/>
  <c r="B995" i="22" a="1"/>
  <c r="B999" i="22" a="1"/>
  <c r="B546" i="22" a="1"/>
  <c r="B634" i="22" a="1"/>
  <c r="B731" i="22" a="1"/>
  <c r="B762" i="22" a="1"/>
  <c r="B778" i="22" a="1"/>
  <c r="B810" i="22" a="1"/>
  <c r="B842" i="22" a="1"/>
  <c r="B858" i="22" a="1"/>
  <c r="B890" i="22" a="1"/>
  <c r="B906" i="22" a="1"/>
  <c r="B931" i="22" a="1"/>
  <c r="B941" i="22" a="1"/>
  <c r="B945" i="22" a="1"/>
  <c r="B953" i="22" a="1"/>
  <c r="B961" i="22" a="1"/>
  <c r="B969" i="22" a="1"/>
  <c r="B973" i="22" a="1"/>
  <c r="B981" i="22" a="1"/>
  <c r="B989" i="22" a="1"/>
  <c r="B997" i="22" a="1"/>
  <c r="B806" i="22" a="1"/>
  <c r="B838" i="22" a="1"/>
  <c r="B854" i="22" a="1"/>
  <c r="B886" i="22" a="1"/>
  <c r="B902" i="22" a="1"/>
  <c r="B928" i="22" a="1"/>
  <c r="B936" i="22" a="1"/>
  <c r="B944" i="22" a="1"/>
  <c r="B952" i="22" a="1"/>
  <c r="B956" i="22" a="1"/>
  <c r="B964" i="22" a="1"/>
  <c r="B972" i="22" a="1"/>
  <c r="B976" i="22" a="1"/>
  <c r="B984" i="22" a="1"/>
  <c r="B992" i="22" a="1"/>
  <c r="B996" i="22" a="1"/>
  <c r="B531" i="22" a="1"/>
  <c r="B586" i="22" a="1"/>
  <c r="B650" i="22" a="1"/>
  <c r="B714" i="22" a="1"/>
  <c r="B739" i="22" a="1"/>
  <c r="B750" i="22" a="1"/>
  <c r="B766" i="22" a="1"/>
  <c r="B782" i="22" a="1"/>
  <c r="B798" i="22" a="1"/>
  <c r="B814" i="22" a="1"/>
  <c r="B830" i="22" a="1"/>
  <c r="B846" i="22" a="1"/>
  <c r="B862" i="22" a="1"/>
  <c r="B878" i="22" a="1"/>
  <c r="B894" i="22" a="1"/>
  <c r="B910" i="22" a="1"/>
  <c r="B924" i="22" a="1"/>
  <c r="B934" i="22" a="1"/>
  <c r="B938" i="22" a="1"/>
  <c r="B942" i="22" a="1"/>
  <c r="B946" i="22" a="1"/>
  <c r="B950" i="22" a="1"/>
  <c r="B954" i="22" a="1"/>
  <c r="B958" i="22" a="1"/>
  <c r="B962" i="22" a="1"/>
  <c r="B966" i="22" a="1"/>
  <c r="B970" i="22" a="1"/>
  <c r="B974" i="22" a="1"/>
  <c r="B978" i="22" a="1"/>
  <c r="B982" i="22" a="1"/>
  <c r="B986" i="22" a="1"/>
  <c r="B990" i="22" a="1"/>
  <c r="B994" i="22" a="1"/>
  <c r="B998" i="22" a="1"/>
  <c r="B467" i="22" a="1"/>
  <c r="B570" i="22" a="1"/>
  <c r="B698" i="22" a="1"/>
  <c r="B746" i="22" a="1"/>
  <c r="B794" i="22" a="1"/>
  <c r="B826" i="22" a="1"/>
  <c r="B874" i="22" a="1"/>
  <c r="B922" i="22" a="1"/>
  <c r="B937" i="22" a="1"/>
  <c r="B949" i="22" a="1"/>
  <c r="B957" i="22" a="1"/>
  <c r="B965" i="22" a="1"/>
  <c r="B977" i="22" a="1"/>
  <c r="B985" i="22" a="1"/>
  <c r="B993" i="22" a="1"/>
  <c r="B822" i="22" a="1"/>
  <c r="B870" i="22" a="1"/>
  <c r="B920" i="22" a="1"/>
  <c r="B940" i="22" a="1"/>
  <c r="B948" i="22" a="1"/>
  <c r="B960" i="22" a="1"/>
  <c r="B968" i="22" a="1"/>
  <c r="B980" i="22" a="1"/>
  <c r="B988" i="22" a="1"/>
  <c r="B1000" i="22" a="1"/>
  <c r="B3" i="22" a="1"/>
  <c r="B1000" i="22" l="1"/>
  <c r="C1000" i="22"/>
  <c r="B988" i="22"/>
  <c r="C988" i="22"/>
  <c r="B980" i="22"/>
  <c r="C980" i="22"/>
  <c r="B968" i="22"/>
  <c r="C968" i="22"/>
  <c r="B960" i="22"/>
  <c r="C960" i="22"/>
  <c r="B948" i="22"/>
  <c r="C948" i="22"/>
  <c r="B940" i="22"/>
  <c r="C940" i="22"/>
  <c r="B920" i="22"/>
  <c r="C920" i="22"/>
  <c r="B870" i="22"/>
  <c r="C870" i="22"/>
  <c r="B822" i="22"/>
  <c r="C822" i="22"/>
  <c r="C993" i="22"/>
  <c r="B993" i="22"/>
  <c r="C985" i="22"/>
  <c r="B985" i="22"/>
  <c r="C977" i="22"/>
  <c r="B977" i="22"/>
  <c r="C965" i="22"/>
  <c r="B965" i="22"/>
  <c r="C957" i="22"/>
  <c r="B957" i="22"/>
  <c r="C949" i="22"/>
  <c r="B949" i="22"/>
  <c r="C937" i="22"/>
  <c r="B937" i="22"/>
  <c r="B922" i="22"/>
  <c r="C922" i="22"/>
  <c r="B874" i="22"/>
  <c r="C874" i="22"/>
  <c r="B826" i="22"/>
  <c r="C826" i="22"/>
  <c r="B794" i="22"/>
  <c r="C794" i="22"/>
  <c r="B746" i="22"/>
  <c r="C746" i="22"/>
  <c r="B698" i="22"/>
  <c r="C698" i="22"/>
  <c r="B570" i="22"/>
  <c r="C570" i="22"/>
  <c r="B467" i="22"/>
  <c r="C467" i="22"/>
  <c r="B998" i="22"/>
  <c r="C998" i="22"/>
  <c r="B994" i="22"/>
  <c r="C994" i="22"/>
  <c r="C990" i="22"/>
  <c r="B990" i="22"/>
  <c r="B986" i="22"/>
  <c r="C986" i="22"/>
  <c r="C982" i="22"/>
  <c r="B982" i="22"/>
  <c r="B978" i="22"/>
  <c r="C978" i="22"/>
  <c r="B974" i="22"/>
  <c r="C974" i="22"/>
  <c r="C970" i="22"/>
  <c r="B970" i="22"/>
  <c r="B966" i="22"/>
  <c r="C966" i="22"/>
  <c r="C962" i="22"/>
  <c r="B962" i="22"/>
  <c r="B958" i="22"/>
  <c r="C958" i="22"/>
  <c r="B954" i="22"/>
  <c r="C954" i="22"/>
  <c r="B950" i="22"/>
  <c r="C950" i="22"/>
  <c r="B946" i="22"/>
  <c r="C946" i="22"/>
  <c r="C942" i="22"/>
  <c r="B942" i="22"/>
  <c r="B938" i="22"/>
  <c r="C938" i="22"/>
  <c r="B934" i="22"/>
  <c r="C934" i="22"/>
  <c r="B924" i="22"/>
  <c r="C924" i="22"/>
  <c r="B910" i="22"/>
  <c r="C910" i="22"/>
  <c r="B894" i="22"/>
  <c r="C894" i="22"/>
  <c r="B878" i="22"/>
  <c r="C878" i="22"/>
  <c r="B862" i="22"/>
  <c r="C862" i="22"/>
  <c r="B846" i="22"/>
  <c r="C846" i="22"/>
  <c r="B830" i="22"/>
  <c r="C830" i="22"/>
  <c r="B814" i="22"/>
  <c r="C814" i="22"/>
  <c r="B798" i="22"/>
  <c r="C798" i="22"/>
  <c r="B782" i="22"/>
  <c r="C782" i="22"/>
  <c r="B766" i="22"/>
  <c r="C766" i="22"/>
  <c r="B750" i="22"/>
  <c r="C750" i="22"/>
  <c r="B739" i="22"/>
  <c r="C739" i="22"/>
  <c r="B714" i="22"/>
  <c r="C714" i="22"/>
  <c r="B650" i="22"/>
  <c r="C650" i="22"/>
  <c r="B586" i="22"/>
  <c r="C586" i="22"/>
  <c r="B531" i="22"/>
  <c r="C531" i="22"/>
  <c r="B996" i="22"/>
  <c r="C996" i="22"/>
  <c r="B992" i="22"/>
  <c r="C992" i="22"/>
  <c r="B984" i="22"/>
  <c r="C984" i="22"/>
  <c r="B976" i="22"/>
  <c r="C976" i="22"/>
  <c r="B972" i="22"/>
  <c r="C972" i="22"/>
  <c r="B964" i="22"/>
  <c r="C964" i="22"/>
  <c r="B956" i="22"/>
  <c r="C956" i="22"/>
  <c r="B952" i="22"/>
  <c r="C952" i="22"/>
  <c r="B944" i="22"/>
  <c r="C944" i="22"/>
  <c r="B936" i="22"/>
  <c r="C936" i="22"/>
  <c r="B928" i="22"/>
  <c r="C928" i="22"/>
  <c r="B902" i="22"/>
  <c r="C902" i="22"/>
  <c r="B886" i="22"/>
  <c r="C886" i="22"/>
  <c r="B854" i="22"/>
  <c r="C854" i="22"/>
  <c r="B838" i="22"/>
  <c r="C838" i="22"/>
  <c r="B806" i="22"/>
  <c r="C806" i="22"/>
  <c r="C997" i="22"/>
  <c r="B997" i="22"/>
  <c r="C989" i="22"/>
  <c r="B989" i="22"/>
  <c r="C981" i="22"/>
  <c r="B981" i="22"/>
  <c r="C973" i="22"/>
  <c r="B973" i="22"/>
  <c r="C969" i="22"/>
  <c r="B969" i="22"/>
  <c r="C961" i="22"/>
  <c r="B961" i="22"/>
  <c r="C953" i="22"/>
  <c r="B953" i="22"/>
  <c r="C945" i="22"/>
  <c r="B945" i="22"/>
  <c r="C941" i="22"/>
  <c r="B941" i="22"/>
  <c r="C931" i="22"/>
  <c r="B931" i="22"/>
  <c r="B906" i="22"/>
  <c r="C906" i="22"/>
  <c r="B890" i="22"/>
  <c r="C890" i="22"/>
  <c r="B858" i="22"/>
  <c r="C858" i="22"/>
  <c r="B842" i="22"/>
  <c r="C842" i="22"/>
  <c r="B810" i="22"/>
  <c r="C810" i="22"/>
  <c r="B778" i="22"/>
  <c r="C778" i="22"/>
  <c r="B762" i="22"/>
  <c r="C762" i="22"/>
  <c r="C731" i="22"/>
  <c r="B731" i="22"/>
  <c r="B634" i="22"/>
  <c r="C634" i="22"/>
  <c r="B546" i="22"/>
  <c r="C546" i="22"/>
  <c r="C999" i="22"/>
  <c r="B999" i="22"/>
  <c r="C995" i="22"/>
  <c r="B995" i="22"/>
  <c r="C991" i="22"/>
  <c r="B991" i="22"/>
  <c r="C987" i="22"/>
  <c r="B987" i="22"/>
  <c r="B983" i="22"/>
  <c r="C983" i="22"/>
  <c r="C979" i="22"/>
  <c r="B979" i="22"/>
  <c r="B975" i="22"/>
  <c r="C975" i="22"/>
  <c r="B971" i="22"/>
  <c r="C971" i="22"/>
  <c r="C967" i="22"/>
  <c r="B967" i="22"/>
  <c r="C963" i="22"/>
  <c r="B963" i="22"/>
  <c r="C959" i="22"/>
  <c r="B959" i="22"/>
  <c r="B955" i="22"/>
  <c r="C955" i="22"/>
  <c r="C951" i="22"/>
  <c r="B951" i="22"/>
  <c r="B947" i="22"/>
  <c r="C947" i="22"/>
  <c r="C943" i="22"/>
  <c r="B943" i="22"/>
  <c r="C939" i="22"/>
  <c r="B939" i="22"/>
  <c r="C935" i="22"/>
  <c r="B935" i="22"/>
  <c r="B932" i="22"/>
  <c r="C932" i="22"/>
  <c r="B930" i="22"/>
  <c r="C930" i="22"/>
  <c r="B926" i="22"/>
  <c r="C926" i="22"/>
  <c r="B918" i="22"/>
  <c r="C918" i="22"/>
  <c r="B914" i="22"/>
  <c r="C914" i="22"/>
  <c r="B898" i="22"/>
  <c r="C898" i="22"/>
  <c r="B882" i="22"/>
  <c r="C882" i="22"/>
  <c r="B866" i="22"/>
  <c r="C866" i="22"/>
  <c r="B850" i="22"/>
  <c r="C850" i="22"/>
  <c r="B834" i="22"/>
  <c r="C834" i="22"/>
  <c r="B818" i="22"/>
  <c r="C818" i="22"/>
  <c r="B802" i="22"/>
  <c r="C802" i="22"/>
  <c r="B786" i="22"/>
  <c r="C786" i="22"/>
  <c r="B770" i="22"/>
  <c r="C770" i="22"/>
  <c r="B754" i="22"/>
  <c r="C754" i="22"/>
  <c r="B666" i="22"/>
  <c r="C666" i="22"/>
  <c r="B602" i="22"/>
  <c r="C602" i="22"/>
  <c r="B339" i="22"/>
  <c r="C339" i="22"/>
  <c r="B790" i="22"/>
  <c r="C790" i="22"/>
  <c r="B774" i="22"/>
  <c r="C774" i="22"/>
  <c r="B758" i="22"/>
  <c r="C758" i="22"/>
  <c r="B742" i="22"/>
  <c r="C742" i="22"/>
  <c r="C723" i="22"/>
  <c r="B723" i="22"/>
  <c r="B682" i="22"/>
  <c r="C682" i="22"/>
  <c r="B618" i="22"/>
  <c r="C618" i="22"/>
  <c r="B554" i="22"/>
  <c r="C554" i="22"/>
  <c r="B403" i="22"/>
  <c r="C403" i="22"/>
  <c r="C927" i="22"/>
  <c r="B927" i="22"/>
  <c r="C923" i="22"/>
  <c r="B923" i="22"/>
  <c r="C919" i="22"/>
  <c r="B919" i="22"/>
  <c r="C915" i="22"/>
  <c r="B915" i="22"/>
  <c r="C911" i="22"/>
  <c r="B911" i="22"/>
  <c r="C907" i="22"/>
  <c r="B907" i="22"/>
  <c r="C903" i="22"/>
  <c r="B903" i="22"/>
  <c r="C899" i="22"/>
  <c r="B899" i="22"/>
  <c r="C895" i="22"/>
  <c r="B895" i="22"/>
  <c r="C891" i="22"/>
  <c r="B891" i="22"/>
  <c r="C887" i="22"/>
  <c r="B887" i="22"/>
  <c r="C883" i="22"/>
  <c r="B883" i="22"/>
  <c r="C879" i="22"/>
  <c r="B879" i="22"/>
  <c r="C875" i="22"/>
  <c r="B875" i="22"/>
  <c r="C871" i="22"/>
  <c r="B871" i="22"/>
  <c r="C867" i="22"/>
  <c r="B867" i="22"/>
  <c r="C863" i="22"/>
  <c r="B863" i="22"/>
  <c r="C859" i="22"/>
  <c r="B859" i="22"/>
  <c r="C855" i="22"/>
  <c r="B855" i="22"/>
  <c r="C851" i="22"/>
  <c r="B851" i="22"/>
  <c r="C847" i="22"/>
  <c r="B847" i="22"/>
  <c r="C843" i="22"/>
  <c r="B843" i="22"/>
  <c r="C839" i="22"/>
  <c r="B839" i="22"/>
  <c r="C835" i="22"/>
  <c r="B835" i="22"/>
  <c r="C831" i="22"/>
  <c r="B831" i="22"/>
  <c r="C827" i="22"/>
  <c r="B827" i="22"/>
  <c r="C823" i="22"/>
  <c r="B823" i="22"/>
  <c r="C819" i="22"/>
  <c r="B819" i="22"/>
  <c r="C815" i="22"/>
  <c r="B815" i="22"/>
  <c r="C811" i="22"/>
  <c r="B811" i="22"/>
  <c r="C807" i="22"/>
  <c r="B807" i="22"/>
  <c r="C803" i="22"/>
  <c r="B803" i="22"/>
  <c r="C799" i="22"/>
  <c r="B799" i="22"/>
  <c r="C795" i="22"/>
  <c r="B795" i="22"/>
  <c r="C791" i="22"/>
  <c r="B791" i="22"/>
  <c r="C787" i="22"/>
  <c r="B787" i="22"/>
  <c r="C783" i="22"/>
  <c r="B783" i="22"/>
  <c r="C779" i="22"/>
  <c r="B779" i="22"/>
  <c r="C775" i="22"/>
  <c r="B775" i="22"/>
  <c r="C771" i="22"/>
  <c r="B771" i="22"/>
  <c r="C767" i="22"/>
  <c r="B767" i="22"/>
  <c r="C763" i="22"/>
  <c r="B763" i="22"/>
  <c r="C759" i="22"/>
  <c r="B759" i="22"/>
  <c r="C755" i="22"/>
  <c r="B755" i="22"/>
  <c r="C751" i="22"/>
  <c r="B751" i="22"/>
  <c r="C747" i="22"/>
  <c r="B747" i="22"/>
  <c r="C743" i="22"/>
  <c r="B743" i="22"/>
  <c r="B738" i="22"/>
  <c r="C738" i="22"/>
  <c r="B730" i="22"/>
  <c r="C730" i="22"/>
  <c r="B722" i="22"/>
  <c r="C722" i="22"/>
  <c r="B718" i="22"/>
  <c r="C718" i="22"/>
  <c r="B702" i="22"/>
  <c r="C702" i="22"/>
  <c r="B686" i="22"/>
  <c r="C686" i="22"/>
  <c r="B670" i="22"/>
  <c r="C670" i="22"/>
  <c r="B654" i="22"/>
  <c r="C654" i="22"/>
  <c r="B638" i="22"/>
  <c r="C638" i="22"/>
  <c r="B622" i="22"/>
  <c r="C622" i="22"/>
  <c r="B606" i="22"/>
  <c r="C606" i="22"/>
  <c r="B590" i="22"/>
  <c r="C590" i="22"/>
  <c r="B574" i="22"/>
  <c r="C574" i="22"/>
  <c r="B558" i="22"/>
  <c r="C558" i="22"/>
  <c r="B483" i="22"/>
  <c r="C483" i="22"/>
  <c r="B419" i="22"/>
  <c r="C419" i="22"/>
  <c r="B355" i="22"/>
  <c r="C355" i="22"/>
  <c r="B330" i="22"/>
  <c r="C330" i="22"/>
  <c r="B916" i="22"/>
  <c r="C916" i="22"/>
  <c r="B912" i="22"/>
  <c r="C912" i="22"/>
  <c r="B908" i="22"/>
  <c r="C908" i="22"/>
  <c r="B904" i="22"/>
  <c r="C904" i="22"/>
  <c r="B900" i="22"/>
  <c r="C900" i="22"/>
  <c r="B896" i="22"/>
  <c r="C896" i="22"/>
  <c r="B892" i="22"/>
  <c r="C892" i="22"/>
  <c r="B888" i="22"/>
  <c r="C888" i="22"/>
  <c r="B884" i="22"/>
  <c r="C884" i="22"/>
  <c r="B880" i="22"/>
  <c r="C880" i="22"/>
  <c r="B876" i="22"/>
  <c r="C876" i="22"/>
  <c r="B872" i="22"/>
  <c r="C872" i="22"/>
  <c r="B868" i="22"/>
  <c r="C868" i="22"/>
  <c r="B864" i="22"/>
  <c r="C864" i="22"/>
  <c r="B860" i="22"/>
  <c r="C860" i="22"/>
  <c r="B856" i="22"/>
  <c r="C856" i="22"/>
  <c r="B852" i="22"/>
  <c r="C852" i="22"/>
  <c r="B848" i="22"/>
  <c r="C848" i="22"/>
  <c r="B844" i="22"/>
  <c r="C844" i="22"/>
  <c r="B840" i="22"/>
  <c r="C840" i="22"/>
  <c r="B836" i="22"/>
  <c r="C836" i="22"/>
  <c r="B832" i="22"/>
  <c r="C832" i="22"/>
  <c r="B828" i="22"/>
  <c r="C828" i="22"/>
  <c r="B824" i="22"/>
  <c r="C824" i="22"/>
  <c r="B820" i="22"/>
  <c r="C820" i="22"/>
  <c r="B816" i="22"/>
  <c r="C816" i="22"/>
  <c r="B812" i="22"/>
  <c r="C812" i="22"/>
  <c r="B808" i="22"/>
  <c r="C808" i="22"/>
  <c r="B804" i="22"/>
  <c r="C804" i="22"/>
  <c r="B800" i="22"/>
  <c r="C800" i="22"/>
  <c r="B796" i="22"/>
  <c r="C796" i="22"/>
  <c r="B792" i="22"/>
  <c r="C792" i="22"/>
  <c r="B788" i="22"/>
  <c r="C788" i="22"/>
  <c r="B784" i="22"/>
  <c r="C784" i="22"/>
  <c r="B780" i="22"/>
  <c r="C780" i="22"/>
  <c r="B776" i="22"/>
  <c r="C776" i="22"/>
  <c r="B772" i="22"/>
  <c r="C772" i="22"/>
  <c r="B768" i="22"/>
  <c r="C768" i="22"/>
  <c r="B764" i="22"/>
  <c r="C764" i="22"/>
  <c r="B760" i="22"/>
  <c r="C760" i="22"/>
  <c r="B756" i="22"/>
  <c r="C756" i="22"/>
  <c r="B752" i="22"/>
  <c r="C752" i="22"/>
  <c r="B748" i="22"/>
  <c r="C748" i="22"/>
  <c r="B744" i="22"/>
  <c r="C744" i="22"/>
  <c r="C735" i="22"/>
  <c r="B735" i="22"/>
  <c r="C727" i="22"/>
  <c r="B727" i="22"/>
  <c r="B706" i="22"/>
  <c r="C706" i="22"/>
  <c r="B690" i="22"/>
  <c r="C690" i="22"/>
  <c r="B674" i="22"/>
  <c r="C674" i="22"/>
  <c r="B658" i="22"/>
  <c r="C658" i="22"/>
  <c r="B642" i="22"/>
  <c r="C642" i="22"/>
  <c r="B626" i="22"/>
  <c r="C626" i="22"/>
  <c r="B610" i="22"/>
  <c r="C610" i="22"/>
  <c r="B594" i="22"/>
  <c r="C594" i="22"/>
  <c r="B578" i="22"/>
  <c r="C578" i="22"/>
  <c r="B562" i="22"/>
  <c r="C562" i="22"/>
  <c r="B499" i="22"/>
  <c r="C499" i="22"/>
  <c r="B435" i="22"/>
  <c r="C435" i="22"/>
  <c r="B371" i="22"/>
  <c r="C371" i="22"/>
  <c r="B234" i="22"/>
  <c r="C234" i="22"/>
  <c r="C933" i="22"/>
  <c r="B933" i="22"/>
  <c r="B929" i="22"/>
  <c r="C929" i="22"/>
  <c r="C925" i="22"/>
  <c r="B925" i="22"/>
  <c r="C921" i="22"/>
  <c r="B921" i="22"/>
  <c r="C917" i="22"/>
  <c r="B917" i="22"/>
  <c r="B913" i="22"/>
  <c r="C913" i="22"/>
  <c r="B909" i="22"/>
  <c r="C909" i="22"/>
  <c r="B905" i="22"/>
  <c r="C905" i="22"/>
  <c r="B901" i="22"/>
  <c r="C901" i="22"/>
  <c r="B897" i="22"/>
  <c r="C897" i="22"/>
  <c r="B893" i="22"/>
  <c r="C893" i="22"/>
  <c r="B889" i="22"/>
  <c r="C889" i="22"/>
  <c r="B885" i="22"/>
  <c r="C885" i="22"/>
  <c r="B881" i="22"/>
  <c r="C881" i="22"/>
  <c r="B877" i="22"/>
  <c r="C877" i="22"/>
  <c r="B873" i="22"/>
  <c r="C873" i="22"/>
  <c r="B869" i="22"/>
  <c r="C869" i="22"/>
  <c r="B865" i="22"/>
  <c r="C865" i="22"/>
  <c r="B861" i="22"/>
  <c r="C861" i="22"/>
  <c r="B857" i="22"/>
  <c r="C857" i="22"/>
  <c r="B853" i="22"/>
  <c r="C853" i="22"/>
  <c r="B849" i="22"/>
  <c r="C849" i="22"/>
  <c r="B845" i="22"/>
  <c r="C845" i="22"/>
  <c r="B841" i="22"/>
  <c r="C841" i="22"/>
  <c r="B837" i="22"/>
  <c r="C837" i="22"/>
  <c r="B833" i="22"/>
  <c r="C833" i="22"/>
  <c r="B829" i="22"/>
  <c r="C829" i="22"/>
  <c r="B825" i="22"/>
  <c r="C825" i="22"/>
  <c r="B821" i="22"/>
  <c r="C821" i="22"/>
  <c r="B817" i="22"/>
  <c r="C817" i="22"/>
  <c r="B813" i="22"/>
  <c r="C813" i="22"/>
  <c r="B809" i="22"/>
  <c r="C809" i="22"/>
  <c r="B805" i="22"/>
  <c r="C805" i="22"/>
  <c r="B801" i="22"/>
  <c r="C801" i="22"/>
  <c r="B797" i="22"/>
  <c r="C797" i="22"/>
  <c r="B793" i="22"/>
  <c r="C793" i="22"/>
  <c r="B789" i="22"/>
  <c r="C789" i="22"/>
  <c r="B785" i="22"/>
  <c r="C785" i="22"/>
  <c r="B781" i="22"/>
  <c r="C781" i="22"/>
  <c r="B777" i="22"/>
  <c r="C777" i="22"/>
  <c r="B773" i="22"/>
  <c r="C773" i="22"/>
  <c r="B769" i="22"/>
  <c r="C769" i="22"/>
  <c r="B765" i="22"/>
  <c r="C765" i="22"/>
  <c r="B761" i="22"/>
  <c r="C761" i="22"/>
  <c r="B757" i="22"/>
  <c r="C757" i="22"/>
  <c r="B753" i="22"/>
  <c r="C753" i="22"/>
  <c r="B749" i="22"/>
  <c r="C749" i="22"/>
  <c r="B745" i="22"/>
  <c r="C745" i="22"/>
  <c r="B741" i="22"/>
  <c r="C741" i="22"/>
  <c r="B734" i="22"/>
  <c r="C734" i="22"/>
  <c r="B726" i="22"/>
  <c r="C726" i="22"/>
  <c r="B710" i="22"/>
  <c r="C710" i="22"/>
  <c r="B694" i="22"/>
  <c r="C694" i="22"/>
  <c r="B678" i="22"/>
  <c r="C678" i="22"/>
  <c r="B662" i="22"/>
  <c r="C662" i="22"/>
  <c r="B646" i="22"/>
  <c r="C646" i="22"/>
  <c r="B630" i="22"/>
  <c r="C630" i="22"/>
  <c r="B614" i="22"/>
  <c r="C614" i="22"/>
  <c r="B598" i="22"/>
  <c r="C598" i="22"/>
  <c r="B582" i="22"/>
  <c r="C582" i="22"/>
  <c r="B566" i="22"/>
  <c r="C566" i="22"/>
  <c r="B515" i="22"/>
  <c r="C515" i="22"/>
  <c r="B451" i="22"/>
  <c r="C451" i="22"/>
  <c r="B387" i="22"/>
  <c r="C387" i="22"/>
  <c r="B298" i="22"/>
  <c r="C298" i="22"/>
  <c r="C719" i="22"/>
  <c r="B719" i="22"/>
  <c r="C715" i="22"/>
  <c r="B715" i="22"/>
  <c r="C711" i="22"/>
  <c r="B711" i="22"/>
  <c r="C707" i="22"/>
  <c r="B707" i="22"/>
  <c r="C703" i="22"/>
  <c r="B703" i="22"/>
  <c r="C699" i="22"/>
  <c r="B699" i="22"/>
  <c r="C695" i="22"/>
  <c r="B695" i="22"/>
  <c r="C691" i="22"/>
  <c r="B691" i="22"/>
  <c r="C687" i="22"/>
  <c r="B687" i="22"/>
  <c r="C683" i="22"/>
  <c r="B683" i="22"/>
  <c r="C679" i="22"/>
  <c r="B679" i="22"/>
  <c r="C675" i="22"/>
  <c r="B675" i="22"/>
  <c r="C671" i="22"/>
  <c r="B671" i="22"/>
  <c r="C667" i="22"/>
  <c r="B667" i="22"/>
  <c r="C663" i="22"/>
  <c r="B663" i="22"/>
  <c r="C659" i="22"/>
  <c r="B659" i="22"/>
  <c r="C655" i="22"/>
  <c r="B655" i="22"/>
  <c r="C651" i="22"/>
  <c r="B651" i="22"/>
  <c r="C647" i="22"/>
  <c r="B647" i="22"/>
  <c r="C643" i="22"/>
  <c r="B643" i="22"/>
  <c r="C639" i="22"/>
  <c r="B639" i="22"/>
  <c r="C635" i="22"/>
  <c r="B635" i="22"/>
  <c r="C631" i="22"/>
  <c r="B631" i="22"/>
  <c r="C627" i="22"/>
  <c r="B627" i="22"/>
  <c r="C623" i="22"/>
  <c r="B623" i="22"/>
  <c r="C619" i="22"/>
  <c r="B619" i="22"/>
  <c r="C615" i="22"/>
  <c r="B615" i="22"/>
  <c r="C611" i="22"/>
  <c r="B611" i="22"/>
  <c r="C607" i="22"/>
  <c r="B607" i="22"/>
  <c r="C603" i="22"/>
  <c r="B603" i="22"/>
  <c r="C599" i="22"/>
  <c r="B599" i="22"/>
  <c r="C595" i="22"/>
  <c r="B595" i="22"/>
  <c r="C591" i="22"/>
  <c r="B591" i="22"/>
  <c r="C587" i="22"/>
  <c r="B587" i="22"/>
  <c r="C583" i="22"/>
  <c r="B583" i="22"/>
  <c r="C579" i="22"/>
  <c r="B579" i="22"/>
  <c r="C575" i="22"/>
  <c r="B575" i="22"/>
  <c r="C571" i="22"/>
  <c r="B571" i="22"/>
  <c r="C567" i="22"/>
  <c r="B567" i="22"/>
  <c r="C563" i="22"/>
  <c r="B563" i="22"/>
  <c r="C559" i="22"/>
  <c r="B559" i="22"/>
  <c r="C555" i="22"/>
  <c r="B555" i="22"/>
  <c r="C551" i="22"/>
  <c r="B551" i="22"/>
  <c r="C543" i="22"/>
  <c r="B543" i="22"/>
  <c r="B535" i="22"/>
  <c r="C535" i="22"/>
  <c r="B519" i="22"/>
  <c r="C519" i="22"/>
  <c r="B503" i="22"/>
  <c r="C503" i="22"/>
  <c r="B487" i="22"/>
  <c r="C487" i="22"/>
  <c r="B471" i="22"/>
  <c r="C471" i="22"/>
  <c r="B455" i="22"/>
  <c r="C455" i="22"/>
  <c r="B439" i="22"/>
  <c r="C439" i="22"/>
  <c r="B423" i="22"/>
  <c r="C423" i="22"/>
  <c r="B407" i="22"/>
  <c r="C407" i="22"/>
  <c r="B391" i="22"/>
  <c r="C391" i="22"/>
  <c r="B375" i="22"/>
  <c r="C375" i="22"/>
  <c r="B359" i="22"/>
  <c r="C359" i="22"/>
  <c r="B343" i="22"/>
  <c r="C343" i="22"/>
  <c r="B314" i="22"/>
  <c r="C314" i="22"/>
  <c r="B250" i="22"/>
  <c r="C250" i="22"/>
  <c r="B163" i="22"/>
  <c r="C163" i="22"/>
  <c r="B740" i="22"/>
  <c r="C740" i="22"/>
  <c r="C736" i="22"/>
  <c r="B736" i="22"/>
  <c r="B732" i="22"/>
  <c r="C732" i="22"/>
  <c r="C728" i="22"/>
  <c r="B728" i="22"/>
  <c r="B724" i="22"/>
  <c r="C724" i="22"/>
  <c r="B720" i="22"/>
  <c r="C720" i="22"/>
  <c r="B716" i="22"/>
  <c r="C716" i="22"/>
  <c r="B712" i="22"/>
  <c r="C712" i="22"/>
  <c r="B708" i="22"/>
  <c r="C708" i="22"/>
  <c r="B704" i="22"/>
  <c r="C704" i="22"/>
  <c r="B700" i="22"/>
  <c r="C700" i="22"/>
  <c r="B696" i="22"/>
  <c r="C696" i="22"/>
  <c r="B692" i="22"/>
  <c r="C692" i="22"/>
  <c r="B688" i="22"/>
  <c r="C688" i="22"/>
  <c r="B684" i="22"/>
  <c r="C684" i="22"/>
  <c r="B680" i="22"/>
  <c r="C680" i="22"/>
  <c r="B676" i="22"/>
  <c r="C676" i="22"/>
  <c r="B672" i="22"/>
  <c r="C672" i="22"/>
  <c r="B668" i="22"/>
  <c r="C668" i="22"/>
  <c r="B664" i="22"/>
  <c r="C664" i="22"/>
  <c r="B660" i="22"/>
  <c r="C660" i="22"/>
  <c r="B656" i="22"/>
  <c r="C656" i="22"/>
  <c r="B652" i="22"/>
  <c r="C652" i="22"/>
  <c r="B648" i="22"/>
  <c r="C648" i="22"/>
  <c r="B644" i="22"/>
  <c r="C644" i="22"/>
  <c r="B640" i="22"/>
  <c r="C640" i="22"/>
  <c r="B636" i="22"/>
  <c r="C636" i="22"/>
  <c r="B632" i="22"/>
  <c r="C632" i="22"/>
  <c r="B628" i="22"/>
  <c r="C628" i="22"/>
  <c r="B624" i="22"/>
  <c r="C624" i="22"/>
  <c r="B620" i="22"/>
  <c r="C620" i="22"/>
  <c r="B616" i="22"/>
  <c r="C616" i="22"/>
  <c r="B612" i="22"/>
  <c r="C612" i="22"/>
  <c r="B608" i="22"/>
  <c r="C608" i="22"/>
  <c r="B604" i="22"/>
  <c r="C604" i="22"/>
  <c r="B600" i="22"/>
  <c r="C600" i="22"/>
  <c r="B596" i="22"/>
  <c r="C596" i="22"/>
  <c r="B592" i="22"/>
  <c r="C592" i="22"/>
  <c r="B588" i="22"/>
  <c r="C588" i="22"/>
  <c r="B584" i="22"/>
  <c r="C584" i="22"/>
  <c r="B580" i="22"/>
  <c r="C580" i="22"/>
  <c r="B576" i="22"/>
  <c r="C576" i="22"/>
  <c r="B572" i="22"/>
  <c r="C572" i="22"/>
  <c r="B568" i="22"/>
  <c r="C568" i="22"/>
  <c r="B564" i="22"/>
  <c r="C564" i="22"/>
  <c r="B560" i="22"/>
  <c r="C560" i="22"/>
  <c r="B556" i="22"/>
  <c r="C556" i="22"/>
  <c r="B552" i="22"/>
  <c r="C552" i="22"/>
  <c r="B550" i="22"/>
  <c r="C550" i="22"/>
  <c r="B542" i="22"/>
  <c r="C542" i="22"/>
  <c r="B539" i="22"/>
  <c r="C539" i="22"/>
  <c r="B523" i="22"/>
  <c r="C523" i="22"/>
  <c r="B507" i="22"/>
  <c r="C507" i="22"/>
  <c r="B491" i="22"/>
  <c r="C491" i="22"/>
  <c r="B475" i="22"/>
  <c r="C475" i="22"/>
  <c r="B459" i="22"/>
  <c r="C459" i="22"/>
  <c r="B443" i="22"/>
  <c r="C443" i="22"/>
  <c r="B427" i="22"/>
  <c r="C427" i="22"/>
  <c r="B411" i="22"/>
  <c r="C411" i="22"/>
  <c r="B395" i="22"/>
  <c r="C395" i="22"/>
  <c r="B379" i="22"/>
  <c r="C379" i="22"/>
  <c r="B363" i="22"/>
  <c r="C363" i="22"/>
  <c r="B347" i="22"/>
  <c r="C347" i="22"/>
  <c r="B266" i="22"/>
  <c r="C266" i="22"/>
  <c r="B737" i="22"/>
  <c r="C737" i="22"/>
  <c r="B733" i="22"/>
  <c r="C733" i="22"/>
  <c r="B729" i="22"/>
  <c r="C729" i="22"/>
  <c r="B725" i="22"/>
  <c r="C725" i="22"/>
  <c r="B721" i="22"/>
  <c r="C721" i="22"/>
  <c r="B717" i="22"/>
  <c r="C717" i="22"/>
  <c r="B713" i="22"/>
  <c r="C713" i="22"/>
  <c r="B709" i="22"/>
  <c r="C709" i="22"/>
  <c r="B705" i="22"/>
  <c r="C705" i="22"/>
  <c r="B701" i="22"/>
  <c r="C701" i="22"/>
  <c r="B697" i="22"/>
  <c r="C697" i="22"/>
  <c r="B693" i="22"/>
  <c r="C693" i="22"/>
  <c r="B689" i="22"/>
  <c r="C689" i="22"/>
  <c r="B685" i="22"/>
  <c r="C685" i="22"/>
  <c r="B681" i="22"/>
  <c r="C681" i="22"/>
  <c r="B677" i="22"/>
  <c r="C677" i="22"/>
  <c r="B673" i="22"/>
  <c r="C673" i="22"/>
  <c r="B669" i="22"/>
  <c r="C669" i="22"/>
  <c r="B665" i="22"/>
  <c r="C665" i="22"/>
  <c r="B661" i="22"/>
  <c r="C661" i="22"/>
  <c r="B657" i="22"/>
  <c r="C657" i="22"/>
  <c r="B653" i="22"/>
  <c r="C653" i="22"/>
  <c r="B649" i="22"/>
  <c r="C649" i="22"/>
  <c r="B645" i="22"/>
  <c r="C645" i="22"/>
  <c r="B641" i="22"/>
  <c r="C641" i="22"/>
  <c r="B637" i="22"/>
  <c r="C637" i="22"/>
  <c r="B633" i="22"/>
  <c r="C633" i="22"/>
  <c r="B629" i="22"/>
  <c r="C629" i="22"/>
  <c r="B625" i="22"/>
  <c r="C625" i="22"/>
  <c r="B621" i="22"/>
  <c r="C621" i="22"/>
  <c r="B617" i="22"/>
  <c r="C617" i="22"/>
  <c r="B613" i="22"/>
  <c r="C613" i="22"/>
  <c r="B609" i="22"/>
  <c r="C609" i="22"/>
  <c r="B605" i="22"/>
  <c r="C605" i="22"/>
  <c r="B601" i="22"/>
  <c r="C601" i="22"/>
  <c r="B597" i="22"/>
  <c r="C597" i="22"/>
  <c r="B593" i="22"/>
  <c r="C593" i="22"/>
  <c r="B589" i="22"/>
  <c r="C589" i="22"/>
  <c r="B585" i="22"/>
  <c r="C585" i="22"/>
  <c r="B581" i="22"/>
  <c r="C581" i="22"/>
  <c r="B577" i="22"/>
  <c r="C577" i="22"/>
  <c r="B573" i="22"/>
  <c r="C573" i="22"/>
  <c r="B569" i="22"/>
  <c r="C569" i="22"/>
  <c r="B565" i="22"/>
  <c r="C565" i="22"/>
  <c r="B561" i="22"/>
  <c r="C561" i="22"/>
  <c r="B557" i="22"/>
  <c r="C557" i="22"/>
  <c r="B553" i="22"/>
  <c r="C553" i="22"/>
  <c r="C547" i="22"/>
  <c r="B547" i="22"/>
  <c r="B527" i="22"/>
  <c r="C527" i="22"/>
  <c r="B511" i="22"/>
  <c r="C511" i="22"/>
  <c r="B495" i="22"/>
  <c r="C495" i="22"/>
  <c r="B479" i="22"/>
  <c r="C479" i="22"/>
  <c r="B463" i="22"/>
  <c r="C463" i="22"/>
  <c r="B447" i="22"/>
  <c r="C447" i="22"/>
  <c r="B431" i="22"/>
  <c r="C431" i="22"/>
  <c r="B415" i="22"/>
  <c r="C415" i="22"/>
  <c r="B399" i="22"/>
  <c r="C399" i="22"/>
  <c r="B383" i="22"/>
  <c r="C383" i="22"/>
  <c r="B367" i="22"/>
  <c r="C367" i="22"/>
  <c r="B351" i="22"/>
  <c r="C351" i="22"/>
  <c r="B322" i="22"/>
  <c r="C322" i="22"/>
  <c r="B282" i="22"/>
  <c r="C282" i="22"/>
  <c r="B89" i="22"/>
  <c r="C89" i="22"/>
  <c r="B548" i="22"/>
  <c r="C548" i="22"/>
  <c r="B544" i="22"/>
  <c r="C544" i="22"/>
  <c r="B540" i="22"/>
  <c r="C540" i="22"/>
  <c r="C536" i="22"/>
  <c r="B536" i="22"/>
  <c r="C532" i="22"/>
  <c r="B532" i="22"/>
  <c r="C528" i="22"/>
  <c r="B528" i="22"/>
  <c r="C524" i="22"/>
  <c r="B524" i="22"/>
  <c r="C520" i="22"/>
  <c r="B520" i="22"/>
  <c r="C516" i="22"/>
  <c r="B516" i="22"/>
  <c r="C512" i="22"/>
  <c r="B512" i="22"/>
  <c r="C508" i="22"/>
  <c r="B508" i="22"/>
  <c r="C504" i="22"/>
  <c r="B504" i="22"/>
  <c r="C500" i="22"/>
  <c r="B500" i="22"/>
  <c r="C496" i="22"/>
  <c r="B496" i="22"/>
  <c r="C492" i="22"/>
  <c r="B492" i="22"/>
  <c r="C488" i="22"/>
  <c r="B488" i="22"/>
  <c r="C484" i="22"/>
  <c r="B484" i="22"/>
  <c r="C480" i="22"/>
  <c r="B480" i="22"/>
  <c r="C476" i="22"/>
  <c r="B476" i="22"/>
  <c r="C472" i="22"/>
  <c r="B472" i="22"/>
  <c r="C468" i="22"/>
  <c r="B468" i="22"/>
  <c r="C464" i="22"/>
  <c r="B464" i="22"/>
  <c r="C460" i="22"/>
  <c r="B460" i="22"/>
  <c r="C456" i="22"/>
  <c r="B456" i="22"/>
  <c r="C452" i="22"/>
  <c r="B452" i="22"/>
  <c r="C448" i="22"/>
  <c r="B448" i="22"/>
  <c r="C444" i="22"/>
  <c r="B444" i="22"/>
  <c r="C440" i="22"/>
  <c r="B440" i="22"/>
  <c r="C436" i="22"/>
  <c r="B436" i="22"/>
  <c r="C432" i="22"/>
  <c r="B432" i="22"/>
  <c r="C428" i="22"/>
  <c r="B428" i="22"/>
  <c r="C424" i="22"/>
  <c r="B424" i="22"/>
  <c r="C420" i="22"/>
  <c r="B420" i="22"/>
  <c r="C416" i="22"/>
  <c r="B416" i="22"/>
  <c r="C412" i="22"/>
  <c r="B412" i="22"/>
  <c r="C408" i="22"/>
  <c r="B408" i="22"/>
  <c r="C404" i="22"/>
  <c r="B404" i="22"/>
  <c r="C400" i="22"/>
  <c r="B400" i="22"/>
  <c r="C396" i="22"/>
  <c r="B396" i="22"/>
  <c r="C392" i="22"/>
  <c r="B392" i="22"/>
  <c r="C388" i="22"/>
  <c r="B388" i="22"/>
  <c r="C384" i="22"/>
  <c r="B384" i="22"/>
  <c r="C380" i="22"/>
  <c r="B380" i="22"/>
  <c r="C376" i="22"/>
  <c r="B376" i="22"/>
  <c r="C372" i="22"/>
  <c r="B372" i="22"/>
  <c r="C368" i="22"/>
  <c r="B368" i="22"/>
  <c r="C364" i="22"/>
  <c r="B364" i="22"/>
  <c r="C360" i="22"/>
  <c r="B360" i="22"/>
  <c r="C356" i="22"/>
  <c r="B356" i="22"/>
  <c r="C352" i="22"/>
  <c r="B352" i="22"/>
  <c r="C348" i="22"/>
  <c r="B348" i="22"/>
  <c r="C344" i="22"/>
  <c r="B344" i="22"/>
  <c r="C340" i="22"/>
  <c r="B340" i="22"/>
  <c r="C335" i="22"/>
  <c r="B335" i="22"/>
  <c r="C327" i="22"/>
  <c r="B327" i="22"/>
  <c r="B318" i="22"/>
  <c r="C318" i="22"/>
  <c r="B302" i="22"/>
  <c r="C302" i="22"/>
  <c r="B286" i="22"/>
  <c r="C286" i="22"/>
  <c r="B270" i="22"/>
  <c r="C270" i="22"/>
  <c r="B254" i="22"/>
  <c r="C254" i="22"/>
  <c r="B238" i="22"/>
  <c r="C238" i="22"/>
  <c r="B219" i="22"/>
  <c r="C219" i="22"/>
  <c r="B179" i="22"/>
  <c r="C179" i="22"/>
  <c r="B549" i="22"/>
  <c r="C549" i="22"/>
  <c r="B545" i="22"/>
  <c r="C545" i="22"/>
  <c r="B541" i="22"/>
  <c r="C541" i="22"/>
  <c r="B537" i="22"/>
  <c r="C537" i="22"/>
  <c r="B533" i="22"/>
  <c r="C533" i="22"/>
  <c r="B529" i="22"/>
  <c r="C529" i="22"/>
  <c r="B525" i="22"/>
  <c r="C525" i="22"/>
  <c r="B521" i="22"/>
  <c r="C521" i="22"/>
  <c r="B517" i="22"/>
  <c r="C517" i="22"/>
  <c r="B513" i="22"/>
  <c r="C513" i="22"/>
  <c r="B509" i="22"/>
  <c r="C509" i="22"/>
  <c r="B505" i="22"/>
  <c r="C505" i="22"/>
  <c r="B501" i="22"/>
  <c r="C501" i="22"/>
  <c r="B497" i="22"/>
  <c r="C497" i="22"/>
  <c r="B493" i="22"/>
  <c r="C493" i="22"/>
  <c r="B489" i="22"/>
  <c r="C489" i="22"/>
  <c r="B485" i="22"/>
  <c r="C485" i="22"/>
  <c r="B481" i="22"/>
  <c r="C481" i="22"/>
  <c r="B477" i="22"/>
  <c r="C477" i="22"/>
  <c r="B473" i="22"/>
  <c r="C473" i="22"/>
  <c r="B469" i="22"/>
  <c r="C469" i="22"/>
  <c r="B465" i="22"/>
  <c r="C465" i="22"/>
  <c r="B461" i="22"/>
  <c r="C461" i="22"/>
  <c r="B457" i="22"/>
  <c r="C457" i="22"/>
  <c r="B453" i="22"/>
  <c r="C453" i="22"/>
  <c r="B449" i="22"/>
  <c r="C449" i="22"/>
  <c r="B445" i="22"/>
  <c r="C445" i="22"/>
  <c r="B441" i="22"/>
  <c r="C441" i="22"/>
  <c r="B437" i="22"/>
  <c r="C437" i="22"/>
  <c r="B433" i="22"/>
  <c r="C433" i="22"/>
  <c r="B429" i="22"/>
  <c r="C429" i="22"/>
  <c r="B425" i="22"/>
  <c r="C425" i="22"/>
  <c r="B421" i="22"/>
  <c r="C421" i="22"/>
  <c r="B417" i="22"/>
  <c r="C417" i="22"/>
  <c r="B413" i="22"/>
  <c r="C413" i="22"/>
  <c r="B409" i="22"/>
  <c r="C409" i="22"/>
  <c r="B405" i="22"/>
  <c r="C405" i="22"/>
  <c r="B401" i="22"/>
  <c r="C401" i="22"/>
  <c r="B397" i="22"/>
  <c r="C397" i="22"/>
  <c r="B393" i="22"/>
  <c r="C393" i="22"/>
  <c r="B389" i="22"/>
  <c r="C389" i="22"/>
  <c r="B385" i="22"/>
  <c r="C385" i="22"/>
  <c r="B381" i="22"/>
  <c r="C381" i="22"/>
  <c r="B377" i="22"/>
  <c r="C377" i="22"/>
  <c r="B373" i="22"/>
  <c r="C373" i="22"/>
  <c r="B369" i="22"/>
  <c r="C369" i="22"/>
  <c r="B365" i="22"/>
  <c r="C365" i="22"/>
  <c r="B361" i="22"/>
  <c r="C361" i="22"/>
  <c r="B357" i="22"/>
  <c r="C357" i="22"/>
  <c r="B353" i="22"/>
  <c r="C353" i="22"/>
  <c r="B349" i="22"/>
  <c r="C349" i="22"/>
  <c r="B345" i="22"/>
  <c r="C345" i="22"/>
  <c r="B341" i="22"/>
  <c r="C341" i="22"/>
  <c r="B334" i="22"/>
  <c r="C334" i="22"/>
  <c r="B326" i="22"/>
  <c r="C326" i="22"/>
  <c r="B306" i="22"/>
  <c r="C306" i="22"/>
  <c r="B290" i="22"/>
  <c r="C290" i="22"/>
  <c r="B274" i="22"/>
  <c r="C274" i="22"/>
  <c r="B258" i="22"/>
  <c r="C258" i="22"/>
  <c r="B242" i="22"/>
  <c r="C242" i="22"/>
  <c r="B226" i="22"/>
  <c r="C226" i="22"/>
  <c r="B195" i="22"/>
  <c r="C195" i="22"/>
  <c r="B131" i="22"/>
  <c r="C131" i="22"/>
  <c r="B538" i="22"/>
  <c r="C538" i="22"/>
  <c r="B534" i="22"/>
  <c r="C534" i="22"/>
  <c r="B530" i="22"/>
  <c r="C530" i="22"/>
  <c r="B526" i="22"/>
  <c r="C526" i="22"/>
  <c r="B522" i="22"/>
  <c r="C522" i="22"/>
  <c r="B518" i="22"/>
  <c r="C518" i="22"/>
  <c r="B514" i="22"/>
  <c r="C514" i="22"/>
  <c r="B510" i="22"/>
  <c r="C510" i="22"/>
  <c r="B506" i="22"/>
  <c r="C506" i="22"/>
  <c r="B502" i="22"/>
  <c r="C502" i="22"/>
  <c r="B498" i="22"/>
  <c r="C498" i="22"/>
  <c r="B494" i="22"/>
  <c r="C494" i="22"/>
  <c r="B490" i="22"/>
  <c r="C490" i="22"/>
  <c r="B486" i="22"/>
  <c r="C486" i="22"/>
  <c r="B482" i="22"/>
  <c r="C482" i="22"/>
  <c r="B478" i="22"/>
  <c r="C478" i="22"/>
  <c r="B474" i="22"/>
  <c r="C474" i="22"/>
  <c r="B470" i="22"/>
  <c r="C470" i="22"/>
  <c r="B466" i="22"/>
  <c r="C466" i="22"/>
  <c r="B462" i="22"/>
  <c r="C462" i="22"/>
  <c r="B458" i="22"/>
  <c r="C458" i="22"/>
  <c r="B454" i="22"/>
  <c r="C454" i="22"/>
  <c r="B450" i="22"/>
  <c r="C450" i="22"/>
  <c r="B446" i="22"/>
  <c r="C446" i="22"/>
  <c r="B442" i="22"/>
  <c r="C442" i="22"/>
  <c r="B438" i="22"/>
  <c r="C438" i="22"/>
  <c r="B434" i="22"/>
  <c r="C434" i="22"/>
  <c r="B430" i="22"/>
  <c r="C430" i="22"/>
  <c r="B426" i="22"/>
  <c r="C426" i="22"/>
  <c r="B422" i="22"/>
  <c r="C422" i="22"/>
  <c r="B418" i="22"/>
  <c r="C418" i="22"/>
  <c r="B414" i="22"/>
  <c r="C414" i="22"/>
  <c r="B410" i="22"/>
  <c r="C410" i="22"/>
  <c r="B406" i="22"/>
  <c r="C406" i="22"/>
  <c r="B402" i="22"/>
  <c r="C402" i="22"/>
  <c r="B398" i="22"/>
  <c r="C398" i="22"/>
  <c r="B394" i="22"/>
  <c r="C394" i="22"/>
  <c r="B390" i="22"/>
  <c r="C390" i="22"/>
  <c r="B386" i="22"/>
  <c r="C386" i="22"/>
  <c r="B382" i="22"/>
  <c r="C382" i="22"/>
  <c r="B378" i="22"/>
  <c r="C378" i="22"/>
  <c r="B374" i="22"/>
  <c r="C374" i="22"/>
  <c r="B370" i="22"/>
  <c r="C370" i="22"/>
  <c r="B366" i="22"/>
  <c r="C366" i="22"/>
  <c r="B362" i="22"/>
  <c r="C362" i="22"/>
  <c r="B358" i="22"/>
  <c r="C358" i="22"/>
  <c r="B354" i="22"/>
  <c r="C354" i="22"/>
  <c r="B350" i="22"/>
  <c r="C350" i="22"/>
  <c r="B346" i="22"/>
  <c r="C346" i="22"/>
  <c r="B342" i="22"/>
  <c r="C342" i="22"/>
  <c r="B338" i="22"/>
  <c r="C338" i="22"/>
  <c r="C331" i="22"/>
  <c r="B331" i="22"/>
  <c r="C323" i="22"/>
  <c r="B323" i="22"/>
  <c r="B310" i="22"/>
  <c r="C310" i="22"/>
  <c r="B294" i="22"/>
  <c r="C294" i="22"/>
  <c r="B278" i="22"/>
  <c r="C278" i="22"/>
  <c r="B262" i="22"/>
  <c r="C262" i="22"/>
  <c r="B246" i="22"/>
  <c r="C246" i="22"/>
  <c r="B230" i="22"/>
  <c r="C230" i="22"/>
  <c r="B211" i="22"/>
  <c r="C211" i="22"/>
  <c r="B147" i="22"/>
  <c r="C147" i="22"/>
  <c r="B25" i="22"/>
  <c r="C25" i="22"/>
  <c r="C319" i="22"/>
  <c r="B319" i="22"/>
  <c r="C315" i="22"/>
  <c r="B315" i="22"/>
  <c r="C311" i="22"/>
  <c r="B311" i="22"/>
  <c r="C307" i="22"/>
  <c r="B307" i="22"/>
  <c r="C303" i="22"/>
  <c r="B303" i="22"/>
  <c r="C299" i="22"/>
  <c r="B299" i="22"/>
  <c r="C295" i="22"/>
  <c r="B295" i="22"/>
  <c r="C291" i="22"/>
  <c r="B291" i="22"/>
  <c r="C287" i="22"/>
  <c r="B287" i="22"/>
  <c r="C283" i="22"/>
  <c r="B283" i="22"/>
  <c r="C279" i="22"/>
  <c r="B279" i="22"/>
  <c r="C275" i="22"/>
  <c r="B275" i="22"/>
  <c r="C271" i="22"/>
  <c r="B271" i="22"/>
  <c r="C267" i="22"/>
  <c r="B267" i="22"/>
  <c r="C263" i="22"/>
  <c r="B263" i="22"/>
  <c r="C259" i="22"/>
  <c r="B259" i="22"/>
  <c r="C255" i="22"/>
  <c r="B255" i="22"/>
  <c r="C251" i="22"/>
  <c r="B251" i="22"/>
  <c r="C247" i="22"/>
  <c r="B247" i="22"/>
  <c r="C243" i="22"/>
  <c r="B243" i="22"/>
  <c r="C239" i="22"/>
  <c r="B239" i="22"/>
  <c r="C235" i="22"/>
  <c r="B235" i="22"/>
  <c r="C231" i="22"/>
  <c r="B231" i="22"/>
  <c r="C227" i="22"/>
  <c r="B227" i="22"/>
  <c r="B221" i="22"/>
  <c r="C221" i="22"/>
  <c r="B215" i="22"/>
  <c r="C215" i="22"/>
  <c r="B199" i="22"/>
  <c r="C199" i="22"/>
  <c r="B183" i="22"/>
  <c r="C183" i="22"/>
  <c r="B167" i="22"/>
  <c r="C167" i="22"/>
  <c r="B151" i="22"/>
  <c r="C151" i="22"/>
  <c r="B135" i="22"/>
  <c r="C135" i="22"/>
  <c r="B105" i="22"/>
  <c r="C105" i="22"/>
  <c r="B41" i="22"/>
  <c r="C41" i="22"/>
  <c r="B336" i="22"/>
  <c r="C336" i="22"/>
  <c r="B332" i="22"/>
  <c r="C332" i="22"/>
  <c r="B328" i="22"/>
  <c r="C328" i="22"/>
  <c r="B324" i="22"/>
  <c r="C324" i="22"/>
  <c r="B320" i="22"/>
  <c r="C320" i="22"/>
  <c r="B316" i="22"/>
  <c r="C316" i="22"/>
  <c r="B312" i="22"/>
  <c r="C312" i="22"/>
  <c r="B308" i="22"/>
  <c r="C308" i="22"/>
  <c r="B304" i="22"/>
  <c r="C304" i="22"/>
  <c r="B300" i="22"/>
  <c r="C300" i="22"/>
  <c r="B296" i="22"/>
  <c r="C296" i="22"/>
  <c r="B292" i="22"/>
  <c r="C292" i="22"/>
  <c r="B288" i="22"/>
  <c r="C288" i="22"/>
  <c r="B284" i="22"/>
  <c r="C284" i="22"/>
  <c r="B280" i="22"/>
  <c r="C280" i="22"/>
  <c r="B276" i="22"/>
  <c r="C276" i="22"/>
  <c r="B272" i="22"/>
  <c r="C272" i="22"/>
  <c r="B268" i="22"/>
  <c r="C268" i="22"/>
  <c r="B264" i="22"/>
  <c r="C264" i="22"/>
  <c r="B260" i="22"/>
  <c r="C260" i="22"/>
  <c r="B256" i="22"/>
  <c r="C256" i="22"/>
  <c r="B252" i="22"/>
  <c r="C252" i="22"/>
  <c r="B248" i="22"/>
  <c r="C248" i="22"/>
  <c r="B244" i="22"/>
  <c r="C244" i="22"/>
  <c r="B240" i="22"/>
  <c r="C240" i="22"/>
  <c r="B236" i="22"/>
  <c r="C236" i="22"/>
  <c r="B232" i="22"/>
  <c r="C232" i="22"/>
  <c r="B228" i="22"/>
  <c r="C228" i="22"/>
  <c r="B223" i="22"/>
  <c r="C223" i="22"/>
  <c r="B203" i="22"/>
  <c r="C203" i="22"/>
  <c r="B187" i="22"/>
  <c r="C187" i="22"/>
  <c r="B171" i="22"/>
  <c r="C171" i="22"/>
  <c r="B155" i="22"/>
  <c r="C155" i="22"/>
  <c r="B139" i="22"/>
  <c r="C139" i="22"/>
  <c r="B121" i="22"/>
  <c r="C121" i="22"/>
  <c r="B57" i="22"/>
  <c r="C57" i="22"/>
  <c r="B337" i="22"/>
  <c r="C337" i="22"/>
  <c r="B333" i="22"/>
  <c r="C333" i="22"/>
  <c r="B329" i="22"/>
  <c r="C329" i="22"/>
  <c r="B325" i="22"/>
  <c r="C325" i="22"/>
  <c r="B321" i="22"/>
  <c r="C321" i="22"/>
  <c r="B317" i="22"/>
  <c r="C317" i="22"/>
  <c r="B313" i="22"/>
  <c r="C313" i="22"/>
  <c r="B309" i="22"/>
  <c r="C309" i="22"/>
  <c r="B305" i="22"/>
  <c r="C305" i="22"/>
  <c r="B301" i="22"/>
  <c r="C301" i="22"/>
  <c r="B297" i="22"/>
  <c r="C297" i="22"/>
  <c r="B293" i="22"/>
  <c r="C293" i="22"/>
  <c r="B289" i="22"/>
  <c r="C289" i="22"/>
  <c r="B285" i="22"/>
  <c r="C285" i="22"/>
  <c r="B281" i="22"/>
  <c r="C281" i="22"/>
  <c r="B277" i="22"/>
  <c r="C277" i="22"/>
  <c r="B273" i="22"/>
  <c r="C273" i="22"/>
  <c r="B269" i="22"/>
  <c r="C269" i="22"/>
  <c r="B265" i="22"/>
  <c r="C265" i="22"/>
  <c r="B261" i="22"/>
  <c r="C261" i="22"/>
  <c r="B257" i="22"/>
  <c r="C257" i="22"/>
  <c r="B253" i="22"/>
  <c r="C253" i="22"/>
  <c r="B249" i="22"/>
  <c r="C249" i="22"/>
  <c r="B245" i="22"/>
  <c r="C245" i="22"/>
  <c r="B241" i="22"/>
  <c r="C241" i="22"/>
  <c r="B237" i="22"/>
  <c r="C237" i="22"/>
  <c r="B233" i="22"/>
  <c r="C233" i="22"/>
  <c r="B229" i="22"/>
  <c r="C229" i="22"/>
  <c r="B225" i="22"/>
  <c r="C225" i="22"/>
  <c r="B217" i="22"/>
  <c r="C217" i="22"/>
  <c r="B207" i="22"/>
  <c r="C207" i="22"/>
  <c r="B191" i="22"/>
  <c r="C191" i="22"/>
  <c r="B175" i="22"/>
  <c r="C175" i="22"/>
  <c r="B159" i="22"/>
  <c r="C159" i="22"/>
  <c r="B143" i="22"/>
  <c r="C143" i="22"/>
  <c r="B73" i="22"/>
  <c r="C73" i="22"/>
  <c r="B9" i="22"/>
  <c r="C9" i="22"/>
  <c r="C224" i="22"/>
  <c r="B224" i="22"/>
  <c r="C220" i="22"/>
  <c r="B220" i="22"/>
  <c r="C216" i="22"/>
  <c r="B216" i="22"/>
  <c r="C212" i="22"/>
  <c r="B212" i="22"/>
  <c r="C208" i="22"/>
  <c r="B208" i="22"/>
  <c r="C204" i="22"/>
  <c r="B204" i="22"/>
  <c r="C200" i="22"/>
  <c r="B200" i="22"/>
  <c r="C196" i="22"/>
  <c r="B196" i="22"/>
  <c r="C192" i="22"/>
  <c r="B192" i="22"/>
  <c r="C188" i="22"/>
  <c r="B188" i="22"/>
  <c r="C184" i="22"/>
  <c r="B184" i="22"/>
  <c r="C180" i="22"/>
  <c r="B180" i="22"/>
  <c r="C176" i="22"/>
  <c r="B176" i="22"/>
  <c r="C172" i="22"/>
  <c r="B172" i="22"/>
  <c r="C168" i="22"/>
  <c r="B168" i="22"/>
  <c r="C164" i="22"/>
  <c r="B164" i="22"/>
  <c r="C160" i="22"/>
  <c r="B160" i="22"/>
  <c r="C156" i="22"/>
  <c r="B156" i="22"/>
  <c r="C152" i="22"/>
  <c r="B152" i="22"/>
  <c r="C148" i="22"/>
  <c r="B148" i="22"/>
  <c r="C144" i="22"/>
  <c r="B144" i="22"/>
  <c r="C140" i="22"/>
  <c r="B140" i="22"/>
  <c r="C136" i="22"/>
  <c r="B136" i="22"/>
  <c r="C132" i="22"/>
  <c r="B132" i="22"/>
  <c r="B125" i="22"/>
  <c r="C125" i="22"/>
  <c r="B109" i="22"/>
  <c r="C109" i="22"/>
  <c r="B93" i="22"/>
  <c r="C93" i="22"/>
  <c r="B77" i="22"/>
  <c r="C77" i="22"/>
  <c r="B61" i="22"/>
  <c r="C61" i="22"/>
  <c r="B45" i="22"/>
  <c r="C45" i="22"/>
  <c r="B29" i="22"/>
  <c r="C29" i="22"/>
  <c r="B13" i="22"/>
  <c r="C13" i="22"/>
  <c r="B213" i="22"/>
  <c r="C213" i="22"/>
  <c r="B209" i="22"/>
  <c r="C209" i="22"/>
  <c r="B205" i="22"/>
  <c r="C205" i="22"/>
  <c r="B201" i="22"/>
  <c r="C201" i="22"/>
  <c r="B197" i="22"/>
  <c r="C197" i="22"/>
  <c r="B193" i="22"/>
  <c r="C193" i="22"/>
  <c r="B189" i="22"/>
  <c r="C189" i="22"/>
  <c r="B185" i="22"/>
  <c r="C185" i="22"/>
  <c r="B181" i="22"/>
  <c r="C181" i="22"/>
  <c r="B177" i="22"/>
  <c r="C177" i="22"/>
  <c r="B173" i="22"/>
  <c r="C173" i="22"/>
  <c r="B169" i="22"/>
  <c r="C169" i="22"/>
  <c r="B165" i="22"/>
  <c r="C165" i="22"/>
  <c r="B161" i="22"/>
  <c r="C161" i="22"/>
  <c r="B157" i="22"/>
  <c r="C157" i="22"/>
  <c r="B153" i="22"/>
  <c r="C153" i="22"/>
  <c r="B149" i="22"/>
  <c r="C149" i="22"/>
  <c r="B145" i="22"/>
  <c r="C145" i="22"/>
  <c r="B141" i="22"/>
  <c r="C141" i="22"/>
  <c r="B137" i="22"/>
  <c r="C137" i="22"/>
  <c r="B133" i="22"/>
  <c r="C133" i="22"/>
  <c r="B129" i="22"/>
  <c r="C129" i="22"/>
  <c r="B113" i="22"/>
  <c r="C113" i="22"/>
  <c r="B97" i="22"/>
  <c r="C97" i="22"/>
  <c r="B81" i="22"/>
  <c r="C81" i="22"/>
  <c r="B65" i="22"/>
  <c r="C65" i="22"/>
  <c r="B49" i="22"/>
  <c r="C49" i="22"/>
  <c r="B33" i="22"/>
  <c r="C33" i="22"/>
  <c r="B17" i="22"/>
  <c r="C17" i="22"/>
  <c r="C222" i="22"/>
  <c r="B222" i="22"/>
  <c r="C218" i="22"/>
  <c r="B218" i="22"/>
  <c r="B214" i="22"/>
  <c r="C214" i="22"/>
  <c r="B210" i="22"/>
  <c r="C210" i="22"/>
  <c r="B206" i="22"/>
  <c r="C206" i="22"/>
  <c r="B202" i="22"/>
  <c r="C202" i="22"/>
  <c r="B198" i="22"/>
  <c r="C198" i="22"/>
  <c r="B194" i="22"/>
  <c r="C194" i="22"/>
  <c r="B190" i="22"/>
  <c r="C190" i="22"/>
  <c r="B186" i="22"/>
  <c r="C186" i="22"/>
  <c r="B182" i="22"/>
  <c r="C182" i="22"/>
  <c r="B178" i="22"/>
  <c r="C178" i="22"/>
  <c r="B174" i="22"/>
  <c r="C174" i="22"/>
  <c r="B170" i="22"/>
  <c r="C170" i="22"/>
  <c r="B166" i="22"/>
  <c r="C166" i="22"/>
  <c r="B162" i="22"/>
  <c r="C162" i="22"/>
  <c r="B158" i="22"/>
  <c r="C158" i="22"/>
  <c r="B154" i="22"/>
  <c r="C154" i="22"/>
  <c r="B150" i="22"/>
  <c r="C150" i="22"/>
  <c r="B146" i="22"/>
  <c r="C146" i="22"/>
  <c r="B142" i="22"/>
  <c r="C142" i="22"/>
  <c r="B138" i="22"/>
  <c r="C138" i="22"/>
  <c r="B134" i="22"/>
  <c r="C134" i="22"/>
  <c r="B117" i="22"/>
  <c r="C117" i="22"/>
  <c r="B101" i="22"/>
  <c r="C101" i="22"/>
  <c r="B85" i="22"/>
  <c r="C85" i="22"/>
  <c r="B69" i="22"/>
  <c r="C69" i="22"/>
  <c r="B53" i="22"/>
  <c r="C53" i="22"/>
  <c r="B37" i="22"/>
  <c r="C37" i="22"/>
  <c r="B21" i="22"/>
  <c r="C21" i="22"/>
  <c r="B5" i="22"/>
  <c r="C5" i="22"/>
  <c r="C130" i="22"/>
  <c r="B130" i="22"/>
  <c r="C126" i="22"/>
  <c r="B126" i="22"/>
  <c r="C122" i="22"/>
  <c r="B122" i="22"/>
  <c r="C118" i="22"/>
  <c r="B118" i="22"/>
  <c r="C114" i="22"/>
  <c r="B114" i="22"/>
  <c r="C110" i="22"/>
  <c r="B110" i="22"/>
  <c r="C106" i="22"/>
  <c r="B106" i="22"/>
  <c r="C102" i="22"/>
  <c r="B102" i="22"/>
  <c r="C98" i="22"/>
  <c r="B98" i="22"/>
  <c r="C94" i="22"/>
  <c r="B94" i="22"/>
  <c r="C90" i="22"/>
  <c r="B90" i="22"/>
  <c r="C86" i="22"/>
  <c r="B86" i="22"/>
  <c r="C82" i="22"/>
  <c r="B82" i="22"/>
  <c r="C78" i="22"/>
  <c r="B78" i="22"/>
  <c r="C74" i="22"/>
  <c r="B74" i="22"/>
  <c r="C70" i="22"/>
  <c r="B70" i="22"/>
  <c r="C66" i="22"/>
  <c r="B66" i="22"/>
  <c r="C62" i="22"/>
  <c r="B62" i="22"/>
  <c r="C58" i="22"/>
  <c r="B58" i="22"/>
  <c r="C54" i="22"/>
  <c r="B54" i="22"/>
  <c r="C50" i="22"/>
  <c r="B50" i="22"/>
  <c r="C46" i="22"/>
  <c r="B46" i="22"/>
  <c r="C42" i="22"/>
  <c r="B42" i="22"/>
  <c r="C38" i="22"/>
  <c r="B38" i="22"/>
  <c r="C34" i="22"/>
  <c r="B34" i="22"/>
  <c r="C30" i="22"/>
  <c r="B30" i="22"/>
  <c r="C26" i="22"/>
  <c r="B26" i="22"/>
  <c r="C22" i="22"/>
  <c r="B22" i="22"/>
  <c r="C18" i="22"/>
  <c r="B18" i="22"/>
  <c r="C14" i="22"/>
  <c r="B14" i="22"/>
  <c r="C10" i="22"/>
  <c r="B10" i="22"/>
  <c r="C6" i="22"/>
  <c r="B6" i="22"/>
  <c r="B127" i="22"/>
  <c r="C127" i="22"/>
  <c r="B123" i="22"/>
  <c r="C123" i="22"/>
  <c r="B119" i="22"/>
  <c r="C119" i="22"/>
  <c r="B115" i="22"/>
  <c r="C115" i="22"/>
  <c r="B111" i="22"/>
  <c r="C111" i="22"/>
  <c r="B107" i="22"/>
  <c r="C107" i="22"/>
  <c r="B103" i="22"/>
  <c r="C103" i="22"/>
  <c r="B99" i="22"/>
  <c r="C99" i="22"/>
  <c r="B95" i="22"/>
  <c r="C95" i="22"/>
  <c r="B91" i="22"/>
  <c r="C91" i="22"/>
  <c r="B87" i="22"/>
  <c r="C87" i="22"/>
  <c r="B83" i="22"/>
  <c r="C83" i="22"/>
  <c r="B79" i="22"/>
  <c r="C79" i="22"/>
  <c r="B75" i="22"/>
  <c r="C75" i="22"/>
  <c r="B71" i="22"/>
  <c r="C71" i="22"/>
  <c r="B67" i="22"/>
  <c r="C67" i="22"/>
  <c r="B63" i="22"/>
  <c r="C63" i="22"/>
  <c r="B59" i="22"/>
  <c r="C59" i="22"/>
  <c r="B55" i="22"/>
  <c r="C55" i="22"/>
  <c r="B51" i="22"/>
  <c r="C51" i="22"/>
  <c r="B47" i="22"/>
  <c r="C47" i="22"/>
  <c r="B43" i="22"/>
  <c r="C43" i="22"/>
  <c r="B39" i="22"/>
  <c r="C39" i="22"/>
  <c r="B35" i="22"/>
  <c r="C35" i="22"/>
  <c r="B31" i="22"/>
  <c r="C31" i="22"/>
  <c r="B27" i="22"/>
  <c r="C27" i="22"/>
  <c r="B23" i="22"/>
  <c r="C23" i="22"/>
  <c r="B19" i="22"/>
  <c r="C19" i="22"/>
  <c r="B15" i="22"/>
  <c r="C15" i="22"/>
  <c r="B11" i="22"/>
  <c r="C11" i="22"/>
  <c r="B7" i="22"/>
  <c r="C7" i="22"/>
  <c r="B128" i="22"/>
  <c r="C128" i="22"/>
  <c r="B124" i="22"/>
  <c r="C124" i="22"/>
  <c r="B120" i="22"/>
  <c r="C120" i="22"/>
  <c r="B116" i="22"/>
  <c r="C116" i="22"/>
  <c r="B112" i="22"/>
  <c r="C112" i="22"/>
  <c r="B108" i="22"/>
  <c r="C108" i="22"/>
  <c r="B104" i="22"/>
  <c r="C104" i="22"/>
  <c r="B100" i="22"/>
  <c r="C100" i="22"/>
  <c r="B96" i="22"/>
  <c r="C96" i="22"/>
  <c r="B92" i="22"/>
  <c r="C92" i="22"/>
  <c r="B88" i="22"/>
  <c r="C88" i="22"/>
  <c r="B84" i="22"/>
  <c r="C84" i="22"/>
  <c r="B80" i="22"/>
  <c r="C80" i="22"/>
  <c r="B76" i="22"/>
  <c r="C76" i="22"/>
  <c r="B72" i="22"/>
  <c r="C72" i="22"/>
  <c r="B68" i="22"/>
  <c r="C68" i="22"/>
  <c r="B64" i="22"/>
  <c r="C64" i="22"/>
  <c r="B60" i="22"/>
  <c r="C60" i="22"/>
  <c r="B56" i="22"/>
  <c r="C56" i="22"/>
  <c r="B52" i="22"/>
  <c r="C52" i="22"/>
  <c r="B48" i="22"/>
  <c r="C48" i="22"/>
  <c r="B44" i="22"/>
  <c r="C44" i="22"/>
  <c r="B40" i="22"/>
  <c r="C40" i="22"/>
  <c r="B36" i="22"/>
  <c r="C36" i="22"/>
  <c r="B32" i="22"/>
  <c r="C32" i="22"/>
  <c r="B28" i="22"/>
  <c r="C28" i="22"/>
  <c r="B24" i="22"/>
  <c r="C24" i="22"/>
  <c r="B20" i="22"/>
  <c r="C20" i="22"/>
  <c r="B16" i="22"/>
  <c r="C16" i="22"/>
  <c r="B12" i="22"/>
  <c r="C12" i="22"/>
  <c r="B8" i="22"/>
  <c r="C8" i="22"/>
  <c r="B4" i="22"/>
  <c r="C4" i="22"/>
  <c r="B3" i="22"/>
  <c r="C3" i="22"/>
  <c r="D388" i="22"/>
  <c r="E388" i="22" s="1"/>
  <c r="D389" i="22" l="1"/>
  <c r="E389" i="22" s="1"/>
  <c r="G997" i="22" l="1"/>
  <c r="G993" i="22"/>
  <c r="G989" i="22"/>
  <c r="G985" i="22"/>
  <c r="G981" i="22"/>
  <c r="G977" i="22"/>
  <c r="G973" i="22"/>
  <c r="G969" i="22"/>
  <c r="G965" i="22"/>
  <c r="G961" i="22"/>
  <c r="G957" i="22"/>
  <c r="G953" i="22"/>
  <c r="G949" i="22"/>
  <c r="G945" i="22"/>
  <c r="G941" i="22"/>
  <c r="G937" i="22"/>
  <c r="G933" i="22"/>
  <c r="G929" i="22"/>
  <c r="G925" i="22"/>
  <c r="G921" i="22"/>
  <c r="G917" i="22"/>
  <c r="G913" i="22"/>
  <c r="G909" i="22"/>
  <c r="G905" i="22"/>
  <c r="G901" i="22"/>
  <c r="G897" i="22"/>
  <c r="G893" i="22"/>
  <c r="G889" i="22"/>
  <c r="G885" i="22"/>
  <c r="G881" i="22"/>
  <c r="G877" i="22"/>
  <c r="G873" i="22"/>
  <c r="G869" i="22"/>
  <c r="G865" i="22"/>
  <c r="G861" i="22"/>
  <c r="G857" i="22"/>
  <c r="G853" i="22"/>
  <c r="G849" i="22"/>
  <c r="G845" i="22"/>
  <c r="G841" i="22"/>
  <c r="G837" i="22"/>
  <c r="G833" i="22"/>
  <c r="G829" i="22"/>
  <c r="G825" i="22"/>
  <c r="G821" i="22"/>
  <c r="G817" i="22"/>
  <c r="G813" i="22"/>
  <c r="G809" i="22"/>
  <c r="G805" i="22"/>
  <c r="G801" i="22"/>
  <c r="G797" i="22"/>
  <c r="G793" i="22"/>
  <c r="G789" i="22"/>
  <c r="G785" i="22"/>
  <c r="G781" i="22"/>
  <c r="G777" i="22"/>
  <c r="G773" i="22"/>
  <c r="G769" i="22"/>
  <c r="G765" i="22"/>
  <c r="G761" i="22"/>
  <c r="G757" i="22"/>
  <c r="G753" i="22"/>
  <c r="G749" i="22"/>
  <c r="G745" i="22"/>
  <c r="G741" i="22"/>
  <c r="G737" i="22"/>
  <c r="G733" i="22"/>
  <c r="G729" i="22"/>
  <c r="G725" i="22"/>
  <c r="G721" i="22"/>
  <c r="G717" i="22"/>
  <c r="G713" i="22"/>
  <c r="G709" i="22"/>
  <c r="G705" i="22"/>
  <c r="G701" i="22"/>
  <c r="G697" i="22"/>
  <c r="G693" i="22"/>
  <c r="G689" i="22"/>
  <c r="G685" i="22"/>
  <c r="G681" i="22"/>
  <c r="G677" i="22"/>
  <c r="G673" i="22"/>
  <c r="G669" i="22"/>
  <c r="G665" i="22"/>
  <c r="G661" i="22"/>
  <c r="G657" i="22"/>
  <c r="G653" i="22"/>
  <c r="G649" i="22"/>
  <c r="G645" i="22"/>
  <c r="G641" i="22"/>
  <c r="G637" i="22"/>
  <c r="G633" i="22"/>
  <c r="G629" i="22"/>
  <c r="G625" i="22"/>
  <c r="G621" i="22"/>
  <c r="G617" i="22"/>
  <c r="G613" i="22"/>
  <c r="G609" i="22"/>
  <c r="G605" i="22"/>
  <c r="G601" i="22"/>
  <c r="G597" i="22"/>
  <c r="G593" i="22"/>
  <c r="G589" i="22"/>
  <c r="G585" i="22"/>
  <c r="G581" i="22"/>
  <c r="G577" i="22"/>
  <c r="G573" i="22"/>
  <c r="G569" i="22"/>
  <c r="G565" i="22"/>
  <c r="G561" i="22"/>
  <c r="G557" i="22"/>
  <c r="G553" i="22"/>
  <c r="G549" i="22"/>
  <c r="G545" i="22"/>
  <c r="G541" i="22"/>
  <c r="G537" i="22"/>
  <c r="G533" i="22"/>
  <c r="G529" i="22"/>
  <c r="G525" i="22"/>
  <c r="G521" i="22"/>
  <c r="G517" i="22"/>
  <c r="G513" i="22"/>
  <c r="G509" i="22"/>
  <c r="G505" i="22"/>
  <c r="G501" i="22"/>
  <c r="G497" i="22"/>
  <c r="G493" i="22"/>
  <c r="G489" i="22"/>
  <c r="G485" i="22"/>
  <c r="G481" i="22"/>
  <c r="G477" i="22"/>
  <c r="G473" i="22"/>
  <c r="G469" i="22"/>
  <c r="G465" i="22"/>
  <c r="G461" i="22"/>
  <c r="G457" i="22"/>
  <c r="G453" i="22"/>
  <c r="G449" i="22"/>
  <c r="G445" i="22"/>
  <c r="G441" i="22"/>
  <c r="G437" i="22"/>
  <c r="G433" i="22"/>
  <c r="G429" i="22"/>
  <c r="G425" i="22"/>
  <c r="G421" i="22"/>
  <c r="G417" i="22"/>
  <c r="G413" i="22"/>
  <c r="G409" i="22"/>
  <c r="G405" i="22"/>
  <c r="G1000" i="22"/>
  <c r="G996" i="22"/>
  <c r="G992" i="22"/>
  <c r="G988" i="22"/>
  <c r="G984" i="22"/>
  <c r="G980" i="22"/>
  <c r="G976" i="22"/>
  <c r="G972" i="22"/>
  <c r="G968" i="22"/>
  <c r="G964" i="22"/>
  <c r="G960" i="22"/>
  <c r="G956" i="22"/>
  <c r="G952" i="22"/>
  <c r="G948" i="22"/>
  <c r="G944" i="22"/>
  <c r="G940" i="22"/>
  <c r="G936" i="22"/>
  <c r="G932" i="22"/>
  <c r="G928" i="22"/>
  <c r="G924" i="22"/>
  <c r="G920" i="22"/>
  <c r="G916" i="22"/>
  <c r="G912" i="22"/>
  <c r="G908" i="22"/>
  <c r="G904" i="22"/>
  <c r="G900" i="22"/>
  <c r="G896" i="22"/>
  <c r="G892" i="22"/>
  <c r="G888" i="22"/>
  <c r="G884" i="22"/>
  <c r="G880" i="22"/>
  <c r="G876" i="22"/>
  <c r="G872" i="22"/>
  <c r="G868" i="22"/>
  <c r="G864" i="22"/>
  <c r="G860" i="22"/>
  <c r="G856" i="22"/>
  <c r="G852" i="22"/>
  <c r="G848" i="22"/>
  <c r="G844" i="22"/>
  <c r="G840" i="22"/>
  <c r="G836" i="22"/>
  <c r="G832" i="22"/>
  <c r="G828" i="22"/>
  <c r="G824" i="22"/>
  <c r="G820" i="22"/>
  <c r="G816" i="22"/>
  <c r="G812" i="22"/>
  <c r="G808" i="22"/>
  <c r="G804" i="22"/>
  <c r="G800" i="22"/>
  <c r="G796" i="22"/>
  <c r="G792" i="22"/>
  <c r="G788" i="22"/>
  <c r="G784" i="22"/>
  <c r="G780" i="22"/>
  <c r="G776" i="22"/>
  <c r="G772" i="22"/>
  <c r="G768" i="22"/>
  <c r="G764" i="22"/>
  <c r="G760" i="22"/>
  <c r="G756" i="22"/>
  <c r="G752" i="22"/>
  <c r="G748" i="22"/>
  <c r="G744" i="22"/>
  <c r="G740" i="22"/>
  <c r="G736" i="22"/>
  <c r="G732" i="22"/>
  <c r="G728" i="22"/>
  <c r="G724" i="22"/>
  <c r="G720" i="22"/>
  <c r="G716" i="22"/>
  <c r="G712" i="22"/>
  <c r="G708" i="22"/>
  <c r="G704" i="22"/>
  <c r="G700" i="22"/>
  <c r="G696" i="22"/>
  <c r="G692" i="22"/>
  <c r="G688" i="22"/>
  <c r="G684" i="22"/>
  <c r="G680" i="22"/>
  <c r="G676" i="22"/>
  <c r="G672" i="22"/>
  <c r="G668" i="22"/>
  <c r="G664" i="22"/>
  <c r="G660" i="22"/>
  <c r="G656" i="22"/>
  <c r="G652" i="22"/>
  <c r="G648" i="22"/>
  <c r="G644" i="22"/>
  <c r="G640" i="22"/>
  <c r="G636" i="22"/>
  <c r="G632" i="22"/>
  <c r="G628" i="22"/>
  <c r="G624" i="22"/>
  <c r="G620" i="22"/>
  <c r="G616" i="22"/>
  <c r="G612" i="22"/>
  <c r="G608" i="22"/>
  <c r="G604" i="22"/>
  <c r="G600" i="22"/>
  <c r="G596" i="22"/>
  <c r="G592" i="22"/>
  <c r="G588" i="22"/>
  <c r="G584" i="22"/>
  <c r="G580" i="22"/>
  <c r="G576" i="22"/>
  <c r="G572" i="22"/>
  <c r="G568" i="22"/>
  <c r="G564" i="22"/>
  <c r="G560" i="22"/>
  <c r="G556" i="22"/>
  <c r="G552" i="22"/>
  <c r="G548" i="22"/>
  <c r="G544" i="22"/>
  <c r="G540" i="22"/>
  <c r="G536" i="22"/>
  <c r="G532" i="22"/>
  <c r="G528" i="22"/>
  <c r="G524" i="22"/>
  <c r="G520" i="22"/>
  <c r="G516" i="22"/>
  <c r="G512" i="22"/>
  <c r="G508" i="22"/>
  <c r="G504" i="22"/>
  <c r="G500" i="22"/>
  <c r="G496" i="22"/>
  <c r="G492" i="22"/>
  <c r="G488" i="22"/>
  <c r="G484" i="22"/>
  <c r="G480" i="22"/>
  <c r="G476" i="22"/>
  <c r="G472" i="22"/>
  <c r="G468" i="22"/>
  <c r="G464" i="22"/>
  <c r="G460" i="22"/>
  <c r="G456" i="22"/>
  <c r="G452" i="22"/>
  <c r="G448" i="22"/>
  <c r="G444" i="22"/>
  <c r="G440" i="22"/>
  <c r="G436" i="22"/>
  <c r="G432" i="22"/>
  <c r="G428" i="22"/>
  <c r="G424" i="22"/>
  <c r="G420" i="22"/>
  <c r="G416" i="22"/>
  <c r="G412" i="22"/>
  <c r="G408" i="22"/>
  <c r="G404" i="22"/>
  <c r="G999" i="22"/>
  <c r="G995" i="22"/>
  <c r="G991" i="22"/>
  <c r="G987" i="22"/>
  <c r="G983" i="22"/>
  <c r="G979" i="22"/>
  <c r="G975" i="22"/>
  <c r="G971" i="22"/>
  <c r="G967" i="22"/>
  <c r="G963" i="22"/>
  <c r="G959" i="22"/>
  <c r="G955" i="22"/>
  <c r="G951" i="22"/>
  <c r="G947" i="22"/>
  <c r="G943" i="22"/>
  <c r="G939" i="22"/>
  <c r="G935" i="22"/>
  <c r="G931" i="22"/>
  <c r="G927" i="22"/>
  <c r="G923" i="22"/>
  <c r="G919" i="22"/>
  <c r="G915" i="22"/>
  <c r="G911" i="22"/>
  <c r="G907" i="22"/>
  <c r="G903" i="22"/>
  <c r="G899" i="22"/>
  <c r="G895" i="22"/>
  <c r="G891" i="22"/>
  <c r="G887" i="22"/>
  <c r="G883" i="22"/>
  <c r="G879" i="22"/>
  <c r="G875" i="22"/>
  <c r="G871" i="22"/>
  <c r="G867" i="22"/>
  <c r="G863" i="22"/>
  <c r="G859" i="22"/>
  <c r="G855" i="22"/>
  <c r="G851" i="22"/>
  <c r="G847" i="22"/>
  <c r="G843" i="22"/>
  <c r="G839" i="22"/>
  <c r="G835" i="22"/>
  <c r="G831" i="22"/>
  <c r="G827" i="22"/>
  <c r="G823" i="22"/>
  <c r="G819" i="22"/>
  <c r="G815" i="22"/>
  <c r="G811" i="22"/>
  <c r="G807" i="22"/>
  <c r="G803" i="22"/>
  <c r="G799" i="22"/>
  <c r="G795" i="22"/>
  <c r="G791" i="22"/>
  <c r="G787" i="22"/>
  <c r="G783" i="22"/>
  <c r="G779" i="22"/>
  <c r="G775" i="22"/>
  <c r="G771" i="22"/>
  <c r="G767" i="22"/>
  <c r="G763" i="22"/>
  <c r="G759" i="22"/>
  <c r="G755" i="22"/>
  <c r="G751" i="22"/>
  <c r="G747" i="22"/>
  <c r="G743" i="22"/>
  <c r="G739" i="22"/>
  <c r="G735" i="22"/>
  <c r="G731" i="22"/>
  <c r="G727" i="22"/>
  <c r="G723" i="22"/>
  <c r="G719" i="22"/>
  <c r="G715" i="22"/>
  <c r="G711" i="22"/>
  <c r="G707" i="22"/>
  <c r="G703" i="22"/>
  <c r="G699" i="22"/>
  <c r="G695" i="22"/>
  <c r="G691" i="22"/>
  <c r="G687" i="22"/>
  <c r="G683" i="22"/>
  <c r="G679" i="22"/>
  <c r="G675" i="22"/>
  <c r="G671" i="22"/>
  <c r="G667" i="22"/>
  <c r="G663" i="22"/>
  <c r="G659" i="22"/>
  <c r="G655" i="22"/>
  <c r="G651" i="22"/>
  <c r="G647" i="22"/>
  <c r="G643" i="22"/>
  <c r="G639" i="22"/>
  <c r="G635" i="22"/>
  <c r="G631" i="22"/>
  <c r="G627" i="22"/>
  <c r="G623" i="22"/>
  <c r="G619" i="22"/>
  <c r="G615" i="22"/>
  <c r="G611" i="22"/>
  <c r="G607" i="22"/>
  <c r="G603" i="22"/>
  <c r="G599" i="22"/>
  <c r="G595" i="22"/>
  <c r="G591" i="22"/>
  <c r="G587" i="22"/>
  <c r="G583" i="22"/>
  <c r="G579" i="22"/>
  <c r="G575" i="22"/>
  <c r="G571" i="22"/>
  <c r="G567" i="22"/>
  <c r="G563" i="22"/>
  <c r="G559" i="22"/>
  <c r="G555" i="22"/>
  <c r="G551" i="22"/>
  <c r="G547" i="22"/>
  <c r="G543" i="22"/>
  <c r="G539" i="22"/>
  <c r="G535" i="22"/>
  <c r="G531" i="22"/>
  <c r="G527" i="22"/>
  <c r="G523" i="22"/>
  <c r="G519" i="22"/>
  <c r="G515" i="22"/>
  <c r="G511" i="22"/>
  <c r="G507" i="22"/>
  <c r="G503" i="22"/>
  <c r="G499" i="22"/>
  <c r="G495" i="22"/>
  <c r="G491" i="22"/>
  <c r="G487" i="22"/>
  <c r="G483" i="22"/>
  <c r="G479" i="22"/>
  <c r="G475" i="22"/>
  <c r="G471" i="22"/>
  <c r="G467" i="22"/>
  <c r="G463" i="22"/>
  <c r="G459" i="22"/>
  <c r="G455" i="22"/>
  <c r="G451" i="22"/>
  <c r="G447" i="22"/>
  <c r="G443" i="22"/>
  <c r="G439" i="22"/>
  <c r="G435" i="22"/>
  <c r="G431" i="22"/>
  <c r="G427" i="22"/>
  <c r="G423" i="22"/>
  <c r="G419" i="22"/>
  <c r="G415" i="22"/>
  <c r="G411" i="22"/>
  <c r="G407" i="22"/>
  <c r="G403" i="22"/>
  <c r="G998" i="22"/>
  <c r="G994" i="22"/>
  <c r="G990" i="22"/>
  <c r="G986" i="22"/>
  <c r="G982" i="22"/>
  <c r="G978" i="22"/>
  <c r="G974" i="22"/>
  <c r="G970" i="22"/>
  <c r="G966" i="22"/>
  <c r="G962" i="22"/>
  <c r="G958" i="22"/>
  <c r="G954" i="22"/>
  <c r="G950" i="22"/>
  <c r="G946" i="22"/>
  <c r="G942" i="22"/>
  <c r="G938" i="22"/>
  <c r="G934" i="22"/>
  <c r="G930" i="22"/>
  <c r="G926" i="22"/>
  <c r="G922" i="22"/>
  <c r="G918" i="22"/>
  <c r="G914" i="22"/>
  <c r="G910" i="22"/>
  <c r="G906" i="22"/>
  <c r="G902" i="22"/>
  <c r="G898" i="22"/>
  <c r="G894" i="22"/>
  <c r="G890" i="22"/>
  <c r="G886" i="22"/>
  <c r="G882" i="22"/>
  <c r="G878" i="22"/>
  <c r="G874" i="22"/>
  <c r="G870" i="22"/>
  <c r="G866" i="22"/>
  <c r="G862" i="22"/>
  <c r="G858" i="22"/>
  <c r="G854" i="22"/>
  <c r="G850" i="22"/>
  <c r="G846" i="22"/>
  <c r="G842" i="22"/>
  <c r="G838" i="22"/>
  <c r="G834" i="22"/>
  <c r="G830" i="22"/>
  <c r="G826" i="22"/>
  <c r="G822" i="22"/>
  <c r="G818" i="22"/>
  <c r="G814" i="22"/>
  <c r="G810" i="22"/>
  <c r="G806" i="22"/>
  <c r="G802" i="22"/>
  <c r="G798" i="22"/>
  <c r="G794" i="22"/>
  <c r="G790" i="22"/>
  <c r="G786" i="22"/>
  <c r="G782" i="22"/>
  <c r="G778" i="22"/>
  <c r="G774" i="22"/>
  <c r="G770" i="22"/>
  <c r="G766" i="22"/>
  <c r="G762" i="22"/>
  <c r="G758" i="22"/>
  <c r="G754" i="22"/>
  <c r="G750" i="22"/>
  <c r="G746" i="22"/>
  <c r="G742" i="22"/>
  <c r="G738" i="22"/>
  <c r="G734" i="22"/>
  <c r="G730" i="22"/>
  <c r="G726" i="22"/>
  <c r="G722" i="22"/>
  <c r="G718" i="22"/>
  <c r="G714" i="22"/>
  <c r="G710" i="22"/>
  <c r="G706" i="22"/>
  <c r="G702" i="22"/>
  <c r="G698" i="22"/>
  <c r="G694" i="22"/>
  <c r="G690" i="22"/>
  <c r="G686" i="22"/>
  <c r="G682" i="22"/>
  <c r="G678" i="22"/>
  <c r="G674" i="22"/>
  <c r="G670" i="22"/>
  <c r="G666" i="22"/>
  <c r="G662" i="22"/>
  <c r="G658" i="22"/>
  <c r="G654" i="22"/>
  <c r="G650" i="22"/>
  <c r="G646" i="22"/>
  <c r="G642" i="22"/>
  <c r="G638" i="22"/>
  <c r="G634" i="22"/>
  <c r="G630" i="22"/>
  <c r="G626" i="22"/>
  <c r="G622" i="22"/>
  <c r="G618" i="22"/>
  <c r="G614" i="22"/>
  <c r="G610" i="22"/>
  <c r="G606" i="22"/>
  <c r="G602" i="22"/>
  <c r="G598" i="22"/>
  <c r="G594" i="22"/>
  <c r="G590" i="22"/>
  <c r="G586" i="22"/>
  <c r="G582" i="22"/>
  <c r="G578" i="22"/>
  <c r="G574" i="22"/>
  <c r="G570" i="22"/>
  <c r="G566" i="22"/>
  <c r="G562" i="22"/>
  <c r="G558" i="22"/>
  <c r="G554" i="22"/>
  <c r="G550" i="22"/>
  <c r="G546" i="22"/>
  <c r="G542" i="22"/>
  <c r="G538" i="22"/>
  <c r="G534" i="22"/>
  <c r="G530" i="22"/>
  <c r="G526" i="22"/>
  <c r="G522" i="22"/>
  <c r="G518" i="22"/>
  <c r="G514" i="22"/>
  <c r="G510" i="22"/>
  <c r="G506" i="22"/>
  <c r="G502" i="22"/>
  <c r="G498" i="22"/>
  <c r="G494" i="22"/>
  <c r="G490" i="22"/>
  <c r="G486" i="22"/>
  <c r="G482" i="22"/>
  <c r="G478" i="22"/>
  <c r="G474" i="22"/>
  <c r="G470" i="22"/>
  <c r="G466" i="22"/>
  <c r="G462" i="22"/>
  <c r="G458" i="22"/>
  <c r="G454" i="22"/>
  <c r="G450" i="22"/>
  <c r="G446" i="22"/>
  <c r="G442" i="22"/>
  <c r="G438" i="22"/>
  <c r="G434" i="22"/>
  <c r="G430" i="22"/>
  <c r="G426" i="22"/>
  <c r="G422" i="22"/>
  <c r="G418" i="22"/>
  <c r="G414" i="22"/>
  <c r="G410" i="22"/>
  <c r="G406" i="22"/>
  <c r="G402" i="22"/>
  <c r="H993" i="22" a="1"/>
  <c r="H977" i="22" a="1"/>
  <c r="H961" i="22" a="1"/>
  <c r="H945" i="22" a="1"/>
  <c r="H929" i="22" a="1"/>
  <c r="H913" i="22" a="1"/>
  <c r="H897" i="22" a="1"/>
  <c r="H881" i="22" a="1"/>
  <c r="H865" i="22" a="1"/>
  <c r="H849" i="22" a="1"/>
  <c r="H833" i="22" a="1"/>
  <c r="H817" i="22" a="1"/>
  <c r="H801" i="22" a="1"/>
  <c r="H785" i="22" a="1"/>
  <c r="H769" i="22" a="1"/>
  <c r="H753" i="22" a="1"/>
  <c r="H737" i="22" a="1"/>
  <c r="H721" i="22" a="1"/>
  <c r="H705" i="22" a="1"/>
  <c r="H689" i="22" a="1"/>
  <c r="H673" i="22" a="1"/>
  <c r="H657" i="22" a="1"/>
  <c r="H641" i="22" a="1"/>
  <c r="H625" i="22" a="1"/>
  <c r="H609" i="22" a="1"/>
  <c r="H593" i="22" a="1"/>
  <c r="H577" i="22" a="1"/>
  <c r="H561" i="22" a="1"/>
  <c r="H545" i="22" a="1"/>
  <c r="H529" i="22" a="1"/>
  <c r="H513" i="22" a="1"/>
  <c r="H497" i="22" a="1"/>
  <c r="H481" i="22" a="1"/>
  <c r="H465" i="22" a="1"/>
  <c r="H449" i="22" a="1"/>
  <c r="H433" i="22" a="1"/>
  <c r="H417" i="22" a="1"/>
  <c r="H1000" i="22" a="1"/>
  <c r="H984" i="22" a="1"/>
  <c r="H968" i="22" a="1"/>
  <c r="H952" i="22" a="1"/>
  <c r="H936" i="22" a="1"/>
  <c r="H920" i="22" a="1"/>
  <c r="H904" i="22" a="1"/>
  <c r="H888" i="22" a="1"/>
  <c r="H872" i="22" a="1"/>
  <c r="H856" i="22" a="1"/>
  <c r="H840" i="22" a="1"/>
  <c r="H824" i="22" a="1"/>
  <c r="H808" i="22" a="1"/>
  <c r="H792" i="22" a="1"/>
  <c r="H776" i="22" a="1"/>
  <c r="H760" i="22" a="1"/>
  <c r="H744" i="22" a="1"/>
  <c r="H728" i="22" a="1"/>
  <c r="H712" i="22" a="1"/>
  <c r="H696" i="22" a="1"/>
  <c r="H680" i="22" a="1"/>
  <c r="H664" i="22" a="1"/>
  <c r="H648" i="22" a="1"/>
  <c r="H632" i="22" a="1"/>
  <c r="H616" i="22" a="1"/>
  <c r="H600" i="22" a="1"/>
  <c r="H584" i="22" a="1"/>
  <c r="H568" i="22" a="1"/>
  <c r="H552" i="22" a="1"/>
  <c r="H536" i="22" a="1"/>
  <c r="H520" i="22" a="1"/>
  <c r="H504" i="22" a="1"/>
  <c r="H488" i="22" a="1"/>
  <c r="H472" i="22" a="1"/>
  <c r="H456" i="22" a="1"/>
  <c r="H440" i="22" a="1"/>
  <c r="H424" i="22" a="1"/>
  <c r="H408" i="22" a="1"/>
  <c r="H991" i="22" a="1"/>
  <c r="H975" i="22" a="1"/>
  <c r="H959" i="22" a="1"/>
  <c r="H943" i="22" a="1"/>
  <c r="H927" i="22" a="1"/>
  <c r="H911" i="22" a="1"/>
  <c r="H895" i="22" a="1"/>
  <c r="H879" i="22" a="1"/>
  <c r="H863" i="22" a="1"/>
  <c r="H847" i="22" a="1"/>
  <c r="H831" i="22" a="1"/>
  <c r="H815" i="22" a="1"/>
  <c r="H799" i="22" a="1"/>
  <c r="H783" i="22" a="1"/>
  <c r="H767" i="22" a="1"/>
  <c r="H751" i="22" a="1"/>
  <c r="H735" i="22" a="1"/>
  <c r="H719" i="22" a="1"/>
  <c r="H703" i="22" a="1"/>
  <c r="H687" i="22" a="1"/>
  <c r="H671" i="22" a="1"/>
  <c r="H655" i="22" a="1"/>
  <c r="H639" i="22" a="1"/>
  <c r="H623" i="22" a="1"/>
  <c r="H607" i="22" a="1"/>
  <c r="H591" i="22" a="1"/>
  <c r="H575" i="22" a="1"/>
  <c r="H559" i="22" a="1"/>
  <c r="H543" i="22" a="1"/>
  <c r="H527" i="22" a="1"/>
  <c r="H511" i="22" a="1"/>
  <c r="H495" i="22" a="1"/>
  <c r="H479" i="22" a="1"/>
  <c r="H463" i="22" a="1"/>
  <c r="H447" i="22" a="1"/>
  <c r="H431" i="22" a="1"/>
  <c r="H415" i="22" a="1"/>
  <c r="H998" i="22" a="1"/>
  <c r="H982" i="22" a="1"/>
  <c r="H966" i="22" a="1"/>
  <c r="H950" i="22" a="1"/>
  <c r="H934" i="22" a="1"/>
  <c r="H918" i="22" a="1"/>
  <c r="H902" i="22" a="1"/>
  <c r="H886" i="22" a="1"/>
  <c r="H870" i="22" a="1"/>
  <c r="H854" i="22" a="1"/>
  <c r="H838" i="22" a="1"/>
  <c r="H822" i="22" a="1"/>
  <c r="H806" i="22" a="1"/>
  <c r="H790" i="22" a="1"/>
  <c r="H774" i="22" a="1"/>
  <c r="H758" i="22" a="1"/>
  <c r="H742" i="22" a="1"/>
  <c r="H726" i="22" a="1"/>
  <c r="H710" i="22" a="1"/>
  <c r="H694" i="22" a="1"/>
  <c r="H678" i="22" a="1"/>
  <c r="H662" i="22" a="1"/>
  <c r="H646" i="22" a="1"/>
  <c r="H630" i="22" a="1"/>
  <c r="H614" i="22" a="1"/>
  <c r="H598" i="22" a="1"/>
  <c r="H582" i="22" a="1"/>
  <c r="H566" i="22" a="1"/>
  <c r="H550" i="22" a="1"/>
  <c r="H534" i="22" a="1"/>
  <c r="H518" i="22" a="1"/>
  <c r="H502" i="22" a="1"/>
  <c r="H486" i="22" a="1"/>
  <c r="H470" i="22" a="1"/>
  <c r="H454" i="22" a="1"/>
  <c r="H438" i="22" a="1"/>
  <c r="H422" i="22" a="1"/>
  <c r="H406" i="22" a="1"/>
  <c r="H989" i="22" a="1"/>
  <c r="H973" i="22" a="1"/>
  <c r="H957" i="22" a="1"/>
  <c r="H941" i="22" a="1"/>
  <c r="H925" i="22" a="1"/>
  <c r="H909" i="22" a="1"/>
  <c r="H893" i="22" a="1"/>
  <c r="H877" i="22" a="1"/>
  <c r="H861" i="22" a="1"/>
  <c r="H845" i="22" a="1"/>
  <c r="H829" i="22" a="1"/>
  <c r="H813" i="22" a="1"/>
  <c r="H797" i="22" a="1"/>
  <c r="H781" i="22" a="1"/>
  <c r="H765" i="22" a="1"/>
  <c r="H749" i="22" a="1"/>
  <c r="H733" i="22" a="1"/>
  <c r="H717" i="22" a="1"/>
  <c r="H701" i="22" a="1"/>
  <c r="H685" i="22" a="1"/>
  <c r="H669" i="22" a="1"/>
  <c r="H653" i="22" a="1"/>
  <c r="H637" i="22" a="1"/>
  <c r="H621" i="22" a="1"/>
  <c r="H605" i="22" a="1"/>
  <c r="H589" i="22" a="1"/>
  <c r="H573" i="22" a="1"/>
  <c r="H557" i="22" a="1"/>
  <c r="H541" i="22" a="1"/>
  <c r="H525" i="22" a="1"/>
  <c r="H509" i="22" a="1"/>
  <c r="H493" i="22" a="1"/>
  <c r="H477" i="22" a="1"/>
  <c r="H461" i="22" a="1"/>
  <c r="H445" i="22" a="1"/>
  <c r="H429" i="22" a="1"/>
  <c r="H413" i="22" a="1"/>
  <c r="H996" i="22" a="1"/>
  <c r="H980" i="22" a="1"/>
  <c r="H964" i="22" a="1"/>
  <c r="H948" i="22" a="1"/>
  <c r="H932" i="22" a="1"/>
  <c r="H916" i="22" a="1"/>
  <c r="H900" i="22" a="1"/>
  <c r="H884" i="22" a="1"/>
  <c r="H868" i="22" a="1"/>
  <c r="H852" i="22" a="1"/>
  <c r="H836" i="22" a="1"/>
  <c r="H820" i="22" a="1"/>
  <c r="H804" i="22" a="1"/>
  <c r="H788" i="22" a="1"/>
  <c r="H772" i="22" a="1"/>
  <c r="H756" i="22" a="1"/>
  <c r="H740" i="22" a="1"/>
  <c r="H724" i="22" a="1"/>
  <c r="H708" i="22" a="1"/>
  <c r="H692" i="22" a="1"/>
  <c r="H676" i="22" a="1"/>
  <c r="H660" i="22" a="1"/>
  <c r="H644" i="22" a="1"/>
  <c r="H628" i="22" a="1"/>
  <c r="H612" i="22" a="1"/>
  <c r="H596" i="22" a="1"/>
  <c r="H580" i="22" a="1"/>
  <c r="H564" i="22" a="1"/>
  <c r="H548" i="22" a="1"/>
  <c r="H532" i="22" a="1"/>
  <c r="H516" i="22" a="1"/>
  <c r="H500" i="22" a="1"/>
  <c r="H484" i="22" a="1"/>
  <c r="H468" i="22" a="1"/>
  <c r="H452" i="22" a="1"/>
  <c r="H436" i="22" a="1"/>
  <c r="H420" i="22" a="1"/>
  <c r="H404" i="22" a="1"/>
  <c r="H987" i="22" a="1"/>
  <c r="H971" i="22" a="1"/>
  <c r="H955" i="22" a="1"/>
  <c r="H939" i="22" a="1"/>
  <c r="H923" i="22" a="1"/>
  <c r="H907" i="22" a="1"/>
  <c r="H891" i="22" a="1"/>
  <c r="H875" i="22" a="1"/>
  <c r="H859" i="22" a="1"/>
  <c r="H843" i="22" a="1"/>
  <c r="H827" i="22" a="1"/>
  <c r="H811" i="22" a="1"/>
  <c r="H795" i="22" a="1"/>
  <c r="H779" i="22" a="1"/>
  <c r="H763" i="22" a="1"/>
  <c r="H747" i="22" a="1"/>
  <c r="H731" i="22" a="1"/>
  <c r="H715" i="22" a="1"/>
  <c r="H699" i="22" a="1"/>
  <c r="H683" i="22" a="1"/>
  <c r="H667" i="22" a="1"/>
  <c r="H651" i="22" a="1"/>
  <c r="H635" i="22" a="1"/>
  <c r="H619" i="22" a="1"/>
  <c r="H603" i="22" a="1"/>
  <c r="H587" i="22" a="1"/>
  <c r="H571" i="22" a="1"/>
  <c r="H555" i="22" a="1"/>
  <c r="H539" i="22" a="1"/>
  <c r="H523" i="22" a="1"/>
  <c r="H507" i="22" a="1"/>
  <c r="H491" i="22" a="1"/>
  <c r="H475" i="22" a="1"/>
  <c r="H459" i="22" a="1"/>
  <c r="H443" i="22" a="1"/>
  <c r="H427" i="22" a="1"/>
  <c r="H411" i="22" a="1"/>
  <c r="H994" i="22" a="1"/>
  <c r="H978" i="22" a="1"/>
  <c r="H962" i="22" a="1"/>
  <c r="H946" i="22" a="1"/>
  <c r="H930" i="22" a="1"/>
  <c r="H914" i="22" a="1"/>
  <c r="H898" i="22" a="1"/>
  <c r="H882" i="22" a="1"/>
  <c r="H866" i="22" a="1"/>
  <c r="H850" i="22" a="1"/>
  <c r="H834" i="22" a="1"/>
  <c r="H818" i="22" a="1"/>
  <c r="H802" i="22" a="1"/>
  <c r="H786" i="22" a="1"/>
  <c r="H770" i="22" a="1"/>
  <c r="H754" i="22" a="1"/>
  <c r="H738" i="22" a="1"/>
  <c r="H722" i="22" a="1"/>
  <c r="H706" i="22" a="1"/>
  <c r="H690" i="22" a="1"/>
  <c r="H674" i="22" a="1"/>
  <c r="H658" i="22" a="1"/>
  <c r="H642" i="22" a="1"/>
  <c r="H626" i="22" a="1"/>
  <c r="H610" i="22" a="1"/>
  <c r="H594" i="22" a="1"/>
  <c r="H578" i="22" a="1"/>
  <c r="H562" i="22" a="1"/>
  <c r="H546" i="22" a="1"/>
  <c r="H530" i="22" a="1"/>
  <c r="H514" i="22" a="1"/>
  <c r="H498" i="22" a="1"/>
  <c r="H482" i="22" a="1"/>
  <c r="H466" i="22" a="1"/>
  <c r="H450" i="22" a="1"/>
  <c r="H434" i="22" a="1"/>
  <c r="H418" i="22" a="1"/>
  <c r="H402" i="22" a="1"/>
  <c r="H985" i="22" a="1"/>
  <c r="H969" i="22" a="1"/>
  <c r="H953" i="22" a="1"/>
  <c r="H937" i="22" a="1"/>
  <c r="H921" i="22" a="1"/>
  <c r="H905" i="22" a="1"/>
  <c r="H889" i="22" a="1"/>
  <c r="H873" i="22" a="1"/>
  <c r="H857" i="22" a="1"/>
  <c r="H841" i="22" a="1"/>
  <c r="H825" i="22" a="1"/>
  <c r="H809" i="22" a="1"/>
  <c r="H793" i="22" a="1"/>
  <c r="H777" i="22" a="1"/>
  <c r="H761" i="22" a="1"/>
  <c r="H745" i="22" a="1"/>
  <c r="H729" i="22" a="1"/>
  <c r="H713" i="22" a="1"/>
  <c r="H697" i="22" a="1"/>
  <c r="H681" i="22" a="1"/>
  <c r="H665" i="22" a="1"/>
  <c r="H649" i="22" a="1"/>
  <c r="H633" i="22" a="1"/>
  <c r="H617" i="22" a="1"/>
  <c r="H601" i="22" a="1"/>
  <c r="H585" i="22" a="1"/>
  <c r="H569" i="22" a="1"/>
  <c r="H553" i="22" a="1"/>
  <c r="H537" i="22" a="1"/>
  <c r="H521" i="22" a="1"/>
  <c r="H505" i="22" a="1"/>
  <c r="H489" i="22" a="1"/>
  <c r="H473" i="22" a="1"/>
  <c r="H457" i="22" a="1"/>
  <c r="H441" i="22" a="1"/>
  <c r="H425" i="22" a="1"/>
  <c r="H409" i="22" a="1"/>
  <c r="H992" i="22" a="1"/>
  <c r="H976" i="22" a="1"/>
  <c r="H960" i="22" a="1"/>
  <c r="H944" i="22" a="1"/>
  <c r="H928" i="22" a="1"/>
  <c r="H912" i="22" a="1"/>
  <c r="H896" i="22" a="1"/>
  <c r="H880" i="22" a="1"/>
  <c r="H864" i="22" a="1"/>
  <c r="H848" i="22" a="1"/>
  <c r="H832" i="22" a="1"/>
  <c r="H816" i="22" a="1"/>
  <c r="H800" i="22" a="1"/>
  <c r="H784" i="22" a="1"/>
  <c r="H768" i="22" a="1"/>
  <c r="H752" i="22" a="1"/>
  <c r="H736" i="22" a="1"/>
  <c r="H720" i="22" a="1"/>
  <c r="H704" i="22" a="1"/>
  <c r="H688" i="22" a="1"/>
  <c r="H672" i="22" a="1"/>
  <c r="H656" i="22" a="1"/>
  <c r="H640" i="22" a="1"/>
  <c r="H624" i="22" a="1"/>
  <c r="H608" i="22" a="1"/>
  <c r="H592" i="22" a="1"/>
  <c r="H576" i="22" a="1"/>
  <c r="H560" i="22" a="1"/>
  <c r="H544" i="22" a="1"/>
  <c r="H528" i="22" a="1"/>
  <c r="H512" i="22" a="1"/>
  <c r="H496" i="22" a="1"/>
  <c r="H480" i="22" a="1"/>
  <c r="H464" i="22" a="1"/>
  <c r="H448" i="22" a="1"/>
  <c r="H432" i="22" a="1"/>
  <c r="H416" i="22" a="1"/>
  <c r="H999" i="22" a="1"/>
  <c r="H983" i="22" a="1"/>
  <c r="H967" i="22" a="1"/>
  <c r="H951" i="22" a="1"/>
  <c r="H935" i="22" a="1"/>
  <c r="H919" i="22" a="1"/>
  <c r="H903" i="22" a="1"/>
  <c r="H887" i="22" a="1"/>
  <c r="H871" i="22" a="1"/>
  <c r="H855" i="22" a="1"/>
  <c r="H839" i="22" a="1"/>
  <c r="H823" i="22" a="1"/>
  <c r="H807" i="22" a="1"/>
  <c r="H791" i="22" a="1"/>
  <c r="H775" i="22" a="1"/>
  <c r="H759" i="22" a="1"/>
  <c r="H743" i="22" a="1"/>
  <c r="H727" i="22" a="1"/>
  <c r="H711" i="22" a="1"/>
  <c r="H695" i="22" a="1"/>
  <c r="H679" i="22" a="1"/>
  <c r="H663" i="22" a="1"/>
  <c r="H647" i="22" a="1"/>
  <c r="H631" i="22" a="1"/>
  <c r="H615" i="22" a="1"/>
  <c r="H599" i="22" a="1"/>
  <c r="H583" i="22" a="1"/>
  <c r="H567" i="22" a="1"/>
  <c r="H551" i="22" a="1"/>
  <c r="H535" i="22" a="1"/>
  <c r="H519" i="22" a="1"/>
  <c r="H503" i="22" a="1"/>
  <c r="H487" i="22" a="1"/>
  <c r="H471" i="22" a="1"/>
  <c r="H455" i="22" a="1"/>
  <c r="H439" i="22" a="1"/>
  <c r="H423" i="22" a="1"/>
  <c r="H407" i="22" a="1"/>
  <c r="H990" i="22" a="1"/>
  <c r="H974" i="22" a="1"/>
  <c r="H958" i="22" a="1"/>
  <c r="H942" i="22" a="1"/>
  <c r="H926" i="22" a="1"/>
  <c r="H910" i="22" a="1"/>
  <c r="H894" i="22" a="1"/>
  <c r="H878" i="22" a="1"/>
  <c r="H862" i="22" a="1"/>
  <c r="H846" i="22" a="1"/>
  <c r="H830" i="22" a="1"/>
  <c r="H814" i="22" a="1"/>
  <c r="H798" i="22" a="1"/>
  <c r="H782" i="22" a="1"/>
  <c r="H766" i="22" a="1"/>
  <c r="H750" i="22" a="1"/>
  <c r="H734" i="22" a="1"/>
  <c r="H718" i="22" a="1"/>
  <c r="H702" i="22" a="1"/>
  <c r="H686" i="22" a="1"/>
  <c r="H670" i="22" a="1"/>
  <c r="H654" i="22" a="1"/>
  <c r="H638" i="22" a="1"/>
  <c r="H622" i="22" a="1"/>
  <c r="H606" i="22" a="1"/>
  <c r="H590" i="22" a="1"/>
  <c r="H574" i="22" a="1"/>
  <c r="H558" i="22" a="1"/>
  <c r="H542" i="22" a="1"/>
  <c r="H526" i="22" a="1"/>
  <c r="H510" i="22" a="1"/>
  <c r="H494" i="22" a="1"/>
  <c r="H478" i="22" a="1"/>
  <c r="H462" i="22" a="1"/>
  <c r="H446" i="22" a="1"/>
  <c r="H430" i="22" a="1"/>
  <c r="H414" i="22" a="1"/>
  <c r="H997" i="22" a="1"/>
  <c r="H981" i="22" a="1"/>
  <c r="H965" i="22" a="1"/>
  <c r="H949" i="22" a="1"/>
  <c r="H933" i="22" a="1"/>
  <c r="H917" i="22" a="1"/>
  <c r="H901" i="22" a="1"/>
  <c r="H885" i="22" a="1"/>
  <c r="H869" i="22" a="1"/>
  <c r="H853" i="22" a="1"/>
  <c r="H837" i="22" a="1"/>
  <c r="H821" i="22" a="1"/>
  <c r="H805" i="22" a="1"/>
  <c r="H789" i="22" a="1"/>
  <c r="H773" i="22" a="1"/>
  <c r="H757" i="22" a="1"/>
  <c r="H741" i="22" a="1"/>
  <c r="H725" i="22" a="1"/>
  <c r="H709" i="22" a="1"/>
  <c r="H693" i="22" a="1"/>
  <c r="H677" i="22" a="1"/>
  <c r="H661" i="22" a="1"/>
  <c r="H645" i="22" a="1"/>
  <c r="H629" i="22" a="1"/>
  <c r="H613" i="22" a="1"/>
  <c r="H597" i="22" a="1"/>
  <c r="H581" i="22" a="1"/>
  <c r="H565" i="22" a="1"/>
  <c r="H549" i="22" a="1"/>
  <c r="H533" i="22" a="1"/>
  <c r="H517" i="22" a="1"/>
  <c r="H501" i="22" a="1"/>
  <c r="H485" i="22" a="1"/>
  <c r="H469" i="22" a="1"/>
  <c r="H453" i="22" a="1"/>
  <c r="H437" i="22" a="1"/>
  <c r="H421" i="22" a="1"/>
  <c r="H405" i="22" a="1"/>
  <c r="H988" i="22" a="1"/>
  <c r="H972" i="22" a="1"/>
  <c r="H956" i="22" a="1"/>
  <c r="H940" i="22" a="1"/>
  <c r="H924" i="22" a="1"/>
  <c r="H908" i="22" a="1"/>
  <c r="H892" i="22" a="1"/>
  <c r="H876" i="22" a="1"/>
  <c r="H860" i="22" a="1"/>
  <c r="H844" i="22" a="1"/>
  <c r="H828" i="22" a="1"/>
  <c r="H812" i="22" a="1"/>
  <c r="H796" i="22" a="1"/>
  <c r="H780" i="22" a="1"/>
  <c r="H764" i="22" a="1"/>
  <c r="H748" i="22" a="1"/>
  <c r="H732" i="22" a="1"/>
  <c r="H716" i="22" a="1"/>
  <c r="H700" i="22" a="1"/>
  <c r="H684" i="22" a="1"/>
  <c r="H668" i="22" a="1"/>
  <c r="H652" i="22" a="1"/>
  <c r="H636" i="22" a="1"/>
  <c r="H620" i="22" a="1"/>
  <c r="H604" i="22" a="1"/>
  <c r="H588" i="22" a="1"/>
  <c r="H572" i="22" a="1"/>
  <c r="H556" i="22" a="1"/>
  <c r="H540" i="22" a="1"/>
  <c r="H524" i="22" a="1"/>
  <c r="H508" i="22" a="1"/>
  <c r="H492" i="22" a="1"/>
  <c r="H476" i="22" a="1"/>
  <c r="H460" i="22" a="1"/>
  <c r="H444" i="22" a="1"/>
  <c r="H428" i="22" a="1"/>
  <c r="H412" i="22" a="1"/>
  <c r="H995" i="22" a="1"/>
  <c r="H979" i="22" a="1"/>
  <c r="H963" i="22" a="1"/>
  <c r="H947" i="22" a="1"/>
  <c r="H931" i="22" a="1"/>
  <c r="H915" i="22" a="1"/>
  <c r="H899" i="22" a="1"/>
  <c r="H883" i="22" a="1"/>
  <c r="H867" i="22" a="1"/>
  <c r="H851" i="22" a="1"/>
  <c r="H835" i="22" a="1"/>
  <c r="H819" i="22" a="1"/>
  <c r="H803" i="22" a="1"/>
  <c r="H787" i="22" a="1"/>
  <c r="H771" i="22" a="1"/>
  <c r="H755" i="22" a="1"/>
  <c r="H739" i="22" a="1"/>
  <c r="H723" i="22" a="1"/>
  <c r="H707" i="22" a="1"/>
  <c r="H691" i="22" a="1"/>
  <c r="H675" i="22" a="1"/>
  <c r="H659" i="22" a="1"/>
  <c r="H643" i="22" a="1"/>
  <c r="H627" i="22" a="1"/>
  <c r="H611" i="22" a="1"/>
  <c r="H595" i="22" a="1"/>
  <c r="H579" i="22" a="1"/>
  <c r="H563" i="22" a="1"/>
  <c r="H547" i="22" a="1"/>
  <c r="H531" i="22" a="1"/>
  <c r="H515" i="22" a="1"/>
  <c r="H499" i="22" a="1"/>
  <c r="H483" i="22" a="1"/>
  <c r="H467" i="22" a="1"/>
  <c r="H451" i="22" a="1"/>
  <c r="H435" i="22" a="1"/>
  <c r="H419" i="22" a="1"/>
  <c r="H403" i="22" a="1"/>
  <c r="H986" i="22" a="1"/>
  <c r="H970" i="22" a="1"/>
  <c r="H954" i="22" a="1"/>
  <c r="H938" i="22" a="1"/>
  <c r="H922" i="22" a="1"/>
  <c r="H906" i="22" a="1"/>
  <c r="H890" i="22" a="1"/>
  <c r="H874" i="22" a="1"/>
  <c r="H858" i="22" a="1"/>
  <c r="H842" i="22" a="1"/>
  <c r="H826" i="22" a="1"/>
  <c r="H810" i="22" a="1"/>
  <c r="H794" i="22" a="1"/>
  <c r="H778" i="22" a="1"/>
  <c r="H762" i="22" a="1"/>
  <c r="H746" i="22" a="1"/>
  <c r="H730" i="22" a="1"/>
  <c r="H714" i="22" a="1"/>
  <c r="H698" i="22" a="1"/>
  <c r="H682" i="22" a="1"/>
  <c r="H666" i="22" a="1"/>
  <c r="H650" i="22" a="1"/>
  <c r="H634" i="22" a="1"/>
  <c r="H618" i="22" a="1"/>
  <c r="H602" i="22" a="1"/>
  <c r="H586" i="22" a="1"/>
  <c r="H570" i="22" a="1"/>
  <c r="H554" i="22" a="1"/>
  <c r="H538" i="22" a="1"/>
  <c r="H522" i="22" a="1"/>
  <c r="H506" i="22" a="1"/>
  <c r="H490" i="22" a="1"/>
  <c r="H474" i="22" a="1"/>
  <c r="H458" i="22" a="1"/>
  <c r="H442" i="22" a="1"/>
  <c r="H426" i="22" a="1"/>
  <c r="H410" i="22" a="1"/>
  <c r="H410" i="22" l="1"/>
  <c r="I410" i="22"/>
  <c r="H426" i="22"/>
  <c r="I426" i="22"/>
  <c r="H442" i="22"/>
  <c r="I442" i="22"/>
  <c r="H458" i="22"/>
  <c r="I458" i="22"/>
  <c r="H474" i="22"/>
  <c r="I474" i="22"/>
  <c r="H490" i="22"/>
  <c r="I490" i="22"/>
  <c r="H506" i="22"/>
  <c r="I506" i="22"/>
  <c r="H522" i="22"/>
  <c r="I522" i="22"/>
  <c r="H538" i="22"/>
  <c r="I538" i="22"/>
  <c r="I554" i="22"/>
  <c r="H554" i="22"/>
  <c r="I570" i="22"/>
  <c r="H570" i="22"/>
  <c r="I586" i="22"/>
  <c r="H586" i="22"/>
  <c r="I602" i="22"/>
  <c r="H602" i="22"/>
  <c r="I618" i="22"/>
  <c r="H618" i="22"/>
  <c r="I634" i="22"/>
  <c r="H634" i="22"/>
  <c r="I650" i="22"/>
  <c r="H650" i="22"/>
  <c r="I666" i="22"/>
  <c r="H666" i="22"/>
  <c r="I682" i="22"/>
  <c r="H682" i="22"/>
  <c r="I698" i="22"/>
  <c r="H698" i="22"/>
  <c r="I714" i="22"/>
  <c r="H714" i="22"/>
  <c r="I730" i="22"/>
  <c r="H730" i="22"/>
  <c r="H746" i="22"/>
  <c r="I746" i="22"/>
  <c r="I762" i="22"/>
  <c r="H762" i="22"/>
  <c r="I778" i="22"/>
  <c r="H778" i="22"/>
  <c r="I794" i="22"/>
  <c r="H794" i="22"/>
  <c r="H810" i="22"/>
  <c r="I810" i="22"/>
  <c r="H826" i="22"/>
  <c r="I826" i="22"/>
  <c r="H842" i="22"/>
  <c r="I842" i="22"/>
  <c r="H858" i="22"/>
  <c r="I858" i="22"/>
  <c r="H874" i="22"/>
  <c r="I874" i="22"/>
  <c r="I890" i="22"/>
  <c r="H890" i="22"/>
  <c r="I906" i="22"/>
  <c r="H906" i="22"/>
  <c r="I922" i="22"/>
  <c r="H922" i="22"/>
  <c r="H938" i="22"/>
  <c r="I938" i="22"/>
  <c r="H954" i="22"/>
  <c r="I954" i="22"/>
  <c r="H970" i="22"/>
  <c r="I970" i="22"/>
  <c r="H986" i="22"/>
  <c r="I986" i="22"/>
  <c r="H403" i="22"/>
  <c r="I403" i="22"/>
  <c r="H419" i="22"/>
  <c r="I419" i="22"/>
  <c r="H435" i="22"/>
  <c r="I435" i="22"/>
  <c r="H451" i="22"/>
  <c r="I451" i="22"/>
  <c r="H467" i="22"/>
  <c r="I467" i="22"/>
  <c r="H483" i="22"/>
  <c r="I483" i="22"/>
  <c r="H499" i="22"/>
  <c r="I499" i="22"/>
  <c r="H515" i="22"/>
  <c r="I515" i="22"/>
  <c r="H531" i="22"/>
  <c r="I531" i="22"/>
  <c r="H547" i="22"/>
  <c r="I547" i="22"/>
  <c r="H563" i="22"/>
  <c r="I563" i="22"/>
  <c r="I579" i="22"/>
  <c r="H579" i="22"/>
  <c r="I595" i="22"/>
  <c r="H595" i="22"/>
  <c r="I611" i="22"/>
  <c r="H611" i="22"/>
  <c r="I627" i="22"/>
  <c r="H627" i="22"/>
  <c r="I643" i="22"/>
  <c r="H643" i="22"/>
  <c r="I659" i="22"/>
  <c r="H659" i="22"/>
  <c r="I675" i="22"/>
  <c r="H675" i="22"/>
  <c r="I691" i="22"/>
  <c r="H691" i="22"/>
  <c r="I707" i="22"/>
  <c r="H707" i="22"/>
  <c r="I723" i="22"/>
  <c r="H723" i="22"/>
  <c r="I739" i="22"/>
  <c r="H739" i="22"/>
  <c r="H755" i="22"/>
  <c r="I755" i="22"/>
  <c r="H771" i="22"/>
  <c r="I771" i="22"/>
  <c r="H787" i="22"/>
  <c r="I787" i="22"/>
  <c r="H803" i="22"/>
  <c r="I803" i="22"/>
  <c r="H819" i="22"/>
  <c r="I819" i="22"/>
  <c r="H835" i="22"/>
  <c r="I835" i="22"/>
  <c r="H851" i="22"/>
  <c r="I851" i="22"/>
  <c r="H867" i="22"/>
  <c r="I867" i="22"/>
  <c r="H883" i="22"/>
  <c r="I883" i="22"/>
  <c r="H899" i="22"/>
  <c r="I899" i="22"/>
  <c r="H915" i="22"/>
  <c r="I915" i="22"/>
  <c r="H931" i="22"/>
  <c r="I931" i="22"/>
  <c r="H947" i="22"/>
  <c r="I947" i="22"/>
  <c r="I963" i="22"/>
  <c r="H963" i="22"/>
  <c r="I979" i="22"/>
  <c r="H979" i="22"/>
  <c r="I995" i="22"/>
  <c r="H995" i="22"/>
  <c r="H412" i="22"/>
  <c r="I412" i="22"/>
  <c r="I428" i="22"/>
  <c r="H428" i="22"/>
  <c r="I444" i="22"/>
  <c r="H444" i="22"/>
  <c r="H460" i="22"/>
  <c r="I460" i="22"/>
  <c r="H476" i="22"/>
  <c r="I476" i="22"/>
  <c r="H492" i="22"/>
  <c r="I492" i="22"/>
  <c r="I508" i="22"/>
  <c r="H508" i="22"/>
  <c r="H524" i="22"/>
  <c r="I524" i="22"/>
  <c r="I540" i="22"/>
  <c r="H540" i="22"/>
  <c r="H556" i="22"/>
  <c r="I556" i="22"/>
  <c r="H572" i="22"/>
  <c r="I572" i="22"/>
  <c r="H588" i="22"/>
  <c r="I588" i="22"/>
  <c r="H604" i="22"/>
  <c r="I604" i="22"/>
  <c r="H620" i="22"/>
  <c r="I620" i="22"/>
  <c r="H636" i="22"/>
  <c r="I636" i="22"/>
  <c r="H652" i="22"/>
  <c r="I652" i="22"/>
  <c r="H668" i="22"/>
  <c r="I668" i="22"/>
  <c r="H684" i="22"/>
  <c r="I684" i="22"/>
  <c r="H700" i="22"/>
  <c r="I700" i="22"/>
  <c r="H716" i="22"/>
  <c r="I716" i="22"/>
  <c r="I732" i="22"/>
  <c r="H732" i="22"/>
  <c r="H748" i="22"/>
  <c r="I748" i="22"/>
  <c r="I764" i="22"/>
  <c r="H764" i="22"/>
  <c r="I780" i="22"/>
  <c r="H780" i="22"/>
  <c r="I796" i="22"/>
  <c r="H796" i="22"/>
  <c r="I812" i="22"/>
  <c r="H812" i="22"/>
  <c r="I828" i="22"/>
  <c r="H828" i="22"/>
  <c r="I844" i="22"/>
  <c r="H844" i="22"/>
  <c r="I860" i="22"/>
  <c r="H860" i="22"/>
  <c r="I876" i="22"/>
  <c r="H876" i="22"/>
  <c r="I892" i="22"/>
  <c r="H892" i="22"/>
  <c r="I908" i="22"/>
  <c r="H908" i="22"/>
  <c r="I924" i="22"/>
  <c r="H924" i="22"/>
  <c r="I940" i="22"/>
  <c r="H940" i="22"/>
  <c r="I956" i="22"/>
  <c r="H956" i="22"/>
  <c r="I972" i="22"/>
  <c r="H972" i="22"/>
  <c r="I988" i="22"/>
  <c r="H988" i="22"/>
  <c r="I405" i="22"/>
  <c r="H405" i="22"/>
  <c r="I421" i="22"/>
  <c r="H421" i="22"/>
  <c r="I437" i="22"/>
  <c r="H437" i="22"/>
  <c r="I453" i="22"/>
  <c r="H453" i="22"/>
  <c r="I469" i="22"/>
  <c r="H469" i="22"/>
  <c r="I485" i="22"/>
  <c r="H485" i="22"/>
  <c r="I501" i="22"/>
  <c r="H501" i="22"/>
  <c r="I517" i="22"/>
  <c r="H517" i="22"/>
  <c r="H533" i="22"/>
  <c r="I533" i="22"/>
  <c r="H549" i="22"/>
  <c r="I549" i="22"/>
  <c r="H565" i="22"/>
  <c r="I565" i="22"/>
  <c r="H581" i="22"/>
  <c r="I581" i="22"/>
  <c r="H597" i="22"/>
  <c r="I597" i="22"/>
  <c r="H613" i="22"/>
  <c r="I613" i="22"/>
  <c r="H629" i="22"/>
  <c r="I629" i="22"/>
  <c r="H645" i="22"/>
  <c r="I645" i="22"/>
  <c r="H661" i="22"/>
  <c r="I661" i="22"/>
  <c r="H677" i="22"/>
  <c r="I677" i="22"/>
  <c r="H693" i="22"/>
  <c r="I693" i="22"/>
  <c r="H709" i="22"/>
  <c r="I709" i="22"/>
  <c r="H725" i="22"/>
  <c r="I725" i="22"/>
  <c r="I741" i="22"/>
  <c r="H741" i="22"/>
  <c r="H757" i="22"/>
  <c r="I757" i="22"/>
  <c r="H773" i="22"/>
  <c r="I773" i="22"/>
  <c r="H789" i="22"/>
  <c r="I789" i="22"/>
  <c r="H805" i="22"/>
  <c r="I805" i="22"/>
  <c r="H821" i="22"/>
  <c r="I821" i="22"/>
  <c r="H837" i="22"/>
  <c r="I837" i="22"/>
  <c r="H853" i="22"/>
  <c r="I853" i="22"/>
  <c r="H869" i="22"/>
  <c r="I869" i="22"/>
  <c r="H885" i="22"/>
  <c r="I885" i="22"/>
  <c r="H901" i="22"/>
  <c r="I901" i="22"/>
  <c r="H917" i="22"/>
  <c r="I917" i="22"/>
  <c r="I933" i="22"/>
  <c r="H933" i="22"/>
  <c r="I949" i="22"/>
  <c r="H949" i="22"/>
  <c r="H965" i="22"/>
  <c r="I965" i="22"/>
  <c r="H981" i="22"/>
  <c r="I981" i="22"/>
  <c r="H997" i="22"/>
  <c r="I997" i="22"/>
  <c r="H414" i="22"/>
  <c r="I414" i="22"/>
  <c r="H430" i="22"/>
  <c r="I430" i="22"/>
  <c r="H446" i="22"/>
  <c r="I446" i="22"/>
  <c r="H462" i="22"/>
  <c r="I462" i="22"/>
  <c r="H478" i="22"/>
  <c r="I478" i="22"/>
  <c r="H494" i="22"/>
  <c r="I494" i="22"/>
  <c r="H510" i="22"/>
  <c r="I510" i="22"/>
  <c r="H526" i="22"/>
  <c r="I526" i="22"/>
  <c r="H542" i="22"/>
  <c r="I542" i="22"/>
  <c r="I558" i="22"/>
  <c r="H558" i="22"/>
  <c r="I574" i="22"/>
  <c r="H574" i="22"/>
  <c r="I590" i="22"/>
  <c r="H590" i="22"/>
  <c r="I606" i="22"/>
  <c r="H606" i="22"/>
  <c r="I622" i="22"/>
  <c r="H622" i="22"/>
  <c r="I638" i="22"/>
  <c r="H638" i="22"/>
  <c r="I654" i="22"/>
  <c r="H654" i="22"/>
  <c r="I670" i="22"/>
  <c r="H670" i="22"/>
  <c r="I686" i="22"/>
  <c r="H686" i="22"/>
  <c r="I702" i="22"/>
  <c r="H702" i="22"/>
  <c r="I718" i="22"/>
  <c r="H718" i="22"/>
  <c r="H734" i="22"/>
  <c r="I734" i="22"/>
  <c r="I750" i="22"/>
  <c r="H750" i="22"/>
  <c r="I766" i="22"/>
  <c r="H766" i="22"/>
  <c r="I782" i="22"/>
  <c r="H782" i="22"/>
  <c r="H798" i="22"/>
  <c r="I798" i="22"/>
  <c r="H814" i="22"/>
  <c r="I814" i="22"/>
  <c r="H830" i="22"/>
  <c r="I830" i="22"/>
  <c r="H846" i="22"/>
  <c r="I846" i="22"/>
  <c r="H862" i="22"/>
  <c r="I862" i="22"/>
  <c r="I878" i="22"/>
  <c r="H878" i="22"/>
  <c r="I894" i="22"/>
  <c r="H894" i="22"/>
  <c r="I910" i="22"/>
  <c r="H910" i="22"/>
  <c r="I926" i="22"/>
  <c r="H926" i="22"/>
  <c r="I942" i="22"/>
  <c r="H942" i="22"/>
  <c r="I958" i="22"/>
  <c r="H958" i="22"/>
  <c r="H974" i="22"/>
  <c r="I974" i="22"/>
  <c r="H990" i="22"/>
  <c r="I990" i="22"/>
  <c r="H407" i="22"/>
  <c r="I407" i="22"/>
  <c r="H423" i="22"/>
  <c r="I423" i="22"/>
  <c r="H439" i="22"/>
  <c r="I439" i="22"/>
  <c r="H455" i="22"/>
  <c r="I455" i="22"/>
  <c r="H471" i="22"/>
  <c r="I471" i="22"/>
  <c r="H487" i="22"/>
  <c r="I487" i="22"/>
  <c r="H503" i="22"/>
  <c r="I503" i="22"/>
  <c r="H519" i="22"/>
  <c r="I519" i="22"/>
  <c r="I535" i="22"/>
  <c r="H535" i="22"/>
  <c r="H551" i="22"/>
  <c r="I551" i="22"/>
  <c r="H567" i="22"/>
  <c r="I567" i="22"/>
  <c r="I583" i="22"/>
  <c r="H583" i="22"/>
  <c r="I599" i="22"/>
  <c r="H599" i="22"/>
  <c r="I615" i="22"/>
  <c r="H615" i="22"/>
  <c r="I631" i="22"/>
  <c r="H631" i="22"/>
  <c r="I647" i="22"/>
  <c r="H647" i="22"/>
  <c r="I663" i="22"/>
  <c r="H663" i="22"/>
  <c r="I679" i="22"/>
  <c r="H679" i="22"/>
  <c r="I695" i="22"/>
  <c r="H695" i="22"/>
  <c r="I711" i="22"/>
  <c r="H711" i="22"/>
  <c r="I727" i="22"/>
  <c r="H727" i="22"/>
  <c r="I743" i="22"/>
  <c r="H743" i="22"/>
  <c r="H759" i="22"/>
  <c r="I759" i="22"/>
  <c r="H775" i="22"/>
  <c r="I775" i="22"/>
  <c r="H791" i="22"/>
  <c r="I791" i="22"/>
  <c r="H807" i="22"/>
  <c r="I807" i="22"/>
  <c r="H823" i="22"/>
  <c r="I823" i="22"/>
  <c r="H839" i="22"/>
  <c r="I839" i="22"/>
  <c r="H855" i="22"/>
  <c r="I855" i="22"/>
  <c r="H871" i="22"/>
  <c r="I871" i="22"/>
  <c r="H887" i="22"/>
  <c r="I887" i="22"/>
  <c r="H903" i="22"/>
  <c r="I903" i="22"/>
  <c r="H919" i="22"/>
  <c r="I919" i="22"/>
  <c r="H935" i="22"/>
  <c r="I935" i="22"/>
  <c r="H951" i="22"/>
  <c r="I951" i="22"/>
  <c r="I967" i="22"/>
  <c r="H967" i="22"/>
  <c r="I983" i="22"/>
  <c r="H983" i="22"/>
  <c r="I999" i="22"/>
  <c r="H999" i="22"/>
  <c r="I416" i="22"/>
  <c r="H416" i="22"/>
  <c r="I432" i="22"/>
  <c r="H432" i="22"/>
  <c r="I448" i="22"/>
  <c r="H448" i="22"/>
  <c r="I464" i="22"/>
  <c r="H464" i="22"/>
  <c r="I480" i="22"/>
  <c r="H480" i="22"/>
  <c r="I496" i="22"/>
  <c r="H496" i="22"/>
  <c r="I512" i="22"/>
  <c r="H512" i="22"/>
  <c r="I528" i="22"/>
  <c r="H528" i="22"/>
  <c r="H544" i="22"/>
  <c r="I544" i="22"/>
  <c r="H560" i="22"/>
  <c r="I560" i="22"/>
  <c r="H576" i="22"/>
  <c r="I576" i="22"/>
  <c r="H592" i="22"/>
  <c r="I592" i="22"/>
  <c r="H608" i="22"/>
  <c r="I608" i="22"/>
  <c r="H624" i="22"/>
  <c r="I624" i="22"/>
  <c r="H640" i="22"/>
  <c r="I640" i="22"/>
  <c r="H656" i="22"/>
  <c r="I656" i="22"/>
  <c r="H672" i="22"/>
  <c r="I672" i="22"/>
  <c r="H688" i="22"/>
  <c r="I688" i="22"/>
  <c r="H704" i="22"/>
  <c r="I704" i="22"/>
  <c r="H720" i="22"/>
  <c r="I720" i="22"/>
  <c r="I736" i="22"/>
  <c r="H736" i="22"/>
  <c r="I752" i="22"/>
  <c r="H752" i="22"/>
  <c r="I768" i="22"/>
  <c r="H768" i="22"/>
  <c r="I784" i="22"/>
  <c r="H784" i="22"/>
  <c r="I800" i="22"/>
  <c r="H800" i="22"/>
  <c r="I816" i="22"/>
  <c r="H816" i="22"/>
  <c r="I832" i="22"/>
  <c r="H832" i="22"/>
  <c r="I848" i="22"/>
  <c r="H848" i="22"/>
  <c r="I864" i="22"/>
  <c r="H864" i="22"/>
  <c r="I880" i="22"/>
  <c r="H880" i="22"/>
  <c r="I896" i="22"/>
  <c r="H896" i="22"/>
  <c r="I912" i="22"/>
  <c r="H912" i="22"/>
  <c r="I928" i="22"/>
  <c r="H928" i="22"/>
  <c r="I944" i="22"/>
  <c r="H944" i="22"/>
  <c r="I960" i="22"/>
  <c r="H960" i="22"/>
  <c r="H976" i="22"/>
  <c r="I976" i="22"/>
  <c r="H992" i="22"/>
  <c r="I992" i="22"/>
  <c r="I409" i="22"/>
  <c r="H409" i="22"/>
  <c r="I425" i="22"/>
  <c r="H425" i="22"/>
  <c r="I441" i="22"/>
  <c r="H441" i="22"/>
  <c r="I457" i="22"/>
  <c r="H457" i="22"/>
  <c r="I473" i="22"/>
  <c r="H473" i="22"/>
  <c r="I489" i="22"/>
  <c r="H489" i="22"/>
  <c r="I505" i="22"/>
  <c r="H505" i="22"/>
  <c r="I521" i="22"/>
  <c r="H521" i="22"/>
  <c r="H537" i="22"/>
  <c r="I537" i="22"/>
  <c r="H553" i="22"/>
  <c r="I553" i="22"/>
  <c r="H569" i="22"/>
  <c r="I569" i="22"/>
  <c r="H585" i="22"/>
  <c r="I585" i="22"/>
  <c r="H601" i="22"/>
  <c r="I601" i="22"/>
  <c r="H617" i="22"/>
  <c r="I617" i="22"/>
  <c r="H633" i="22"/>
  <c r="I633" i="22"/>
  <c r="H649" i="22"/>
  <c r="I649" i="22"/>
  <c r="H665" i="22"/>
  <c r="I665" i="22"/>
  <c r="H681" i="22"/>
  <c r="I681" i="22"/>
  <c r="H697" i="22"/>
  <c r="I697" i="22"/>
  <c r="H713" i="22"/>
  <c r="I713" i="22"/>
  <c r="H729" i="22"/>
  <c r="I729" i="22"/>
  <c r="H745" i="22"/>
  <c r="I745" i="22"/>
  <c r="H761" i="22"/>
  <c r="I761" i="22"/>
  <c r="H777" i="22"/>
  <c r="I777" i="22"/>
  <c r="H793" i="22"/>
  <c r="I793" i="22"/>
  <c r="H809" i="22"/>
  <c r="I809" i="22"/>
  <c r="H825" i="22"/>
  <c r="I825" i="22"/>
  <c r="H841" i="22"/>
  <c r="I841" i="22"/>
  <c r="H857" i="22"/>
  <c r="I857" i="22"/>
  <c r="H873" i="22"/>
  <c r="I873" i="22"/>
  <c r="H889" i="22"/>
  <c r="I889" i="22"/>
  <c r="H905" i="22"/>
  <c r="I905" i="22"/>
  <c r="H921" i="22"/>
  <c r="I921" i="22"/>
  <c r="H937" i="22"/>
  <c r="I937" i="22"/>
  <c r="H953" i="22"/>
  <c r="I953" i="22"/>
  <c r="H969" i="22"/>
  <c r="I969" i="22"/>
  <c r="H985" i="22"/>
  <c r="I985" i="22"/>
  <c r="H402" i="22"/>
  <c r="I402" i="22"/>
  <c r="H418" i="22"/>
  <c r="I418" i="22"/>
  <c r="H434" i="22"/>
  <c r="I434" i="22"/>
  <c r="H450" i="22"/>
  <c r="I450" i="22"/>
  <c r="H466" i="22"/>
  <c r="I466" i="22"/>
  <c r="H482" i="22"/>
  <c r="I482" i="22"/>
  <c r="H498" i="22"/>
  <c r="I498" i="22"/>
  <c r="H514" i="22"/>
  <c r="I514" i="22"/>
  <c r="H530" i="22"/>
  <c r="I530" i="22"/>
  <c r="I546" i="22"/>
  <c r="H546" i="22"/>
  <c r="I562" i="22"/>
  <c r="H562" i="22"/>
  <c r="I578" i="22"/>
  <c r="H578" i="22"/>
  <c r="I594" i="22"/>
  <c r="H594" i="22"/>
  <c r="I610" i="22"/>
  <c r="H610" i="22"/>
  <c r="I626" i="22"/>
  <c r="H626" i="22"/>
  <c r="I642" i="22"/>
  <c r="H642" i="22"/>
  <c r="I658" i="22"/>
  <c r="H658" i="22"/>
  <c r="I674" i="22"/>
  <c r="H674" i="22"/>
  <c r="I690" i="22"/>
  <c r="H690" i="22"/>
  <c r="I706" i="22"/>
  <c r="H706" i="22"/>
  <c r="I722" i="22"/>
  <c r="H722" i="22"/>
  <c r="H738" i="22"/>
  <c r="I738" i="22"/>
  <c r="I754" i="22"/>
  <c r="H754" i="22"/>
  <c r="I770" i="22"/>
  <c r="H770" i="22"/>
  <c r="I786" i="22"/>
  <c r="H786" i="22"/>
  <c r="H802" i="22"/>
  <c r="I802" i="22"/>
  <c r="H818" i="22"/>
  <c r="I818" i="22"/>
  <c r="H834" i="22"/>
  <c r="I834" i="22"/>
  <c r="H850" i="22"/>
  <c r="I850" i="22"/>
  <c r="H866" i="22"/>
  <c r="I866" i="22"/>
  <c r="I882" i="22"/>
  <c r="H882" i="22"/>
  <c r="I898" i="22"/>
  <c r="H898" i="22"/>
  <c r="I914" i="22"/>
  <c r="H914" i="22"/>
  <c r="H930" i="22"/>
  <c r="I930" i="22"/>
  <c r="H946" i="22"/>
  <c r="I946" i="22"/>
  <c r="H962" i="22"/>
  <c r="I962" i="22"/>
  <c r="H978" i="22"/>
  <c r="I978" i="22"/>
  <c r="H994" i="22"/>
  <c r="I994" i="22"/>
  <c r="H411" i="22"/>
  <c r="I411" i="22"/>
  <c r="H427" i="22"/>
  <c r="I427" i="22"/>
  <c r="H443" i="22"/>
  <c r="I443" i="22"/>
  <c r="H459" i="22"/>
  <c r="I459" i="22"/>
  <c r="H475" i="22"/>
  <c r="I475" i="22"/>
  <c r="H491" i="22"/>
  <c r="I491" i="22"/>
  <c r="H507" i="22"/>
  <c r="I507" i="22"/>
  <c r="H523" i="22"/>
  <c r="I523" i="22"/>
  <c r="H539" i="22"/>
  <c r="I539" i="22"/>
  <c r="H555" i="22"/>
  <c r="I555" i="22"/>
  <c r="H571" i="22"/>
  <c r="I571" i="22"/>
  <c r="I587" i="22"/>
  <c r="H587" i="22"/>
  <c r="I603" i="22"/>
  <c r="H603" i="22"/>
  <c r="I619" i="22"/>
  <c r="H619" i="22"/>
  <c r="I635" i="22"/>
  <c r="H635" i="22"/>
  <c r="I651" i="22"/>
  <c r="H651" i="22"/>
  <c r="I667" i="22"/>
  <c r="H667" i="22"/>
  <c r="I683" i="22"/>
  <c r="H683" i="22"/>
  <c r="I699" i="22"/>
  <c r="H699" i="22"/>
  <c r="I715" i="22"/>
  <c r="H715" i="22"/>
  <c r="I731" i="22"/>
  <c r="H731" i="22"/>
  <c r="I747" i="22"/>
  <c r="H747" i="22"/>
  <c r="H763" i="22"/>
  <c r="I763" i="22"/>
  <c r="H779" i="22"/>
  <c r="I779" i="22"/>
  <c r="H795" i="22"/>
  <c r="I795" i="22"/>
  <c r="H811" i="22"/>
  <c r="I811" i="22"/>
  <c r="H827" i="22"/>
  <c r="I827" i="22"/>
  <c r="H843" i="22"/>
  <c r="I843" i="22"/>
  <c r="H859" i="22"/>
  <c r="I859" i="22"/>
  <c r="H875" i="22"/>
  <c r="I875" i="22"/>
  <c r="H891" i="22"/>
  <c r="I891" i="22"/>
  <c r="H907" i="22"/>
  <c r="I907" i="22"/>
  <c r="H923" i="22"/>
  <c r="I923" i="22"/>
  <c r="H939" i="22"/>
  <c r="I939" i="22"/>
  <c r="H955" i="22"/>
  <c r="I955" i="22"/>
  <c r="I971" i="22"/>
  <c r="H971" i="22"/>
  <c r="I987" i="22"/>
  <c r="H987" i="22"/>
  <c r="I404" i="22"/>
  <c r="H404" i="22"/>
  <c r="I420" i="22"/>
  <c r="H420" i="22"/>
  <c r="I436" i="22"/>
  <c r="H436" i="22"/>
  <c r="I452" i="22"/>
  <c r="H452" i="22"/>
  <c r="I468" i="22"/>
  <c r="H468" i="22"/>
  <c r="I484" i="22"/>
  <c r="H484" i="22"/>
  <c r="I500" i="22"/>
  <c r="H500" i="22"/>
  <c r="I516" i="22"/>
  <c r="H516" i="22"/>
  <c r="I532" i="22"/>
  <c r="H532" i="22"/>
  <c r="I548" i="22"/>
  <c r="H548" i="22"/>
  <c r="I564" i="22"/>
  <c r="H564" i="22"/>
  <c r="I580" i="22"/>
  <c r="H580" i="22"/>
  <c r="I596" i="22"/>
  <c r="H596" i="22"/>
  <c r="I612" i="22"/>
  <c r="H612" i="22"/>
  <c r="I628" i="22"/>
  <c r="H628" i="22"/>
  <c r="I644" i="22"/>
  <c r="H644" i="22"/>
  <c r="I660" i="22"/>
  <c r="H660" i="22"/>
  <c r="I676" i="22"/>
  <c r="H676" i="22"/>
  <c r="I692" i="22"/>
  <c r="H692" i="22"/>
  <c r="I708" i="22"/>
  <c r="H708" i="22"/>
  <c r="I724" i="22"/>
  <c r="H724" i="22"/>
  <c r="H740" i="22"/>
  <c r="I740" i="22"/>
  <c r="I756" i="22"/>
  <c r="H756" i="22"/>
  <c r="I772" i="22"/>
  <c r="H772" i="22"/>
  <c r="I788" i="22"/>
  <c r="H788" i="22"/>
  <c r="I804" i="22"/>
  <c r="H804" i="22"/>
  <c r="I820" i="22"/>
  <c r="H820" i="22"/>
  <c r="I836" i="22"/>
  <c r="H836" i="22"/>
  <c r="I852" i="22"/>
  <c r="H852" i="22"/>
  <c r="I868" i="22"/>
  <c r="H868" i="22"/>
  <c r="I884" i="22"/>
  <c r="H884" i="22"/>
  <c r="I900" i="22"/>
  <c r="H900" i="22"/>
  <c r="I916" i="22"/>
  <c r="H916" i="22"/>
  <c r="I932" i="22"/>
  <c r="H932" i="22"/>
  <c r="I948" i="22"/>
  <c r="H948" i="22"/>
  <c r="H964" i="22"/>
  <c r="I964" i="22"/>
  <c r="H980" i="22"/>
  <c r="I980" i="22"/>
  <c r="I996" i="22"/>
  <c r="H996" i="22"/>
  <c r="I413" i="22"/>
  <c r="H413" i="22"/>
  <c r="I429" i="22"/>
  <c r="H429" i="22"/>
  <c r="I445" i="22"/>
  <c r="H445" i="22"/>
  <c r="I461" i="22"/>
  <c r="H461" i="22"/>
  <c r="I477" i="22"/>
  <c r="H477" i="22"/>
  <c r="I493" i="22"/>
  <c r="H493" i="22"/>
  <c r="I509" i="22"/>
  <c r="H509" i="22"/>
  <c r="I525" i="22"/>
  <c r="H525" i="22"/>
  <c r="H541" i="22"/>
  <c r="I541" i="22"/>
  <c r="H557" i="22"/>
  <c r="I557" i="22"/>
  <c r="H573" i="22"/>
  <c r="I573" i="22"/>
  <c r="H589" i="22"/>
  <c r="I589" i="22"/>
  <c r="H605" i="22"/>
  <c r="I605" i="22"/>
  <c r="H621" i="22"/>
  <c r="I621" i="22"/>
  <c r="H637" i="22"/>
  <c r="I637" i="22"/>
  <c r="H653" i="22"/>
  <c r="I653" i="22"/>
  <c r="H669" i="22"/>
  <c r="I669" i="22"/>
  <c r="H685" i="22"/>
  <c r="I685" i="22"/>
  <c r="H701" i="22"/>
  <c r="I701" i="22"/>
  <c r="H717" i="22"/>
  <c r="I717" i="22"/>
  <c r="I733" i="22"/>
  <c r="H733" i="22"/>
  <c r="I749" i="22"/>
  <c r="H749" i="22"/>
  <c r="H765" i="22"/>
  <c r="I765" i="22"/>
  <c r="H781" i="22"/>
  <c r="I781" i="22"/>
  <c r="H797" i="22"/>
  <c r="I797" i="22"/>
  <c r="H813" i="22"/>
  <c r="I813" i="22"/>
  <c r="H829" i="22"/>
  <c r="I829" i="22"/>
  <c r="H845" i="22"/>
  <c r="I845" i="22"/>
  <c r="H861" i="22"/>
  <c r="I861" i="22"/>
  <c r="H877" i="22"/>
  <c r="I877" i="22"/>
  <c r="H893" i="22"/>
  <c r="I893" i="22"/>
  <c r="H909" i="22"/>
  <c r="I909" i="22"/>
  <c r="H925" i="22"/>
  <c r="I925" i="22"/>
  <c r="H941" i="22"/>
  <c r="I941" i="22"/>
  <c r="H957" i="22"/>
  <c r="I957" i="22"/>
  <c r="H973" i="22"/>
  <c r="I973" i="22"/>
  <c r="H989" i="22"/>
  <c r="I989" i="22"/>
  <c r="H406" i="22"/>
  <c r="I406" i="22"/>
  <c r="H422" i="22"/>
  <c r="I422" i="22"/>
  <c r="H438" i="22"/>
  <c r="I438" i="22"/>
  <c r="H454" i="22"/>
  <c r="I454" i="22"/>
  <c r="H470" i="22"/>
  <c r="I470" i="22"/>
  <c r="H486" i="22"/>
  <c r="I486" i="22"/>
  <c r="H502" i="22"/>
  <c r="I502" i="22"/>
  <c r="H518" i="22"/>
  <c r="I518" i="22"/>
  <c r="H534" i="22"/>
  <c r="I534" i="22"/>
  <c r="I550" i="22"/>
  <c r="H550" i="22"/>
  <c r="I566" i="22"/>
  <c r="H566" i="22"/>
  <c r="I582" i="22"/>
  <c r="H582" i="22"/>
  <c r="I598" i="22"/>
  <c r="H598" i="22"/>
  <c r="I614" i="22"/>
  <c r="H614" i="22"/>
  <c r="I630" i="22"/>
  <c r="H630" i="22"/>
  <c r="I646" i="22"/>
  <c r="H646" i="22"/>
  <c r="I662" i="22"/>
  <c r="H662" i="22"/>
  <c r="I678" i="22"/>
  <c r="H678" i="22"/>
  <c r="I694" i="22"/>
  <c r="H694" i="22"/>
  <c r="I710" i="22"/>
  <c r="H710" i="22"/>
  <c r="I726" i="22"/>
  <c r="H726" i="22"/>
  <c r="I742" i="22"/>
  <c r="H742" i="22"/>
  <c r="I758" i="22"/>
  <c r="H758" i="22"/>
  <c r="I774" i="22"/>
  <c r="H774" i="22"/>
  <c r="I790" i="22"/>
  <c r="H790" i="22"/>
  <c r="H806" i="22"/>
  <c r="I806" i="22"/>
  <c r="H822" i="22"/>
  <c r="I822" i="22"/>
  <c r="H838" i="22"/>
  <c r="I838" i="22"/>
  <c r="H854" i="22"/>
  <c r="I854" i="22"/>
  <c r="H870" i="22"/>
  <c r="I870" i="22"/>
  <c r="I886" i="22"/>
  <c r="H886" i="22"/>
  <c r="I902" i="22"/>
  <c r="H902" i="22"/>
  <c r="I918" i="22"/>
  <c r="H918" i="22"/>
  <c r="H934" i="22"/>
  <c r="I934" i="22"/>
  <c r="H950" i="22"/>
  <c r="I950" i="22"/>
  <c r="H966" i="22"/>
  <c r="I966" i="22"/>
  <c r="H982" i="22"/>
  <c r="I982" i="22"/>
  <c r="H998" i="22"/>
  <c r="I998" i="22"/>
  <c r="H415" i="22"/>
  <c r="I415" i="22"/>
  <c r="H431" i="22"/>
  <c r="I431" i="22"/>
  <c r="H447" i="22"/>
  <c r="I447" i="22"/>
  <c r="H463" i="22"/>
  <c r="I463" i="22"/>
  <c r="H479" i="22"/>
  <c r="I479" i="22"/>
  <c r="H495" i="22"/>
  <c r="I495" i="22"/>
  <c r="H511" i="22"/>
  <c r="I511" i="22"/>
  <c r="H527" i="22"/>
  <c r="I527" i="22"/>
  <c r="H543" i="22"/>
  <c r="I543" i="22"/>
  <c r="H559" i="22"/>
  <c r="I559" i="22"/>
  <c r="H575" i="22"/>
  <c r="I575" i="22"/>
  <c r="I591" i="22"/>
  <c r="H591" i="22"/>
  <c r="I607" i="22"/>
  <c r="H607" i="22"/>
  <c r="I623" i="22"/>
  <c r="H623" i="22"/>
  <c r="I639" i="22"/>
  <c r="H639" i="22"/>
  <c r="I655" i="22"/>
  <c r="H655" i="22"/>
  <c r="I671" i="22"/>
  <c r="H671" i="22"/>
  <c r="I687" i="22"/>
  <c r="H687" i="22"/>
  <c r="I703" i="22"/>
  <c r="H703" i="22"/>
  <c r="I719" i="22"/>
  <c r="H719" i="22"/>
  <c r="H735" i="22"/>
  <c r="I735" i="22"/>
  <c r="H751" i="22"/>
  <c r="I751" i="22"/>
  <c r="H767" i="22"/>
  <c r="I767" i="22"/>
  <c r="H783" i="22"/>
  <c r="I783" i="22"/>
  <c r="H799" i="22"/>
  <c r="I799" i="22"/>
  <c r="H815" i="22"/>
  <c r="I815" i="22"/>
  <c r="H831" i="22"/>
  <c r="I831" i="22"/>
  <c r="H847" i="22"/>
  <c r="I847" i="22"/>
  <c r="H863" i="22"/>
  <c r="I863" i="22"/>
  <c r="H879" i="22"/>
  <c r="I879" i="22"/>
  <c r="H895" i="22"/>
  <c r="I895" i="22"/>
  <c r="H911" i="22"/>
  <c r="I911" i="22"/>
  <c r="H927" i="22"/>
  <c r="I927" i="22"/>
  <c r="H943" i="22"/>
  <c r="I943" i="22"/>
  <c r="H959" i="22"/>
  <c r="I959" i="22"/>
  <c r="I975" i="22"/>
  <c r="H975" i="22"/>
  <c r="I991" i="22"/>
  <c r="H991" i="22"/>
  <c r="H408" i="22"/>
  <c r="I408" i="22"/>
  <c r="H424" i="22"/>
  <c r="I424" i="22"/>
  <c r="H440" i="22"/>
  <c r="I440" i="22"/>
  <c r="H456" i="22"/>
  <c r="I456" i="22"/>
  <c r="H472" i="22"/>
  <c r="I472" i="22"/>
  <c r="H488" i="22"/>
  <c r="I488" i="22"/>
  <c r="H504" i="22"/>
  <c r="I504" i="22"/>
  <c r="H520" i="22"/>
  <c r="I520" i="22"/>
  <c r="H536" i="22"/>
  <c r="I536" i="22"/>
  <c r="H552" i="22"/>
  <c r="I552" i="22"/>
  <c r="H568" i="22"/>
  <c r="I568" i="22"/>
  <c r="H584" i="22"/>
  <c r="I584" i="22"/>
  <c r="H600" i="22"/>
  <c r="I600" i="22"/>
  <c r="H616" i="22"/>
  <c r="I616" i="22"/>
  <c r="H632" i="22"/>
  <c r="I632" i="22"/>
  <c r="H648" i="22"/>
  <c r="I648" i="22"/>
  <c r="H664" i="22"/>
  <c r="I664" i="22"/>
  <c r="H680" i="22"/>
  <c r="I680" i="22"/>
  <c r="H696" i="22"/>
  <c r="I696" i="22"/>
  <c r="H712" i="22"/>
  <c r="I712" i="22"/>
  <c r="H728" i="22"/>
  <c r="I728" i="22"/>
  <c r="I744" i="22"/>
  <c r="H744" i="22"/>
  <c r="I760" i="22"/>
  <c r="H760" i="22"/>
  <c r="I776" i="22"/>
  <c r="H776" i="22"/>
  <c r="I792" i="22"/>
  <c r="H792" i="22"/>
  <c r="I808" i="22"/>
  <c r="H808" i="22"/>
  <c r="I824" i="22"/>
  <c r="H824" i="22"/>
  <c r="I840" i="22"/>
  <c r="H840" i="22"/>
  <c r="I856" i="22"/>
  <c r="H856" i="22"/>
  <c r="I872" i="22"/>
  <c r="H872" i="22"/>
  <c r="I888" i="22"/>
  <c r="H888" i="22"/>
  <c r="I904" i="22"/>
  <c r="H904" i="22"/>
  <c r="I920" i="22"/>
  <c r="H920" i="22"/>
  <c r="I936" i="22"/>
  <c r="H936" i="22"/>
  <c r="I952" i="22"/>
  <c r="H952" i="22"/>
  <c r="H968" i="22"/>
  <c r="I968" i="22"/>
  <c r="I984" i="22"/>
  <c r="H984" i="22"/>
  <c r="I1000" i="22"/>
  <c r="H1000" i="22"/>
  <c r="I417" i="22"/>
  <c r="H417" i="22"/>
  <c r="I433" i="22"/>
  <c r="H433" i="22"/>
  <c r="I449" i="22"/>
  <c r="H449" i="22"/>
  <c r="I465" i="22"/>
  <c r="H465" i="22"/>
  <c r="I481" i="22"/>
  <c r="H481" i="22"/>
  <c r="I497" i="22"/>
  <c r="H497" i="22"/>
  <c r="I513" i="22"/>
  <c r="H513" i="22"/>
  <c r="I529" i="22"/>
  <c r="H529" i="22"/>
  <c r="H545" i="22"/>
  <c r="I545" i="22"/>
  <c r="H561" i="22"/>
  <c r="I561" i="22"/>
  <c r="H577" i="22"/>
  <c r="I577" i="22"/>
  <c r="H593" i="22"/>
  <c r="I593" i="22"/>
  <c r="H609" i="22"/>
  <c r="I609" i="22"/>
  <c r="H625" i="22"/>
  <c r="I625" i="22"/>
  <c r="H641" i="22"/>
  <c r="I641" i="22"/>
  <c r="H657" i="22"/>
  <c r="I657" i="22"/>
  <c r="H673" i="22"/>
  <c r="I673" i="22"/>
  <c r="H689" i="22"/>
  <c r="I689" i="22"/>
  <c r="H705" i="22"/>
  <c r="I705" i="22"/>
  <c r="H721" i="22"/>
  <c r="I721" i="22"/>
  <c r="I737" i="22"/>
  <c r="H737" i="22"/>
  <c r="H753" i="22"/>
  <c r="I753" i="22"/>
  <c r="H769" i="22"/>
  <c r="I769" i="22"/>
  <c r="H785" i="22"/>
  <c r="I785" i="22"/>
  <c r="H801" i="22"/>
  <c r="I801" i="22"/>
  <c r="H817" i="22"/>
  <c r="I817" i="22"/>
  <c r="H833" i="22"/>
  <c r="I833" i="22"/>
  <c r="H849" i="22"/>
  <c r="I849" i="22"/>
  <c r="H865" i="22"/>
  <c r="I865" i="22"/>
  <c r="H881" i="22"/>
  <c r="I881" i="22"/>
  <c r="H897" i="22"/>
  <c r="I897" i="22"/>
  <c r="H913" i="22"/>
  <c r="I913" i="22"/>
  <c r="I929" i="22"/>
  <c r="H929" i="22"/>
  <c r="I945" i="22"/>
  <c r="H945" i="22"/>
  <c r="H961" i="22"/>
  <c r="I961" i="22"/>
  <c r="H977" i="22"/>
  <c r="I977" i="22"/>
  <c r="H993" i="22"/>
  <c r="I993" i="22"/>
  <c r="D784" i="22"/>
  <c r="D745" i="22"/>
  <c r="D576" i="22"/>
  <c r="D707" i="22"/>
  <c r="E707" i="22" s="1"/>
  <c r="D688" i="22"/>
  <c r="D560" i="22"/>
  <c r="D953" i="22"/>
  <c r="D1000" i="22"/>
  <c r="D611" i="22"/>
  <c r="D627" i="22"/>
  <c r="D912" i="22"/>
  <c r="D968" i="22"/>
  <c r="D608" i="22"/>
  <c r="D519" i="22"/>
  <c r="D892" i="22"/>
  <c r="D740" i="22"/>
  <c r="D656" i="22"/>
  <c r="D969" i="22"/>
  <c r="E969" i="22" s="1"/>
  <c r="D980" i="22"/>
  <c r="E980" i="22" s="1"/>
  <c r="D948" i="22"/>
  <c r="E948" i="22" s="1"/>
  <c r="D852" i="22"/>
  <c r="E852" i="22" s="1"/>
  <c r="D659" i="22"/>
  <c r="E659" i="22" s="1"/>
  <c r="D853" i="22"/>
  <c r="E853" i="22" s="1"/>
  <c r="D695" i="22"/>
  <c r="D934" i="22"/>
  <c r="D902" i="22"/>
  <c r="E902" i="22" s="1"/>
  <c r="D870" i="22"/>
  <c r="D838" i="22"/>
  <c r="D774" i="22"/>
  <c r="D742" i="22"/>
  <c r="E742" i="22" s="1"/>
  <c r="D903" i="22"/>
  <c r="E903" i="22" s="1"/>
  <c r="D871" i="22"/>
  <c r="E871" i="22" s="1"/>
  <c r="D839" i="22"/>
  <c r="E839" i="22" s="1"/>
  <c r="D775" i="22"/>
  <c r="E775" i="22" s="1"/>
  <c r="D743" i="22"/>
  <c r="D655" i="22"/>
  <c r="E655" i="22" s="1"/>
  <c r="D713" i="22"/>
  <c r="E713" i="22" s="1"/>
  <c r="D681" i="22"/>
  <c r="D649" i="22"/>
  <c r="E649" i="22" s="1"/>
  <c r="D585" i="22"/>
  <c r="E585" i="22" s="1"/>
  <c r="D553" i="22"/>
  <c r="E553" i="22" s="1"/>
  <c r="D718" i="22"/>
  <c r="D558" i="22"/>
  <c r="E558" i="22" s="1"/>
  <c r="D532" i="22"/>
  <c r="E532" i="22" s="1"/>
  <c r="D537" i="22"/>
  <c r="D505" i="22"/>
  <c r="E505" i="22" s="1"/>
  <c r="D973" i="22"/>
  <c r="D776" i="22"/>
  <c r="E776" i="22" s="1"/>
  <c r="D860" i="22"/>
  <c r="E860" i="22" s="1"/>
  <c r="D726" i="22"/>
  <c r="E726" i="22" s="1"/>
  <c r="D920" i="22"/>
  <c r="D944" i="22"/>
  <c r="E944" i="22" s="1"/>
  <c r="D836" i="22"/>
  <c r="E836" i="22" s="1"/>
  <c r="D595" i="22"/>
  <c r="E595" i="22" s="1"/>
  <c r="D753" i="22"/>
  <c r="D712" i="22"/>
  <c r="E712" i="22" s="1"/>
  <c r="D680" i="22"/>
  <c r="E680" i="22" s="1"/>
  <c r="D648" i="22"/>
  <c r="E648" i="22" s="1"/>
  <c r="D616" i="22"/>
  <c r="E616" i="22" s="1"/>
  <c r="D584" i="22"/>
  <c r="E584" i="22" s="1"/>
  <c r="D552" i="22"/>
  <c r="E552" i="22" s="1"/>
  <c r="D645" i="22"/>
  <c r="E645" i="22" s="1"/>
  <c r="D581" i="22"/>
  <c r="E581" i="22" s="1"/>
  <c r="D549" i="22"/>
  <c r="E549" i="22" s="1"/>
  <c r="D714" i="22"/>
  <c r="E714" i="22" s="1"/>
  <c r="D682" i="22"/>
  <c r="E682" i="22" s="1"/>
  <c r="D618" i="22"/>
  <c r="D586" i="22"/>
  <c r="D528" i="22"/>
  <c r="E528" i="22" s="1"/>
  <c r="D533" i="22"/>
  <c r="D876" i="22"/>
  <c r="E876" i="22" s="1"/>
  <c r="D872" i="22"/>
  <c r="D908" i="22"/>
  <c r="E908" i="22" s="1"/>
  <c r="D780" i="22"/>
  <c r="D792" i="22"/>
  <c r="D983" i="22"/>
  <c r="D734" i="22"/>
  <c r="D961" i="22"/>
  <c r="E961" i="22" s="1"/>
  <c r="D956" i="22"/>
  <c r="E956" i="22" s="1"/>
  <c r="D884" i="22"/>
  <c r="E884" i="22" s="1"/>
  <c r="D756" i="22"/>
  <c r="E756" i="22" s="1"/>
  <c r="D599" i="22"/>
  <c r="E599" i="22" s="1"/>
  <c r="D846" i="22"/>
  <c r="E846" i="22" s="1"/>
  <c r="D814" i="22"/>
  <c r="E814" i="22" s="1"/>
  <c r="D782" i="22"/>
  <c r="E782" i="22" s="1"/>
  <c r="D750" i="22"/>
  <c r="E750" i="22" s="1"/>
  <c r="D683" i="22"/>
  <c r="E683" i="22" s="1"/>
  <c r="D911" i="22"/>
  <c r="E911" i="22" s="1"/>
  <c r="D879" i="22"/>
  <c r="E879" i="22" s="1"/>
  <c r="D783" i="22"/>
  <c r="D751" i="22"/>
  <c r="D687" i="22"/>
  <c r="E687" i="22" s="1"/>
  <c r="D724" i="22"/>
  <c r="D721" i="22"/>
  <c r="E721" i="22" s="1"/>
  <c r="D689" i="22"/>
  <c r="D625" i="22"/>
  <c r="E625" i="22" s="1"/>
  <c r="D593" i="22"/>
  <c r="E593" i="22" s="1"/>
  <c r="D561" i="22"/>
  <c r="D694" i="22"/>
  <c r="E694" i="22" s="1"/>
  <c r="D630" i="22"/>
  <c r="E630" i="22" s="1"/>
  <c r="D598" i="22"/>
  <c r="E598" i="22" s="1"/>
  <c r="D566" i="22"/>
  <c r="E566" i="22" s="1"/>
  <c r="D540" i="22"/>
  <c r="E540" i="22" s="1"/>
  <c r="D508" i="22"/>
  <c r="D545" i="22"/>
  <c r="E545" i="22" s="1"/>
  <c r="D513" i="22"/>
  <c r="E513" i="22" s="1"/>
  <c r="D78" i="22"/>
  <c r="E78" i="22" s="1"/>
  <c r="D177" i="22"/>
  <c r="D7" i="22"/>
  <c r="D749" i="22"/>
  <c r="E749" i="22" s="1"/>
  <c r="D830" i="22"/>
  <c r="D3" i="22"/>
  <c r="D289" i="22"/>
  <c r="E289" i="22" s="1"/>
  <c r="D883" i="22"/>
  <c r="E883" i="22" s="1"/>
  <c r="D989" i="22"/>
  <c r="D950" i="22"/>
  <c r="E950" i="22" s="1"/>
  <c r="D590" i="22"/>
  <c r="E590" i="22" s="1"/>
  <c r="D918" i="22"/>
  <c r="D557" i="22"/>
  <c r="D937" i="22"/>
  <c r="D997" i="22"/>
  <c r="D559" i="22"/>
  <c r="E559" i="22" s="1"/>
  <c r="D858" i="22"/>
  <c r="D693" i="22"/>
  <c r="D652" i="22"/>
  <c r="D360" i="22"/>
  <c r="D342" i="22"/>
  <c r="D818" i="22"/>
  <c r="D609" i="22"/>
  <c r="D291" i="22"/>
  <c r="D810" i="22"/>
  <c r="E810" i="22" s="1"/>
  <c r="D684" i="22"/>
  <c r="D841" i="22"/>
  <c r="D808" i="22"/>
  <c r="E808" i="22" s="1"/>
  <c r="D351" i="22"/>
  <c r="D954" i="22"/>
  <c r="D746" i="22"/>
  <c r="D614" i="22"/>
  <c r="E614" i="22" s="1"/>
  <c r="D933" i="22"/>
  <c r="D24" i="22"/>
  <c r="D678" i="22"/>
  <c r="D929" i="22"/>
  <c r="E929" i="22" s="1"/>
  <c r="D257" i="22"/>
  <c r="D432" i="22"/>
  <c r="D960" i="22"/>
  <c r="D924" i="22"/>
  <c r="E924" i="22" s="1"/>
  <c r="D397" i="22"/>
  <c r="D471" i="22"/>
  <c r="D324" i="22"/>
  <c r="D273" i="22"/>
  <c r="D546" i="22"/>
  <c r="D935" i="22"/>
  <c r="D473" i="22"/>
  <c r="D610" i="22"/>
  <c r="E610" i="22" s="1"/>
  <c r="D958" i="22"/>
  <c r="D665" i="22"/>
  <c r="D815" i="22"/>
  <c r="E815" i="22" s="1"/>
  <c r="D667" i="22"/>
  <c r="D272" i="22"/>
  <c r="D456" i="22"/>
  <c r="D981" i="22"/>
  <c r="D715" i="22"/>
  <c r="E715" i="22" s="1"/>
  <c r="D107" i="22"/>
  <c r="E107" i="22" s="1"/>
  <c r="D939" i="22"/>
  <c r="D763" i="22"/>
  <c r="D607" i="22"/>
  <c r="E607" i="22" s="1"/>
  <c r="D634" i="22"/>
  <c r="E634" i="22" s="1"/>
  <c r="D822" i="22"/>
  <c r="D855" i="22"/>
  <c r="D400" i="22"/>
  <c r="D168" i="22"/>
  <c r="E168" i="22" s="1"/>
  <c r="D798" i="22"/>
  <c r="D329" i="22"/>
  <c r="D290" i="22"/>
  <c r="E290" i="22" s="1"/>
  <c r="D216" i="22"/>
  <c r="E216" i="22" s="1"/>
  <c r="D516" i="22"/>
  <c r="D987" i="22"/>
  <c r="D766" i="22"/>
  <c r="E766" i="22" s="1"/>
  <c r="D199" i="22"/>
  <c r="D994" i="22"/>
  <c r="D253" i="22"/>
  <c r="D176" i="22"/>
  <c r="E176" i="22" s="1"/>
  <c r="D646" i="22"/>
  <c r="D120" i="22"/>
  <c r="D737" i="22"/>
  <c r="D146" i="22"/>
  <c r="D613" i="22"/>
  <c r="E613" i="22" s="1"/>
  <c r="D173" i="22"/>
  <c r="D848" i="22"/>
  <c r="D765" i="22"/>
  <c r="D359" i="22"/>
  <c r="E359" i="22" s="1"/>
  <c r="D104" i="22"/>
  <c r="D612" i="22"/>
  <c r="E612" i="22" s="1"/>
  <c r="D140" i="22"/>
  <c r="D811" i="22"/>
  <c r="D878" i="22"/>
  <c r="E878" i="22" s="1"/>
  <c r="D330" i="22"/>
  <c r="D556" i="22"/>
  <c r="D284" i="22"/>
  <c r="E284" i="22" s="1"/>
  <c r="D859" i="22"/>
  <c r="D97" i="22"/>
  <c r="D796" i="22"/>
  <c r="E796" i="22" s="1"/>
  <c r="D747" i="22"/>
  <c r="D429" i="22"/>
  <c r="D320" i="22"/>
  <c r="E320" i="22" s="1"/>
  <c r="D182" i="22"/>
  <c r="E182" i="22" s="1"/>
  <c r="D844" i="22"/>
  <c r="E844" i="22" s="1"/>
  <c r="D22" i="22"/>
  <c r="D801" i="22"/>
  <c r="D752" i="22"/>
  <c r="E752" i="22" s="1"/>
  <c r="D73" i="22"/>
  <c r="D217" i="22"/>
  <c r="D86" i="22"/>
  <c r="D849" i="22"/>
  <c r="E849" i="22" s="1"/>
  <c r="D16" i="22"/>
  <c r="D623" i="22"/>
  <c r="D874" i="22"/>
  <c r="D832" i="22"/>
  <c r="E832" i="22" s="1"/>
  <c r="D964" i="22"/>
  <c r="D768" i="22"/>
  <c r="D572" i="22"/>
  <c r="E572" i="22" s="1"/>
  <c r="D72" i="22"/>
  <c r="D966" i="22"/>
  <c r="D62" i="22"/>
  <c r="D341" i="22"/>
  <c r="E341" i="22" s="1"/>
  <c r="D959" i="22"/>
  <c r="E959" i="22" s="1"/>
  <c r="D843" i="22"/>
  <c r="D582" i="22"/>
  <c r="D719" i="22"/>
  <c r="D982" i="22"/>
  <c r="E982" i="22" s="1"/>
  <c r="D468" i="22"/>
  <c r="E468" i="22" s="1"/>
  <c r="D786" i="22"/>
  <c r="D386" i="22"/>
  <c r="E386" i="22" s="1"/>
  <c r="D812" i="22"/>
  <c r="D433" i="22"/>
  <c r="E433" i="22" s="1"/>
  <c r="D636" i="22"/>
  <c r="D335" i="22"/>
  <c r="D158" i="22"/>
  <c r="D949" i="22"/>
  <c r="E949" i="22" s="1"/>
  <c r="D477" i="22"/>
  <c r="D998" i="22"/>
  <c r="E998" i="22" s="1"/>
  <c r="D705" i="22"/>
  <c r="E705" i="22" s="1"/>
  <c r="D819" i="22"/>
  <c r="D617" i="22"/>
  <c r="D570" i="22"/>
  <c r="D45" i="22"/>
  <c r="D240" i="22"/>
  <c r="D635" i="22"/>
  <c r="D256" i="22"/>
  <c r="D266" i="22"/>
  <c r="E266" i="22" s="1"/>
  <c r="D856" i="22"/>
  <c r="D604" i="22"/>
  <c r="E604" i="22" s="1"/>
  <c r="D974" i="22"/>
  <c r="D881" i="22"/>
  <c r="E881" i="22" s="1"/>
  <c r="D308" i="22"/>
  <c r="E308" i="22" s="1"/>
  <c r="D563" i="22"/>
  <c r="D443" i="22"/>
  <c r="D597" i="22"/>
  <c r="E597" i="22" s="1"/>
  <c r="D577" i="22"/>
  <c r="D889" i="22"/>
  <c r="D428" i="22"/>
  <c r="D282" i="22"/>
  <c r="D991" i="22"/>
  <c r="D85" i="22"/>
  <c r="D517" i="22"/>
  <c r="D454" i="22"/>
  <c r="E454" i="22" s="1"/>
  <c r="D568" i="22"/>
  <c r="E568" i="22" s="1"/>
  <c r="D19" i="22"/>
  <c r="D498" i="22"/>
  <c r="D91" i="22"/>
  <c r="E91" i="22" s="1"/>
  <c r="D106" i="22"/>
  <c r="D368" i="22"/>
  <c r="D491" i="22"/>
  <c r="D242" i="22"/>
  <c r="D587" i="22"/>
  <c r="E587" i="22" s="1"/>
  <c r="D728" i="22"/>
  <c r="E728" i="22" s="1"/>
  <c r="D996" i="22"/>
  <c r="D891" i="22"/>
  <c r="E891" i="22" s="1"/>
  <c r="D390" i="22"/>
  <c r="D381" i="22"/>
  <c r="D197" i="22"/>
  <c r="E197" i="22" s="1"/>
  <c r="D809" i="22"/>
  <c r="E809" i="22" s="1"/>
  <c r="D770" i="22"/>
  <c r="D131" i="22"/>
  <c r="D201" i="22"/>
  <c r="D591" i="22"/>
  <c r="E591" i="22" s="1"/>
  <c r="D931" i="22"/>
  <c r="D979" i="22"/>
  <c r="D151" i="22"/>
  <c r="D857" i="22"/>
  <c r="D310" i="22"/>
  <c r="E310" i="22" s="1"/>
  <c r="D178" i="22"/>
  <c r="D972" i="22"/>
  <c r="E972" i="22" s="1"/>
  <c r="D277" i="22"/>
  <c r="D653" i="22"/>
  <c r="D283" i="22"/>
  <c r="D54" i="22"/>
  <c r="D637" i="22"/>
  <c r="E637" i="22" s="1"/>
  <c r="D407" i="22"/>
  <c r="D686" i="22"/>
  <c r="D461" i="22"/>
  <c r="E461" i="22" s="1"/>
  <c r="D602" i="22"/>
  <c r="D362" i="22"/>
  <c r="D941" i="22"/>
  <c r="D898" i="22"/>
  <c r="D366" i="22"/>
  <c r="D988" i="22"/>
  <c r="E988" i="22" s="1"/>
  <c r="D547" i="22"/>
  <c r="D913" i="22"/>
  <c r="E913" i="22" s="1"/>
  <c r="D806" i="22"/>
  <c r="D49" i="22"/>
  <c r="E49" i="22" s="1"/>
  <c r="D799" i="22"/>
  <c r="D622" i="22"/>
  <c r="E622" i="22" s="1"/>
  <c r="D99" i="22"/>
  <c r="D243" i="22"/>
  <c r="E243" i="22" s="1"/>
  <c r="D952" i="22"/>
  <c r="D147" i="22"/>
  <c r="E147" i="22" s="1"/>
  <c r="D317" i="22"/>
  <c r="D674" i="22"/>
  <c r="E674" i="22" s="1"/>
  <c r="D363" i="22"/>
  <c r="D385" i="22"/>
  <c r="D905" i="22"/>
  <c r="D754" i="22"/>
  <c r="E754" i="22" s="1"/>
  <c r="D621" i="22"/>
  <c r="D717" i="22"/>
  <c r="E717" i="22" s="1"/>
  <c r="D251" i="22"/>
  <c r="D455" i="22"/>
  <c r="D762" i="22"/>
  <c r="D781" i="22"/>
  <c r="E781" i="22" s="1"/>
  <c r="D788" i="22"/>
  <c r="D804" i="22"/>
  <c r="D117" i="22"/>
  <c r="D951" i="22"/>
  <c r="D976" i="22"/>
  <c r="D666" i="22"/>
  <c r="D224" i="22"/>
  <c r="D348" i="22"/>
  <c r="D914" i="22"/>
  <c r="E914" i="22" s="1"/>
  <c r="D172" i="22"/>
  <c r="D947" i="22"/>
  <c r="D861" i="22"/>
  <c r="D445" i="22"/>
  <c r="D664" i="22"/>
  <c r="D778" i="22"/>
  <c r="D978" i="22"/>
  <c r="E978" i="22" s="1"/>
  <c r="D769" i="22"/>
  <c r="D87" i="22"/>
  <c r="D829" i="22"/>
  <c r="D842" i="22"/>
  <c r="E842" i="22" s="1"/>
  <c r="D510" i="22"/>
  <c r="D355" i="22"/>
  <c r="D727" i="22"/>
  <c r="D868" i="22"/>
  <c r="E868" i="22" s="1"/>
  <c r="D631" i="22"/>
  <c r="D57" i="22"/>
  <c r="E57" i="22" s="1"/>
  <c r="D60" i="22"/>
  <c r="D777" i="22"/>
  <c r="E777" i="22" s="1"/>
  <c r="D494" i="22"/>
  <c r="D379" i="22"/>
  <c r="D711" i="22"/>
  <c r="D805" i="22"/>
  <c r="D738" i="22"/>
  <c r="D677" i="22"/>
  <c r="D136" i="22"/>
  <c r="D393" i="22"/>
  <c r="E393" i="22" s="1"/>
  <c r="D249" i="22"/>
  <c r="D499" i="22"/>
  <c r="E499" i="22" s="1"/>
  <c r="D258" i="22"/>
  <c r="D164" i="22"/>
  <c r="D9" i="22"/>
  <c r="D167" i="22"/>
  <c r="E167" i="22" s="1"/>
  <c r="D29" i="22"/>
  <c r="D394" i="22"/>
  <c r="E394" i="22" s="1"/>
  <c r="D152" i="22"/>
  <c r="D270" i="22"/>
  <c r="D248" i="22"/>
  <c r="D17" i="22"/>
  <c r="D211" i="22"/>
  <c r="D67" i="22"/>
  <c r="E67" i="22" s="1"/>
  <c r="D297" i="22"/>
  <c r="D183" i="22"/>
  <c r="E183" i="22" s="1"/>
  <c r="D318" i="22"/>
  <c r="D264" i="22"/>
  <c r="E264" i="22" s="1"/>
  <c r="D150" i="22"/>
  <c r="D6" i="22"/>
  <c r="E6" i="22" s="1"/>
  <c r="D115" i="22"/>
  <c r="D227" i="22"/>
  <c r="E227" i="22" s="1"/>
  <c r="D259" i="22"/>
  <c r="D353" i="22"/>
  <c r="D813" i="22"/>
  <c r="D993" i="22"/>
  <c r="E993" i="22" s="1"/>
  <c r="D83" i="22"/>
  <c r="D862" i="22"/>
  <c r="E862" i="22" s="1"/>
  <c r="D767" i="22"/>
  <c r="D732" i="22"/>
  <c r="E732" i="22" s="1"/>
  <c r="D882" i="22"/>
  <c r="D101" i="22"/>
  <c r="E101" i="22" s="1"/>
  <c r="D845" i="22"/>
  <c r="D356" i="22"/>
  <c r="E356" i="22" s="1"/>
  <c r="D166" i="22"/>
  <c r="D620" i="22"/>
  <c r="E620" i="22" s="1"/>
  <c r="D638" i="22"/>
  <c r="D919" i="22"/>
  <c r="D412" i="22"/>
  <c r="D654" i="22"/>
  <c r="E654" i="22" s="1"/>
  <c r="D702" i="22"/>
  <c r="D160" i="22"/>
  <c r="E160" i="22" s="1"/>
  <c r="D77" i="22"/>
  <c r="D524" i="22"/>
  <c r="D299" i="22"/>
  <c r="D410" i="22"/>
  <c r="E410" i="22" s="1"/>
  <c r="D11" i="22"/>
  <c r="D955" i="22"/>
  <c r="E955" i="22" s="1"/>
  <c r="D396" i="22"/>
  <c r="D382" i="22"/>
  <c r="E382" i="22" s="1"/>
  <c r="D246" i="22"/>
  <c r="D377" i="22"/>
  <c r="E377" i="22" s="1"/>
  <c r="D398" i="22"/>
  <c r="D803" i="22"/>
  <c r="E803" i="22" s="1"/>
  <c r="D316" i="22"/>
  <c r="D89" i="22"/>
  <c r="E89" i="22" s="1"/>
  <c r="D817" i="22"/>
  <c r="E817" i="22" s="1"/>
  <c r="D281" i="22"/>
  <c r="D132" i="22"/>
  <c r="D729" i="22"/>
  <c r="E729" i="22" s="1"/>
  <c r="D358" i="22"/>
  <c r="D135" i="22"/>
  <c r="E135" i="22" s="1"/>
  <c r="D187" i="22"/>
  <c r="D834" i="22"/>
  <c r="E834" i="22" s="1"/>
  <c r="D357" i="22"/>
  <c r="D293" i="22"/>
  <c r="E293" i="22" s="1"/>
  <c r="D779" i="22"/>
  <c r="D885" i="22"/>
  <c r="E885" i="22" s="1"/>
  <c r="D536" i="22"/>
  <c r="D632" i="22"/>
  <c r="D722" i="22"/>
  <c r="D420" i="22"/>
  <c r="D662" i="22"/>
  <c r="E662" i="22" s="1"/>
  <c r="D478" i="22"/>
  <c r="D427" i="22"/>
  <c r="D493" i="22"/>
  <c r="D698" i="22"/>
  <c r="E698" i="22" s="1"/>
  <c r="D391" i="22"/>
  <c r="E391" i="22" s="1"/>
  <c r="D105" i="22"/>
  <c r="D296" i="22"/>
  <c r="D663" i="22"/>
  <c r="D195" i="22"/>
  <c r="E195" i="22" s="1"/>
  <c r="D484" i="22"/>
  <c r="E484" i="22" s="1"/>
  <c r="D41" i="22"/>
  <c r="E41" i="22" s="1"/>
  <c r="D312" i="22"/>
  <c r="E312" i="22" s="1"/>
  <c r="D761" i="22"/>
  <c r="E761" i="22" s="1"/>
  <c r="D831" i="22"/>
  <c r="D771" i="22"/>
  <c r="E771" i="22" s="1"/>
  <c r="D500" i="22"/>
  <c r="E500" i="22" s="1"/>
  <c r="D392" i="22"/>
  <c r="D578" i="22"/>
  <c r="D825" i="22"/>
  <c r="E825" i="22" s="1"/>
  <c r="D322" i="22"/>
  <c r="D594" i="22"/>
  <c r="E594" i="22" s="1"/>
  <c r="D157" i="22"/>
  <c r="D424" i="22"/>
  <c r="D492" i="22"/>
  <c r="D457" i="22"/>
  <c r="E457" i="22" s="1"/>
  <c r="D999" i="22"/>
  <c r="D265" i="22"/>
  <c r="E265" i="22" s="1"/>
  <c r="D772" i="22"/>
  <c r="D833" i="22"/>
  <c r="D670" i="22"/>
  <c r="D171" i="22"/>
  <c r="E171" i="22" s="1"/>
  <c r="D406" i="22"/>
  <c r="D460" i="22"/>
  <c r="D190" i="22"/>
  <c r="D383" i="22"/>
  <c r="E383" i="22" s="1"/>
  <c r="D669" i="22"/>
  <c r="E669" i="22" s="1"/>
  <c r="D658" i="22"/>
  <c r="E658" i="22" s="1"/>
  <c r="D222" i="22"/>
  <c r="D675" i="22"/>
  <c r="E675" i="22" s="1"/>
  <c r="D757" i="22"/>
  <c r="D80" i="22"/>
  <c r="D629" i="22"/>
  <c r="E629" i="22" s="1"/>
  <c r="D14" i="22"/>
  <c r="D793" i="22"/>
  <c r="D375" i="22"/>
  <c r="D13" i="22"/>
  <c r="E13" i="22" s="1"/>
  <c r="D823" i="22"/>
  <c r="E823" i="22" s="1"/>
  <c r="D986" i="22"/>
  <c r="D75" i="22"/>
  <c r="E75" i="22" s="1"/>
  <c r="D957" i="22"/>
  <c r="D452" i="22"/>
  <c r="D128" i="22"/>
  <c r="D716" i="22"/>
  <c r="D46" i="22"/>
  <c r="E46" i="22" s="1"/>
  <c r="D520" i="22"/>
  <c r="E520" i="22" s="1"/>
  <c r="D37" i="22"/>
  <c r="D945" i="22"/>
  <c r="E945" i="22" s="1"/>
  <c r="D895" i="22"/>
  <c r="E895" i="22" s="1"/>
  <c r="D88" i="22"/>
  <c r="E88" i="22" s="1"/>
  <c r="D802" i="22"/>
  <c r="D600" i="22"/>
  <c r="E600" i="22" s="1"/>
  <c r="D789" i="22"/>
  <c r="E789" i="22" s="1"/>
  <c r="D835" i="22"/>
  <c r="E835" i="22" s="1"/>
  <c r="D108" i="22"/>
  <c r="D897" i="22"/>
  <c r="E897" i="22" s="1"/>
  <c r="D509" i="22"/>
  <c r="E509" i="22" s="1"/>
  <c r="D890" i="22"/>
  <c r="E890" i="22" s="1"/>
  <c r="D51" i="22"/>
  <c r="D103" i="22"/>
  <c r="D916" i="22"/>
  <c r="E916" i="22" s="1"/>
  <c r="D276" i="22"/>
  <c r="E276" i="22" s="1"/>
  <c r="D380" i="22"/>
  <c r="E380" i="22" s="1"/>
  <c r="D467" i="22"/>
  <c r="D36" i="22"/>
  <c r="D922" i="22"/>
  <c r="E922" i="22" s="1"/>
  <c r="D873" i="22"/>
  <c r="D192" i="22"/>
  <c r="E192" i="22" s="1"/>
  <c r="D692" i="22"/>
  <c r="E692" i="22" s="1"/>
  <c r="D476" i="22"/>
  <c r="D899" i="22"/>
  <c r="D403" i="22"/>
  <c r="E403" i="22" s="1"/>
  <c r="D962" i="22"/>
  <c r="E962" i="22" s="1"/>
  <c r="D755" i="22"/>
  <c r="E755" i="22" s="1"/>
  <c r="D331" i="22"/>
  <c r="D79" i="22"/>
  <c r="D940" i="22"/>
  <c r="E940" i="22" s="1"/>
  <c r="D970" i="22"/>
  <c r="D292" i="22"/>
  <c r="D4" i="22"/>
  <c r="E4" i="22" s="1"/>
  <c r="D824" i="22"/>
  <c r="D449" i="22"/>
  <c r="E449" i="22" s="1"/>
  <c r="D790" i="22"/>
  <c r="D691" i="22"/>
  <c r="E691" i="22" s="1"/>
  <c r="D196" i="22"/>
  <c r="D759" i="22"/>
  <c r="E759" i="22" s="1"/>
  <c r="D40" i="22"/>
  <c r="D202" i="22"/>
  <c r="E202" i="22" s="1"/>
  <c r="D479" i="22"/>
  <c r="D369" i="22"/>
  <c r="E369" i="22" s="1"/>
  <c r="D149" i="22"/>
  <c r="D218" i="22"/>
  <c r="E218" i="22" s="1"/>
  <c r="D74" i="22"/>
  <c r="D52" i="22"/>
  <c r="E52" i="22" s="1"/>
  <c r="D437" i="22"/>
  <c r="D421" i="22"/>
  <c r="E421" i="22" s="1"/>
  <c r="D374" i="22"/>
  <c r="D210" i="22"/>
  <c r="E210" i="22" s="1"/>
  <c r="D370" i="22"/>
  <c r="D118" i="22"/>
  <c r="D64" i="22"/>
  <c r="D465" i="22"/>
  <c r="E465" i="22" s="1"/>
  <c r="D418" i="22"/>
  <c r="D402" i="22"/>
  <c r="D347" i="22"/>
  <c r="D773" i="22"/>
  <c r="E773" i="22" s="1"/>
  <c r="D159" i="22"/>
  <c r="D112" i="22"/>
  <c r="E112" i="22" s="1"/>
  <c r="D481" i="22"/>
  <c r="D466" i="22"/>
  <c r="E466" i="22" s="1"/>
  <c r="D411" i="22"/>
  <c r="D395" i="22"/>
  <c r="D921" i="22"/>
  <c r="E921" i="22" s="1"/>
  <c r="D925" i="22"/>
  <c r="D338" i="22"/>
  <c r="D409" i="22"/>
  <c r="E409" i="22" s="1"/>
  <c r="D372" i="22"/>
  <c r="E372" i="22" s="1"/>
  <c r="D932" i="22"/>
  <c r="E932" i="22" s="1"/>
  <c r="D739" i="22"/>
  <c r="D446" i="22"/>
  <c r="E446" i="22" s="1"/>
  <c r="D893" i="22"/>
  <c r="D971" i="22"/>
  <c r="D554" i="22"/>
  <c r="E554" i="22" s="1"/>
  <c r="D278" i="22"/>
  <c r="E278" i="22" s="1"/>
  <c r="D787" i="22"/>
  <c r="D189" i="22"/>
  <c r="E189" i="22" s="1"/>
  <c r="D875" i="22"/>
  <c r="E875" i="22" s="1"/>
  <c r="D867" i="22"/>
  <c r="E867" i="22" s="1"/>
  <c r="D906" i="22"/>
  <c r="E906" i="22" s="1"/>
  <c r="D184" i="22"/>
  <c r="D239" i="22"/>
  <c r="D592" i="22"/>
  <c r="E592" i="22" s="1"/>
  <c r="D644" i="22"/>
  <c r="E644" i="22" s="1"/>
  <c r="D336" i="22"/>
  <c r="D506" i="22"/>
  <c r="D483" i="22"/>
  <c r="E483" i="22" s="1"/>
  <c r="D156" i="22"/>
  <c r="D319" i="22"/>
  <c r="E319" i="22" s="1"/>
  <c r="D169" i="22"/>
  <c r="E169" i="22" s="1"/>
  <c r="D365" i="22"/>
  <c r="D387" i="22"/>
  <c r="D626" i="22"/>
  <c r="E626" i="22" s="1"/>
  <c r="D764" i="22"/>
  <c r="E764" i="22" s="1"/>
  <c r="D995" i="22"/>
  <c r="E995" i="22" s="1"/>
  <c r="D416" i="22"/>
  <c r="D59" i="22"/>
  <c r="E59" i="22" s="1"/>
  <c r="D550" i="22"/>
  <c r="D221" i="22"/>
  <c r="E221" i="22" s="1"/>
  <c r="D992" i="22"/>
  <c r="D562" i="22"/>
  <c r="E562" i="22" s="1"/>
  <c r="D797" i="22"/>
  <c r="D339" i="22"/>
  <c r="E339" i="22" s="1"/>
  <c r="D880" i="22"/>
  <c r="E880" i="22" s="1"/>
  <c r="D671" i="22"/>
  <c r="E671" i="22" s="1"/>
  <c r="D287" i="22"/>
  <c r="D877" i="22"/>
  <c r="E877" i="22" s="1"/>
  <c r="D639" i="22"/>
  <c r="E639" i="22" s="1"/>
  <c r="D439" i="22"/>
  <c r="E439" i="22" s="1"/>
  <c r="D512" i="22"/>
  <c r="D181" i="22"/>
  <c r="E181" i="22" s="1"/>
  <c r="D285" i="22"/>
  <c r="D226" i="22"/>
  <c r="E226" i="22" s="1"/>
  <c r="D58" i="22"/>
  <c r="D306" i="22"/>
  <c r="E306" i="22" s="1"/>
  <c r="D660" i="22"/>
  <c r="D850" i="22"/>
  <c r="E850" i="22" s="1"/>
  <c r="D730" i="22"/>
  <c r="D909" i="22"/>
  <c r="E909" i="22" s="1"/>
  <c r="D744" i="22"/>
  <c r="D606" i="22"/>
  <c r="E606" i="22" s="1"/>
  <c r="D39" i="22"/>
  <c r="D487" i="22"/>
  <c r="D31" i="22"/>
  <c r="D588" i="22"/>
  <c r="D275" i="22"/>
  <c r="E275" i="22" s="1"/>
  <c r="D574" i="22"/>
  <c r="E574" i="22" s="1"/>
  <c r="D235" i="22"/>
  <c r="D628" i="22"/>
  <c r="D579" i="22"/>
  <c r="D502" i="22"/>
  <c r="E502" i="22" s="1"/>
  <c r="D205" i="22"/>
  <c r="D110" i="22"/>
  <c r="E110" i="22" s="1"/>
  <c r="D165" i="22"/>
  <c r="D854" i="22"/>
  <c r="E854" i="22" s="1"/>
  <c r="D894" i="22"/>
  <c r="D526" i="22"/>
  <c r="E526" i="22" s="1"/>
  <c r="D673" i="22"/>
  <c r="D530" i="22"/>
  <c r="E530" i="22" s="1"/>
  <c r="D269" i="22"/>
  <c r="D475" i="22"/>
  <c r="E475" i="22" s="1"/>
  <c r="D42" i="22"/>
  <c r="D234" i="22"/>
  <c r="E234" i="22" s="1"/>
  <c r="D260" i="22"/>
  <c r="D209" i="22"/>
  <c r="E209" i="22" s="1"/>
  <c r="D238" i="22"/>
  <c r="D193" i="22"/>
  <c r="E193" i="22" s="1"/>
  <c r="D223" i="22"/>
  <c r="D143" i="22"/>
  <c r="E143" i="22" s="1"/>
  <c r="D255" i="22"/>
  <c r="D345" i="22"/>
  <c r="E345" i="22" s="1"/>
  <c r="D866" i="22"/>
  <c r="D198" i="22"/>
  <c r="D541" i="22"/>
  <c r="D307" i="22"/>
  <c r="E307" i="22" s="1"/>
  <c r="D141" i="22"/>
  <c r="D82" i="22"/>
  <c r="E82" i="22" s="1"/>
  <c r="D641" i="22"/>
  <c r="D503" i="22"/>
  <c r="E503" i="22" s="1"/>
  <c r="D327" i="22"/>
  <c r="D288" i="22"/>
  <c r="D820" i="22"/>
  <c r="E820" i="22" s="1"/>
  <c r="D137" i="22"/>
  <c r="E137" i="22" s="1"/>
  <c r="D795" i="22"/>
  <c r="D514" i="22"/>
  <c r="E514" i="22" s="1"/>
  <c r="D304" i="22"/>
  <c r="D488" i="22"/>
  <c r="E488" i="22" s="1"/>
  <c r="D704" i="22"/>
  <c r="D701" i="22"/>
  <c r="E701" i="22" s="1"/>
  <c r="D334" i="22"/>
  <c r="D294" i="22"/>
  <c r="E294" i="22" s="1"/>
  <c r="D847" i="22"/>
  <c r="E847" i="22" s="1"/>
  <c r="D230" i="22"/>
  <c r="E230" i="22" s="1"/>
  <c r="D27" i="22"/>
  <c r="D569" i="22"/>
  <c r="E569" i="22" s="1"/>
  <c r="D758" i="22"/>
  <c r="E758" i="22" s="1"/>
  <c r="D794" i="22"/>
  <c r="D314" i="22"/>
  <c r="D863" i="22"/>
  <c r="E863" i="22" s="1"/>
  <c r="D904" i="22"/>
  <c r="D907" i="22"/>
  <c r="E907" i="22" s="1"/>
  <c r="D930" i="22"/>
  <c r="D531" i="22"/>
  <c r="E531" i="22" s="1"/>
  <c r="D668" i="22"/>
  <c r="E668" i="22" s="1"/>
  <c r="D975" i="22"/>
  <c r="E975" i="22" s="1"/>
  <c r="D405" i="22"/>
  <c r="E405" i="22" s="1"/>
  <c r="D828" i="22"/>
  <c r="E828" i="22" s="1"/>
  <c r="D896" i="22"/>
  <c r="D35" i="22"/>
  <c r="E35" i="22" s="1"/>
  <c r="D696" i="22"/>
  <c r="E696" i="22" s="1"/>
  <c r="D785" i="22"/>
  <c r="E785" i="22" s="1"/>
  <c r="D573" i="22"/>
  <c r="D967" i="22"/>
  <c r="E967" i="22" s="1"/>
  <c r="D303" i="22"/>
  <c r="D837" i="22"/>
  <c r="E837" i="22" s="1"/>
  <c r="D208" i="22"/>
  <c r="D583" i="22"/>
  <c r="E583" i="22" s="1"/>
  <c r="D542" i="22"/>
  <c r="D529" i="22"/>
  <c r="E529" i="22" s="1"/>
  <c r="D482" i="22"/>
  <c r="D459" i="22"/>
  <c r="E459" i="22" s="1"/>
  <c r="D311" i="22"/>
  <c r="D295" i="22"/>
  <c r="E295" i="22" s="1"/>
  <c r="D145" i="22"/>
  <c r="E145" i="22" s="1"/>
  <c r="D977" i="22"/>
  <c r="E977" i="22" s="1"/>
  <c r="D346" i="22"/>
  <c r="D915" i="22"/>
  <c r="D926" i="22"/>
  <c r="D887" i="22"/>
  <c r="E887" i="22" s="1"/>
  <c r="D555" i="22"/>
  <c r="E555" i="22" s="1"/>
  <c r="D800" i="22"/>
  <c r="E800" i="22" s="1"/>
  <c r="D344" i="22"/>
  <c r="D731" i="22"/>
  <c r="D571" i="22"/>
  <c r="D601" i="22"/>
  <c r="E601" i="22" s="1"/>
  <c r="D901" i="22"/>
  <c r="D305" i="22"/>
  <c r="E305" i="22" s="1"/>
  <c r="D697" i="22"/>
  <c r="E697" i="22" s="1"/>
  <c r="D236" i="22"/>
  <c r="E236" i="22" s="1"/>
  <c r="D263" i="22"/>
  <c r="D942" i="22"/>
  <c r="E942" i="22" s="1"/>
  <c r="D279" i="22"/>
  <c r="D647" i="22"/>
  <c r="E647" i="22" s="1"/>
  <c r="D938" i="22"/>
  <c r="E938" i="22" s="1"/>
  <c r="D470" i="22"/>
  <c r="E470" i="22" s="1"/>
  <c r="D170" i="22"/>
  <c r="D34" i="22"/>
  <c r="E34" i="22" s="1"/>
  <c r="D12" i="22"/>
  <c r="D373" i="22"/>
  <c r="E373" i="22" s="1"/>
  <c r="D399" i="22"/>
  <c r="D53" i="22"/>
  <c r="E53" i="22" s="1"/>
  <c r="D985" i="22"/>
  <c r="D436" i="22"/>
  <c r="E436" i="22" s="1"/>
  <c r="D927" i="22"/>
  <c r="D685" i="22"/>
  <c r="E685" i="22" s="1"/>
  <c r="D15" i="22"/>
  <c r="D300" i="22"/>
  <c r="E300" i="22" s="1"/>
  <c r="D404" i="22"/>
  <c r="D900" i="22"/>
  <c r="E900" i="22" s="1"/>
  <c r="D827" i="22"/>
  <c r="D174" i="22"/>
  <c r="D261" i="22"/>
  <c r="D102" i="22"/>
  <c r="E102" i="22" s="1"/>
  <c r="D139" i="22"/>
  <c r="D315" i="22"/>
  <c r="E315" i="22" s="1"/>
  <c r="D651" i="22"/>
  <c r="E651" i="22" s="1"/>
  <c r="D376" i="22"/>
  <c r="E376" i="22" s="1"/>
  <c r="D564" i="22"/>
  <c r="D5" i="22"/>
  <c r="E5" i="22" s="1"/>
  <c r="D134" i="22"/>
  <c r="D194" i="22"/>
  <c r="E194" i="22" s="1"/>
  <c r="D130" i="22"/>
  <c r="D50" i="22"/>
  <c r="E50" i="22" s="1"/>
  <c r="D18" i="22"/>
  <c r="D28" i="22"/>
  <c r="E28" i="22" s="1"/>
  <c r="D100" i="22"/>
  <c r="D708" i="22"/>
  <c r="D309" i="22"/>
  <c r="D661" i="22"/>
  <c r="E661" i="22" s="1"/>
  <c r="D888" i="22"/>
  <c r="D231" i="22"/>
  <c r="D321" i="22"/>
  <c r="E321" i="22" s="1"/>
  <c r="D672" i="22"/>
  <c r="E672" i="22" s="1"/>
  <c r="D936" i="22"/>
  <c r="D462" i="22"/>
  <c r="E462" i="22" s="1"/>
  <c r="D109" i="22"/>
  <c r="D94" i="22"/>
  <c r="D965" i="22"/>
  <c r="E965" i="22" s="1"/>
  <c r="D489" i="22"/>
  <c r="D522" i="22"/>
  <c r="D442" i="22"/>
  <c r="E442" i="22" s="1"/>
  <c r="D690" i="22"/>
  <c r="D426" i="22"/>
  <c r="E426" i="22" s="1"/>
  <c r="D451" i="22"/>
  <c r="D371" i="22"/>
  <c r="E371" i="22" s="1"/>
  <c r="D703" i="22"/>
  <c r="E703" i="22" s="1"/>
  <c r="D676" i="22"/>
  <c r="E676" i="22" s="1"/>
  <c r="D61" i="22"/>
  <c r="D232" i="22"/>
  <c r="E232" i="22" s="1"/>
  <c r="D603" i="22"/>
  <c r="D113" i="22"/>
  <c r="D464" i="22"/>
  <c r="D851" i="22"/>
  <c r="E851" i="22" s="1"/>
  <c r="D490" i="22"/>
  <c r="D515" i="22"/>
  <c r="D435" i="22"/>
  <c r="D733" i="22"/>
  <c r="E733" i="22" s="1"/>
  <c r="D419" i="22"/>
  <c r="D220" i="22"/>
  <c r="E220" i="22" s="1"/>
  <c r="D271" i="22"/>
  <c r="D247" i="22"/>
  <c r="E247" i="22" s="1"/>
  <c r="D791" i="22"/>
  <c r="D313" i="22"/>
  <c r="D544" i="22"/>
  <c r="E544" i="22" s="1"/>
  <c r="D8" i="22"/>
  <c r="E8" i="22" s="1"/>
  <c r="D619" i="22"/>
  <c r="D480" i="22"/>
  <c r="E480" i="22" s="1"/>
  <c r="D534" i="22"/>
  <c r="E534" i="22" s="1"/>
  <c r="D580" i="22"/>
  <c r="D233" i="22"/>
  <c r="D605" i="22"/>
  <c r="E605" i="22" s="1"/>
  <c r="D326" i="22"/>
  <c r="D349" i="22"/>
  <c r="E349" i="22" s="1"/>
  <c r="D495" i="22"/>
  <c r="D507" i="22"/>
  <c r="D219" i="22"/>
  <c r="D206" i="22"/>
  <c r="D254" i="22"/>
  <c r="D720" i="22"/>
  <c r="E720" i="22" s="1"/>
  <c r="D280" i="22"/>
  <c r="E280" i="22" s="1"/>
  <c r="D640" i="22"/>
  <c r="E640" i="22" s="1"/>
  <c r="D148" i="22"/>
  <c r="D76" i="22"/>
  <c r="E76" i="22" s="1"/>
  <c r="D624" i="22"/>
  <c r="D213" i="22"/>
  <c r="E213" i="22" s="1"/>
  <c r="D657" i="22"/>
  <c r="D81" i="22"/>
  <c r="E81" i="22" s="1"/>
  <c r="D525" i="22"/>
  <c r="D163" i="22"/>
  <c r="E163" i="22" s="1"/>
  <c r="D816" i="22"/>
  <c r="E816" i="22" s="1"/>
  <c r="D180" i="22"/>
  <c r="E180" i="22" s="1"/>
  <c r="D185" i="22"/>
  <c r="E185" i="22" s="1"/>
  <c r="D352" i="22"/>
  <c r="E352" i="22" s="1"/>
  <c r="D408" i="22"/>
  <c r="D706" i="22"/>
  <c r="E706" i="22" s="1"/>
  <c r="D361" i="22"/>
  <c r="D301" i="22"/>
  <c r="D710" i="22"/>
  <c r="D474" i="22"/>
  <c r="D237" i="22"/>
  <c r="D523" i="22"/>
  <c r="E523" i="22" s="1"/>
  <c r="D323" i="22"/>
  <c r="D241" i="22"/>
  <c r="E241" i="22" s="1"/>
  <c r="D274" i="22"/>
  <c r="E274" i="22" s="1"/>
  <c r="D250" i="22"/>
  <c r="E250" i="22" s="1"/>
  <c r="D923" i="22"/>
  <c r="E923" i="22" s="1"/>
  <c r="D463" i="22"/>
  <c r="E463" i="22" s="1"/>
  <c r="D252" i="22"/>
  <c r="D228" i="22"/>
  <c r="E228" i="22" s="1"/>
  <c r="D186" i="22"/>
  <c r="D162" i="22"/>
  <c r="E162" i="22" s="1"/>
  <c r="D33" i="22"/>
  <c r="D207" i="22"/>
  <c r="D864" i="22"/>
  <c r="E864" i="22" s="1"/>
  <c r="D32" i="22"/>
  <c r="D215" i="22"/>
  <c r="D191" i="22"/>
  <c r="E191" i="22" s="1"/>
  <c r="D26" i="22"/>
  <c r="D127" i="22"/>
  <c r="D71" i="22"/>
  <c r="D47" i="22"/>
  <c r="D821" i="22"/>
  <c r="E821" i="22" s="1"/>
  <c r="D615" i="22"/>
  <c r="E615" i="22" s="1"/>
  <c r="D121" i="22"/>
  <c r="E121" i="22" s="1"/>
  <c r="D984" i="22"/>
  <c r="D153" i="22"/>
  <c r="E153" i="22" s="1"/>
  <c r="D21" i="22"/>
  <c r="D543" i="22"/>
  <c r="E543" i="22" s="1"/>
  <c r="D138" i="22"/>
  <c r="E138" i="22" s="1"/>
  <c r="D25" i="22"/>
  <c r="E25" i="22" s="1"/>
  <c r="D298" i="22"/>
  <c r="E298" i="22" s="1"/>
  <c r="D225" i="22"/>
  <c r="E225" i="22" s="1"/>
  <c r="D144" i="22"/>
  <c r="E144" i="22" s="1"/>
  <c r="D268" i="22"/>
  <c r="E268" i="22" s="1"/>
  <c r="D244" i="22"/>
  <c r="D928" i="22"/>
  <c r="E928" i="22" s="1"/>
  <c r="D38" i="22"/>
  <c r="E38" i="22" s="1"/>
  <c r="D154" i="22"/>
  <c r="E154" i="22" s="1"/>
  <c r="D129" i="22"/>
  <c r="D90" i="22"/>
  <c r="D66" i="22"/>
  <c r="E66" i="22" s="1"/>
  <c r="D10" i="22"/>
  <c r="E10" i="22" s="1"/>
  <c r="D111" i="22"/>
  <c r="D869" i="22"/>
  <c r="E869" i="22" s="1"/>
  <c r="D188" i="22"/>
  <c r="D119" i="22"/>
  <c r="D95" i="22"/>
  <c r="D20" i="22"/>
  <c r="E20" i="22" s="1"/>
  <c r="D565" i="22"/>
  <c r="D699" i="22"/>
  <c r="D910" i="22"/>
  <c r="E910" i="22" s="1"/>
  <c r="D93" i="22"/>
  <c r="D340" i="22"/>
  <c r="D84" i="22"/>
  <c r="E84" i="22" s="1"/>
  <c r="D679" i="22"/>
  <c r="E679" i="22" s="1"/>
  <c r="D453" i="22"/>
  <c r="E453" i="22" s="1"/>
  <c r="D589" i="22"/>
  <c r="E589" i="22" s="1"/>
  <c r="D886" i="22"/>
  <c r="E886" i="22" s="1"/>
  <c r="D650" i="22"/>
  <c r="E650" i="22" s="1"/>
  <c r="D63" i="22"/>
  <c r="D175" i="22"/>
  <c r="D917" i="22"/>
  <c r="E917" i="22" s="1"/>
  <c r="D840" i="22"/>
  <c r="E840" i="22" s="1"/>
  <c r="D735" i="22"/>
  <c r="D126" i="22"/>
  <c r="E126" i="22" s="1"/>
  <c r="D865" i="22"/>
  <c r="E865" i="22" s="1"/>
  <c r="D55" i="22"/>
  <c r="D384" i="22"/>
  <c r="D155" i="22"/>
  <c r="E155" i="22" s="1"/>
  <c r="D472" i="22"/>
  <c r="E472" i="22" s="1"/>
  <c r="D807" i="22"/>
  <c r="D56" i="22"/>
  <c r="E56" i="22" s="1"/>
  <c r="D575" i="22"/>
  <c r="E575" i="22" s="1"/>
  <c r="D551" i="22"/>
  <c r="D325" i="22"/>
  <c r="E325" i="22" s="1"/>
  <c r="D430" i="22"/>
  <c r="D286" i="22"/>
  <c r="E286" i="22" s="1"/>
  <c r="D123" i="22"/>
  <c r="E123" i="22" s="1"/>
  <c r="D212" i="22"/>
  <c r="E212" i="22" s="1"/>
  <c r="D963" i="22"/>
  <c r="D229" i="22"/>
  <c r="E229" i="22" s="1"/>
  <c r="D496" i="22"/>
  <c r="E496" i="22" s="1"/>
  <c r="D200" i="22"/>
  <c r="D133" i="22"/>
  <c r="E133" i="22" s="1"/>
  <c r="D567" i="22"/>
  <c r="E567" i="22" s="1"/>
  <c r="D179" i="22"/>
  <c r="E179" i="22" s="1"/>
  <c r="D700" i="22"/>
  <c r="E700" i="22" s="1"/>
  <c r="D642" i="22"/>
  <c r="E642" i="22" s="1"/>
  <c r="D364" i="22"/>
  <c r="E364" i="22" s="1"/>
  <c r="D214" i="22"/>
  <c r="E214" i="22" s="1"/>
  <c r="D333" i="22"/>
  <c r="E333" i="22" s="1"/>
  <c r="D69" i="22"/>
  <c r="E69" i="22" s="1"/>
  <c r="D70" i="22"/>
  <c r="E70" i="22" s="1"/>
  <c r="D943" i="22"/>
  <c r="E943" i="22" s="1"/>
  <c r="D723" i="22"/>
  <c r="D30" i="22"/>
  <c r="E30" i="22" s="1"/>
  <c r="D48" i="22"/>
  <c r="E48" i="22" s="1"/>
  <c r="D521" i="22"/>
  <c r="E521" i="22" s="1"/>
  <c r="D497" i="22"/>
  <c r="E497" i="22" s="1"/>
  <c r="D441" i="22"/>
  <c r="D417" i="22"/>
  <c r="E417" i="22" s="1"/>
  <c r="D826" i="22"/>
  <c r="D142" i="22"/>
  <c r="E142" i="22" s="1"/>
  <c r="D425" i="22"/>
  <c r="D401" i="22"/>
  <c r="E401" i="22" s="1"/>
  <c r="D458" i="22"/>
  <c r="E458" i="22" s="1"/>
  <c r="D434" i="22"/>
  <c r="E434" i="22" s="1"/>
  <c r="D378" i="22"/>
  <c r="E378" i="22" s="1"/>
  <c r="D354" i="22"/>
  <c r="D633" i="22"/>
  <c r="D469" i="22"/>
  <c r="E469" i="22" s="1"/>
  <c r="D161" i="22"/>
  <c r="E161" i="22" s="1"/>
  <c r="D748" i="22"/>
  <c r="E748" i="22" s="1"/>
  <c r="D946" i="22"/>
  <c r="E946" i="22" s="1"/>
  <c r="D245" i="22"/>
  <c r="E245" i="22" s="1"/>
  <c r="D337" i="22"/>
  <c r="D539" i="22"/>
  <c r="E539" i="22" s="1"/>
  <c r="D736" i="22"/>
  <c r="E736" i="22" s="1"/>
  <c r="D450" i="22"/>
  <c r="E450" i="22" s="1"/>
  <c r="D122" i="22"/>
  <c r="D98" i="22"/>
  <c r="E98" i="22" s="1"/>
  <c r="D23" i="22"/>
  <c r="D124" i="22"/>
  <c r="E124" i="22" s="1"/>
  <c r="D68" i="22"/>
  <c r="E68" i="22" s="1"/>
  <c r="D44" i="22"/>
  <c r="E44" i="22" s="1"/>
  <c r="D328" i="22"/>
  <c r="D440" i="22"/>
  <c r="D485" i="22"/>
  <c r="D548" i="22"/>
  <c r="D518" i="22"/>
  <c r="E518" i="22" s="1"/>
  <c r="D725" i="22"/>
  <c r="E725" i="22" s="1"/>
  <c r="D438" i="22"/>
  <c r="D302" i="22"/>
  <c r="E302" i="22" s="1"/>
  <c r="D709" i="22"/>
  <c r="D422" i="22"/>
  <c r="D414" i="22"/>
  <c r="D447" i="22"/>
  <c r="E447" i="22" s="1"/>
  <c r="D343" i="22"/>
  <c r="D367" i="22"/>
  <c r="E367" i="22" s="1"/>
  <c r="D990" i="22"/>
  <c r="D262" i="22"/>
  <c r="E262" i="22" s="1"/>
  <c r="D643" i="22"/>
  <c r="E643" i="22" s="1"/>
  <c r="D596" i="22"/>
  <c r="D760" i="22"/>
  <c r="D538" i="22"/>
  <c r="E538" i="22" s="1"/>
  <c r="D125" i="22"/>
  <c r="E125" i="22" s="1"/>
  <c r="D114" i="22"/>
  <c r="E114" i="22" s="1"/>
  <c r="D741" i="22"/>
  <c r="D65" i="22"/>
  <c r="E65" i="22" s="1"/>
  <c r="D116" i="22"/>
  <c r="E116" i="22" s="1"/>
  <c r="D92" i="22"/>
  <c r="E92" i="22" s="1"/>
  <c r="D448" i="22"/>
  <c r="D504" i="22"/>
  <c r="E504" i="22" s="1"/>
  <c r="D501" i="22"/>
  <c r="E501" i="22" s="1"/>
  <c r="D527" i="22"/>
  <c r="E527" i="22" s="1"/>
  <c r="D332" i="22"/>
  <c r="D444" i="22"/>
  <c r="D486" i="22"/>
  <c r="E486" i="22" s="1"/>
  <c r="D413" i="22"/>
  <c r="E413" i="22" s="1"/>
  <c r="D511" i="22"/>
  <c r="D350" i="22"/>
  <c r="E350" i="22" s="1"/>
  <c r="D431" i="22"/>
  <c r="E431" i="22" s="1"/>
  <c r="D96" i="22"/>
  <c r="E96" i="22" s="1"/>
  <c r="D423" i="22"/>
  <c r="D535" i="22"/>
  <c r="E535" i="22" s="1"/>
  <c r="D415" i="22"/>
  <c r="E415" i="22" s="1"/>
  <c r="D203" i="22"/>
  <c r="E203" i="22" s="1"/>
  <c r="D204" i="22"/>
  <c r="D43" i="22"/>
  <c r="E43" i="22" s="1"/>
  <c r="D267" i="22"/>
  <c r="E267" i="22" s="1"/>
  <c r="E104" i="22"/>
  <c r="E37" i="22"/>
  <c r="E128" i="22"/>
  <c r="E134" i="22"/>
  <c r="E158" i="22"/>
  <c r="E215" i="22"/>
  <c r="E240" i="22"/>
  <c r="E256" i="22"/>
  <c r="E272" i="22"/>
  <c r="E296" i="22"/>
  <c r="E304" i="22"/>
  <c r="E211" i="22"/>
  <c r="E251" i="22"/>
  <c r="E259" i="22"/>
  <c r="E283" i="22"/>
  <c r="E299" i="22"/>
  <c r="E323" i="22"/>
  <c r="E326" i="22"/>
  <c r="E334" i="22"/>
  <c r="E342" i="22"/>
  <c r="E374" i="22"/>
  <c r="E390" i="22"/>
  <c r="E398" i="22"/>
  <c r="E406" i="22"/>
  <c r="E582" i="22"/>
  <c r="E638" i="22"/>
  <c r="E139" i="22"/>
  <c r="E363" i="22"/>
  <c r="E427" i="22"/>
  <c r="E419" i="22"/>
  <c r="E986" i="22"/>
  <c r="E12" i="22"/>
  <c r="E36" i="22"/>
  <c r="E60" i="22"/>
  <c r="E100" i="22"/>
  <c r="E108" i="22"/>
  <c r="E11" i="22"/>
  <c r="E19" i="22"/>
  <c r="E27" i="22"/>
  <c r="E51" i="22"/>
  <c r="E83" i="22"/>
  <c r="E99" i="22"/>
  <c r="E115" i="22"/>
  <c r="E21" i="22"/>
  <c r="E85" i="22"/>
  <c r="E117" i="22"/>
  <c r="E130" i="22"/>
  <c r="E146" i="22"/>
  <c r="E170" i="22"/>
  <c r="E178" i="22"/>
  <c r="E186" i="22"/>
  <c r="E33" i="22"/>
  <c r="E97" i="22"/>
  <c r="E141" i="22"/>
  <c r="E149" i="22"/>
  <c r="E157" i="22"/>
  <c r="E165" i="22"/>
  <c r="E173" i="22"/>
  <c r="E205" i="22"/>
  <c r="E237" i="22"/>
  <c r="E29" i="22"/>
  <c r="E61" i="22"/>
  <c r="E93" i="22"/>
  <c r="E9" i="22"/>
  <c r="E199" i="22"/>
  <c r="E222" i="22"/>
  <c r="E244" i="22"/>
  <c r="E252" i="22"/>
  <c r="E260" i="22"/>
  <c r="E292" i="22"/>
  <c r="E316" i="22"/>
  <c r="E131" i="22"/>
  <c r="E239" i="22"/>
  <c r="E255" i="22"/>
  <c r="E263" i="22"/>
  <c r="E271" i="22"/>
  <c r="E279" i="22"/>
  <c r="E287" i="22"/>
  <c r="E303" i="22"/>
  <c r="E311" i="22"/>
  <c r="E327" i="22"/>
  <c r="E105" i="22"/>
  <c r="E159" i="22"/>
  <c r="E330" i="22"/>
  <c r="E346" i="22"/>
  <c r="E362" i="22"/>
  <c r="E187" i="22"/>
  <c r="E297" i="22"/>
  <c r="E337" i="22"/>
  <c r="E351" i="22"/>
  <c r="E418" i="22"/>
  <c r="E474" i="22"/>
  <c r="E482" i="22"/>
  <c r="E490" i="22"/>
  <c r="E498" i="22"/>
  <c r="E506" i="22"/>
  <c r="E522" i="22"/>
  <c r="E546" i="22"/>
  <c r="E277" i="22"/>
  <c r="E309" i="22"/>
  <c r="E357" i="22"/>
  <c r="E425" i="22"/>
  <c r="E441" i="22"/>
  <c r="E473" i="22"/>
  <c r="E481" i="22"/>
  <c r="E489" i="22"/>
  <c r="E537" i="22"/>
  <c r="E273" i="22"/>
  <c r="E324" i="22"/>
  <c r="E397" i="22"/>
  <c r="E479" i="22"/>
  <c r="E511" i="22"/>
  <c r="E570" i="22"/>
  <c r="E578" i="22"/>
  <c r="E586" i="22"/>
  <c r="E602" i="22"/>
  <c r="E618" i="22"/>
  <c r="E18" i="22"/>
  <c r="E26" i="22"/>
  <c r="E42" i="22"/>
  <c r="E58" i="22"/>
  <c r="E74" i="22"/>
  <c r="E90" i="22"/>
  <c r="E106" i="22"/>
  <c r="E122" i="22"/>
  <c r="E233" i="22"/>
  <c r="E129" i="22"/>
  <c r="E136" i="22"/>
  <c r="E152" i="22"/>
  <c r="E184" i="22"/>
  <c r="E200" i="22"/>
  <c r="E208" i="22"/>
  <c r="E224" i="22"/>
  <c r="E238" i="22"/>
  <c r="E246" i="22"/>
  <c r="E254" i="22"/>
  <c r="E270" i="22"/>
  <c r="E318" i="22"/>
  <c r="E344" i="22"/>
  <c r="E332" i="22"/>
  <c r="E396" i="22"/>
  <c r="E219" i="22"/>
  <c r="E235" i="22"/>
  <c r="E329" i="22"/>
  <c r="E361" i="22"/>
  <c r="E384" i="22"/>
  <c r="E408" i="22"/>
  <c r="E416" i="22"/>
  <c r="E424" i="22"/>
  <c r="E432" i="22"/>
  <c r="E440" i="22"/>
  <c r="E448" i="22"/>
  <c r="E456" i="22"/>
  <c r="E464" i="22"/>
  <c r="E512" i="22"/>
  <c r="E536" i="22"/>
  <c r="E404" i="22"/>
  <c r="E666" i="22"/>
  <c r="E690" i="22"/>
  <c r="E722" i="22"/>
  <c r="E730" i="22"/>
  <c r="E738" i="22"/>
  <c r="E269" i="22"/>
  <c r="E411" i="22"/>
  <c r="E443" i="22"/>
  <c r="E573" i="22"/>
  <c r="E621" i="22"/>
  <c r="E653" i="22"/>
  <c r="E693" i="22"/>
  <c r="E741" i="22"/>
  <c r="E317" i="22"/>
  <c r="E407" i="22"/>
  <c r="E471" i="22"/>
  <c r="E301" i="22"/>
  <c r="E619" i="22"/>
  <c r="E747" i="22"/>
  <c r="E774" i="22"/>
  <c r="E790" i="22"/>
  <c r="E798" i="22"/>
  <c r="E806" i="22"/>
  <c r="E822" i="22"/>
  <c r="E830" i="22"/>
  <c r="E838" i="22"/>
  <c r="E870" i="22"/>
  <c r="E894" i="22"/>
  <c r="E918" i="22"/>
  <c r="E926" i="22"/>
  <c r="E934" i="22"/>
  <c r="E381" i="22"/>
  <c r="E515" i="22"/>
  <c r="E711" i="22"/>
  <c r="E757" i="22"/>
  <c r="E805" i="22"/>
  <c r="E813" i="22"/>
  <c r="E845" i="22"/>
  <c r="E901" i="22"/>
  <c r="E933" i="22"/>
  <c r="E941" i="22"/>
  <c r="E627" i="22"/>
  <c r="E743" i="22"/>
  <c r="E719" i="22"/>
  <c r="E807" i="22"/>
  <c r="E935" i="22"/>
  <c r="E966" i="22"/>
  <c r="E974" i="22"/>
  <c r="E899" i="22"/>
  <c r="E931" i="22"/>
  <c r="E973" i="22"/>
  <c r="E981" i="22"/>
  <c r="E989" i="22"/>
  <c r="E997" i="22"/>
  <c r="E623" i="22"/>
  <c r="E767" i="22"/>
  <c r="E799" i="22"/>
  <c r="E831" i="22"/>
  <c r="E927" i="22"/>
  <c r="E843" i="22"/>
  <c r="E957" i="22"/>
  <c r="E987" i="22"/>
  <c r="E763" i="22"/>
  <c r="E999" i="22"/>
  <c r="E735" i="22"/>
  <c r="E979" i="22"/>
  <c r="E795" i="22"/>
  <c r="E991" i="22"/>
  <c r="E576" i="22"/>
  <c r="E608" i="22"/>
  <c r="E624" i="22"/>
  <c r="E632" i="22"/>
  <c r="E656" i="22"/>
  <c r="E664" i="22"/>
  <c r="E688" i="22"/>
  <c r="E704" i="22"/>
  <c r="E744" i="22"/>
  <c r="E954" i="22"/>
  <c r="E760" i="22"/>
  <c r="E768" i="22"/>
  <c r="E792" i="22"/>
  <c r="E824" i="22"/>
  <c r="E848" i="22"/>
  <c r="E856" i="22"/>
  <c r="E872" i="22"/>
  <c r="E888" i="22"/>
  <c r="E896" i="22"/>
  <c r="E904" i="22"/>
  <c r="E920" i="22"/>
  <c r="E936" i="22"/>
  <c r="E952" i="22"/>
  <c r="E960" i="22"/>
  <c r="E996" i="22"/>
  <c r="E414" i="22"/>
  <c r="E430" i="22"/>
  <c r="E478" i="22"/>
  <c r="E494" i="22"/>
  <c r="E510" i="22"/>
  <c r="E542" i="22"/>
  <c r="E429" i="22"/>
  <c r="E437" i="22"/>
  <c r="E445" i="22"/>
  <c r="E477" i="22"/>
  <c r="E485" i="22"/>
  <c r="E493" i="22"/>
  <c r="E517" i="22"/>
  <c r="E525" i="22"/>
  <c r="E533" i="22"/>
  <c r="E541" i="22"/>
  <c r="E557" i="22"/>
  <c r="E495" i="22"/>
  <c r="E646" i="22"/>
  <c r="E678" i="22"/>
  <c r="E710" i="22"/>
  <c r="E734" i="22"/>
  <c r="E491" i="22"/>
  <c r="E609" i="22"/>
  <c r="E617" i="22"/>
  <c r="E641" i="22"/>
  <c r="E665" i="22"/>
  <c r="E673" i="22"/>
  <c r="E689" i="22"/>
  <c r="E737" i="22"/>
  <c r="E603" i="22"/>
  <c r="E731" i="22"/>
  <c r="E770" i="22"/>
  <c r="E786" i="22"/>
  <c r="E802" i="22"/>
  <c r="E818" i="22"/>
  <c r="E858" i="22"/>
  <c r="E874" i="22"/>
  <c r="E631" i="22"/>
  <c r="E663" i="22"/>
  <c r="E695" i="22"/>
  <c r="E727" i="22"/>
  <c r="E753" i="22"/>
  <c r="E793" i="22"/>
  <c r="E801" i="22"/>
  <c r="E833" i="22"/>
  <c r="E841" i="22"/>
  <c r="E873" i="22"/>
  <c r="E889" i="22"/>
  <c r="E905" i="22"/>
  <c r="E937" i="22"/>
  <c r="E579" i="22"/>
  <c r="E611" i="22"/>
  <c r="E739" i="22"/>
  <c r="E791" i="22"/>
  <c r="E855" i="22"/>
  <c r="E919" i="22"/>
  <c r="E947" i="22"/>
  <c r="E963" i="22"/>
  <c r="E994" i="22"/>
  <c r="E787" i="22"/>
  <c r="E819" i="22"/>
  <c r="E915" i="22"/>
  <c r="E985" i="22"/>
  <c r="E779" i="22"/>
  <c r="E827" i="22"/>
  <c r="E983" i="22"/>
  <c r="E811" i="22"/>
  <c r="E939" i="22"/>
  <c r="E859" i="22"/>
  <c r="E519" i="22" l="1"/>
  <c r="E912" i="22"/>
  <c r="E953" i="22"/>
  <c r="E560" i="22"/>
  <c r="E745" i="22"/>
  <c r="E784" i="22"/>
  <c r="E797" i="22"/>
  <c r="E829" i="22"/>
  <c r="E861" i="22"/>
  <c r="E893" i="22"/>
  <c r="E925" i="22"/>
  <c r="E951" i="22"/>
  <c r="E990" i="22"/>
  <c r="E677" i="22"/>
  <c r="E507" i="22"/>
  <c r="E723" i="22"/>
  <c r="E765" i="22"/>
  <c r="E709" i="22"/>
  <c r="E628" i="22"/>
  <c r="E652" i="22"/>
  <c r="E556" i="22"/>
  <c r="E958" i="22"/>
  <c r="E596" i="22"/>
  <c r="E551" i="22"/>
  <c r="E746" i="22"/>
  <c r="E204" i="22"/>
  <c r="E94" i="22"/>
  <c r="E708" i="22"/>
  <c r="E724" i="22"/>
  <c r="E314" i="22"/>
  <c r="E660" i="22"/>
  <c r="E716" i="22"/>
  <c r="E452" i="22"/>
  <c r="E375" i="22"/>
  <c r="E14" i="22"/>
  <c r="E80" i="22"/>
  <c r="E772" i="22"/>
  <c r="E718" i="22"/>
  <c r="E77" i="22"/>
  <c r="E412" i="22"/>
  <c r="E769" i="22"/>
  <c r="E778" i="22"/>
  <c r="E172" i="22"/>
  <c r="E804" i="22"/>
  <c r="E366" i="22"/>
  <c r="E740" i="22"/>
  <c r="E857" i="22"/>
  <c r="E201" i="22"/>
  <c r="E636" i="22"/>
  <c r="E812" i="22"/>
  <c r="E62" i="22"/>
  <c r="E964" i="22"/>
  <c r="E16" i="22"/>
  <c r="E684" i="22"/>
  <c r="E423" i="22"/>
  <c r="E422" i="22"/>
  <c r="E681" i="22"/>
  <c r="E438" i="22"/>
  <c r="E328" i="22"/>
  <c r="E23" i="22"/>
  <c r="E633" i="22"/>
  <c r="E826" i="22"/>
  <c r="E55" i="22"/>
  <c r="E63" i="22"/>
  <c r="E699" i="22"/>
  <c r="E95" i="22"/>
  <c r="E188" i="22"/>
  <c r="E111" i="22"/>
  <c r="E47" i="22"/>
  <c r="E127" i="22"/>
  <c r="E32" i="22"/>
  <c r="E207" i="22"/>
  <c r="E148" i="22"/>
  <c r="E313" i="22"/>
  <c r="E435" i="22"/>
  <c r="E113" i="22"/>
  <c r="E231" i="22"/>
  <c r="E564" i="22"/>
  <c r="E794" i="22"/>
  <c r="E288" i="22"/>
  <c r="E866" i="22"/>
  <c r="E223" i="22"/>
  <c r="E588" i="22"/>
  <c r="E487" i="22"/>
  <c r="E285" i="22"/>
  <c r="E550" i="22"/>
  <c r="E387" i="22"/>
  <c r="E156" i="22"/>
  <c r="E971" i="22"/>
  <c r="E338" i="22"/>
  <c r="E347" i="22"/>
  <c r="E64" i="22"/>
  <c r="E370" i="22"/>
  <c r="E970" i="22"/>
  <c r="E79" i="22"/>
  <c r="E476" i="22"/>
  <c r="E467" i="22"/>
  <c r="E103" i="22"/>
  <c r="E1000" i="22"/>
  <c r="E190" i="22"/>
  <c r="E322" i="22"/>
  <c r="E420" i="22"/>
  <c r="E281" i="22"/>
  <c r="E702" i="22"/>
  <c r="E166" i="22"/>
  <c r="E882" i="22"/>
  <c r="E17" i="22"/>
  <c r="E164" i="22"/>
  <c r="E348" i="22"/>
  <c r="E54" i="22"/>
  <c r="E428" i="22"/>
  <c r="E577" i="22"/>
  <c r="E72" i="22"/>
  <c r="E86" i="22"/>
  <c r="E217" i="22"/>
  <c r="E22" i="22"/>
  <c r="E140" i="22"/>
  <c r="E120" i="22"/>
  <c r="E253" i="22"/>
  <c r="E257" i="22"/>
  <c r="E291" i="22"/>
  <c r="E7" i="22"/>
  <c r="E360" i="22"/>
  <c r="E670" i="22"/>
  <c r="E353" i="22"/>
  <c r="E150" i="22"/>
  <c r="E248" i="22"/>
  <c r="E258" i="22"/>
  <c r="E788" i="22"/>
  <c r="E385" i="22"/>
  <c r="E242" i="22"/>
  <c r="E282" i="22"/>
  <c r="E892" i="22"/>
  <c r="E177" i="22"/>
  <c r="E780" i="22"/>
  <c r="E444" i="22"/>
  <c r="E343" i="22"/>
  <c r="E548" i="22"/>
  <c r="E354" i="22"/>
  <c r="E175" i="22"/>
  <c r="E340" i="22"/>
  <c r="E565" i="22"/>
  <c r="E119" i="22"/>
  <c r="E984" i="22"/>
  <c r="E71" i="22"/>
  <c r="E657" i="22"/>
  <c r="E206" i="22"/>
  <c r="E580" i="22"/>
  <c r="E451" i="22"/>
  <c r="E109" i="22"/>
  <c r="E261" i="22"/>
  <c r="E174" i="22"/>
  <c r="E15" i="22"/>
  <c r="E399" i="22"/>
  <c r="E571" i="22"/>
  <c r="E561" i="22"/>
  <c r="E930" i="22"/>
  <c r="E783" i="22"/>
  <c r="E198" i="22"/>
  <c r="E31" i="22"/>
  <c r="E39" i="22"/>
  <c r="E992" i="22"/>
  <c r="E365" i="22"/>
  <c r="E336" i="22"/>
  <c r="E395" i="22"/>
  <c r="E402" i="22"/>
  <c r="E118" i="22"/>
  <c r="E40" i="22"/>
  <c r="E196" i="22"/>
  <c r="E331" i="22"/>
  <c r="E751" i="22"/>
  <c r="E460" i="22"/>
  <c r="E492" i="22"/>
  <c r="E392" i="22"/>
  <c r="E508" i="22"/>
  <c r="E358" i="22"/>
  <c r="E132" i="22"/>
  <c r="E524" i="22"/>
  <c r="E249" i="22"/>
  <c r="E379" i="22"/>
  <c r="E355" i="22"/>
  <c r="E87" i="22"/>
  <c r="E976" i="22"/>
  <c r="E762" i="22"/>
  <c r="E455" i="22"/>
  <c r="E547" i="22"/>
  <c r="E898" i="22"/>
  <c r="E968" i="22"/>
  <c r="E686" i="22"/>
  <c r="E151" i="22"/>
  <c r="E368" i="22"/>
  <c r="E563" i="22"/>
  <c r="E635" i="22"/>
  <c r="E45" i="22"/>
  <c r="E335" i="22"/>
  <c r="E73" i="22"/>
  <c r="E516" i="22"/>
  <c r="E400" i="22"/>
  <c r="E667" i="22"/>
  <c r="E24" i="22"/>
  <c r="G3" i="22"/>
  <c r="G4" i="22"/>
  <c r="G5" i="22"/>
  <c r="G6" i="22"/>
  <c r="H5" i="22" a="1"/>
  <c r="H6" i="22" a="1"/>
  <c r="H3" i="22" a="1"/>
  <c r="H4" i="22" a="1"/>
  <c r="H4" i="22" l="1"/>
  <c r="I4" i="22"/>
  <c r="H3" i="22"/>
  <c r="I3" i="22"/>
  <c r="I6" i="22"/>
  <c r="H6" i="22"/>
  <c r="H5" i="22"/>
  <c r="I5" i="22"/>
  <c r="E3" i="22"/>
  <c r="F4" i="22" l="1"/>
  <c r="G7" i="22"/>
  <c r="F6" i="22"/>
  <c r="F5" i="22"/>
  <c r="H7" i="22" a="1"/>
  <c r="H7" i="22" l="1"/>
  <c r="I7" i="22"/>
  <c r="J6" i="22"/>
  <c r="J4" i="22"/>
  <c r="J810" i="22"/>
  <c r="J874" i="22"/>
  <c r="J467" i="22"/>
  <c r="J938" i="22"/>
  <c r="J698" i="22"/>
  <c r="J469" i="22"/>
  <c r="J723" i="22"/>
  <c r="J531" i="22"/>
  <c r="J636" i="22"/>
  <c r="J595" i="22"/>
  <c r="J483" i="22"/>
  <c r="J725" i="22"/>
  <c r="J435" i="22"/>
  <c r="J826" i="22"/>
  <c r="J499" i="22"/>
  <c r="J890" i="22"/>
  <c r="J714" i="22"/>
  <c r="J736" i="22"/>
  <c r="J746" i="22"/>
  <c r="J986" i="22"/>
  <c r="J458" i="22"/>
  <c r="J451" i="22"/>
  <c r="J522" i="22"/>
  <c r="K522" i="22" s="1"/>
  <c r="J426" i="22"/>
  <c r="J586" i="22"/>
  <c r="J554" i="22"/>
  <c r="J819" i="22"/>
  <c r="K819" i="22" s="1"/>
  <c r="J910" i="22"/>
  <c r="J778" i="22"/>
  <c r="J570" i="22"/>
  <c r="J842" i="22"/>
  <c r="J634" i="22"/>
  <c r="J515" i="22"/>
  <c r="J480" i="22"/>
  <c r="J730" i="22"/>
  <c r="J474" i="22"/>
  <c r="J794" i="22"/>
  <c r="J428" i="22"/>
  <c r="J460" i="22"/>
  <c r="J5" i="22"/>
  <c r="J835" i="22"/>
  <c r="J618" i="22"/>
  <c r="J490" i="22"/>
  <c r="K490" i="22" s="1"/>
  <c r="J682" i="22"/>
  <c r="J650" i="22"/>
  <c r="J563" i="22"/>
  <c r="J412" i="22"/>
  <c r="J906" i="22"/>
  <c r="J492" i="22"/>
  <c r="J476" i="22"/>
  <c r="J604" i="22"/>
  <c r="J858" i="22"/>
  <c r="J538" i="22"/>
  <c r="J602" i="22"/>
  <c r="J979" i="22"/>
  <c r="J922" i="22"/>
  <c r="J556" i="22"/>
  <c r="K556" i="22" s="1"/>
  <c r="J579" i="22"/>
  <c r="J620" i="22"/>
  <c r="K620" i="22" s="1"/>
  <c r="J572" i="22"/>
  <c r="J524" i="22"/>
  <c r="K524" i="22" s="1"/>
  <c r="J771" i="22"/>
  <c r="J547" i="22"/>
  <c r="J444" i="22"/>
  <c r="J410" i="22"/>
  <c r="K410" i="22" s="1"/>
  <c r="J508" i="22"/>
  <c r="J947" i="22"/>
  <c r="K947" i="22" s="1"/>
  <c r="J970" i="22"/>
  <c r="J643" i="22"/>
  <c r="J627" i="22"/>
  <c r="J707" i="22"/>
  <c r="K707" i="22" s="1"/>
  <c r="J659" i="22"/>
  <c r="J611" i="22"/>
  <c r="J883" i="22"/>
  <c r="J899" i="22"/>
  <c r="K899" i="22" s="1"/>
  <c r="J540" i="22"/>
  <c r="J963" i="22"/>
  <c r="J915" i="22"/>
  <c r="J867" i="22"/>
  <c r="K867" i="22" s="1"/>
  <c r="J506" i="22"/>
  <c r="J787" i="22"/>
  <c r="J762" i="22"/>
  <c r="J851" i="22"/>
  <c r="J995" i="22"/>
  <c r="K995" i="22" s="1"/>
  <c r="J981" i="22"/>
  <c r="J3" i="22"/>
  <c r="J691" i="22"/>
  <c r="K691" i="22" s="1"/>
  <c r="J739" i="22"/>
  <c r="J755" i="22"/>
  <c r="J803" i="22"/>
  <c r="J403" i="22"/>
  <c r="J954" i="22"/>
  <c r="J905" i="22"/>
  <c r="J808" i="22"/>
  <c r="J985" i="22"/>
  <c r="J888" i="22"/>
  <c r="J462" i="22"/>
  <c r="J904" i="22"/>
  <c r="J466" i="22"/>
  <c r="K466" i="22" s="1"/>
  <c r="J984" i="22"/>
  <c r="J800" i="22"/>
  <c r="K800" i="22" s="1"/>
  <c r="J703" i="22"/>
  <c r="J880" i="22"/>
  <c r="K880" i="22" s="1"/>
  <c r="J783" i="22"/>
  <c r="J896" i="22"/>
  <c r="K896" i="22" s="1"/>
  <c r="J799" i="22"/>
  <c r="J976" i="22"/>
  <c r="K976" i="22" s="1"/>
  <c r="J879" i="22"/>
  <c r="J864" i="22"/>
  <c r="K864" i="22" s="1"/>
  <c r="J767" i="22"/>
  <c r="J944" i="22"/>
  <c r="K944" i="22" s="1"/>
  <c r="J847" i="22"/>
  <c r="J960" i="22"/>
  <c r="K960" i="22" s="1"/>
  <c r="J863" i="22"/>
  <c r="J441" i="22"/>
  <c r="K441" i="22" s="1"/>
  <c r="J943" i="22"/>
  <c r="J585" i="22"/>
  <c r="K585" i="22" s="1"/>
  <c r="J488" i="22"/>
  <c r="J665" i="22"/>
  <c r="K665" i="22" s="1"/>
  <c r="J568" i="22"/>
  <c r="J681" i="22"/>
  <c r="K681" i="22" s="1"/>
  <c r="J584" i="22"/>
  <c r="J761" i="22"/>
  <c r="J664" i="22"/>
  <c r="J465" i="22"/>
  <c r="J626" i="22"/>
  <c r="J545" i="22"/>
  <c r="K545" i="22" s="1"/>
  <c r="J642" i="22"/>
  <c r="J561" i="22"/>
  <c r="J722" i="22"/>
  <c r="J641" i="22"/>
  <c r="K641" i="22" s="1"/>
  <c r="J457" i="22"/>
  <c r="J959" i="22"/>
  <c r="K959" i="22" s="1"/>
  <c r="J537" i="22"/>
  <c r="J440" i="22"/>
  <c r="K440" i="22" s="1"/>
  <c r="J553" i="22"/>
  <c r="J456" i="22"/>
  <c r="J633" i="22"/>
  <c r="J536" i="22"/>
  <c r="K536" i="22" s="1"/>
  <c r="J521" i="22"/>
  <c r="J424" i="22"/>
  <c r="J601" i="22"/>
  <c r="J504" i="22"/>
  <c r="J617" i="22"/>
  <c r="J520" i="22"/>
  <c r="K520" i="22" s="1"/>
  <c r="J697" i="22"/>
  <c r="J600" i="22"/>
  <c r="K600" i="22" s="1"/>
  <c r="J841" i="22"/>
  <c r="J744" i="22"/>
  <c r="K744" i="22" s="1"/>
  <c r="J921" i="22"/>
  <c r="J824" i="22"/>
  <c r="K824" i="22" s="1"/>
  <c r="J937" i="22"/>
  <c r="J840" i="22"/>
  <c r="J402" i="22"/>
  <c r="J920" i="22"/>
  <c r="K920" i="22" s="1"/>
  <c r="J628" i="22"/>
  <c r="J805" i="22"/>
  <c r="K805" i="22" s="1"/>
  <c r="J708" i="22"/>
  <c r="J821" i="22"/>
  <c r="K821" i="22" s="1"/>
  <c r="J724" i="22"/>
  <c r="J901" i="22"/>
  <c r="K901" i="22" s="1"/>
  <c r="J804" i="22"/>
  <c r="J588" i="22"/>
  <c r="K588" i="22" s="1"/>
  <c r="J523" i="22"/>
  <c r="J700" i="22"/>
  <c r="J603" i="22"/>
  <c r="J716" i="22"/>
  <c r="K716" i="22" s="1"/>
  <c r="J619" i="22"/>
  <c r="J796" i="22"/>
  <c r="K796" i="22" s="1"/>
  <c r="J699" i="22"/>
  <c r="J684" i="22"/>
  <c r="K684" i="22" s="1"/>
  <c r="J587" i="22"/>
  <c r="J764" i="22"/>
  <c r="J667" i="22"/>
  <c r="J780" i="22"/>
  <c r="K780" i="22" s="1"/>
  <c r="J683" i="22"/>
  <c r="J860" i="22"/>
  <c r="K860" i="22" s="1"/>
  <c r="J763" i="22"/>
  <c r="J405" i="22"/>
  <c r="K405" i="22" s="1"/>
  <c r="J907" i="22"/>
  <c r="J485" i="22"/>
  <c r="J987" i="22"/>
  <c r="J501" i="22"/>
  <c r="K501" i="22" s="1"/>
  <c r="J404" i="22"/>
  <c r="J581" i="22"/>
  <c r="K581" i="22" s="1"/>
  <c r="J484" i="22"/>
  <c r="J823" i="22"/>
  <c r="K823" i="22" s="1"/>
  <c r="J726" i="22"/>
  <c r="J903" i="22"/>
  <c r="K903" i="22" s="1"/>
  <c r="J806" i="22"/>
  <c r="J919" i="22"/>
  <c r="K919" i="22" s="1"/>
  <c r="J822" i="22"/>
  <c r="J999" i="22"/>
  <c r="K999" i="22" s="1"/>
  <c r="J902" i="22"/>
  <c r="J718" i="22"/>
  <c r="K718" i="22" s="1"/>
  <c r="J605" i="22"/>
  <c r="J798" i="22"/>
  <c r="J685" i="22"/>
  <c r="J814" i="22"/>
  <c r="K814" i="22" s="1"/>
  <c r="J701" i="22"/>
  <c r="J894" i="22"/>
  <c r="J781" i="22"/>
  <c r="J782" i="22"/>
  <c r="K782" i="22" s="1"/>
  <c r="J669" i="22"/>
  <c r="J862" i="22"/>
  <c r="K862" i="22" s="1"/>
  <c r="J749" i="22"/>
  <c r="J878" i="22"/>
  <c r="K878" i="22" s="1"/>
  <c r="J765" i="22"/>
  <c r="J958" i="22"/>
  <c r="K958" i="22" s="1"/>
  <c r="J845" i="22"/>
  <c r="J503" i="22"/>
  <c r="K503" i="22" s="1"/>
  <c r="J989" i="22"/>
  <c r="J583" i="22"/>
  <c r="K583" i="22" s="1"/>
  <c r="J486" i="22"/>
  <c r="J599" i="22"/>
  <c r="K599" i="22" s="1"/>
  <c r="J502" i="22"/>
  <c r="J679" i="22"/>
  <c r="K679" i="22" s="1"/>
  <c r="J582" i="22"/>
  <c r="J442" i="22"/>
  <c r="K442" i="22" s="1"/>
  <c r="J812" i="22"/>
  <c r="J715" i="22"/>
  <c r="J892" i="22"/>
  <c r="J795" i="22"/>
  <c r="K795" i="22" s="1"/>
  <c r="J908" i="22"/>
  <c r="J811" i="22"/>
  <c r="J988" i="22"/>
  <c r="J891" i="22"/>
  <c r="K891" i="22" s="1"/>
  <c r="J675" i="22"/>
  <c r="J610" i="22"/>
  <c r="J529" i="22"/>
  <c r="J690" i="22"/>
  <c r="K690" i="22" s="1"/>
  <c r="J609" i="22"/>
  <c r="J706" i="22"/>
  <c r="J625" i="22"/>
  <c r="J786" i="22"/>
  <c r="K786" i="22" s="1"/>
  <c r="J705" i="22"/>
  <c r="J674" i="22"/>
  <c r="J593" i="22"/>
  <c r="J754" i="22"/>
  <c r="K754" i="22" s="1"/>
  <c r="J673" i="22"/>
  <c r="J770" i="22"/>
  <c r="J689" i="22"/>
  <c r="K689" i="22" s="1"/>
  <c r="J850" i="22"/>
  <c r="K850" i="22" s="1"/>
  <c r="J769" i="22"/>
  <c r="K769" i="22" s="1"/>
  <c r="J994" i="22"/>
  <c r="J913" i="22"/>
  <c r="J475" i="22"/>
  <c r="K475" i="22" s="1"/>
  <c r="J993" i="22"/>
  <c r="J491" i="22"/>
  <c r="J668" i="22"/>
  <c r="J571" i="22"/>
  <c r="K571" i="22" s="1"/>
  <c r="J971" i="22"/>
  <c r="J549" i="22"/>
  <c r="J452" i="22"/>
  <c r="J565" i="22"/>
  <c r="K565" i="22" s="1"/>
  <c r="J468" i="22"/>
  <c r="J645" i="22"/>
  <c r="J548" i="22"/>
  <c r="J931" i="22"/>
  <c r="K931" i="22" s="1"/>
  <c r="J866" i="22"/>
  <c r="J785" i="22"/>
  <c r="J946" i="22"/>
  <c r="J865" i="22"/>
  <c r="K865" i="22" s="1"/>
  <c r="J962" i="22"/>
  <c r="K962" i="22" s="1"/>
  <c r="J881" i="22"/>
  <c r="J443" i="22"/>
  <c r="K443" i="22" s="1"/>
  <c r="J961" i="22"/>
  <c r="K961" i="22" s="1"/>
  <c r="J930" i="22"/>
  <c r="J849" i="22"/>
  <c r="J411" i="22"/>
  <c r="J929" i="22"/>
  <c r="K929" i="22" s="1"/>
  <c r="J427" i="22"/>
  <c r="J945" i="22"/>
  <c r="J507" i="22"/>
  <c r="J748" i="22"/>
  <c r="K748" i="22" s="1"/>
  <c r="J651" i="22"/>
  <c r="J828" i="22"/>
  <c r="J731" i="22"/>
  <c r="K731" i="22" s="1"/>
  <c r="J844" i="22"/>
  <c r="K844" i="22" s="1"/>
  <c r="J747" i="22"/>
  <c r="J924" i="22"/>
  <c r="J827" i="22"/>
  <c r="K827" i="22" s="1"/>
  <c r="J567" i="22"/>
  <c r="K567" i="22" s="1"/>
  <c r="J454" i="22"/>
  <c r="J647" i="22"/>
  <c r="J550" i="22"/>
  <c r="K550" i="22" s="1"/>
  <c r="J663" i="22"/>
  <c r="K663" i="22" s="1"/>
  <c r="J566" i="22"/>
  <c r="K566" i="22" s="1"/>
  <c r="J743" i="22"/>
  <c r="J646" i="22"/>
  <c r="K646" i="22" s="1"/>
  <c r="J446" i="22"/>
  <c r="K446" i="22" s="1"/>
  <c r="J948" i="22"/>
  <c r="K948" i="22" s="1"/>
  <c r="J542" i="22"/>
  <c r="J429" i="22"/>
  <c r="K429" i="22" s="1"/>
  <c r="J558" i="22"/>
  <c r="K558" i="22" s="1"/>
  <c r="J445" i="22"/>
  <c r="K445" i="22" s="1"/>
  <c r="J638" i="22"/>
  <c r="J525" i="22"/>
  <c r="K525" i="22" s="1"/>
  <c r="J526" i="22"/>
  <c r="K526" i="22" s="1"/>
  <c r="J413" i="22"/>
  <c r="K413" i="22" s="1"/>
  <c r="J606" i="22"/>
  <c r="J493" i="22"/>
  <c r="K493" i="22" s="1"/>
  <c r="J622" i="22"/>
  <c r="K622" i="22" s="1"/>
  <c r="J509" i="22"/>
  <c r="K509" i="22" s="1"/>
  <c r="J702" i="22"/>
  <c r="J589" i="22"/>
  <c r="K589" i="22" s="1"/>
  <c r="J846" i="22"/>
  <c r="K846" i="22" s="1"/>
  <c r="J733" i="22"/>
  <c r="J926" i="22"/>
  <c r="J813" i="22"/>
  <c r="K813" i="22" s="1"/>
  <c r="J942" i="22"/>
  <c r="K942" i="22" s="1"/>
  <c r="J829" i="22"/>
  <c r="K829" i="22" s="1"/>
  <c r="J423" i="22"/>
  <c r="J909" i="22"/>
  <c r="K909" i="22" s="1"/>
  <c r="J649" i="22"/>
  <c r="K649" i="22" s="1"/>
  <c r="J552" i="22"/>
  <c r="K552" i="22" s="1"/>
  <c r="J729" i="22"/>
  <c r="J632" i="22"/>
  <c r="K632" i="22" s="1"/>
  <c r="J745" i="22"/>
  <c r="J648" i="22"/>
  <c r="K648" i="22" s="1"/>
  <c r="J825" i="22"/>
  <c r="J728" i="22"/>
  <c r="K728" i="22" s="1"/>
  <c r="J544" i="22"/>
  <c r="K544" i="22" s="1"/>
  <c r="J447" i="22"/>
  <c r="K447" i="22" s="1"/>
  <c r="J624" i="22"/>
  <c r="J527" i="22"/>
  <c r="K527" i="22" s="1"/>
  <c r="J640" i="22"/>
  <c r="K640" i="22" s="1"/>
  <c r="J543" i="22"/>
  <c r="K543" i="22" s="1"/>
  <c r="J720" i="22"/>
  <c r="J623" i="22"/>
  <c r="K623" i="22" s="1"/>
  <c r="J608" i="22"/>
  <c r="K608" i="22" s="1"/>
  <c r="J511" i="22"/>
  <c r="K511" i="22" s="1"/>
  <c r="J688" i="22"/>
  <c r="J591" i="22"/>
  <c r="K591" i="22" s="1"/>
  <c r="J704" i="22"/>
  <c r="K704" i="22" s="1"/>
  <c r="J607" i="22"/>
  <c r="K607" i="22" s="1"/>
  <c r="J784" i="22"/>
  <c r="J687" i="22"/>
  <c r="K687" i="22" s="1"/>
  <c r="J928" i="22"/>
  <c r="J831" i="22"/>
  <c r="K831" i="22" s="1"/>
  <c r="J409" i="22"/>
  <c r="J911" i="22"/>
  <c r="K911" i="22" s="1"/>
  <c r="J425" i="22"/>
  <c r="J927" i="22"/>
  <c r="K927" i="22" s="1"/>
  <c r="J505" i="22"/>
  <c r="J408" i="22"/>
  <c r="K408" i="22" s="1"/>
  <c r="J470" i="22"/>
  <c r="J654" i="22"/>
  <c r="K654" i="22" s="1"/>
  <c r="J541" i="22"/>
  <c r="J734" i="22"/>
  <c r="J621" i="22"/>
  <c r="K621" i="22" s="1"/>
  <c r="J750" i="22"/>
  <c r="J637" i="22"/>
  <c r="J830" i="22"/>
  <c r="K830" i="22" s="1"/>
  <c r="J717" i="22"/>
  <c r="J533" i="22"/>
  <c r="J436" i="22"/>
  <c r="J613" i="22"/>
  <c r="J516" i="22"/>
  <c r="K516" i="22" s="1"/>
  <c r="J629" i="22"/>
  <c r="J532" i="22"/>
  <c r="J709" i="22"/>
  <c r="J612" i="22"/>
  <c r="J597" i="22"/>
  <c r="J500" i="22"/>
  <c r="J677" i="22"/>
  <c r="K677" i="22" s="1"/>
  <c r="J580" i="22"/>
  <c r="J693" i="22"/>
  <c r="J596" i="22"/>
  <c r="J773" i="22"/>
  <c r="J676" i="22"/>
  <c r="J917" i="22"/>
  <c r="J820" i="22"/>
  <c r="J997" i="22"/>
  <c r="K997" i="22" s="1"/>
  <c r="J900" i="22"/>
  <c r="J414" i="22"/>
  <c r="J916" i="22"/>
  <c r="J510" i="22"/>
  <c r="K510" i="22" s="1"/>
  <c r="J996" i="22"/>
  <c r="K996" i="22" s="1"/>
  <c r="J797" i="22"/>
  <c r="J990" i="22"/>
  <c r="K990" i="22" s="1"/>
  <c r="J877" i="22"/>
  <c r="J407" i="22"/>
  <c r="K407" i="22" s="1"/>
  <c r="J893" i="22"/>
  <c r="K893" i="22" s="1"/>
  <c r="J487" i="22"/>
  <c r="K487" i="22" s="1"/>
  <c r="J973" i="22"/>
  <c r="K973" i="22" s="1"/>
  <c r="J789" i="22"/>
  <c r="J692" i="22"/>
  <c r="K692" i="22" s="1"/>
  <c r="J869" i="22"/>
  <c r="K869" i="22" s="1"/>
  <c r="J772" i="22"/>
  <c r="K772" i="22" s="1"/>
  <c r="J885" i="22"/>
  <c r="K885" i="22" s="1"/>
  <c r="J788" i="22"/>
  <c r="K788" i="22" s="1"/>
  <c r="J965" i="22"/>
  <c r="K965" i="22" s="1"/>
  <c r="J868" i="22"/>
  <c r="K868" i="22" s="1"/>
  <c r="J853" i="22"/>
  <c r="J756" i="22"/>
  <c r="J933" i="22"/>
  <c r="J836" i="22"/>
  <c r="K836" i="22" s="1"/>
  <c r="J949" i="22"/>
  <c r="K949" i="22" s="1"/>
  <c r="J852" i="22"/>
  <c r="K852" i="22" s="1"/>
  <c r="J430" i="22"/>
  <c r="J932" i="22"/>
  <c r="J590" i="22"/>
  <c r="K590" i="22" s="1"/>
  <c r="J477" i="22"/>
  <c r="K477" i="22" s="1"/>
  <c r="J670" i="22"/>
  <c r="J557" i="22"/>
  <c r="K557" i="22" s="1"/>
  <c r="J686" i="22"/>
  <c r="K686" i="22" s="1"/>
  <c r="J573" i="22"/>
  <c r="K573" i="22" s="1"/>
  <c r="J766" i="22"/>
  <c r="J653" i="22"/>
  <c r="J992" i="22"/>
  <c r="K992" i="22" s="1"/>
  <c r="J895" i="22"/>
  <c r="J473" i="22"/>
  <c r="J975" i="22"/>
  <c r="J489" i="22"/>
  <c r="K489" i="22" s="1"/>
  <c r="J991" i="22"/>
  <c r="J569" i="22"/>
  <c r="K569" i="22" s="1"/>
  <c r="J472" i="22"/>
  <c r="J887" i="22"/>
  <c r="K887" i="22" s="1"/>
  <c r="J790" i="22"/>
  <c r="J967" i="22"/>
  <c r="K967" i="22" s="1"/>
  <c r="J870" i="22"/>
  <c r="J983" i="22"/>
  <c r="K983" i="22" s="1"/>
  <c r="J886" i="22"/>
  <c r="J464" i="22"/>
  <c r="K464" i="22" s="1"/>
  <c r="J966" i="22"/>
  <c r="J951" i="22"/>
  <c r="K951" i="22" s="1"/>
  <c r="J854" i="22"/>
  <c r="J432" i="22"/>
  <c r="J934" i="22"/>
  <c r="J448" i="22"/>
  <c r="K448" i="22" s="1"/>
  <c r="J950" i="22"/>
  <c r="J528" i="22"/>
  <c r="K528" i="22" s="1"/>
  <c r="J431" i="22"/>
  <c r="J672" i="22"/>
  <c r="K672" i="22" s="1"/>
  <c r="J575" i="22"/>
  <c r="K575" i="22" s="1"/>
  <c r="J752" i="22"/>
  <c r="K752" i="22" s="1"/>
  <c r="J655" i="22"/>
  <c r="J768" i="22"/>
  <c r="K768" i="22" s="1"/>
  <c r="J671" i="22"/>
  <c r="J848" i="22"/>
  <c r="K848" i="22" s="1"/>
  <c r="J751" i="22"/>
  <c r="J459" i="22"/>
  <c r="K459" i="22" s="1"/>
  <c r="J977" i="22"/>
  <c r="K977" i="22" s="1"/>
  <c r="J539" i="22"/>
  <c r="J652" i="22"/>
  <c r="J555" i="22"/>
  <c r="K555" i="22" s="1"/>
  <c r="J732" i="22"/>
  <c r="J635" i="22"/>
  <c r="K635" i="22" s="1"/>
  <c r="J419" i="22"/>
  <c r="K419" i="22" s="1"/>
  <c r="J969" i="22"/>
  <c r="J872" i="22"/>
  <c r="K872" i="22" s="1"/>
  <c r="J434" i="22"/>
  <c r="K434" i="22" s="1"/>
  <c r="J952" i="22"/>
  <c r="J450" i="22"/>
  <c r="K450" i="22" s="1"/>
  <c r="J968" i="22"/>
  <c r="K968" i="22" s="1"/>
  <c r="J530" i="22"/>
  <c r="K530" i="22" s="1"/>
  <c r="J449" i="22"/>
  <c r="K449" i="22" s="1"/>
  <c r="J418" i="22"/>
  <c r="K418" i="22" s="1"/>
  <c r="J936" i="22"/>
  <c r="K936" i="22" s="1"/>
  <c r="J498" i="22"/>
  <c r="J417" i="22"/>
  <c r="K417" i="22" s="1"/>
  <c r="J514" i="22"/>
  <c r="K514" i="22" s="1"/>
  <c r="J433" i="22"/>
  <c r="J594" i="22"/>
  <c r="J513" i="22"/>
  <c r="K513" i="22" s="1"/>
  <c r="J738" i="22"/>
  <c r="K738" i="22" s="1"/>
  <c r="J657" i="22"/>
  <c r="J818" i="22"/>
  <c r="K818" i="22" s="1"/>
  <c r="J737" i="22"/>
  <c r="J834" i="22"/>
  <c r="K834" i="22" s="1"/>
  <c r="J753" i="22"/>
  <c r="K753" i="22" s="1"/>
  <c r="J914" i="22"/>
  <c r="K914" i="22" s="1"/>
  <c r="J833" i="22"/>
  <c r="K833" i="22" s="1"/>
  <c r="J666" i="22"/>
  <c r="K666" i="22" s="1"/>
  <c r="J546" i="22"/>
  <c r="K546" i="22" s="1"/>
  <c r="J982" i="22"/>
  <c r="K982" i="22" s="1"/>
  <c r="J560" i="22"/>
  <c r="K560" i="22" s="1"/>
  <c r="J463" i="22"/>
  <c r="K463" i="22" s="1"/>
  <c r="J576" i="22"/>
  <c r="K576" i="22" s="1"/>
  <c r="J479" i="22"/>
  <c r="K479" i="22" s="1"/>
  <c r="J656" i="22"/>
  <c r="K656" i="22" s="1"/>
  <c r="J559" i="22"/>
  <c r="K559" i="22" s="1"/>
  <c r="J974" i="22"/>
  <c r="K974" i="22" s="1"/>
  <c r="J861" i="22"/>
  <c r="J455" i="22"/>
  <c r="K455" i="22" s="1"/>
  <c r="J941" i="22"/>
  <c r="K941" i="22" s="1"/>
  <c r="J471" i="22"/>
  <c r="K471" i="22" s="1"/>
  <c r="J957" i="22"/>
  <c r="J551" i="22"/>
  <c r="K551" i="22" s="1"/>
  <c r="J438" i="22"/>
  <c r="J439" i="22"/>
  <c r="K439" i="22" s="1"/>
  <c r="J925" i="22"/>
  <c r="K925" i="22" s="1"/>
  <c r="J519" i="22"/>
  <c r="K519" i="22" s="1"/>
  <c r="J406" i="22"/>
  <c r="K406" i="22" s="1"/>
  <c r="J535" i="22"/>
  <c r="K535" i="22" s="1"/>
  <c r="J422" i="22"/>
  <c r="K422" i="22" s="1"/>
  <c r="J615" i="22"/>
  <c r="K615" i="22" s="1"/>
  <c r="J518" i="22"/>
  <c r="K518" i="22" s="1"/>
  <c r="J759" i="22"/>
  <c r="K759" i="22" s="1"/>
  <c r="J662" i="22"/>
  <c r="J839" i="22"/>
  <c r="K839" i="22" s="1"/>
  <c r="J742" i="22"/>
  <c r="K742" i="22" s="1"/>
  <c r="J855" i="22"/>
  <c r="K855" i="22" s="1"/>
  <c r="J758" i="22"/>
  <c r="J935" i="22"/>
  <c r="J838" i="22"/>
  <c r="J639" i="22"/>
  <c r="K639" i="22" s="1"/>
  <c r="J816" i="22"/>
  <c r="K816" i="22" s="1"/>
  <c r="J719" i="22"/>
  <c r="K719" i="22" s="1"/>
  <c r="J832" i="22"/>
  <c r="K832" i="22" s="1"/>
  <c r="J735" i="22"/>
  <c r="K735" i="22" s="1"/>
  <c r="J912" i="22"/>
  <c r="K912" i="22" s="1"/>
  <c r="J815" i="22"/>
  <c r="K815" i="22" s="1"/>
  <c r="J631" i="22"/>
  <c r="K631" i="22" s="1"/>
  <c r="J534" i="22"/>
  <c r="K534" i="22" s="1"/>
  <c r="J711" i="22"/>
  <c r="K711" i="22" s="1"/>
  <c r="J614" i="22"/>
  <c r="K614" i="22" s="1"/>
  <c r="J727" i="22"/>
  <c r="K727" i="22" s="1"/>
  <c r="J630" i="22"/>
  <c r="K630" i="22" s="1"/>
  <c r="J807" i="22"/>
  <c r="K807" i="22" s="1"/>
  <c r="J710" i="22"/>
  <c r="K710" i="22" s="1"/>
  <c r="J695" i="22"/>
  <c r="K695" i="22" s="1"/>
  <c r="J598" i="22"/>
  <c r="K598" i="22" s="1"/>
  <c r="J775" i="22"/>
  <c r="K775" i="22" s="1"/>
  <c r="J678" i="22"/>
  <c r="K678" i="22" s="1"/>
  <c r="J791" i="22"/>
  <c r="K791" i="22" s="1"/>
  <c r="J694" i="22"/>
  <c r="J871" i="22"/>
  <c r="K871" i="22" s="1"/>
  <c r="J774" i="22"/>
  <c r="K774" i="22" s="1"/>
  <c r="J416" i="22"/>
  <c r="K416" i="22" s="1"/>
  <c r="J918" i="22"/>
  <c r="K918" i="22" s="1"/>
  <c r="J496" i="22"/>
  <c r="K496" i="22" s="1"/>
  <c r="J998" i="22"/>
  <c r="K998" i="22" s="1"/>
  <c r="J512" i="22"/>
  <c r="K512" i="22" s="1"/>
  <c r="J415" i="22"/>
  <c r="K415" i="22" s="1"/>
  <c r="J592" i="22"/>
  <c r="J495" i="22"/>
  <c r="K495" i="22" s="1"/>
  <c r="J802" i="22"/>
  <c r="K802" i="22" s="1"/>
  <c r="J721" i="22"/>
  <c r="K721" i="22" s="1"/>
  <c r="J882" i="22"/>
  <c r="K882" i="22" s="1"/>
  <c r="J801" i="22"/>
  <c r="K801" i="22" s="1"/>
  <c r="J898" i="22"/>
  <c r="K898" i="22" s="1"/>
  <c r="J817" i="22"/>
  <c r="K817" i="22" s="1"/>
  <c r="J978" i="22"/>
  <c r="K978" i="22" s="1"/>
  <c r="J897" i="22"/>
  <c r="K897" i="22" s="1"/>
  <c r="J713" i="22"/>
  <c r="K713" i="22" s="1"/>
  <c r="J616" i="22"/>
  <c r="K616" i="22" s="1"/>
  <c r="J793" i="22"/>
  <c r="K793" i="22" s="1"/>
  <c r="J696" i="22"/>
  <c r="K696" i="22" s="1"/>
  <c r="J809" i="22"/>
  <c r="K809" i="22" s="1"/>
  <c r="J712" i="22"/>
  <c r="K712" i="22" s="1"/>
  <c r="J889" i="22"/>
  <c r="K889" i="22" s="1"/>
  <c r="J792" i="22"/>
  <c r="K792" i="22" s="1"/>
  <c r="J777" i="22"/>
  <c r="K777" i="22" s="1"/>
  <c r="J680" i="22"/>
  <c r="K680" i="22" s="1"/>
  <c r="J857" i="22"/>
  <c r="K857" i="22" s="1"/>
  <c r="J760" i="22"/>
  <c r="K760" i="22" s="1"/>
  <c r="J873" i="22"/>
  <c r="K873" i="22" s="1"/>
  <c r="J776" i="22"/>
  <c r="K776" i="22" s="1"/>
  <c r="J953" i="22"/>
  <c r="K953" i="22" s="1"/>
  <c r="J856" i="22"/>
  <c r="K856" i="22" s="1"/>
  <c r="J482" i="22"/>
  <c r="K482" i="22" s="1"/>
  <c r="J1000" i="22"/>
  <c r="K1000" i="22" s="1"/>
  <c r="J562" i="22"/>
  <c r="K562" i="22" s="1"/>
  <c r="J481" i="22"/>
  <c r="K481" i="22" s="1"/>
  <c r="J578" i="22"/>
  <c r="K578" i="22" s="1"/>
  <c r="J497" i="22"/>
  <c r="K497" i="22" s="1"/>
  <c r="J658" i="22"/>
  <c r="K658" i="22" s="1"/>
  <c r="J577" i="22"/>
  <c r="K577" i="22" s="1"/>
  <c r="J884" i="22"/>
  <c r="K884" i="22" s="1"/>
  <c r="J478" i="22"/>
  <c r="K478" i="22" s="1"/>
  <c r="J964" i="22"/>
  <c r="K964" i="22" s="1"/>
  <c r="J494" i="22"/>
  <c r="K494" i="22" s="1"/>
  <c r="J980" i="22"/>
  <c r="K980" i="22" s="1"/>
  <c r="J574" i="22"/>
  <c r="K574" i="22" s="1"/>
  <c r="J461" i="22"/>
  <c r="K461" i="22" s="1"/>
  <c r="J876" i="22"/>
  <c r="K876" i="22" s="1"/>
  <c r="J779" i="22"/>
  <c r="K779" i="22" s="1"/>
  <c r="J956" i="22"/>
  <c r="K956" i="22" s="1"/>
  <c r="J859" i="22"/>
  <c r="K859" i="22" s="1"/>
  <c r="J972" i="22"/>
  <c r="K972" i="22" s="1"/>
  <c r="J875" i="22"/>
  <c r="K875" i="22" s="1"/>
  <c r="J453" i="22"/>
  <c r="K453" i="22" s="1"/>
  <c r="J955" i="22"/>
  <c r="K955" i="22" s="1"/>
  <c r="J940" i="22"/>
  <c r="K940" i="22" s="1"/>
  <c r="J843" i="22"/>
  <c r="K843" i="22" s="1"/>
  <c r="J421" i="22"/>
  <c r="K421" i="22" s="1"/>
  <c r="J923" i="22"/>
  <c r="K923" i="22" s="1"/>
  <c r="J437" i="22"/>
  <c r="K437" i="22" s="1"/>
  <c r="J939" i="22"/>
  <c r="K939" i="22" s="1"/>
  <c r="J517" i="22"/>
  <c r="K517" i="22" s="1"/>
  <c r="J420" i="22"/>
  <c r="K420" i="22" s="1"/>
  <c r="J661" i="22"/>
  <c r="K661" i="22" s="1"/>
  <c r="J564" i="22"/>
  <c r="K564" i="22" s="1"/>
  <c r="J741" i="22"/>
  <c r="K741" i="22" s="1"/>
  <c r="J644" i="22"/>
  <c r="K644" i="22" s="1"/>
  <c r="J757" i="22"/>
  <c r="K757" i="22" s="1"/>
  <c r="J660" i="22"/>
  <c r="K660" i="22" s="1"/>
  <c r="J837" i="22"/>
  <c r="K837" i="22" s="1"/>
  <c r="J740" i="22"/>
  <c r="K740" i="22" s="1"/>
  <c r="K505" i="22"/>
  <c r="K425" i="22"/>
  <c r="K409" i="22"/>
  <c r="K784" i="22"/>
  <c r="K624" i="22"/>
  <c r="K423" i="22"/>
  <c r="K638" i="22"/>
  <c r="K542" i="22"/>
  <c r="K743" i="22"/>
  <c r="K647" i="22"/>
  <c r="K924" i="22"/>
  <c r="K828" i="22"/>
  <c r="K945" i="22"/>
  <c r="K849" i="22"/>
  <c r="K491" i="22"/>
  <c r="K994" i="22"/>
  <c r="K770" i="22"/>
  <c r="K957" i="22"/>
  <c r="K706" i="22"/>
  <c r="K861" i="22"/>
  <c r="K811" i="22"/>
  <c r="K755" i="22"/>
  <c r="K835" i="22"/>
  <c r="K981" i="22"/>
  <c r="K851" i="22"/>
  <c r="K794" i="22"/>
  <c r="K787" i="22"/>
  <c r="K515" i="22"/>
  <c r="K842" i="22"/>
  <c r="K810" i="22"/>
  <c r="K688" i="22"/>
  <c r="K825" i="22"/>
  <c r="K729" i="22"/>
  <c r="K926" i="22"/>
  <c r="K702" i="22"/>
  <c r="K606" i="22"/>
  <c r="K881" i="22"/>
  <c r="K785" i="22"/>
  <c r="K645" i="22"/>
  <c r="K549" i="22"/>
  <c r="K674" i="22"/>
  <c r="K610" i="22"/>
  <c r="K715" i="22"/>
  <c r="K963" i="22"/>
  <c r="K778" i="22"/>
  <c r="K611" i="22"/>
  <c r="K643" i="22"/>
  <c r="K594" i="22"/>
  <c r="K498" i="22"/>
  <c r="K894" i="22"/>
  <c r="K798" i="22"/>
  <c r="K539" i="22"/>
  <c r="K485" i="22"/>
  <c r="K432" i="22"/>
  <c r="K764" i="22"/>
  <c r="K700" i="22"/>
  <c r="K473" i="22"/>
  <c r="K766" i="22"/>
  <c r="K670" i="22"/>
  <c r="K430" i="22"/>
  <c r="K933" i="22"/>
  <c r="K424" i="22"/>
  <c r="K465" i="22"/>
  <c r="K761" i="22"/>
  <c r="K916" i="22"/>
  <c r="K462" i="22"/>
  <c r="K547" i="22"/>
  <c r="K979" i="22"/>
  <c r="J7" i="22"/>
  <c r="F7" i="22"/>
  <c r="G8" i="22"/>
  <c r="H8" i="22" a="1"/>
  <c r="H8" i="22" l="1"/>
  <c r="I8" i="22"/>
  <c r="K538" i="22"/>
  <c r="K582" i="22"/>
  <c r="K523" i="22"/>
  <c r="K601" i="22"/>
  <c r="K553" i="22"/>
  <c r="K537" i="22"/>
  <c r="K626" i="22"/>
  <c r="K540" i="22"/>
  <c r="K883" i="22"/>
  <c r="K474" i="22"/>
  <c r="K427" i="22"/>
  <c r="K604" i="22"/>
  <c r="K492" i="22"/>
  <c r="K412" i="22"/>
  <c r="K650" i="22"/>
  <c r="K460" i="22"/>
  <c r="K730" i="22"/>
  <c r="K586" i="22"/>
  <c r="K458" i="22"/>
  <c r="K747" i="22"/>
  <c r="K651" i="22"/>
  <c r="K507" i="22"/>
  <c r="K411" i="22"/>
  <c r="K930" i="22"/>
  <c r="K946" i="22"/>
  <c r="K866" i="22"/>
  <c r="K548" i="22"/>
  <c r="K468" i="22"/>
  <c r="K452" i="22"/>
  <c r="K971" i="22"/>
  <c r="K668" i="22"/>
  <c r="K993" i="22"/>
  <c r="K913" i="22"/>
  <c r="K673" i="22"/>
  <c r="K705" i="22"/>
  <c r="K625" i="22"/>
  <c r="K609" i="22"/>
  <c r="K529" i="22"/>
  <c r="K675" i="22"/>
  <c r="K988" i="22"/>
  <c r="K892" i="22"/>
  <c r="K749" i="22"/>
  <c r="K781" i="22"/>
  <c r="K685" i="22"/>
  <c r="K902" i="22"/>
  <c r="K822" i="22"/>
  <c r="K404" i="22"/>
  <c r="K907" i="22"/>
  <c r="K619" i="22"/>
  <c r="K603" i="22"/>
  <c r="K804" i="22"/>
  <c r="K402" i="22"/>
  <c r="K937" i="22"/>
  <c r="K841" i="22"/>
  <c r="K617" i="22"/>
  <c r="K521" i="22"/>
  <c r="K633" i="22"/>
  <c r="K457" i="22"/>
  <c r="K722" i="22"/>
  <c r="K642" i="22"/>
  <c r="K568" i="22"/>
  <c r="K488" i="22"/>
  <c r="K879" i="22"/>
  <c r="K799" i="22"/>
  <c r="K803" i="22"/>
  <c r="K739" i="22"/>
  <c r="K3" i="22"/>
  <c r="K762" i="22"/>
  <c r="K506" i="22"/>
  <c r="K915" i="22"/>
  <c r="K659" i="22"/>
  <c r="K627" i="22"/>
  <c r="K970" i="22"/>
  <c r="K579" i="22"/>
  <c r="K858" i="22"/>
  <c r="K563" i="22"/>
  <c r="K5" i="22"/>
  <c r="K480" i="22"/>
  <c r="K910" i="22"/>
  <c r="K426" i="22"/>
  <c r="K826" i="22"/>
  <c r="K595" i="22"/>
  <c r="K928" i="22"/>
  <c r="K720" i="22"/>
  <c r="K745" i="22"/>
  <c r="K6" i="22"/>
  <c r="K694" i="22"/>
  <c r="K935" i="22"/>
  <c r="K737" i="22"/>
  <c r="K657" i="22"/>
  <c r="K433" i="22"/>
  <c r="K952" i="22"/>
  <c r="K732" i="22"/>
  <c r="K652" i="22"/>
  <c r="K751" i="22"/>
  <c r="K671" i="22"/>
  <c r="K655" i="22"/>
  <c r="K431" i="22"/>
  <c r="K950" i="22"/>
  <c r="K934" i="22"/>
  <c r="K854" i="22"/>
  <c r="K966" i="22"/>
  <c r="K886" i="22"/>
  <c r="K870" i="22"/>
  <c r="K790" i="22"/>
  <c r="K472" i="22"/>
  <c r="K991" i="22"/>
  <c r="K975" i="22"/>
  <c r="K895" i="22"/>
  <c r="K653" i="22"/>
  <c r="K932" i="22"/>
  <c r="K756" i="22"/>
  <c r="K877" i="22"/>
  <c r="K797" i="22"/>
  <c r="K414" i="22"/>
  <c r="K917" i="22"/>
  <c r="K773" i="22"/>
  <c r="K693" i="22"/>
  <c r="K597" i="22"/>
  <c r="K709" i="22"/>
  <c r="K629" i="22"/>
  <c r="K613" i="22"/>
  <c r="K533" i="22"/>
  <c r="K750" i="22"/>
  <c r="K734" i="22"/>
  <c r="K733" i="22"/>
  <c r="K454" i="22"/>
  <c r="K593" i="22"/>
  <c r="K908" i="22"/>
  <c r="K812" i="22"/>
  <c r="K502" i="22"/>
  <c r="K486" i="22"/>
  <c r="K989" i="22"/>
  <c r="K845" i="22"/>
  <c r="K765" i="22"/>
  <c r="K669" i="22"/>
  <c r="K701" i="22"/>
  <c r="K605" i="22"/>
  <c r="K806" i="22"/>
  <c r="K726" i="22"/>
  <c r="K484" i="22"/>
  <c r="K987" i="22"/>
  <c r="K763" i="22"/>
  <c r="K683" i="22"/>
  <c r="K667" i="22"/>
  <c r="K587" i="22"/>
  <c r="K699" i="22"/>
  <c r="K724" i="22"/>
  <c r="K708" i="22"/>
  <c r="K628" i="22"/>
  <c r="K921" i="22"/>
  <c r="K697" i="22"/>
  <c r="K664" i="22"/>
  <c r="K584" i="22"/>
  <c r="K943" i="22"/>
  <c r="K863" i="22"/>
  <c r="K847" i="22"/>
  <c r="K767" i="22"/>
  <c r="K783" i="22"/>
  <c r="K703" i="22"/>
  <c r="K984" i="22"/>
  <c r="K904" i="22"/>
  <c r="K888" i="22"/>
  <c r="K808" i="22"/>
  <c r="K954" i="22"/>
  <c r="K508" i="22"/>
  <c r="K444" i="22"/>
  <c r="K771" i="22"/>
  <c r="K572" i="22"/>
  <c r="K922" i="22"/>
  <c r="K602" i="22"/>
  <c r="K476" i="22"/>
  <c r="K906" i="22"/>
  <c r="K682" i="22"/>
  <c r="K618" i="22"/>
  <c r="K428" i="22"/>
  <c r="K634" i="22"/>
  <c r="K570" i="22"/>
  <c r="K554" i="22"/>
  <c r="K451" i="22"/>
  <c r="K986" i="22"/>
  <c r="K736" i="22"/>
  <c r="K890" i="22"/>
  <c r="K725" i="22"/>
  <c r="K531" i="22"/>
  <c r="K469" i="22"/>
  <c r="K938" i="22"/>
  <c r="K874" i="22"/>
  <c r="K4" i="22"/>
  <c r="K592" i="22"/>
  <c r="K838" i="22"/>
  <c r="K758" i="22"/>
  <c r="K662" i="22"/>
  <c r="K438" i="22"/>
  <c r="K969" i="22"/>
  <c r="K853" i="22"/>
  <c r="K789" i="22"/>
  <c r="K840" i="22"/>
  <c r="K504" i="22"/>
  <c r="K456" i="22"/>
  <c r="K561" i="22"/>
  <c r="K900" i="22"/>
  <c r="K820" i="22"/>
  <c r="K676" i="22"/>
  <c r="K596" i="22"/>
  <c r="K580" i="22"/>
  <c r="K500" i="22"/>
  <c r="K612" i="22"/>
  <c r="K532" i="22"/>
  <c r="K436" i="22"/>
  <c r="K717" i="22"/>
  <c r="K637" i="22"/>
  <c r="K541" i="22"/>
  <c r="K470" i="22"/>
  <c r="K985" i="22"/>
  <c r="K905" i="22"/>
  <c r="K403" i="22"/>
  <c r="K746" i="22"/>
  <c r="K714" i="22"/>
  <c r="K499" i="22"/>
  <c r="K435" i="22"/>
  <c r="K483" i="22"/>
  <c r="K636" i="22"/>
  <c r="K723" i="22"/>
  <c r="K698" i="22"/>
  <c r="K467" i="22"/>
  <c r="J8" i="22"/>
  <c r="K7" i="22"/>
  <c r="F8" i="22"/>
  <c r="F9" i="22"/>
  <c r="G9" i="22"/>
  <c r="H9" i="22" a="1"/>
  <c r="H9" i="22" l="1"/>
  <c r="I9" i="22"/>
  <c r="J9" i="22" s="1"/>
  <c r="K8" i="22"/>
  <c r="F10" i="22"/>
  <c r="G10" i="22"/>
  <c r="H10" i="22" a="1"/>
  <c r="I10" i="22" l="1"/>
  <c r="J10" i="22" s="1"/>
  <c r="H10" i="22"/>
  <c r="K9" i="22"/>
  <c r="G11" i="22"/>
  <c r="F11" i="22"/>
  <c r="H11" i="22" a="1"/>
  <c r="H11" i="22" l="1"/>
  <c r="I11" i="22"/>
  <c r="J11" i="22" s="1"/>
  <c r="K10" i="22"/>
  <c r="G12" i="22"/>
  <c r="H12" i="22" a="1"/>
  <c r="H12" i="22" l="1"/>
  <c r="I12" i="22"/>
  <c r="J12" i="22" s="1"/>
  <c r="K11" i="22"/>
  <c r="G13" i="22"/>
  <c r="F12" i="22"/>
  <c r="H13" i="22" a="1"/>
  <c r="H13" i="22" l="1"/>
  <c r="I13" i="22"/>
  <c r="J13" i="22"/>
  <c r="K12" i="22"/>
  <c r="F14" i="22"/>
  <c r="G14" i="22"/>
  <c r="F13" i="22"/>
  <c r="H14" i="22" a="1"/>
  <c r="I14" i="22" l="1"/>
  <c r="J14" i="22" s="1"/>
  <c r="H14" i="22"/>
  <c r="K13" i="22"/>
  <c r="G15" i="22"/>
  <c r="H15" i="22" a="1"/>
  <c r="H15" i="22" l="1"/>
  <c r="I15" i="22"/>
  <c r="J15" i="22" s="1"/>
  <c r="K14" i="22"/>
  <c r="G16" i="22"/>
  <c r="F15" i="22"/>
  <c r="H16" i="22" a="1"/>
  <c r="H16" i="22" l="1"/>
  <c r="I16" i="22"/>
  <c r="J16" i="22" s="1"/>
  <c r="K15" i="22"/>
  <c r="G17" i="22"/>
  <c r="F16" i="22"/>
  <c r="H17" i="22" a="1"/>
  <c r="H17" i="22" l="1"/>
  <c r="I17" i="22"/>
  <c r="J17" i="22"/>
  <c r="K16" i="22"/>
  <c r="G18" i="22"/>
  <c r="F17" i="22"/>
  <c r="H18" i="22" a="1"/>
  <c r="I18" i="22" l="1"/>
  <c r="H18" i="22"/>
  <c r="J18" i="22"/>
  <c r="K17" i="22"/>
  <c r="G19" i="22"/>
  <c r="F18" i="22"/>
  <c r="H19" i="22" a="1"/>
  <c r="H19" i="22" l="1"/>
  <c r="I19" i="22"/>
  <c r="J19" i="22"/>
  <c r="K18" i="22"/>
  <c r="G20" i="22"/>
  <c r="F19" i="22"/>
  <c r="H20" i="22" a="1"/>
  <c r="H20" i="22" l="1"/>
  <c r="I20" i="22"/>
  <c r="J20" i="22"/>
  <c r="K19" i="22"/>
  <c r="G21" i="22"/>
  <c r="F20" i="22"/>
  <c r="H21" i="22" a="1"/>
  <c r="H21" i="22" l="1"/>
  <c r="I21" i="22"/>
  <c r="J21" i="22"/>
  <c r="K20" i="22"/>
  <c r="G22" i="22"/>
  <c r="F21" i="22"/>
  <c r="H22" i="22" a="1"/>
  <c r="I22" i="22" l="1"/>
  <c r="H22" i="22"/>
  <c r="J22" i="22"/>
  <c r="K21" i="22"/>
  <c r="G23" i="22"/>
  <c r="F22" i="22"/>
  <c r="H23" i="22" a="1"/>
  <c r="H23" i="22" l="1"/>
  <c r="I23" i="22"/>
  <c r="J23" i="22" s="1"/>
  <c r="K22" i="22"/>
  <c r="G24" i="22"/>
  <c r="F23" i="22"/>
  <c r="H24" i="22" a="1"/>
  <c r="H24" i="22" l="1"/>
  <c r="I24" i="22"/>
  <c r="J24" i="22"/>
  <c r="K23" i="22"/>
  <c r="G25" i="22"/>
  <c r="F24" i="22"/>
  <c r="F25" i="22"/>
  <c r="H25" i="22" a="1"/>
  <c r="H25" i="22" l="1"/>
  <c r="I25" i="22"/>
  <c r="J25" i="22"/>
  <c r="K24" i="22"/>
  <c r="G26" i="22"/>
  <c r="H26" i="22" a="1"/>
  <c r="I26" i="22" l="1"/>
  <c r="H26" i="22"/>
  <c r="J26" i="22"/>
  <c r="K25" i="22"/>
  <c r="G27" i="22"/>
  <c r="F26" i="22"/>
  <c r="H27" i="22" a="1"/>
  <c r="H27" i="22" l="1"/>
  <c r="I27" i="22"/>
  <c r="J27" i="22" s="1"/>
  <c r="K26" i="22"/>
  <c r="F27" i="22"/>
  <c r="G28" i="22"/>
  <c r="H28" i="22" a="1"/>
  <c r="H28" i="22" l="1"/>
  <c r="I28" i="22"/>
  <c r="J28" i="22"/>
  <c r="K27" i="22"/>
  <c r="G29" i="22"/>
  <c r="F28" i="22"/>
  <c r="H29" i="22" a="1"/>
  <c r="H29" i="22" l="1"/>
  <c r="I29" i="22"/>
  <c r="J29" i="22"/>
  <c r="K28" i="22"/>
  <c r="G30" i="22"/>
  <c r="F29" i="22"/>
  <c r="H30" i="22" a="1"/>
  <c r="I30" i="22" l="1"/>
  <c r="J30" i="22" s="1"/>
  <c r="H30" i="22"/>
  <c r="K29" i="22"/>
  <c r="F30" i="22"/>
  <c r="G31" i="22"/>
  <c r="H31" i="22" a="1"/>
  <c r="H31" i="22" l="1"/>
  <c r="I31" i="22"/>
  <c r="J31" i="22"/>
  <c r="K30" i="22"/>
  <c r="G32" i="22"/>
  <c r="F31" i="22"/>
  <c r="H32" i="22" a="1"/>
  <c r="H32" i="22" l="1"/>
  <c r="I32" i="22"/>
  <c r="J32" i="22"/>
  <c r="K31" i="22"/>
  <c r="G33" i="22"/>
  <c r="F32" i="22"/>
  <c r="H33" i="22" a="1"/>
  <c r="H33" i="22" l="1"/>
  <c r="I33" i="22"/>
  <c r="J33" i="22"/>
  <c r="K32" i="22"/>
  <c r="G34" i="22"/>
  <c r="F33" i="22"/>
  <c r="H34" i="22" a="1"/>
  <c r="I34" i="22" l="1"/>
  <c r="J34" i="22" s="1"/>
  <c r="H34" i="22"/>
  <c r="K33" i="22"/>
  <c r="F34" i="22"/>
  <c r="G35" i="22"/>
  <c r="H35" i="22" a="1"/>
  <c r="H35" i="22" l="1"/>
  <c r="I35" i="22"/>
  <c r="J35" i="22"/>
  <c r="K34" i="22"/>
  <c r="G36" i="22"/>
  <c r="F35" i="22"/>
  <c r="H36" i="22" a="1"/>
  <c r="H36" i="22" l="1"/>
  <c r="I36" i="22"/>
  <c r="J36" i="22"/>
  <c r="K35" i="22"/>
  <c r="G37" i="22"/>
  <c r="F36" i="22"/>
  <c r="H37" i="22" a="1"/>
  <c r="H37" i="22" l="1"/>
  <c r="I37" i="22"/>
  <c r="J37" i="22"/>
  <c r="K36" i="22"/>
  <c r="G38" i="22"/>
  <c r="F37" i="22"/>
  <c r="H38" i="22" a="1"/>
  <c r="I38" i="22" l="1"/>
  <c r="H38" i="22"/>
  <c r="J38" i="22"/>
  <c r="K37" i="22"/>
  <c r="G39" i="22"/>
  <c r="F38" i="22"/>
  <c r="H39" i="22" a="1"/>
  <c r="H39" i="22" l="1"/>
  <c r="I39" i="22"/>
  <c r="J39" i="22"/>
  <c r="K38" i="22"/>
  <c r="G40" i="22"/>
  <c r="F39" i="22"/>
  <c r="H40" i="22" a="1"/>
  <c r="H40" i="22" l="1"/>
  <c r="I40" i="22"/>
  <c r="J40" i="22"/>
  <c r="K39" i="22"/>
  <c r="G41" i="22"/>
  <c r="F40" i="22"/>
  <c r="H41" i="22" a="1"/>
  <c r="I41" i="22" l="1"/>
  <c r="J41" i="22" s="1"/>
  <c r="H41" i="22"/>
  <c r="K40" i="22"/>
  <c r="F41" i="22"/>
  <c r="G42" i="22"/>
  <c r="H42" i="22" a="1"/>
  <c r="I42" i="22" l="1"/>
  <c r="H42" i="22"/>
  <c r="J42" i="22"/>
  <c r="K41" i="22"/>
  <c r="G43" i="22"/>
  <c r="F42" i="22"/>
  <c r="H43" i="22" a="1"/>
  <c r="H43" i="22" l="1"/>
  <c r="I43" i="22"/>
  <c r="J43" i="22"/>
  <c r="K42" i="22"/>
  <c r="F43" i="22"/>
  <c r="G44" i="22"/>
  <c r="H44" i="22" a="1"/>
  <c r="H44" i="22" l="1"/>
  <c r="I44" i="22"/>
  <c r="J44" i="22"/>
  <c r="K43" i="22"/>
  <c r="G45" i="22"/>
  <c r="F44" i="22"/>
  <c r="H45" i="22" a="1"/>
  <c r="H45" i="22" l="1"/>
  <c r="I45" i="22"/>
  <c r="J45" i="22"/>
  <c r="K44" i="22"/>
  <c r="F45" i="22"/>
  <c r="G46" i="22"/>
  <c r="H46" i="22" a="1"/>
  <c r="I46" i="22" l="1"/>
  <c r="H46" i="22"/>
  <c r="J46" i="22"/>
  <c r="K45" i="22"/>
  <c r="G47" i="22"/>
  <c r="F46" i="22"/>
  <c r="H47" i="22" a="1"/>
  <c r="H47" i="22" l="1"/>
  <c r="I47" i="22"/>
  <c r="J47" i="22"/>
  <c r="K46" i="22"/>
  <c r="G48" i="22"/>
  <c r="F47" i="22"/>
  <c r="H48" i="22" a="1"/>
  <c r="H48" i="22" l="1"/>
  <c r="I48" i="22"/>
  <c r="J48" i="22" s="1"/>
  <c r="K47" i="22"/>
  <c r="F48" i="22"/>
  <c r="G49" i="22"/>
  <c r="H49" i="22" a="1"/>
  <c r="H49" i="22" l="1"/>
  <c r="I49" i="22"/>
  <c r="J49" i="22"/>
  <c r="K48" i="22"/>
  <c r="F49" i="22"/>
  <c r="G50" i="22"/>
  <c r="H50" i="22" a="1"/>
  <c r="I50" i="22" l="1"/>
  <c r="H50" i="22"/>
  <c r="J50" i="22"/>
  <c r="K49" i="22"/>
  <c r="G51" i="22"/>
  <c r="F50" i="22"/>
  <c r="H51" i="22" a="1"/>
  <c r="H51" i="22" l="1"/>
  <c r="I51" i="22"/>
  <c r="J51" i="22" s="1"/>
  <c r="K50" i="22"/>
  <c r="F51" i="22"/>
  <c r="G52" i="22"/>
  <c r="H52" i="22" a="1"/>
  <c r="H52" i="22" l="1"/>
  <c r="I52" i="22"/>
  <c r="J52" i="22"/>
  <c r="K51" i="22"/>
  <c r="G53" i="22"/>
  <c r="F52" i="22"/>
  <c r="H53" i="22" a="1"/>
  <c r="H53" i="22" l="1"/>
  <c r="I53" i="22"/>
  <c r="J53" i="22"/>
  <c r="K52" i="22"/>
  <c r="G54" i="22"/>
  <c r="F53" i="22"/>
  <c r="H54" i="22" a="1"/>
  <c r="I54" i="22" l="1"/>
  <c r="J54" i="22" s="1"/>
  <c r="H54" i="22"/>
  <c r="K53" i="22"/>
  <c r="G55" i="22"/>
  <c r="F54" i="22"/>
  <c r="H55" i="22" a="1"/>
  <c r="H55" i="22" l="1"/>
  <c r="I55" i="22"/>
  <c r="J55" i="22"/>
  <c r="K54" i="22"/>
  <c r="G56" i="22"/>
  <c r="F55" i="22"/>
  <c r="H56" i="22" a="1"/>
  <c r="H56" i="22" l="1"/>
  <c r="I56" i="22"/>
  <c r="J56" i="22"/>
  <c r="K55" i="22"/>
  <c r="F56" i="22"/>
  <c r="G57" i="22"/>
  <c r="H57" i="22" a="1"/>
  <c r="I57" i="22" l="1"/>
  <c r="H57" i="22"/>
  <c r="J57" i="22"/>
  <c r="K56" i="22"/>
  <c r="F57" i="22"/>
  <c r="G58" i="22"/>
  <c r="H58" i="22" a="1"/>
  <c r="I58" i="22" l="1"/>
  <c r="H58" i="22"/>
  <c r="J58" i="22"/>
  <c r="K57" i="22"/>
  <c r="G59" i="22"/>
  <c r="F58" i="22"/>
  <c r="H59" i="22" a="1"/>
  <c r="H59" i="22" l="1"/>
  <c r="I59" i="22"/>
  <c r="J59" i="22"/>
  <c r="K58" i="22"/>
  <c r="F59" i="22"/>
  <c r="G60" i="22"/>
  <c r="H60" i="22" a="1"/>
  <c r="H60" i="22" l="1"/>
  <c r="I60" i="22"/>
  <c r="J60" i="22"/>
  <c r="K59" i="22"/>
  <c r="G61" i="22"/>
  <c r="F60" i="22"/>
  <c r="H61" i="22" a="1"/>
  <c r="H61" i="22" l="1"/>
  <c r="I61" i="22"/>
  <c r="J61" i="22"/>
  <c r="K60" i="22"/>
  <c r="G62" i="22"/>
  <c r="F61" i="22"/>
  <c r="H62" i="22" a="1"/>
  <c r="I62" i="22" l="1"/>
  <c r="H62" i="22"/>
  <c r="J62" i="22"/>
  <c r="K61" i="22"/>
  <c r="F62" i="22"/>
  <c r="G63" i="22"/>
  <c r="H63" i="22" a="1"/>
  <c r="H63" i="22" l="1"/>
  <c r="I63" i="22"/>
  <c r="J63" i="22"/>
  <c r="K62" i="22"/>
  <c r="G64" i="22"/>
  <c r="F63" i="22"/>
  <c r="H64" i="22" a="1"/>
  <c r="H64" i="22" l="1"/>
  <c r="I64" i="22"/>
  <c r="J64" i="22" s="1"/>
  <c r="K63" i="22"/>
  <c r="F64" i="22"/>
  <c r="G65" i="22"/>
  <c r="H65" i="22" a="1"/>
  <c r="H65" i="22" l="1"/>
  <c r="I65" i="22"/>
  <c r="J65" i="22"/>
  <c r="K64" i="22"/>
  <c r="F65" i="22"/>
  <c r="G66" i="22"/>
  <c r="H66" i="22" a="1"/>
  <c r="I66" i="22" l="1"/>
  <c r="H66" i="22"/>
  <c r="J66" i="22"/>
  <c r="K65" i="22"/>
  <c r="G67" i="22"/>
  <c r="F66" i="22"/>
  <c r="H67" i="22" a="1"/>
  <c r="H67" i="22" l="1"/>
  <c r="I67" i="22"/>
  <c r="J67" i="22" s="1"/>
  <c r="K66" i="22"/>
  <c r="F67" i="22"/>
  <c r="G68" i="22"/>
  <c r="H68" i="22" a="1"/>
  <c r="H68" i="22" l="1"/>
  <c r="I68" i="22"/>
  <c r="J68" i="22"/>
  <c r="K67" i="22"/>
  <c r="G69" i="22"/>
  <c r="F68" i="22"/>
  <c r="H69" i="22" a="1"/>
  <c r="H69" i="22" l="1"/>
  <c r="I69" i="22"/>
  <c r="J69" i="22" s="1"/>
  <c r="K68" i="22"/>
  <c r="F69" i="22"/>
  <c r="G70" i="22"/>
  <c r="H70" i="22" a="1"/>
  <c r="I70" i="22" l="1"/>
  <c r="H70" i="22"/>
  <c r="J70" i="22"/>
  <c r="K69" i="22"/>
  <c r="G71" i="22"/>
  <c r="F70" i="22"/>
  <c r="H71" i="22" a="1"/>
  <c r="H71" i="22" l="1"/>
  <c r="I71" i="22"/>
  <c r="J71" i="22"/>
  <c r="K70" i="22"/>
  <c r="F71" i="22"/>
  <c r="G72" i="22"/>
  <c r="H72" i="22" a="1"/>
  <c r="H72" i="22" l="1"/>
  <c r="I72" i="22"/>
  <c r="J72" i="22"/>
  <c r="K71" i="22"/>
  <c r="G73" i="22"/>
  <c r="F72" i="22"/>
  <c r="H73" i="22" a="1"/>
  <c r="I73" i="22" l="1"/>
  <c r="H73" i="22"/>
  <c r="J73" i="22"/>
  <c r="K72" i="22"/>
  <c r="G74" i="22"/>
  <c r="F73" i="22"/>
  <c r="H74" i="22" a="1"/>
  <c r="I74" i="22" l="1"/>
  <c r="H74" i="22"/>
  <c r="J74" i="22"/>
  <c r="K73" i="22"/>
  <c r="G75" i="22"/>
  <c r="F74" i="22"/>
  <c r="H75" i="22" a="1"/>
  <c r="H75" i="22" l="1"/>
  <c r="I75" i="22"/>
  <c r="J75" i="22"/>
  <c r="K74" i="22"/>
  <c r="F75" i="22"/>
  <c r="G76" i="22"/>
  <c r="H76" i="22" a="1"/>
  <c r="H76" i="22" l="1"/>
  <c r="I76" i="22"/>
  <c r="J76" i="22" s="1"/>
  <c r="K75" i="22"/>
  <c r="G77" i="22"/>
  <c r="F76" i="22"/>
  <c r="H77" i="22" a="1"/>
  <c r="H77" i="22" l="1"/>
  <c r="I77" i="22"/>
  <c r="J77" i="22"/>
  <c r="K76" i="22"/>
  <c r="F77" i="22"/>
  <c r="G78" i="22"/>
  <c r="H78" i="22" a="1"/>
  <c r="I78" i="22" l="1"/>
  <c r="J78" i="22" s="1"/>
  <c r="H78" i="22"/>
  <c r="K77" i="22"/>
  <c r="G79" i="22"/>
  <c r="F78" i="22"/>
  <c r="H79" i="22" a="1"/>
  <c r="H79" i="22" l="1"/>
  <c r="I79" i="22"/>
  <c r="J79" i="22"/>
  <c r="K78" i="22"/>
  <c r="F79" i="22"/>
  <c r="G80" i="22"/>
  <c r="H80" i="22" a="1"/>
  <c r="H80" i="22" l="1"/>
  <c r="I80" i="22"/>
  <c r="J80" i="22"/>
  <c r="K79" i="22"/>
  <c r="G81" i="22"/>
  <c r="F80" i="22"/>
  <c r="H81" i="22" a="1"/>
  <c r="H81" i="22" l="1"/>
  <c r="I81" i="22"/>
  <c r="J81" i="22"/>
  <c r="K80" i="22"/>
  <c r="F81" i="22"/>
  <c r="G82" i="22"/>
  <c r="H82" i="22" a="1"/>
  <c r="I82" i="22" l="1"/>
  <c r="H82" i="22"/>
  <c r="J82" i="22"/>
  <c r="K81" i="22"/>
  <c r="G83" i="22"/>
  <c r="F82" i="22"/>
  <c r="H83" i="22" a="1"/>
  <c r="H83" i="22" l="1"/>
  <c r="I83" i="22"/>
  <c r="J83" i="22"/>
  <c r="K82" i="22"/>
  <c r="G84" i="22"/>
  <c r="F83" i="22"/>
  <c r="H84" i="22" a="1"/>
  <c r="H84" i="22" l="1"/>
  <c r="I84" i="22"/>
  <c r="J84" i="22"/>
  <c r="K83" i="22"/>
  <c r="G85" i="22"/>
  <c r="F84" i="22"/>
  <c r="H85" i="22" a="1"/>
  <c r="H85" i="22" l="1"/>
  <c r="I85" i="22"/>
  <c r="J85" i="22"/>
  <c r="K84" i="22"/>
  <c r="F85" i="22"/>
  <c r="G86" i="22"/>
  <c r="H86" i="22" a="1"/>
  <c r="I86" i="22" l="1"/>
  <c r="H86" i="22"/>
  <c r="J86" i="22"/>
  <c r="K85" i="22"/>
  <c r="G87" i="22"/>
  <c r="F86" i="22"/>
  <c r="H87" i="22" a="1"/>
  <c r="H87" i="22" l="1"/>
  <c r="I87" i="22"/>
  <c r="J87" i="22" s="1"/>
  <c r="K86" i="22"/>
  <c r="F87" i="22"/>
  <c r="G88" i="22"/>
  <c r="H88" i="22" a="1"/>
  <c r="H88" i="22" l="1"/>
  <c r="I88" i="22"/>
  <c r="J88" i="22"/>
  <c r="K87" i="22"/>
  <c r="G89" i="22"/>
  <c r="F88" i="22"/>
  <c r="H89" i="22" a="1"/>
  <c r="H89" i="22" l="1"/>
  <c r="I89" i="22"/>
  <c r="J89" i="22" s="1"/>
  <c r="K88" i="22"/>
  <c r="F89" i="22"/>
  <c r="G90" i="22"/>
  <c r="H90" i="22" a="1"/>
  <c r="I90" i="22" l="1"/>
  <c r="H90" i="22"/>
  <c r="J90" i="22"/>
  <c r="K89" i="22"/>
  <c r="G91" i="22"/>
  <c r="F90" i="22"/>
  <c r="H91" i="22" a="1"/>
  <c r="H91" i="22" l="1"/>
  <c r="I91" i="22"/>
  <c r="J91" i="22" s="1"/>
  <c r="K90" i="22"/>
  <c r="F91" i="22"/>
  <c r="G92" i="22"/>
  <c r="H92" i="22" a="1"/>
  <c r="H92" i="22" l="1"/>
  <c r="I92" i="22"/>
  <c r="J92" i="22" s="1"/>
  <c r="K91" i="22"/>
  <c r="G93" i="22"/>
  <c r="F92" i="22"/>
  <c r="H93" i="22" a="1"/>
  <c r="H93" i="22" l="1"/>
  <c r="I93" i="22"/>
  <c r="J93" i="22"/>
  <c r="K92" i="22"/>
  <c r="F93" i="22"/>
  <c r="G94" i="22"/>
  <c r="H94" i="22" a="1"/>
  <c r="I94" i="22" l="1"/>
  <c r="J94" i="22" s="1"/>
  <c r="H94" i="22"/>
  <c r="K93" i="22"/>
  <c r="G95" i="22"/>
  <c r="F94" i="22"/>
  <c r="H95" i="22" a="1"/>
  <c r="H95" i="22" l="1"/>
  <c r="I95" i="22"/>
  <c r="J95" i="22" s="1"/>
  <c r="K94" i="22"/>
  <c r="F95" i="22"/>
  <c r="G96" i="22"/>
  <c r="H96" i="22" a="1"/>
  <c r="H96" i="22" l="1"/>
  <c r="I96" i="22"/>
  <c r="J96" i="22" s="1"/>
  <c r="K95" i="22"/>
  <c r="F96" i="22"/>
  <c r="G97" i="22"/>
  <c r="H97" i="22" a="1"/>
  <c r="H97" i="22" l="1"/>
  <c r="I97" i="22"/>
  <c r="J97" i="22"/>
  <c r="K96" i="22"/>
  <c r="F97" i="22"/>
  <c r="G98" i="22"/>
  <c r="H98" i="22" a="1"/>
  <c r="I98" i="22" l="1"/>
  <c r="H98" i="22"/>
  <c r="J98" i="22"/>
  <c r="K97" i="22"/>
  <c r="G99" i="22"/>
  <c r="F98" i="22"/>
  <c r="H99" i="22" a="1"/>
  <c r="H99" i="22" l="1"/>
  <c r="I99" i="22"/>
  <c r="J99" i="22"/>
  <c r="K98" i="22"/>
  <c r="F99" i="22"/>
  <c r="G100" i="22"/>
  <c r="H100" i="22" a="1"/>
  <c r="H100" i="22" l="1"/>
  <c r="I100" i="22"/>
  <c r="J100" i="22"/>
  <c r="K99" i="22"/>
  <c r="G101" i="22"/>
  <c r="F100" i="22"/>
  <c r="H101" i="22" a="1"/>
  <c r="H101" i="22" l="1"/>
  <c r="I101" i="22"/>
  <c r="J101" i="22"/>
  <c r="K100" i="22"/>
  <c r="F101" i="22"/>
  <c r="G102" i="22"/>
  <c r="H102" i="22" a="1"/>
  <c r="I102" i="22" l="1"/>
  <c r="H102" i="22"/>
  <c r="J102" i="22"/>
  <c r="K101" i="22"/>
  <c r="G103" i="22"/>
  <c r="F102" i="22"/>
  <c r="H103" i="22" a="1"/>
  <c r="H103" i="22" l="1"/>
  <c r="I103" i="22"/>
  <c r="J103" i="22"/>
  <c r="K102" i="22"/>
  <c r="F103" i="22"/>
  <c r="G104" i="22"/>
  <c r="H104" i="22" a="1"/>
  <c r="H104" i="22" l="1"/>
  <c r="I104" i="22"/>
  <c r="J104" i="22" s="1"/>
  <c r="K103" i="22"/>
  <c r="G105" i="22"/>
  <c r="F104" i="22"/>
  <c r="H105" i="22" a="1"/>
  <c r="H105" i="22" l="1"/>
  <c r="I105" i="22"/>
  <c r="J105" i="22"/>
  <c r="K104" i="22"/>
  <c r="F105" i="22"/>
  <c r="G106" i="22"/>
  <c r="H106" i="22" a="1"/>
  <c r="I106" i="22" l="1"/>
  <c r="H106" i="22"/>
  <c r="J106" i="22"/>
  <c r="K105" i="22"/>
  <c r="G107" i="22"/>
  <c r="F106" i="22"/>
  <c r="H107" i="22" a="1"/>
  <c r="H107" i="22" l="1"/>
  <c r="I107" i="22"/>
  <c r="J107" i="22" s="1"/>
  <c r="K106" i="22"/>
  <c r="F107" i="22"/>
  <c r="G108" i="22"/>
  <c r="H108" i="22" a="1"/>
  <c r="H108" i="22" l="1"/>
  <c r="I108" i="22"/>
  <c r="J108" i="22"/>
  <c r="K107" i="22"/>
  <c r="G109" i="22"/>
  <c r="F108" i="22"/>
  <c r="H109" i="22" a="1"/>
  <c r="H109" i="22" l="1"/>
  <c r="I109" i="22"/>
  <c r="J109" i="22"/>
  <c r="K108" i="22"/>
  <c r="F109" i="22"/>
  <c r="G110" i="22"/>
  <c r="H110" i="22" a="1"/>
  <c r="I110" i="22" l="1"/>
  <c r="H110" i="22"/>
  <c r="J110" i="22"/>
  <c r="K109" i="22"/>
  <c r="G111" i="22"/>
  <c r="F110" i="22"/>
  <c r="H111" i="22" a="1"/>
  <c r="H111" i="22" l="1"/>
  <c r="I111" i="22"/>
  <c r="J111" i="22"/>
  <c r="K110" i="22"/>
  <c r="F111" i="22"/>
  <c r="G112" i="22"/>
  <c r="H112" i="22" a="1"/>
  <c r="H112" i="22" l="1"/>
  <c r="I112" i="22"/>
  <c r="J112" i="22"/>
  <c r="K111" i="22"/>
  <c r="G113" i="22"/>
  <c r="F112" i="22"/>
  <c r="H113" i="22" a="1"/>
  <c r="H113" i="22" l="1"/>
  <c r="I113" i="22"/>
  <c r="J113" i="22"/>
  <c r="K112" i="22"/>
  <c r="F113" i="22"/>
  <c r="G114" i="22"/>
  <c r="H114" i="22" a="1"/>
  <c r="I114" i="22" l="1"/>
  <c r="H114" i="22"/>
  <c r="J114" i="22"/>
  <c r="K113" i="22"/>
  <c r="G115" i="22"/>
  <c r="F114" i="22"/>
  <c r="H115" i="22" a="1"/>
  <c r="H115" i="22" l="1"/>
  <c r="I115" i="22"/>
  <c r="J115" i="22" s="1"/>
  <c r="K114" i="22"/>
  <c r="F115" i="22"/>
  <c r="G116" i="22"/>
  <c r="H116" i="22" a="1"/>
  <c r="H116" i="22" l="1"/>
  <c r="I116" i="22"/>
  <c r="J116" i="22"/>
  <c r="K115" i="22"/>
  <c r="G117" i="22"/>
  <c r="F116" i="22"/>
  <c r="H117" i="22" a="1"/>
  <c r="H117" i="22" l="1"/>
  <c r="I117" i="22"/>
  <c r="J117" i="22"/>
  <c r="K116" i="22"/>
  <c r="F117" i="22"/>
  <c r="G118" i="22"/>
  <c r="H118" i="22" a="1"/>
  <c r="I118" i="22" l="1"/>
  <c r="H118" i="22"/>
  <c r="J118" i="22"/>
  <c r="K117" i="22"/>
  <c r="G119" i="22"/>
  <c r="F118" i="22"/>
  <c r="H119" i="22" a="1"/>
  <c r="H119" i="22" l="1"/>
  <c r="I119" i="22"/>
  <c r="J119" i="22"/>
  <c r="K118" i="22"/>
  <c r="F119" i="22"/>
  <c r="G120" i="22"/>
  <c r="H120" i="22" a="1"/>
  <c r="H120" i="22" l="1"/>
  <c r="I120" i="22"/>
  <c r="J120" i="22"/>
  <c r="K119" i="22"/>
  <c r="G121" i="22"/>
  <c r="H121" i="22" a="1"/>
  <c r="H121" i="22" l="1"/>
  <c r="I121" i="22"/>
  <c r="J121" i="22" s="1"/>
  <c r="K120" i="22"/>
  <c r="F120" i="22"/>
  <c r="F121" i="22"/>
  <c r="G122" i="22"/>
  <c r="H122" i="22" a="1"/>
  <c r="I122" i="22" l="1"/>
  <c r="H122" i="22"/>
  <c r="J122" i="22"/>
  <c r="K121" i="22"/>
  <c r="G123" i="22"/>
  <c r="F122" i="22"/>
  <c r="H123" i="22" a="1"/>
  <c r="H123" i="22" l="1"/>
  <c r="I123" i="22"/>
  <c r="J123" i="22" s="1"/>
  <c r="K122" i="22"/>
  <c r="F123" i="22"/>
  <c r="G124" i="22"/>
  <c r="H124" i="22" a="1"/>
  <c r="H124" i="22" l="1"/>
  <c r="I124" i="22"/>
  <c r="J124" i="22" s="1"/>
  <c r="K123" i="22"/>
  <c r="G125" i="22"/>
  <c r="F124" i="22"/>
  <c r="H125" i="22" a="1"/>
  <c r="H125" i="22" l="1"/>
  <c r="I125" i="22"/>
  <c r="J125" i="22" s="1"/>
  <c r="K124" i="22"/>
  <c r="F125" i="22"/>
  <c r="G126" i="22"/>
  <c r="H126" i="22" a="1"/>
  <c r="I126" i="22" l="1"/>
  <c r="J126" i="22" s="1"/>
  <c r="H126" i="22"/>
  <c r="K125" i="22"/>
  <c r="G127" i="22"/>
  <c r="F126" i="22"/>
  <c r="H127" i="22" a="1"/>
  <c r="H127" i="22" l="1"/>
  <c r="I127" i="22"/>
  <c r="J127" i="22"/>
  <c r="K126" i="22"/>
  <c r="F127" i="22"/>
  <c r="G128" i="22"/>
  <c r="H128" i="22" a="1"/>
  <c r="H128" i="22" l="1"/>
  <c r="I128" i="22"/>
  <c r="J128" i="22" s="1"/>
  <c r="K127" i="22"/>
  <c r="G129" i="22"/>
  <c r="F128" i="22"/>
  <c r="H129" i="22" a="1"/>
  <c r="H129" i="22" l="1"/>
  <c r="I129" i="22"/>
  <c r="J129" i="22"/>
  <c r="K128" i="22"/>
  <c r="F129" i="22"/>
  <c r="G130" i="22"/>
  <c r="H130" i="22" a="1"/>
  <c r="I130" i="22" l="1"/>
  <c r="H130" i="22"/>
  <c r="J130" i="22"/>
  <c r="K129" i="22"/>
  <c r="G131" i="22"/>
  <c r="F130" i="22"/>
  <c r="H131" i="22" a="1"/>
  <c r="I131" i="22" l="1"/>
  <c r="H131" i="22"/>
  <c r="J131" i="22"/>
  <c r="K130" i="22"/>
  <c r="F131" i="22"/>
  <c r="G132" i="22"/>
  <c r="H132" i="22" a="1"/>
  <c r="H132" i="22" l="1"/>
  <c r="I132" i="22"/>
  <c r="J132" i="22" s="1"/>
  <c r="K131" i="22"/>
  <c r="G133" i="22"/>
  <c r="F132" i="22"/>
  <c r="H133" i="22" a="1"/>
  <c r="H133" i="22" l="1"/>
  <c r="I133" i="22"/>
  <c r="J133" i="22" s="1"/>
  <c r="K132" i="22"/>
  <c r="F133" i="22"/>
  <c r="G134" i="22"/>
  <c r="H134" i="22" a="1"/>
  <c r="I134" i="22" l="1"/>
  <c r="H134" i="22"/>
  <c r="J134" i="22"/>
  <c r="K133" i="22"/>
  <c r="G135" i="22"/>
  <c r="F134" i="22"/>
  <c r="H135" i="22" a="1"/>
  <c r="I135" i="22" l="1"/>
  <c r="H135" i="22"/>
  <c r="J135" i="22"/>
  <c r="K134" i="22"/>
  <c r="F135" i="22"/>
  <c r="G136" i="22"/>
  <c r="H136" i="22" a="1"/>
  <c r="H136" i="22" l="1"/>
  <c r="I136" i="22"/>
  <c r="J136" i="22" s="1"/>
  <c r="K135" i="22"/>
  <c r="G137" i="22"/>
  <c r="F136" i="22"/>
  <c r="H137" i="22" a="1"/>
  <c r="H137" i="22" l="1"/>
  <c r="I137" i="22"/>
  <c r="J137" i="22" s="1"/>
  <c r="K136" i="22"/>
  <c r="F137" i="22"/>
  <c r="G138" i="22"/>
  <c r="H138" i="22" a="1"/>
  <c r="I138" i="22" l="1"/>
  <c r="H138" i="22"/>
  <c r="J138" i="22"/>
  <c r="K137" i="22"/>
  <c r="G139" i="22"/>
  <c r="F138" i="22"/>
  <c r="H139" i="22" a="1"/>
  <c r="I139" i="22" l="1"/>
  <c r="H139" i="22"/>
  <c r="J139" i="22"/>
  <c r="K138" i="22"/>
  <c r="F139" i="22"/>
  <c r="G140" i="22"/>
  <c r="H140" i="22" a="1"/>
  <c r="H140" i="22" l="1"/>
  <c r="I140" i="22"/>
  <c r="J140" i="22" s="1"/>
  <c r="K139" i="22"/>
  <c r="F140" i="22"/>
  <c r="G141" i="22"/>
  <c r="H141" i="22" a="1"/>
  <c r="H141" i="22" l="1"/>
  <c r="I141" i="22"/>
  <c r="J141" i="22" s="1"/>
  <c r="K140" i="22"/>
  <c r="F141" i="22"/>
  <c r="G142" i="22"/>
  <c r="H142" i="22" a="1"/>
  <c r="H142" i="22" l="1"/>
  <c r="I142" i="22"/>
  <c r="J142" i="22" s="1"/>
  <c r="K141" i="22"/>
  <c r="G143" i="22"/>
  <c r="F142" i="22"/>
  <c r="H143" i="22" a="1"/>
  <c r="I143" i="22" l="1"/>
  <c r="H143" i="22"/>
  <c r="J143" i="22"/>
  <c r="K142" i="22"/>
  <c r="G144" i="22"/>
  <c r="F143" i="22"/>
  <c r="H144" i="22" a="1"/>
  <c r="H144" i="22" l="1"/>
  <c r="I144" i="22"/>
  <c r="J144" i="22"/>
  <c r="K143" i="22"/>
  <c r="F144" i="22"/>
  <c r="G145" i="22"/>
  <c r="H145" i="22" a="1"/>
  <c r="H145" i="22" l="1"/>
  <c r="I145" i="22"/>
  <c r="J145" i="22"/>
  <c r="K144" i="22"/>
  <c r="G146" i="22"/>
  <c r="H146" i="22" a="1"/>
  <c r="H146" i="22" l="1"/>
  <c r="I146" i="22"/>
  <c r="J146" i="22"/>
  <c r="K145" i="22"/>
  <c r="F145" i="22"/>
  <c r="G147" i="22"/>
  <c r="H147" i="22" a="1"/>
  <c r="I147" i="22" l="1"/>
  <c r="H147" i="22"/>
  <c r="J147" i="22"/>
  <c r="K146" i="22"/>
  <c r="F146" i="22"/>
  <c r="G148" i="22"/>
  <c r="H148" i="22" a="1"/>
  <c r="H148" i="22" l="1"/>
  <c r="I148" i="22"/>
  <c r="J148" i="22"/>
  <c r="K147" i="22"/>
  <c r="F147" i="22"/>
  <c r="G149" i="22"/>
  <c r="H149" i="22" a="1"/>
  <c r="H149" i="22" l="1"/>
  <c r="I149" i="22"/>
  <c r="J149" i="22"/>
  <c r="K148" i="22"/>
  <c r="F148" i="22"/>
  <c r="G150" i="22"/>
  <c r="H150" i="22" a="1"/>
  <c r="H150" i="22" l="1"/>
  <c r="I150" i="22"/>
  <c r="J150" i="22"/>
  <c r="K149" i="22"/>
  <c r="F149" i="22"/>
  <c r="G151" i="22"/>
  <c r="H151" i="22" a="1"/>
  <c r="H151" i="22" l="1"/>
  <c r="I151" i="22"/>
  <c r="J151" i="22"/>
  <c r="K150" i="22"/>
  <c r="F150" i="22"/>
  <c r="G152" i="22"/>
  <c r="H152" i="22" a="1"/>
  <c r="H152" i="22" l="1"/>
  <c r="I152" i="22"/>
  <c r="J152" i="22" s="1"/>
  <c r="K151" i="22"/>
  <c r="F151" i="22"/>
  <c r="G153" i="22"/>
  <c r="H153" i="22" a="1"/>
  <c r="H153" i="22" l="1"/>
  <c r="I153" i="22"/>
  <c r="J153" i="22" s="1"/>
  <c r="K152" i="22"/>
  <c r="F152" i="22"/>
  <c r="G154" i="22"/>
  <c r="H154" i="22" a="1"/>
  <c r="H154" i="22" l="1"/>
  <c r="I154" i="22"/>
  <c r="J154" i="22" s="1"/>
  <c r="K153" i="22"/>
  <c r="F153" i="22"/>
  <c r="G155" i="22"/>
  <c r="H155" i="22" a="1"/>
  <c r="I155" i="22" l="1"/>
  <c r="H155" i="22"/>
  <c r="J155" i="22"/>
  <c r="K154" i="22"/>
  <c r="F154" i="22"/>
  <c r="G156" i="22"/>
  <c r="H156" i="22" a="1"/>
  <c r="H156" i="22" l="1"/>
  <c r="I156" i="22"/>
  <c r="J156" i="22" s="1"/>
  <c r="K155" i="22"/>
  <c r="F155" i="22"/>
  <c r="G157" i="22"/>
  <c r="H157" i="22" a="1"/>
  <c r="H157" i="22" l="1"/>
  <c r="I157" i="22"/>
  <c r="J157" i="22" s="1"/>
  <c r="K156" i="22"/>
  <c r="F156" i="22"/>
  <c r="G158" i="22"/>
  <c r="H158" i="22" a="1"/>
  <c r="I158" i="22" l="1"/>
  <c r="H158" i="22"/>
  <c r="J158" i="22"/>
  <c r="K157" i="22"/>
  <c r="F157" i="22"/>
  <c r="G159" i="22"/>
  <c r="H159" i="22" a="1"/>
  <c r="H159" i="22" l="1"/>
  <c r="I159" i="22"/>
  <c r="J159" i="22" s="1"/>
  <c r="K158" i="22"/>
  <c r="F158" i="22"/>
  <c r="G160" i="22"/>
  <c r="H160" i="22" a="1"/>
  <c r="H160" i="22" l="1"/>
  <c r="I160" i="22"/>
  <c r="J160" i="22" s="1"/>
  <c r="K159" i="22"/>
  <c r="F159" i="22"/>
  <c r="G161" i="22"/>
  <c r="H161" i="22" a="1"/>
  <c r="H161" i="22" l="1"/>
  <c r="I161" i="22"/>
  <c r="J161" i="22"/>
  <c r="K160" i="22"/>
  <c r="F160" i="22"/>
  <c r="G162" i="22"/>
  <c r="H162" i="22" a="1"/>
  <c r="I162" i="22" l="1"/>
  <c r="H162" i="22"/>
  <c r="J162" i="22"/>
  <c r="K161" i="22"/>
  <c r="F161" i="22"/>
  <c r="G163" i="22"/>
  <c r="H163" i="22" a="1"/>
  <c r="I163" i="22" l="1"/>
  <c r="H163" i="22"/>
  <c r="J163" i="22"/>
  <c r="K162" i="22"/>
  <c r="F162" i="22"/>
  <c r="G164" i="22"/>
  <c r="H164" i="22" a="1"/>
  <c r="H164" i="22" l="1"/>
  <c r="I164" i="22"/>
  <c r="J164" i="22"/>
  <c r="K163" i="22"/>
  <c r="F163" i="22"/>
  <c r="G165" i="22"/>
  <c r="H165" i="22" a="1"/>
  <c r="H165" i="22" l="1"/>
  <c r="I165" i="22"/>
  <c r="J165" i="22"/>
  <c r="K164" i="22"/>
  <c r="F164" i="22"/>
  <c r="G166" i="22"/>
  <c r="H166" i="22" a="1"/>
  <c r="I166" i="22" l="1"/>
  <c r="H166" i="22"/>
  <c r="J166" i="22"/>
  <c r="K165" i="22"/>
  <c r="F165" i="22"/>
  <c r="G167" i="22"/>
  <c r="H167" i="22" a="1"/>
  <c r="H167" i="22" l="1"/>
  <c r="I167" i="22"/>
  <c r="J167" i="22"/>
  <c r="K166" i="22"/>
  <c r="F166" i="22"/>
  <c r="G168" i="22"/>
  <c r="H168" i="22" a="1"/>
  <c r="H168" i="22" l="1"/>
  <c r="I168" i="22"/>
  <c r="J168" i="22"/>
  <c r="K167" i="22"/>
  <c r="F167" i="22"/>
  <c r="G169" i="22"/>
  <c r="H169" i="22" a="1"/>
  <c r="H169" i="22" l="1"/>
  <c r="I169" i="22"/>
  <c r="J169" i="22"/>
  <c r="K168" i="22"/>
  <c r="F168" i="22"/>
  <c r="G170" i="22"/>
  <c r="H170" i="22" a="1"/>
  <c r="I170" i="22" l="1"/>
  <c r="H170" i="22"/>
  <c r="J170" i="22"/>
  <c r="K169" i="22"/>
  <c r="F169" i="22"/>
  <c r="G171" i="22"/>
  <c r="H171" i="22" a="1"/>
  <c r="I171" i="22" l="1"/>
  <c r="H171" i="22"/>
  <c r="J171" i="22"/>
  <c r="K170" i="22"/>
  <c r="F170" i="22"/>
  <c r="G172" i="22"/>
  <c r="H172" i="22" a="1"/>
  <c r="H172" i="22" l="1"/>
  <c r="I172" i="22"/>
  <c r="J172" i="22"/>
  <c r="K171" i="22"/>
  <c r="F171" i="22"/>
  <c r="G173" i="22"/>
  <c r="H173" i="22" a="1"/>
  <c r="H173" i="22" l="1"/>
  <c r="I173" i="22"/>
  <c r="J173" i="22"/>
  <c r="K172" i="22"/>
  <c r="F172" i="22"/>
  <c r="G174" i="22"/>
  <c r="H174" i="22" a="1"/>
  <c r="H174" i="22" l="1"/>
  <c r="I174" i="22"/>
  <c r="J174" i="22" s="1"/>
  <c r="K173" i="22"/>
  <c r="F173" i="22"/>
  <c r="G175" i="22"/>
  <c r="H175" i="22" a="1"/>
  <c r="H175" i="22" l="1"/>
  <c r="I175" i="22"/>
  <c r="J175" i="22" s="1"/>
  <c r="K174" i="22"/>
  <c r="F174" i="22"/>
  <c r="G176" i="22"/>
  <c r="H176" i="22" a="1"/>
  <c r="H176" i="22" l="1"/>
  <c r="I176" i="22"/>
  <c r="J176" i="22" s="1"/>
  <c r="K175" i="22"/>
  <c r="F175" i="22"/>
  <c r="G177" i="22"/>
  <c r="H177" i="22" a="1"/>
  <c r="H177" i="22" l="1"/>
  <c r="I177" i="22"/>
  <c r="J177" i="22" s="1"/>
  <c r="K176" i="22"/>
  <c r="F176" i="22"/>
  <c r="G178" i="22"/>
  <c r="H178" i="22" a="1"/>
  <c r="H178" i="22" l="1"/>
  <c r="I178" i="22"/>
  <c r="J178" i="22"/>
  <c r="K177" i="22"/>
  <c r="F177" i="22"/>
  <c r="G179" i="22"/>
  <c r="H179" i="22" a="1"/>
  <c r="I179" i="22" l="1"/>
  <c r="H179" i="22"/>
  <c r="J179" i="22"/>
  <c r="K178" i="22"/>
  <c r="F178" i="22"/>
  <c r="G180" i="22"/>
  <c r="H180" i="22" a="1"/>
  <c r="H180" i="22" l="1"/>
  <c r="I180" i="22"/>
  <c r="J180" i="22" s="1"/>
  <c r="K179" i="22"/>
  <c r="F179" i="22"/>
  <c r="G181" i="22"/>
  <c r="H181" i="22" a="1"/>
  <c r="H181" i="22" l="1"/>
  <c r="I181" i="22"/>
  <c r="J181" i="22"/>
  <c r="K180" i="22"/>
  <c r="F180" i="22"/>
  <c r="G182" i="22"/>
  <c r="H182" i="22" a="1"/>
  <c r="I182" i="22" l="1"/>
  <c r="H182" i="22"/>
  <c r="J182" i="22"/>
  <c r="K181" i="22"/>
  <c r="F181" i="22"/>
  <c r="G183" i="22"/>
  <c r="H183" i="22" a="1"/>
  <c r="H183" i="22" l="1"/>
  <c r="I183" i="22"/>
  <c r="J183" i="22"/>
  <c r="K182" i="22"/>
  <c r="F182" i="22"/>
  <c r="G184" i="22"/>
  <c r="H184" i="22" a="1"/>
  <c r="H184" i="22" l="1"/>
  <c r="I184" i="22"/>
  <c r="J184" i="22"/>
  <c r="K183" i="22"/>
  <c r="F183" i="22"/>
  <c r="G185" i="22"/>
  <c r="H185" i="22" a="1"/>
  <c r="H185" i="22" l="1"/>
  <c r="I185" i="22"/>
  <c r="J185" i="22"/>
  <c r="K184" i="22"/>
  <c r="F184" i="22"/>
  <c r="G186" i="22"/>
  <c r="H186" i="22" a="1"/>
  <c r="H186" i="22" l="1"/>
  <c r="I186" i="22"/>
  <c r="J186" i="22" s="1"/>
  <c r="K185" i="22"/>
  <c r="F185" i="22"/>
  <c r="G187" i="22"/>
  <c r="H187" i="22" a="1"/>
  <c r="I187" i="22" l="1"/>
  <c r="H187" i="22"/>
  <c r="J187" i="22"/>
  <c r="K186" i="22"/>
  <c r="F186" i="22"/>
  <c r="G188" i="22"/>
  <c r="H188" i="22" a="1"/>
  <c r="H188" i="22" l="1"/>
  <c r="I188" i="22"/>
  <c r="J188" i="22" s="1"/>
  <c r="K187" i="22"/>
  <c r="F187" i="22"/>
  <c r="G189" i="22"/>
  <c r="H189" i="22" a="1"/>
  <c r="H189" i="22" l="1"/>
  <c r="I189" i="22"/>
  <c r="J189" i="22"/>
  <c r="K188" i="22"/>
  <c r="F188" i="22"/>
  <c r="G190" i="22"/>
  <c r="H190" i="22" a="1"/>
  <c r="I190" i="22" l="1"/>
  <c r="J190" i="22" s="1"/>
  <c r="H190" i="22"/>
  <c r="K189" i="22"/>
  <c r="F189" i="22"/>
  <c r="G191" i="22"/>
  <c r="H191" i="22" a="1"/>
  <c r="H191" i="22" l="1"/>
  <c r="I191" i="22"/>
  <c r="J191" i="22" s="1"/>
  <c r="K190" i="22"/>
  <c r="F190" i="22"/>
  <c r="G192" i="22"/>
  <c r="H192" i="22" a="1"/>
  <c r="H192" i="22" l="1"/>
  <c r="I192" i="22"/>
  <c r="J192" i="22" s="1"/>
  <c r="K191" i="22"/>
  <c r="F191" i="22"/>
  <c r="G193" i="22"/>
  <c r="H193" i="22" a="1"/>
  <c r="H193" i="22" l="1"/>
  <c r="I193" i="22"/>
  <c r="J193" i="22" s="1"/>
  <c r="K192" i="22"/>
  <c r="F192" i="22"/>
  <c r="G194" i="22"/>
  <c r="H194" i="22" a="1"/>
  <c r="H194" i="22" l="1"/>
  <c r="I194" i="22"/>
  <c r="J194" i="22" s="1"/>
  <c r="K193" i="22"/>
  <c r="F193" i="22"/>
  <c r="G195" i="22"/>
  <c r="H195" i="22" a="1"/>
  <c r="I195" i="22" l="1"/>
  <c r="H195" i="22"/>
  <c r="J195" i="22"/>
  <c r="K194" i="22"/>
  <c r="F194" i="22"/>
  <c r="G196" i="22"/>
  <c r="H196" i="22" a="1"/>
  <c r="H196" i="22" l="1"/>
  <c r="I196" i="22"/>
  <c r="J196" i="22"/>
  <c r="K195" i="22"/>
  <c r="F195" i="22"/>
  <c r="G197" i="22"/>
  <c r="H197" i="22" a="1"/>
  <c r="H197" i="22" l="1"/>
  <c r="I197" i="22"/>
  <c r="J197" i="22" s="1"/>
  <c r="K196" i="22"/>
  <c r="F196" i="22"/>
  <c r="G198" i="22"/>
  <c r="H198" i="22" a="1"/>
  <c r="I198" i="22" l="1"/>
  <c r="H198" i="22"/>
  <c r="J198" i="22"/>
  <c r="K197" i="22"/>
  <c r="F197" i="22"/>
  <c r="G199" i="22"/>
  <c r="H199" i="22" a="1"/>
  <c r="H199" i="22" l="1"/>
  <c r="I199" i="22"/>
  <c r="J199" i="22"/>
  <c r="K198" i="22"/>
  <c r="F198" i="22"/>
  <c r="G200" i="22"/>
  <c r="H200" i="22" a="1"/>
  <c r="H200" i="22" l="1"/>
  <c r="I200" i="22"/>
  <c r="J200" i="22"/>
  <c r="K199" i="22"/>
  <c r="F199" i="22"/>
  <c r="G201" i="22"/>
  <c r="H201" i="22" a="1"/>
  <c r="H201" i="22" l="1"/>
  <c r="I201" i="22"/>
  <c r="J201" i="22" s="1"/>
  <c r="K200" i="22"/>
  <c r="F200" i="22"/>
  <c r="G202" i="22"/>
  <c r="H202" i="22" a="1"/>
  <c r="I202" i="22" l="1"/>
  <c r="H202" i="22"/>
  <c r="J202" i="22"/>
  <c r="K201" i="22"/>
  <c r="F201" i="22"/>
  <c r="G203" i="22"/>
  <c r="H203" i="22" a="1"/>
  <c r="I203" i="22" l="1"/>
  <c r="H203" i="22"/>
  <c r="J203" i="22"/>
  <c r="K202" i="22"/>
  <c r="F202" i="22"/>
  <c r="G204" i="22"/>
  <c r="H204" i="22" a="1"/>
  <c r="H204" i="22" l="1"/>
  <c r="I204" i="22"/>
  <c r="J204" i="22"/>
  <c r="K203" i="22"/>
  <c r="F203" i="22"/>
  <c r="G205" i="22"/>
  <c r="H205" i="22" a="1"/>
  <c r="H205" i="22" l="1"/>
  <c r="I205" i="22"/>
  <c r="J205" i="22"/>
  <c r="K204" i="22"/>
  <c r="F204" i="22"/>
  <c r="G206" i="22"/>
  <c r="H206" i="22" a="1"/>
  <c r="H206" i="22" l="1"/>
  <c r="I206" i="22"/>
  <c r="J206" i="22"/>
  <c r="K205" i="22"/>
  <c r="F205" i="22"/>
  <c r="G207" i="22"/>
  <c r="H207" i="22" a="1"/>
  <c r="H207" i="22" l="1"/>
  <c r="I207" i="22"/>
  <c r="J207" i="22" s="1"/>
  <c r="K206" i="22"/>
  <c r="F206" i="22"/>
  <c r="G208" i="22"/>
  <c r="H208" i="22" a="1"/>
  <c r="H208" i="22" l="1"/>
  <c r="I208" i="22"/>
  <c r="J208" i="22" s="1"/>
  <c r="K207" i="22"/>
  <c r="F207" i="22"/>
  <c r="G209" i="22"/>
  <c r="H209" i="22" a="1"/>
  <c r="H209" i="22" l="1"/>
  <c r="I209" i="22"/>
  <c r="J209" i="22" s="1"/>
  <c r="K208" i="22"/>
  <c r="F208" i="22"/>
  <c r="G210" i="22"/>
  <c r="H210" i="22" a="1"/>
  <c r="H210" i="22" l="1"/>
  <c r="I210" i="22"/>
  <c r="J210" i="22"/>
  <c r="K209" i="22"/>
  <c r="F209" i="22"/>
  <c r="G211" i="22"/>
  <c r="H211" i="22" a="1"/>
  <c r="I211" i="22" l="1"/>
  <c r="H211" i="22"/>
  <c r="J211" i="22"/>
  <c r="K210" i="22"/>
  <c r="F210" i="22"/>
  <c r="G212" i="22"/>
  <c r="H212" i="22" a="1"/>
  <c r="H212" i="22" l="1"/>
  <c r="I212" i="22"/>
  <c r="J212" i="22"/>
  <c r="K211" i="22"/>
  <c r="F211" i="22"/>
  <c r="G213" i="22"/>
  <c r="H213" i="22" a="1"/>
  <c r="H213" i="22" l="1"/>
  <c r="I213" i="22"/>
  <c r="J213" i="22" s="1"/>
  <c r="K212" i="22"/>
  <c r="F212" i="22"/>
  <c r="G214" i="22"/>
  <c r="H214" i="22" a="1"/>
  <c r="H214" i="22" l="1"/>
  <c r="I214" i="22"/>
  <c r="J214" i="22" s="1"/>
  <c r="K213" i="22"/>
  <c r="F213" i="22"/>
  <c r="G215" i="22"/>
  <c r="H215" i="22" a="1"/>
  <c r="H215" i="22" l="1"/>
  <c r="I215" i="22"/>
  <c r="J215" i="22" s="1"/>
  <c r="K214" i="22"/>
  <c r="F214" i="22"/>
  <c r="G216" i="22"/>
  <c r="H216" i="22" a="1"/>
  <c r="H216" i="22" l="1"/>
  <c r="I216" i="22"/>
  <c r="J216" i="22" s="1"/>
  <c r="K215" i="22"/>
  <c r="F215" i="22"/>
  <c r="G217" i="22"/>
  <c r="H217" i="22" a="1"/>
  <c r="H217" i="22" l="1"/>
  <c r="I217" i="22"/>
  <c r="J217" i="22"/>
  <c r="K216" i="22"/>
  <c r="F216" i="22"/>
  <c r="G218" i="22"/>
  <c r="H218" i="22" a="1"/>
  <c r="H218" i="22" l="1"/>
  <c r="I218" i="22"/>
  <c r="J218" i="22"/>
  <c r="K217" i="22"/>
  <c r="F217" i="22"/>
  <c r="G219" i="22"/>
  <c r="H219" i="22" a="1"/>
  <c r="I219" i="22" l="1"/>
  <c r="H219" i="22"/>
  <c r="J219" i="22"/>
  <c r="K218" i="22"/>
  <c r="F218" i="22"/>
  <c r="G220" i="22"/>
  <c r="H220" i="22" a="1"/>
  <c r="H220" i="22" l="1"/>
  <c r="I220" i="22"/>
  <c r="J220" i="22"/>
  <c r="K219" i="22"/>
  <c r="F219" i="22"/>
  <c r="G221" i="22"/>
  <c r="H221" i="22" a="1"/>
  <c r="I221" i="22" l="1"/>
  <c r="H221" i="22"/>
  <c r="J221" i="22"/>
  <c r="K220" i="22"/>
  <c r="F220" i="22"/>
  <c r="G222" i="22"/>
  <c r="H222" i="22" a="1"/>
  <c r="H222" i="22" l="1"/>
  <c r="I222" i="22"/>
  <c r="J222" i="22"/>
  <c r="K221" i="22"/>
  <c r="F221" i="22"/>
  <c r="G223" i="22"/>
  <c r="H223" i="22" a="1"/>
  <c r="I223" i="22" l="1"/>
  <c r="H223" i="22"/>
  <c r="J223" i="22"/>
  <c r="K222" i="22"/>
  <c r="F222" i="22"/>
  <c r="G224" i="22"/>
  <c r="H224" i="22" a="1"/>
  <c r="H224" i="22" l="1"/>
  <c r="I224" i="22"/>
  <c r="J224" i="22" s="1"/>
  <c r="K223" i="22"/>
  <c r="F223" i="22"/>
  <c r="G225" i="22"/>
  <c r="H225" i="22" a="1"/>
  <c r="I225" i="22" l="1"/>
  <c r="H225" i="22"/>
  <c r="J225" i="22"/>
  <c r="K224" i="22"/>
  <c r="F224" i="22"/>
  <c r="G226" i="22"/>
  <c r="H226" i="22" a="1"/>
  <c r="I226" i="22" l="1"/>
  <c r="H226" i="22"/>
  <c r="J226" i="22"/>
  <c r="K225" i="22"/>
  <c r="F225" i="22"/>
  <c r="G227" i="22"/>
  <c r="H227" i="22" a="1"/>
  <c r="H227" i="22" l="1"/>
  <c r="I227" i="22"/>
  <c r="J227" i="22"/>
  <c r="K226" i="22"/>
  <c r="F226" i="22"/>
  <c r="G228" i="22"/>
  <c r="H228" i="22" a="1"/>
  <c r="I228" i="22" l="1"/>
  <c r="H228" i="22"/>
  <c r="J228" i="22"/>
  <c r="K227" i="22"/>
  <c r="F227" i="22"/>
  <c r="G229" i="22"/>
  <c r="H229" i="22" a="1"/>
  <c r="I229" i="22" l="1"/>
  <c r="H229" i="22"/>
  <c r="J229" i="22"/>
  <c r="K228" i="22"/>
  <c r="F228" i="22"/>
  <c r="G230" i="22"/>
  <c r="H230" i="22" a="1"/>
  <c r="H230" i="22" l="1"/>
  <c r="I230" i="22"/>
  <c r="J230" i="22"/>
  <c r="K229" i="22"/>
  <c r="F229" i="22"/>
  <c r="G231" i="22"/>
  <c r="H231" i="22" a="1"/>
  <c r="H231" i="22" l="1"/>
  <c r="I231" i="22"/>
  <c r="J231" i="22" s="1"/>
  <c r="K230" i="22"/>
  <c r="F230" i="22"/>
  <c r="G232" i="22"/>
  <c r="H232" i="22" a="1"/>
  <c r="H232" i="22" l="1"/>
  <c r="I232" i="22"/>
  <c r="J232" i="22" s="1"/>
  <c r="K231" i="22"/>
  <c r="F231" i="22"/>
  <c r="G233" i="22"/>
  <c r="H233" i="22" a="1"/>
  <c r="H233" i="22" l="1"/>
  <c r="I233" i="22"/>
  <c r="J233" i="22" s="1"/>
  <c r="K232" i="22"/>
  <c r="F232" i="22"/>
  <c r="G234" i="22"/>
  <c r="H234" i="22" a="1"/>
  <c r="I234" i="22" l="1"/>
  <c r="H234" i="22"/>
  <c r="J234" i="22"/>
  <c r="K233" i="22"/>
  <c r="F233" i="22"/>
  <c r="G235" i="22"/>
  <c r="H235" i="22" a="1"/>
  <c r="I235" i="22" l="1"/>
  <c r="H235" i="22"/>
  <c r="J235" i="22"/>
  <c r="K234" i="22"/>
  <c r="F234" i="22"/>
  <c r="G236" i="22"/>
  <c r="H236" i="22" a="1"/>
  <c r="I236" i="22" l="1"/>
  <c r="H236" i="22"/>
  <c r="J236" i="22"/>
  <c r="K235" i="22"/>
  <c r="F235" i="22"/>
  <c r="G237" i="22"/>
  <c r="H237" i="22" a="1"/>
  <c r="I237" i="22" l="1"/>
  <c r="H237" i="22"/>
  <c r="J237" i="22"/>
  <c r="K236" i="22"/>
  <c r="F236" i="22"/>
  <c r="G238" i="22"/>
  <c r="H238" i="22" a="1"/>
  <c r="H238" i="22" l="1"/>
  <c r="I238" i="22"/>
  <c r="J238" i="22"/>
  <c r="K237" i="22"/>
  <c r="F237" i="22"/>
  <c r="G239" i="22"/>
  <c r="H239" i="22" a="1"/>
  <c r="H239" i="22" l="1"/>
  <c r="I239" i="22"/>
  <c r="J239" i="22"/>
  <c r="K238" i="22"/>
  <c r="F238" i="22"/>
  <c r="G240" i="22"/>
  <c r="H240" i="22" a="1"/>
  <c r="H240" i="22" l="1"/>
  <c r="I240" i="22"/>
  <c r="J240" i="22"/>
  <c r="K239" i="22"/>
  <c r="F239" i="22"/>
  <c r="G241" i="22"/>
  <c r="H241" i="22" a="1"/>
  <c r="H241" i="22" l="1"/>
  <c r="I241" i="22"/>
  <c r="J241" i="22" s="1"/>
  <c r="K240" i="22"/>
  <c r="F240" i="22"/>
  <c r="G242" i="22"/>
  <c r="H242" i="22" a="1"/>
  <c r="I242" i="22" l="1"/>
  <c r="H242" i="22"/>
  <c r="J242" i="22"/>
  <c r="K241" i="22"/>
  <c r="F241" i="22"/>
  <c r="G243" i="22"/>
  <c r="H243" i="22" a="1"/>
  <c r="H243" i="22" l="1"/>
  <c r="I243" i="22"/>
  <c r="J243" i="22"/>
  <c r="K242" i="22"/>
  <c r="F242" i="22"/>
  <c r="G244" i="22"/>
  <c r="H244" i="22" a="1"/>
  <c r="H244" i="22" l="1"/>
  <c r="I244" i="22"/>
  <c r="J244" i="22"/>
  <c r="K243" i="22"/>
  <c r="F243" i="22"/>
  <c r="G245" i="22"/>
  <c r="H245" i="22" a="1"/>
  <c r="I245" i="22" l="1"/>
  <c r="H245" i="22"/>
  <c r="J245" i="22"/>
  <c r="K244" i="22"/>
  <c r="F244" i="22"/>
  <c r="G246" i="22"/>
  <c r="H246" i="22" a="1"/>
  <c r="H246" i="22" l="1"/>
  <c r="I246" i="22"/>
  <c r="J246" i="22" s="1"/>
  <c r="K245" i="22"/>
  <c r="F245" i="22"/>
  <c r="G247" i="22"/>
  <c r="H247" i="22" a="1"/>
  <c r="H247" i="22" l="1"/>
  <c r="I247" i="22"/>
  <c r="J247" i="22" s="1"/>
  <c r="K246" i="22"/>
  <c r="F246" i="22"/>
  <c r="G248" i="22"/>
  <c r="H248" i="22" a="1"/>
  <c r="H248" i="22" l="1"/>
  <c r="I248" i="22"/>
  <c r="J248" i="22" s="1"/>
  <c r="K247" i="22"/>
  <c r="F247" i="22"/>
  <c r="G249" i="22"/>
  <c r="H249" i="22" a="1"/>
  <c r="I249" i="22" l="1"/>
  <c r="H249" i="22"/>
  <c r="J249" i="22"/>
  <c r="K248" i="22"/>
  <c r="F248" i="22"/>
  <c r="G250" i="22"/>
  <c r="H250" i="22" a="1"/>
  <c r="I250" i="22" l="1"/>
  <c r="H250" i="22"/>
  <c r="J250" i="22"/>
  <c r="K249" i="22"/>
  <c r="F249" i="22"/>
  <c r="G251" i="22"/>
  <c r="H251" i="22" a="1"/>
  <c r="I251" i="22" l="1"/>
  <c r="H251" i="22"/>
  <c r="J251" i="22"/>
  <c r="K250" i="22"/>
  <c r="F250" i="22"/>
  <c r="G252" i="22"/>
  <c r="H252" i="22" a="1"/>
  <c r="I252" i="22" l="1"/>
  <c r="H252" i="22"/>
  <c r="J252" i="22"/>
  <c r="K251" i="22"/>
  <c r="F251" i="22"/>
  <c r="G253" i="22"/>
  <c r="H253" i="22" a="1"/>
  <c r="I253" i="22" l="1"/>
  <c r="H253" i="22"/>
  <c r="J253" i="22"/>
  <c r="K252" i="22"/>
  <c r="F252" i="22"/>
  <c r="G254" i="22"/>
  <c r="H254" i="22" a="1"/>
  <c r="H254" i="22" l="1"/>
  <c r="I254" i="22"/>
  <c r="J254" i="22"/>
  <c r="K253" i="22"/>
  <c r="F253" i="22"/>
  <c r="G255" i="22"/>
  <c r="H255" i="22" a="1"/>
  <c r="H255" i="22" l="1"/>
  <c r="I255" i="22"/>
  <c r="J255" i="22" s="1"/>
  <c r="K254" i="22"/>
  <c r="F254" i="22"/>
  <c r="G256" i="22"/>
  <c r="H256" i="22" a="1"/>
  <c r="I256" i="22" l="1"/>
  <c r="H256" i="22"/>
  <c r="J256" i="22"/>
  <c r="K255" i="22"/>
  <c r="F255" i="22"/>
  <c r="G257" i="22"/>
  <c r="H257" i="22" a="1"/>
  <c r="H257" i="22" l="1"/>
  <c r="I257" i="22"/>
  <c r="J257" i="22"/>
  <c r="K256" i="22"/>
  <c r="F256" i="22"/>
  <c r="G258" i="22"/>
  <c r="H258" i="22" a="1"/>
  <c r="I258" i="22" l="1"/>
  <c r="J258" i="22" s="1"/>
  <c r="H258" i="22"/>
  <c r="K257" i="22"/>
  <c r="F257" i="22"/>
  <c r="G259" i="22"/>
  <c r="H259" i="22" a="1"/>
  <c r="H259" i="22" l="1"/>
  <c r="I259" i="22"/>
  <c r="J259" i="22" s="1"/>
  <c r="K258" i="22"/>
  <c r="F258" i="22"/>
  <c r="G260" i="22"/>
  <c r="H260" i="22" a="1"/>
  <c r="I260" i="22" l="1"/>
  <c r="H260" i="22"/>
  <c r="J260" i="22"/>
  <c r="K259" i="22"/>
  <c r="F259" i="22"/>
  <c r="G261" i="22"/>
  <c r="H261" i="22" a="1"/>
  <c r="I261" i="22" l="1"/>
  <c r="H261" i="22"/>
  <c r="J261" i="22"/>
  <c r="K260" i="22"/>
  <c r="F260" i="22"/>
  <c r="G262" i="22"/>
  <c r="H262" i="22" a="1"/>
  <c r="H262" i="22" l="1"/>
  <c r="I262" i="22"/>
  <c r="J262" i="22"/>
  <c r="K261" i="22"/>
  <c r="F261" i="22"/>
  <c r="G263" i="22"/>
  <c r="H263" i="22" a="1"/>
  <c r="H263" i="22" l="1"/>
  <c r="I263" i="22"/>
  <c r="J263" i="22"/>
  <c r="K262" i="22"/>
  <c r="F262" i="22"/>
  <c r="G264" i="22"/>
  <c r="H264" i="22" a="1"/>
  <c r="I264" i="22" l="1"/>
  <c r="H264" i="22"/>
  <c r="J264" i="22"/>
  <c r="K263" i="22"/>
  <c r="F263" i="22"/>
  <c r="G265" i="22"/>
  <c r="H265" i="22" a="1"/>
  <c r="H265" i="22" l="1"/>
  <c r="I265" i="22"/>
  <c r="J265" i="22"/>
  <c r="K264" i="22"/>
  <c r="F264" i="22"/>
  <c r="G266" i="22"/>
  <c r="H266" i="22" a="1"/>
  <c r="I266" i="22" l="1"/>
  <c r="H266" i="22"/>
  <c r="J266" i="22"/>
  <c r="K265" i="22"/>
  <c r="F265" i="22"/>
  <c r="G267" i="22"/>
  <c r="H267" i="22" a="1"/>
  <c r="I267" i="22" l="1"/>
  <c r="J267" i="22" s="1"/>
  <c r="H267" i="22"/>
  <c r="K266" i="22"/>
  <c r="F266" i="22"/>
  <c r="G268" i="22"/>
  <c r="H268" i="22" a="1"/>
  <c r="I268" i="22" l="1"/>
  <c r="H268" i="22"/>
  <c r="J268" i="22"/>
  <c r="K267" i="22"/>
  <c r="F267" i="22"/>
  <c r="G269" i="22"/>
  <c r="H269" i="22" a="1"/>
  <c r="I269" i="22" l="1"/>
  <c r="H269" i="22"/>
  <c r="J269" i="22"/>
  <c r="K268" i="22"/>
  <c r="F268" i="22"/>
  <c r="G270" i="22"/>
  <c r="H270" i="22" a="1"/>
  <c r="H270" i="22" l="1"/>
  <c r="I270" i="22"/>
  <c r="J270" i="22"/>
  <c r="K269" i="22"/>
  <c r="F269" i="22"/>
  <c r="G271" i="22"/>
  <c r="H271" i="22" a="1"/>
  <c r="H271" i="22" l="1"/>
  <c r="I271" i="22"/>
  <c r="J271" i="22"/>
  <c r="K270" i="22"/>
  <c r="F270" i="22"/>
  <c r="G272" i="22"/>
  <c r="H272" i="22" a="1"/>
  <c r="I272" i="22" l="1"/>
  <c r="H272" i="22"/>
  <c r="J272" i="22"/>
  <c r="K271" i="22"/>
  <c r="F271" i="22"/>
  <c r="G273" i="22"/>
  <c r="H273" i="22" a="1"/>
  <c r="H273" i="22" l="1"/>
  <c r="I273" i="22"/>
  <c r="J273" i="22"/>
  <c r="K272" i="22"/>
  <c r="F272" i="22"/>
  <c r="G274" i="22"/>
  <c r="F273" i="22"/>
  <c r="H274" i="22" a="1"/>
  <c r="I274" i="22" l="1"/>
  <c r="H274" i="22"/>
  <c r="J274" i="22"/>
  <c r="K273" i="22"/>
  <c r="F274" i="22"/>
  <c r="G275" i="22"/>
  <c r="H275" i="22" a="1"/>
  <c r="H275" i="22" l="1"/>
  <c r="I275" i="22"/>
  <c r="J275" i="22" s="1"/>
  <c r="K274" i="22"/>
  <c r="G276" i="22"/>
  <c r="F275" i="22"/>
  <c r="H276" i="22" a="1"/>
  <c r="I276" i="22" l="1"/>
  <c r="H276" i="22"/>
  <c r="J276" i="22"/>
  <c r="K275" i="22"/>
  <c r="F276" i="22"/>
  <c r="G277" i="22"/>
  <c r="H277" i="22" a="1"/>
  <c r="I277" i="22" l="1"/>
  <c r="H277" i="22"/>
  <c r="J277" i="22"/>
  <c r="K276" i="22"/>
  <c r="G278" i="22"/>
  <c r="F277" i="22"/>
  <c r="H278" i="22" a="1"/>
  <c r="H278" i="22" l="1"/>
  <c r="I278" i="22"/>
  <c r="J278" i="22" s="1"/>
  <c r="K277" i="22"/>
  <c r="G279" i="22"/>
  <c r="F278" i="22"/>
  <c r="H279" i="22" a="1"/>
  <c r="H279" i="22" l="1"/>
  <c r="I279" i="22"/>
  <c r="J279" i="22" s="1"/>
  <c r="K278" i="22"/>
  <c r="G280" i="22"/>
  <c r="F279" i="22"/>
  <c r="H280" i="22" a="1"/>
  <c r="I280" i="22" l="1"/>
  <c r="J280" i="22" s="1"/>
  <c r="H280" i="22"/>
  <c r="K279" i="22"/>
  <c r="F280" i="22"/>
  <c r="G281" i="22"/>
  <c r="H281" i="22" a="1"/>
  <c r="I281" i="22" l="1"/>
  <c r="H281" i="22"/>
  <c r="J281" i="22"/>
  <c r="K280" i="22"/>
  <c r="G282" i="22"/>
  <c r="F281" i="22"/>
  <c r="H282" i="22" a="1"/>
  <c r="I282" i="22" l="1"/>
  <c r="H282" i="22"/>
  <c r="J282" i="22"/>
  <c r="K281" i="22"/>
  <c r="F282" i="22"/>
  <c r="G283" i="22"/>
  <c r="H283" i="22" a="1"/>
  <c r="H283" i="22" l="1"/>
  <c r="I283" i="22"/>
  <c r="J283" i="22"/>
  <c r="K282" i="22"/>
  <c r="F283" i="22"/>
  <c r="G284" i="22"/>
  <c r="H284" i="22" a="1"/>
  <c r="I284" i="22" l="1"/>
  <c r="H284" i="22"/>
  <c r="J284" i="22"/>
  <c r="K283" i="22"/>
  <c r="F284" i="22"/>
  <c r="G285" i="22"/>
  <c r="H285" i="22" a="1"/>
  <c r="I285" i="22" l="1"/>
  <c r="H285" i="22"/>
  <c r="J285" i="22"/>
  <c r="K284" i="22"/>
  <c r="G286" i="22"/>
  <c r="F285" i="22"/>
  <c r="H286" i="22" a="1"/>
  <c r="H286" i="22" l="1"/>
  <c r="I286" i="22"/>
  <c r="J286" i="22" s="1"/>
  <c r="K285" i="22"/>
  <c r="F286" i="22"/>
  <c r="G287" i="22"/>
  <c r="H287" i="22" a="1"/>
  <c r="H287" i="22" l="1"/>
  <c r="I287" i="22"/>
  <c r="J287" i="22" s="1"/>
  <c r="K286" i="22"/>
  <c r="G288" i="22"/>
  <c r="F287" i="22"/>
  <c r="H288" i="22" a="1"/>
  <c r="I288" i="22" l="1"/>
  <c r="H288" i="22"/>
  <c r="J288" i="22"/>
  <c r="K287" i="22"/>
  <c r="G289" i="22"/>
  <c r="F288" i="22"/>
  <c r="H289" i="22" a="1"/>
  <c r="H289" i="22" l="1"/>
  <c r="I289" i="22"/>
  <c r="J289" i="22"/>
  <c r="K288" i="22"/>
  <c r="G290" i="22"/>
  <c r="F289" i="22"/>
  <c r="H290" i="22" a="1"/>
  <c r="I290" i="22" l="1"/>
  <c r="H290" i="22"/>
  <c r="J290" i="22"/>
  <c r="K289" i="22"/>
  <c r="G291" i="22"/>
  <c r="F290" i="22"/>
  <c r="H291" i="22" a="1"/>
  <c r="H291" i="22" l="1"/>
  <c r="I291" i="22"/>
  <c r="J291" i="22" s="1"/>
  <c r="K290" i="22"/>
  <c r="F291" i="22"/>
  <c r="G292" i="22"/>
  <c r="H292" i="22" a="1"/>
  <c r="I292" i="22" l="1"/>
  <c r="H292" i="22"/>
  <c r="J292" i="22"/>
  <c r="K291" i="22"/>
  <c r="F292" i="22"/>
  <c r="G293" i="22"/>
  <c r="H293" i="22" a="1"/>
  <c r="I293" i="22" l="1"/>
  <c r="J293" i="22" s="1"/>
  <c r="H293" i="22"/>
  <c r="K292" i="22"/>
  <c r="F293" i="22"/>
  <c r="G294" i="22"/>
  <c r="H294" i="22" a="1"/>
  <c r="H294" i="22" l="1"/>
  <c r="I294" i="22"/>
  <c r="J294" i="22" s="1"/>
  <c r="K293" i="22"/>
  <c r="G295" i="22"/>
  <c r="F294" i="22"/>
  <c r="H295" i="22" a="1"/>
  <c r="H295" i="22" l="1"/>
  <c r="I295" i="22"/>
  <c r="J295" i="22" s="1"/>
  <c r="K294" i="22"/>
  <c r="G296" i="22"/>
  <c r="F295" i="22"/>
  <c r="H296" i="22" a="1"/>
  <c r="I296" i="22" l="1"/>
  <c r="H296" i="22"/>
  <c r="J296" i="22"/>
  <c r="K295" i="22"/>
  <c r="F296" i="22"/>
  <c r="G297" i="22"/>
  <c r="H297" i="22" a="1"/>
  <c r="H297" i="22" l="1"/>
  <c r="I297" i="22"/>
  <c r="J297" i="22"/>
  <c r="K296" i="22"/>
  <c r="G298" i="22"/>
  <c r="F297" i="22"/>
  <c r="H298" i="22" a="1"/>
  <c r="I298" i="22" l="1"/>
  <c r="H298" i="22"/>
  <c r="J298" i="22"/>
  <c r="K297" i="22"/>
  <c r="F298" i="22"/>
  <c r="G299" i="22"/>
  <c r="H299" i="22" a="1"/>
  <c r="I299" i="22" l="1"/>
  <c r="J299" i="22" s="1"/>
  <c r="H299" i="22"/>
  <c r="K298" i="22"/>
  <c r="F299" i="22"/>
  <c r="G300" i="22"/>
  <c r="H300" i="22" a="1"/>
  <c r="I300" i="22" l="1"/>
  <c r="H300" i="22"/>
  <c r="J300" i="22"/>
  <c r="K299" i="22"/>
  <c r="F300" i="22"/>
  <c r="G301" i="22"/>
  <c r="H301" i="22" a="1"/>
  <c r="I301" i="22" l="1"/>
  <c r="H301" i="22"/>
  <c r="J301" i="22"/>
  <c r="K300" i="22"/>
  <c r="G302" i="22"/>
  <c r="F301" i="22"/>
  <c r="H302" i="22" a="1"/>
  <c r="H302" i="22" l="1"/>
  <c r="I302" i="22"/>
  <c r="J302" i="22" s="1"/>
  <c r="K301" i="22"/>
  <c r="F302" i="22"/>
  <c r="G303" i="22"/>
  <c r="H303" i="22" a="1"/>
  <c r="H303" i="22" l="1"/>
  <c r="I303" i="22"/>
  <c r="J303" i="22" s="1"/>
  <c r="K302" i="22"/>
  <c r="G304" i="22"/>
  <c r="F303" i="22"/>
  <c r="H304" i="22" a="1"/>
  <c r="I304" i="22" l="1"/>
  <c r="H304" i="22"/>
  <c r="J304" i="22"/>
  <c r="K303" i="22"/>
  <c r="F304" i="22"/>
  <c r="G305" i="22"/>
  <c r="H305" i="22" a="1"/>
  <c r="H305" i="22" l="1"/>
  <c r="I305" i="22"/>
  <c r="J305" i="22"/>
  <c r="K304" i="22"/>
  <c r="G306" i="22"/>
  <c r="F305" i="22"/>
  <c r="H306" i="22" a="1"/>
  <c r="I306" i="22" l="1"/>
  <c r="H306" i="22"/>
  <c r="J306" i="22"/>
  <c r="K305" i="22"/>
  <c r="F306" i="22"/>
  <c r="G307" i="22"/>
  <c r="H307" i="22" a="1"/>
  <c r="H307" i="22" l="1"/>
  <c r="I307" i="22"/>
  <c r="J307" i="22" s="1"/>
  <c r="K306" i="22"/>
  <c r="G308" i="22"/>
  <c r="F307" i="22"/>
  <c r="H308" i="22" a="1"/>
  <c r="I308" i="22" l="1"/>
  <c r="J308" i="22" s="1"/>
  <c r="H308" i="22"/>
  <c r="K307" i="22"/>
  <c r="F308" i="22"/>
  <c r="G309" i="22"/>
  <c r="H309" i="22" a="1"/>
  <c r="I309" i="22" l="1"/>
  <c r="H309" i="22"/>
  <c r="J309" i="22"/>
  <c r="K308" i="22"/>
  <c r="F309" i="22"/>
  <c r="G310" i="22"/>
  <c r="H310" i="22" a="1"/>
  <c r="H310" i="22" l="1"/>
  <c r="I310" i="22"/>
  <c r="J310" i="22" s="1"/>
  <c r="K309" i="22"/>
  <c r="G311" i="22"/>
  <c r="F310" i="22"/>
  <c r="H311" i="22" a="1"/>
  <c r="H311" i="22" l="1"/>
  <c r="I311" i="22"/>
  <c r="J311" i="22"/>
  <c r="K310" i="22"/>
  <c r="F311" i="22"/>
  <c r="G312" i="22"/>
  <c r="H312" i="22" a="1"/>
  <c r="I312" i="22" l="1"/>
  <c r="H312" i="22"/>
  <c r="J312" i="22"/>
  <c r="K311" i="22"/>
  <c r="F312" i="22"/>
  <c r="G313" i="22"/>
  <c r="H313" i="22" a="1"/>
  <c r="I313" i="22" l="1"/>
  <c r="H313" i="22"/>
  <c r="J313" i="22"/>
  <c r="K312" i="22"/>
  <c r="G314" i="22"/>
  <c r="F313" i="22"/>
  <c r="H314" i="22" a="1"/>
  <c r="I314" i="22" l="1"/>
  <c r="H314" i="22"/>
  <c r="J314" i="22"/>
  <c r="K313" i="22"/>
  <c r="F314" i="22"/>
  <c r="G315" i="22"/>
  <c r="H315" i="22" a="1"/>
  <c r="I315" i="22" l="1"/>
  <c r="H315" i="22"/>
  <c r="J315" i="22"/>
  <c r="K314" i="22"/>
  <c r="F315" i="22"/>
  <c r="G316" i="22"/>
  <c r="H316" i="22" a="1"/>
  <c r="I316" i="22" l="1"/>
  <c r="J316" i="22" s="1"/>
  <c r="H316" i="22"/>
  <c r="K315" i="22"/>
  <c r="F316" i="22"/>
  <c r="G317" i="22"/>
  <c r="H317" i="22" a="1"/>
  <c r="I317" i="22" l="1"/>
  <c r="H317" i="22"/>
  <c r="J317" i="22"/>
  <c r="K316" i="22"/>
  <c r="G318" i="22"/>
  <c r="F317" i="22"/>
  <c r="H318" i="22" a="1"/>
  <c r="H318" i="22" l="1"/>
  <c r="I318" i="22"/>
  <c r="J318" i="22"/>
  <c r="K317" i="22"/>
  <c r="G319" i="22"/>
  <c r="F318" i="22"/>
  <c r="H319" i="22" a="1"/>
  <c r="I319" i="22" l="1"/>
  <c r="H319" i="22"/>
  <c r="J319" i="22"/>
  <c r="K318" i="22"/>
  <c r="F319" i="22"/>
  <c r="G320" i="22"/>
  <c r="H320" i="22" a="1"/>
  <c r="H320" i="22" l="1"/>
  <c r="I320" i="22"/>
  <c r="J320" i="22"/>
  <c r="K319" i="22"/>
  <c r="G321" i="22"/>
  <c r="F320" i="22"/>
  <c r="H321" i="22" a="1"/>
  <c r="H321" i="22" l="1"/>
  <c r="I321" i="22"/>
  <c r="J321" i="22"/>
  <c r="K320" i="22"/>
  <c r="G322" i="22"/>
  <c r="F321" i="22"/>
  <c r="H322" i="22" a="1"/>
  <c r="H322" i="22" l="1"/>
  <c r="I322" i="22"/>
  <c r="J322" i="22" s="1"/>
  <c r="K321" i="22"/>
  <c r="F322" i="22"/>
  <c r="G323" i="22"/>
  <c r="H323" i="22" a="1"/>
  <c r="H323" i="22" l="1"/>
  <c r="I323" i="22"/>
  <c r="J323" i="22"/>
  <c r="K322" i="22"/>
  <c r="F323" i="22"/>
  <c r="G324" i="22"/>
  <c r="H324" i="22" a="1"/>
  <c r="I324" i="22" l="1"/>
  <c r="H324" i="22"/>
  <c r="J324" i="22"/>
  <c r="K323" i="22"/>
  <c r="F324" i="22"/>
  <c r="G325" i="22"/>
  <c r="H325" i="22" a="1"/>
  <c r="I325" i="22" l="1"/>
  <c r="H325" i="22"/>
  <c r="J325" i="22"/>
  <c r="K324" i="22"/>
  <c r="G326" i="22"/>
  <c r="F325" i="22"/>
  <c r="H326" i="22" a="1"/>
  <c r="H326" i="22" l="1"/>
  <c r="I326" i="22"/>
  <c r="J326" i="22"/>
  <c r="K325" i="22"/>
  <c r="G327" i="22"/>
  <c r="F326" i="22"/>
  <c r="H327" i="22" a="1"/>
  <c r="H327" i="22" l="1"/>
  <c r="I327" i="22"/>
  <c r="J327" i="22"/>
  <c r="K326" i="22"/>
  <c r="F327" i="22"/>
  <c r="G328" i="22"/>
  <c r="H328" i="22" a="1"/>
  <c r="H328" i="22" l="1"/>
  <c r="I328" i="22"/>
  <c r="J328" i="22"/>
  <c r="K327" i="22"/>
  <c r="G329" i="22"/>
  <c r="F328" i="22"/>
  <c r="H329" i="22" a="1"/>
  <c r="I329" i="22" l="1"/>
  <c r="J329" i="22" s="1"/>
  <c r="H329" i="22"/>
  <c r="K328" i="22"/>
  <c r="G330" i="22"/>
  <c r="H330" i="22" a="1"/>
  <c r="H330" i="22" l="1"/>
  <c r="I330" i="22"/>
  <c r="J330" i="22"/>
  <c r="K329" i="22"/>
  <c r="F329" i="22"/>
  <c r="G331" i="22"/>
  <c r="H331" i="22" a="1"/>
  <c r="H331" i="22" l="1"/>
  <c r="I331" i="22"/>
  <c r="J331" i="22"/>
  <c r="K330" i="22"/>
  <c r="F330" i="22"/>
  <c r="G332" i="22"/>
  <c r="H332" i="22" a="1"/>
  <c r="H332" i="22" l="1"/>
  <c r="I332" i="22"/>
  <c r="J332" i="22"/>
  <c r="K331" i="22"/>
  <c r="G333" i="22"/>
  <c r="F331" i="22"/>
  <c r="H333" i="22" a="1"/>
  <c r="I333" i="22" l="1"/>
  <c r="H333" i="22"/>
  <c r="J333" i="22"/>
  <c r="K332" i="22"/>
  <c r="G334" i="22"/>
  <c r="F332" i="22"/>
  <c r="H334" i="22" a="1"/>
  <c r="H334" i="22" l="1"/>
  <c r="I334" i="22"/>
  <c r="J334" i="22"/>
  <c r="K333" i="22"/>
  <c r="F333" i="22"/>
  <c r="G335" i="22"/>
  <c r="H335" i="22" a="1"/>
  <c r="H335" i="22" l="1"/>
  <c r="I335" i="22"/>
  <c r="J335" i="22"/>
  <c r="K334" i="22"/>
  <c r="F334" i="22"/>
  <c r="G336" i="22"/>
  <c r="H336" i="22" a="1"/>
  <c r="I336" i="22" l="1"/>
  <c r="H336" i="22"/>
  <c r="J336" i="22"/>
  <c r="K335" i="22"/>
  <c r="F335" i="22"/>
  <c r="G337" i="22"/>
  <c r="H337" i="22" a="1"/>
  <c r="I337" i="22" l="1"/>
  <c r="H337" i="22"/>
  <c r="J337" i="22"/>
  <c r="K336" i="22"/>
  <c r="G338" i="22"/>
  <c r="F336" i="22"/>
  <c r="H338" i="22" a="1"/>
  <c r="H338" i="22" l="1"/>
  <c r="I338" i="22"/>
  <c r="J338" i="22" s="1"/>
  <c r="K337" i="22"/>
  <c r="F337" i="22"/>
  <c r="G339" i="22"/>
  <c r="H339" i="22" a="1"/>
  <c r="H339" i="22" l="1"/>
  <c r="I339" i="22"/>
  <c r="J339" i="22"/>
  <c r="K338" i="22"/>
  <c r="F338" i="22"/>
  <c r="G340" i="22"/>
  <c r="H340" i="22" a="1"/>
  <c r="I340" i="22" l="1"/>
  <c r="H340" i="22"/>
  <c r="J340" i="22"/>
  <c r="K339" i="22"/>
  <c r="F339" i="22"/>
  <c r="G341" i="22"/>
  <c r="H341" i="22" a="1"/>
  <c r="I341" i="22" l="1"/>
  <c r="J341" i="22" s="1"/>
  <c r="H341" i="22"/>
  <c r="K340" i="22"/>
  <c r="F340" i="22"/>
  <c r="G342" i="22"/>
  <c r="H342" i="22" a="1"/>
  <c r="H342" i="22" l="1"/>
  <c r="I342" i="22"/>
  <c r="J342" i="22"/>
  <c r="K341" i="22"/>
  <c r="G343" i="22"/>
  <c r="F341" i="22"/>
  <c r="H343" i="22" a="1"/>
  <c r="H343" i="22" l="1"/>
  <c r="I343" i="22"/>
  <c r="J343" i="22" s="1"/>
  <c r="K342" i="22"/>
  <c r="F342" i="22"/>
  <c r="G344" i="22"/>
  <c r="H344" i="22" a="1"/>
  <c r="H344" i="22" l="1"/>
  <c r="I344" i="22"/>
  <c r="J344" i="22" s="1"/>
  <c r="K343" i="22"/>
  <c r="F343" i="22"/>
  <c r="G345" i="22"/>
  <c r="H345" i="22" a="1"/>
  <c r="I345" i="22" l="1"/>
  <c r="H345" i="22"/>
  <c r="J345" i="22"/>
  <c r="K344" i="22"/>
  <c r="G346" i="22"/>
  <c r="F344" i="22"/>
  <c r="H346" i="22" a="1"/>
  <c r="H346" i="22" l="1"/>
  <c r="I346" i="22"/>
  <c r="J346" i="22"/>
  <c r="K345" i="22"/>
  <c r="F345" i="22"/>
  <c r="G347" i="22"/>
  <c r="H347" i="22" a="1"/>
  <c r="H347" i="22" l="1"/>
  <c r="I347" i="22"/>
  <c r="J347" i="22"/>
  <c r="K346" i="22"/>
  <c r="G348" i="22"/>
  <c r="F346" i="22"/>
  <c r="H348" i="22" a="1"/>
  <c r="H348" i="22" l="1"/>
  <c r="I348" i="22"/>
  <c r="J348" i="22" s="1"/>
  <c r="K347" i="22"/>
  <c r="G349" i="22"/>
  <c r="F347" i="22"/>
  <c r="H349" i="22" a="1"/>
  <c r="I349" i="22" l="1"/>
  <c r="H349" i="22"/>
  <c r="J349" i="22"/>
  <c r="K348" i="22"/>
  <c r="F348" i="22"/>
  <c r="G350" i="22"/>
  <c r="H350" i="22" a="1"/>
  <c r="H350" i="22" l="1"/>
  <c r="I350" i="22"/>
  <c r="J350" i="22" s="1"/>
  <c r="K349" i="22"/>
  <c r="G351" i="22"/>
  <c r="F349" i="22"/>
  <c r="H351" i="22" a="1"/>
  <c r="H351" i="22" l="1"/>
  <c r="I351" i="22"/>
  <c r="J351" i="22"/>
  <c r="K350" i="22"/>
  <c r="F350" i="22"/>
  <c r="G352" i="22"/>
  <c r="H352" i="22" a="1"/>
  <c r="I352" i="22" l="1"/>
  <c r="J352" i="22" s="1"/>
  <c r="H352" i="22"/>
  <c r="K351" i="22"/>
  <c r="G353" i="22"/>
  <c r="F351" i="22"/>
  <c r="H353" i="22" a="1"/>
  <c r="I353" i="22" l="1"/>
  <c r="H353" i="22"/>
  <c r="J353" i="22"/>
  <c r="K352" i="22"/>
  <c r="G354" i="22"/>
  <c r="F352" i="22"/>
  <c r="H354" i="22" a="1"/>
  <c r="H354" i="22" l="1"/>
  <c r="I354" i="22"/>
  <c r="J354" i="22" s="1"/>
  <c r="K353" i="22"/>
  <c r="F353" i="22"/>
  <c r="G355" i="22"/>
  <c r="H355" i="22" a="1"/>
  <c r="H355" i="22" l="1"/>
  <c r="I355" i="22"/>
  <c r="J355" i="22"/>
  <c r="K354" i="22"/>
  <c r="F354" i="22"/>
  <c r="G356" i="22"/>
  <c r="H356" i="22" a="1"/>
  <c r="I356" i="22" l="1"/>
  <c r="H356" i="22"/>
  <c r="J356" i="22"/>
  <c r="K355" i="22"/>
  <c r="F355" i="22"/>
  <c r="G357" i="22"/>
  <c r="H357" i="22" a="1"/>
  <c r="I357" i="22" l="1"/>
  <c r="H357" i="22"/>
  <c r="J357" i="22"/>
  <c r="K356" i="22"/>
  <c r="G358" i="22"/>
  <c r="F356" i="22"/>
  <c r="H358" i="22" a="1"/>
  <c r="H358" i="22" l="1"/>
  <c r="I358" i="22"/>
  <c r="J358" i="22" s="1"/>
  <c r="K357" i="22"/>
  <c r="G359" i="22"/>
  <c r="F357" i="22"/>
  <c r="H359" i="22" a="1"/>
  <c r="H359" i="22" l="1"/>
  <c r="I359" i="22"/>
  <c r="J359" i="22" s="1"/>
  <c r="K358" i="22"/>
  <c r="F358" i="22"/>
  <c r="G360" i="22"/>
  <c r="H360" i="22" a="1"/>
  <c r="H360" i="22" l="1"/>
  <c r="I360" i="22"/>
  <c r="J360" i="22" s="1"/>
  <c r="K359" i="22"/>
  <c r="F359" i="22"/>
  <c r="G361" i="22"/>
  <c r="H361" i="22" a="1"/>
  <c r="I361" i="22" l="1"/>
  <c r="H361" i="22"/>
  <c r="J361" i="22"/>
  <c r="K360" i="22"/>
  <c r="F360" i="22"/>
  <c r="G362" i="22"/>
  <c r="H362" i="22" a="1"/>
  <c r="H362" i="22" l="1"/>
  <c r="I362" i="22"/>
  <c r="J362" i="22"/>
  <c r="K361" i="22"/>
  <c r="G363" i="22"/>
  <c r="F361" i="22"/>
  <c r="H363" i="22" a="1"/>
  <c r="H363" i="22" l="1"/>
  <c r="I363" i="22"/>
  <c r="J363" i="22"/>
  <c r="K362" i="22"/>
  <c r="F362" i="22"/>
  <c r="G364" i="22"/>
  <c r="H364" i="22" a="1"/>
  <c r="I364" i="22" l="1"/>
  <c r="H364" i="22"/>
  <c r="J364" i="22"/>
  <c r="K363" i="22"/>
  <c r="F363" i="22"/>
  <c r="G365" i="22"/>
  <c r="H365" i="22" a="1"/>
  <c r="I365" i="22" l="1"/>
  <c r="H365" i="22"/>
  <c r="J365" i="22"/>
  <c r="K364" i="22"/>
  <c r="G366" i="22"/>
  <c r="F364" i="22"/>
  <c r="H366" i="22" a="1"/>
  <c r="H366" i="22" l="1"/>
  <c r="I366" i="22"/>
  <c r="J366" i="22"/>
  <c r="K365" i="22"/>
  <c r="F365" i="22"/>
  <c r="G367" i="22"/>
  <c r="H367" i="22" a="1"/>
  <c r="H367" i="22" l="1"/>
  <c r="I367" i="22"/>
  <c r="J367" i="22" s="1"/>
  <c r="K366" i="22"/>
  <c r="G368" i="22"/>
  <c r="F366" i="22"/>
  <c r="H368" i="22" a="1"/>
  <c r="I368" i="22" l="1"/>
  <c r="H368" i="22"/>
  <c r="J368" i="22"/>
  <c r="K367" i="22"/>
  <c r="F367" i="22"/>
  <c r="G369" i="22"/>
  <c r="H369" i="22" a="1"/>
  <c r="I369" i="22" l="1"/>
  <c r="H369" i="22"/>
  <c r="J369" i="22"/>
  <c r="K368" i="22"/>
  <c r="F368" i="22"/>
  <c r="G370" i="22"/>
  <c r="H370" i="22" a="1"/>
  <c r="H370" i="22" l="1"/>
  <c r="I370" i="22"/>
  <c r="J370" i="22"/>
  <c r="K369" i="22"/>
  <c r="G371" i="22"/>
  <c r="F369" i="22"/>
  <c r="H371" i="22" a="1"/>
  <c r="H371" i="22" l="1"/>
  <c r="I371" i="22"/>
  <c r="J371" i="22"/>
  <c r="K370" i="22"/>
  <c r="G372" i="22"/>
  <c r="F370" i="22"/>
  <c r="H372" i="22" a="1"/>
  <c r="I372" i="22" l="1"/>
  <c r="H372" i="22"/>
  <c r="J372" i="22"/>
  <c r="K371" i="22"/>
  <c r="F371" i="22"/>
  <c r="G373" i="22"/>
  <c r="H373" i="22" a="1"/>
  <c r="I373" i="22" l="1"/>
  <c r="H373" i="22"/>
  <c r="J373" i="22"/>
  <c r="K372" i="22"/>
  <c r="G374" i="22"/>
  <c r="F372" i="22"/>
  <c r="H374" i="22" a="1"/>
  <c r="H374" i="22" l="1"/>
  <c r="I374" i="22"/>
  <c r="J374" i="22" s="1"/>
  <c r="K373" i="22"/>
  <c r="F373" i="22"/>
  <c r="G375" i="22"/>
  <c r="H375" i="22" a="1"/>
  <c r="H375" i="22" l="1"/>
  <c r="I375" i="22"/>
  <c r="J375" i="22" s="1"/>
  <c r="K374" i="22"/>
  <c r="F374" i="22"/>
  <c r="G376" i="22"/>
  <c r="H376" i="22" a="1"/>
  <c r="H376" i="22" l="1"/>
  <c r="I376" i="22"/>
  <c r="J376" i="22" s="1"/>
  <c r="K375" i="22"/>
  <c r="F375" i="22"/>
  <c r="G377" i="22"/>
  <c r="H377" i="22" a="1"/>
  <c r="I377" i="22" l="1"/>
  <c r="H377" i="22"/>
  <c r="J377" i="22"/>
  <c r="K376" i="22"/>
  <c r="G378" i="22"/>
  <c r="F376" i="22"/>
  <c r="H378" i="22" a="1"/>
  <c r="H378" i="22" l="1"/>
  <c r="I378" i="22"/>
  <c r="J378" i="22" s="1"/>
  <c r="K377" i="22"/>
  <c r="G379" i="22"/>
  <c r="F377" i="22"/>
  <c r="H379" i="22" a="1"/>
  <c r="H379" i="22" l="1"/>
  <c r="I379" i="22"/>
  <c r="J379" i="22" s="1"/>
  <c r="K378" i="22"/>
  <c r="G380" i="22"/>
  <c r="F378" i="22"/>
  <c r="H380" i="22" a="1"/>
  <c r="I380" i="22" l="1"/>
  <c r="H380" i="22"/>
  <c r="J380" i="22"/>
  <c r="K379" i="22"/>
  <c r="G381" i="22"/>
  <c r="F379" i="22"/>
  <c r="H381" i="22" a="1"/>
  <c r="I381" i="22" l="1"/>
  <c r="H381" i="22"/>
  <c r="J381" i="22"/>
  <c r="K380" i="22"/>
  <c r="G382" i="22"/>
  <c r="F380" i="22"/>
  <c r="H382" i="22" a="1"/>
  <c r="H382" i="22" l="1"/>
  <c r="I382" i="22"/>
  <c r="J382" i="22"/>
  <c r="K381" i="22"/>
  <c r="F381" i="22"/>
  <c r="G383" i="22"/>
  <c r="H383" i="22" a="1"/>
  <c r="H383" i="22" l="1"/>
  <c r="I383" i="22"/>
  <c r="J383" i="22" s="1"/>
  <c r="K382" i="22"/>
  <c r="G384" i="22"/>
  <c r="F382" i="22"/>
  <c r="H384" i="22" a="1"/>
  <c r="I384" i="22" l="1"/>
  <c r="J384" i="22" s="1"/>
  <c r="H384" i="22"/>
  <c r="K383" i="22"/>
  <c r="F383" i="22"/>
  <c r="G385" i="22"/>
  <c r="H385" i="22" a="1"/>
  <c r="I385" i="22" l="1"/>
  <c r="H385" i="22"/>
  <c r="J385" i="22"/>
  <c r="K384" i="22"/>
  <c r="F384" i="22"/>
  <c r="G386" i="22"/>
  <c r="H386" i="22" a="1"/>
  <c r="H386" i="22" l="1"/>
  <c r="I386" i="22"/>
  <c r="J386" i="22" s="1"/>
  <c r="K385" i="22"/>
  <c r="F385" i="22"/>
  <c r="G387" i="22"/>
  <c r="H387" i="22" a="1"/>
  <c r="H387" i="22" l="1"/>
  <c r="I387" i="22"/>
  <c r="J387" i="22" s="1"/>
  <c r="K386" i="22"/>
  <c r="G388" i="22"/>
  <c r="F386" i="22"/>
  <c r="H388" i="22" a="1"/>
  <c r="I388" i="22" l="1"/>
  <c r="H388" i="22"/>
  <c r="J388" i="22"/>
  <c r="K387" i="22"/>
  <c r="G389" i="22"/>
  <c r="F387" i="22"/>
  <c r="H389" i="22" a="1"/>
  <c r="I389" i="22" l="1"/>
  <c r="H389" i="22"/>
  <c r="J389" i="22"/>
  <c r="K388" i="22"/>
  <c r="G390" i="22"/>
  <c r="F388" i="22"/>
  <c r="H390" i="22" a="1"/>
  <c r="H390" i="22" l="1"/>
  <c r="I390" i="22"/>
  <c r="J390" i="22"/>
  <c r="K389" i="22"/>
  <c r="G391" i="22"/>
  <c r="F389" i="22"/>
  <c r="H391" i="22" a="1"/>
  <c r="H391" i="22" l="1"/>
  <c r="I391" i="22"/>
  <c r="J391" i="22"/>
  <c r="K390" i="22"/>
  <c r="G392" i="22"/>
  <c r="F390" i="22"/>
  <c r="H392" i="22" a="1"/>
  <c r="H392" i="22" l="1"/>
  <c r="I392" i="22"/>
  <c r="J392" i="22"/>
  <c r="K391" i="22"/>
  <c r="G393" i="22"/>
  <c r="F391" i="22"/>
  <c r="H393" i="22" a="1"/>
  <c r="I393" i="22" l="1"/>
  <c r="J393" i="22" s="1"/>
  <c r="H393" i="22"/>
  <c r="K392" i="22"/>
  <c r="G394" i="22"/>
  <c r="F392" i="22"/>
  <c r="H394" i="22" a="1"/>
  <c r="H394" i="22" l="1"/>
  <c r="I394" i="22"/>
  <c r="J394" i="22" s="1"/>
  <c r="K393" i="22"/>
  <c r="F393" i="22"/>
  <c r="G395" i="22"/>
  <c r="H395" i="22" a="1"/>
  <c r="H395" i="22" l="1"/>
  <c r="I395" i="22"/>
  <c r="J395" i="22" s="1"/>
  <c r="K394" i="22"/>
  <c r="G396" i="22"/>
  <c r="F394" i="22"/>
  <c r="H396" i="22" a="1"/>
  <c r="H396" i="22" l="1"/>
  <c r="I396" i="22"/>
  <c r="J396" i="22"/>
  <c r="K395" i="22"/>
  <c r="G397" i="22"/>
  <c r="F395" i="22"/>
  <c r="H397" i="22" a="1"/>
  <c r="I397" i="22" l="1"/>
  <c r="H397" i="22"/>
  <c r="J397" i="22"/>
  <c r="K396" i="22"/>
  <c r="G398" i="22"/>
  <c r="F396" i="22"/>
  <c r="H398" i="22" a="1"/>
  <c r="H398" i="22" l="1"/>
  <c r="I398" i="22"/>
  <c r="J398" i="22"/>
  <c r="K397" i="22"/>
  <c r="G399" i="22"/>
  <c r="F397" i="22"/>
  <c r="H399" i="22" a="1"/>
  <c r="H399" i="22" l="1"/>
  <c r="I399" i="22"/>
  <c r="J399" i="22"/>
  <c r="K398" i="22"/>
  <c r="G400" i="22"/>
  <c r="F398" i="22"/>
  <c r="H400" i="22" a="1"/>
  <c r="I400" i="22" l="1"/>
  <c r="H400" i="22"/>
  <c r="J400" i="22"/>
  <c r="K399" i="22"/>
  <c r="G401" i="22"/>
  <c r="F399" i="22"/>
  <c r="H401" i="22" a="1"/>
  <c r="I401" i="22" l="1"/>
  <c r="J401" i="22" s="1"/>
  <c r="H401" i="22"/>
  <c r="K400" i="22"/>
  <c r="F400" i="22"/>
  <c r="K401" i="22" l="1"/>
  <c r="F401" i="22"/>
  <c r="M6" i="22" l="1"/>
  <c r="N6" i="22" s="1"/>
  <c r="O6" i="22" s="1"/>
  <c r="M7" i="22"/>
  <c r="N7" i="22" s="1"/>
  <c r="M8" i="22"/>
  <c r="N8" i="22" s="1"/>
  <c r="P8" i="22" l="1"/>
  <c r="O8" i="22"/>
  <c r="O7" i="22"/>
  <c r="P7" i="22"/>
  <c r="P6" i="22"/>
  <c r="M10" i="22" l="1"/>
  <c r="M9" i="22"/>
  <c r="N9" i="22" s="1"/>
  <c r="P9" i="22"/>
  <c r="N3" i="22" l="1"/>
  <c r="N4" i="22" s="1"/>
  <c r="P10" i="22"/>
  <c r="P11" i="22" s="1"/>
  <c r="M13" i="22" s="1"/>
  <c r="R111" i="22" s="1"/>
  <c r="N10" i="22"/>
  <c r="P3" i="22"/>
  <c r="P4" i="22" s="1"/>
  <c r="R639" i="22"/>
  <c r="R641" i="22"/>
  <c r="R644" i="22"/>
  <c r="R647" i="22"/>
  <c r="R648" i="22"/>
  <c r="R649" i="22"/>
  <c r="R651" i="22"/>
  <c r="R652" i="22"/>
  <c r="R653" i="22"/>
  <c r="R655" i="22"/>
  <c r="R656" i="22"/>
  <c r="R657" i="22"/>
  <c r="R659" i="22"/>
  <c r="R660" i="22"/>
  <c r="R661" i="22"/>
  <c r="R663" i="22"/>
  <c r="R664" i="22"/>
  <c r="R665" i="22"/>
  <c r="R667" i="22"/>
  <c r="R668" i="22"/>
  <c r="R669" i="22"/>
  <c r="R671" i="22"/>
  <c r="R672" i="22"/>
  <c r="R673" i="22"/>
  <c r="R675" i="22"/>
  <c r="R676" i="22"/>
  <c r="R677" i="22"/>
  <c r="R679" i="22"/>
  <c r="R680" i="22"/>
  <c r="R681" i="22"/>
  <c r="R683" i="22"/>
  <c r="R684" i="22"/>
  <c r="R685" i="22"/>
  <c r="R687" i="22"/>
  <c r="R688" i="22"/>
  <c r="R689" i="22"/>
  <c r="R691" i="22"/>
  <c r="R692" i="22"/>
  <c r="R693" i="22"/>
  <c r="R695" i="22"/>
  <c r="R696" i="22"/>
  <c r="R697" i="22"/>
  <c r="R699" i="22"/>
  <c r="R700" i="22"/>
  <c r="R645" i="22" l="1"/>
  <c r="R643" i="22"/>
  <c r="R637" i="22"/>
  <c r="R698" i="22"/>
  <c r="R694" i="22"/>
  <c r="R690" i="22"/>
  <c r="R686" i="22"/>
  <c r="R682" i="22"/>
  <c r="R678" i="22"/>
  <c r="R674" i="22"/>
  <c r="R670" i="22"/>
  <c r="R666" i="22"/>
  <c r="R662" i="22"/>
  <c r="R658" i="22"/>
  <c r="R654" i="22"/>
  <c r="R650" i="22"/>
  <c r="R646" i="22"/>
  <c r="R642" i="22"/>
  <c r="R633" i="22"/>
  <c r="R640" i="22"/>
  <c r="R634" i="22"/>
  <c r="R638" i="22"/>
  <c r="R629" i="22"/>
  <c r="R635" i="22"/>
  <c r="R631" i="22"/>
  <c r="R630" i="22"/>
  <c r="R636" i="22"/>
  <c r="R632" i="22"/>
  <c r="R624" i="22"/>
  <c r="R627" i="22"/>
  <c r="R626" i="22"/>
  <c r="R628" i="22"/>
  <c r="R616" i="22"/>
  <c r="R612" i="22"/>
  <c r="R620" i="22"/>
  <c r="R622" i="22"/>
  <c r="R605" i="22"/>
  <c r="R619" i="22"/>
  <c r="R613" i="22"/>
  <c r="R600" i="22"/>
  <c r="R596" i="22"/>
  <c r="R604" i="22"/>
  <c r="R592" i="22"/>
  <c r="R589" i="22"/>
  <c r="R584" i="22"/>
  <c r="R581" i="22"/>
  <c r="R580" i="22"/>
  <c r="R623" i="22"/>
  <c r="R618" i="22"/>
  <c r="R608" i="22"/>
  <c r="R597" i="22"/>
  <c r="R588" i="22"/>
  <c r="R570" i="22"/>
  <c r="R551" i="22"/>
  <c r="R559" i="22"/>
  <c r="R575" i="22"/>
  <c r="R554" i="22"/>
  <c r="R567" i="22"/>
  <c r="R543" i="22"/>
  <c r="R264" i="22"/>
  <c r="R261" i="22"/>
  <c r="R625" i="22"/>
  <c r="R621" i="22"/>
  <c r="R617" i="22"/>
  <c r="R609" i="22"/>
  <c r="R601" i="22"/>
  <c r="R593" i="22"/>
  <c r="R585" i="22"/>
  <c r="R577" i="22"/>
  <c r="R562" i="22"/>
  <c r="R546" i="22"/>
  <c r="R272" i="22"/>
  <c r="R253" i="22"/>
  <c r="R269" i="22"/>
  <c r="R247" i="22"/>
  <c r="R256" i="22"/>
  <c r="R224" i="22"/>
  <c r="R236" i="22"/>
  <c r="R232" i="22"/>
  <c r="R243" i="22"/>
  <c r="R209" i="22"/>
  <c r="R615" i="22"/>
  <c r="R611" i="22"/>
  <c r="R607" i="22"/>
  <c r="R603" i="22"/>
  <c r="R599" i="22"/>
  <c r="R595" i="22"/>
  <c r="R591" i="22"/>
  <c r="R587" i="22"/>
  <c r="R583" i="22"/>
  <c r="R579" i="22"/>
  <c r="R574" i="22"/>
  <c r="R566" i="22"/>
  <c r="R558" i="22"/>
  <c r="R550" i="22"/>
  <c r="R311" i="22"/>
  <c r="R268" i="22"/>
  <c r="R260" i="22"/>
  <c r="R252" i="22"/>
  <c r="R241" i="22"/>
  <c r="R231" i="22"/>
  <c r="R614" i="22"/>
  <c r="R610" i="22"/>
  <c r="R606" i="22"/>
  <c r="R602" i="22"/>
  <c r="R598" i="22"/>
  <c r="R594" i="22"/>
  <c r="R590" i="22"/>
  <c r="R586" i="22"/>
  <c r="R582" i="22"/>
  <c r="R578" i="22"/>
  <c r="R571" i="22"/>
  <c r="R563" i="22"/>
  <c r="R555" i="22"/>
  <c r="R547" i="22"/>
  <c r="R144" i="22"/>
  <c r="R265" i="22"/>
  <c r="R257" i="22"/>
  <c r="R248" i="22"/>
  <c r="R237" i="22"/>
  <c r="R227" i="22"/>
  <c r="R217" i="22"/>
  <c r="R195" i="22"/>
  <c r="R219" i="22"/>
  <c r="R573" i="22"/>
  <c r="R569" i="22"/>
  <c r="R565" i="22"/>
  <c r="R561" i="22"/>
  <c r="R557" i="22"/>
  <c r="R553" i="22"/>
  <c r="R549" i="22"/>
  <c r="R545" i="22"/>
  <c r="R326" i="22"/>
  <c r="R271" i="22"/>
  <c r="R267" i="22"/>
  <c r="R263" i="22"/>
  <c r="R259" i="22"/>
  <c r="R255" i="22"/>
  <c r="R251" i="22"/>
  <c r="R245" i="22"/>
  <c r="R240" i="22"/>
  <c r="R235" i="22"/>
  <c r="R229" i="22"/>
  <c r="R223" i="22"/>
  <c r="R215" i="22"/>
  <c r="R576" i="22"/>
  <c r="R572" i="22"/>
  <c r="R568" i="22"/>
  <c r="R564" i="22"/>
  <c r="R560" i="22"/>
  <c r="R556" i="22"/>
  <c r="R552" i="22"/>
  <c r="R548" i="22"/>
  <c r="R544" i="22"/>
  <c r="R293" i="22"/>
  <c r="R270" i="22"/>
  <c r="R266" i="22"/>
  <c r="R262" i="22"/>
  <c r="R258" i="22"/>
  <c r="R254" i="22"/>
  <c r="R249" i="22"/>
  <c r="R244" i="22"/>
  <c r="R239" i="22"/>
  <c r="R233" i="22"/>
  <c r="R228" i="22"/>
  <c r="R221" i="22"/>
  <c r="R211" i="22"/>
  <c r="R210" i="22"/>
  <c r="R185" i="22"/>
  <c r="R201" i="22"/>
  <c r="R225" i="22"/>
  <c r="R220" i="22"/>
  <c r="R214" i="22"/>
  <c r="R203" i="22"/>
  <c r="R172" i="22"/>
  <c r="R194" i="22"/>
  <c r="R151" i="22"/>
  <c r="R189" i="22"/>
  <c r="R205" i="22"/>
  <c r="R198" i="22"/>
  <c r="R190" i="22"/>
  <c r="R182" i="22"/>
  <c r="R206" i="22"/>
  <c r="R199" i="22"/>
  <c r="R193" i="22"/>
  <c r="R183" i="22"/>
  <c r="R96" i="22"/>
  <c r="R176" i="22"/>
  <c r="R177" i="22"/>
  <c r="R154" i="22"/>
  <c r="R187" i="22"/>
  <c r="R178" i="22"/>
  <c r="R170" i="22"/>
  <c r="R328" i="22"/>
  <c r="R159" i="22"/>
  <c r="R143" i="22"/>
  <c r="R166" i="22"/>
  <c r="R79" i="22"/>
  <c r="R126" i="22"/>
  <c r="R36" i="22"/>
  <c r="R250" i="22"/>
  <c r="R246" i="22"/>
  <c r="R242" i="22"/>
  <c r="R238" i="22"/>
  <c r="R234" i="22"/>
  <c r="R230" i="22"/>
  <c r="R226" i="22"/>
  <c r="R222" i="22"/>
  <c r="R218" i="22"/>
  <c r="R213" i="22"/>
  <c r="R207" i="22"/>
  <c r="R202" i="22"/>
  <c r="R197" i="22"/>
  <c r="R191" i="22"/>
  <c r="R186" i="22"/>
  <c r="R181" i="22"/>
  <c r="R173" i="22"/>
  <c r="R162" i="22"/>
  <c r="R150" i="22"/>
  <c r="R62" i="22"/>
  <c r="R317" i="22"/>
  <c r="R14" i="22"/>
  <c r="R280" i="22"/>
  <c r="R304" i="22"/>
  <c r="R64" i="22"/>
  <c r="R318" i="22"/>
  <c r="R41" i="22"/>
  <c r="R11" i="22"/>
  <c r="R216" i="22"/>
  <c r="R212" i="22"/>
  <c r="R208" i="22"/>
  <c r="R204" i="22"/>
  <c r="R200" i="22"/>
  <c r="R196" i="22"/>
  <c r="R192" i="22"/>
  <c r="R188" i="22"/>
  <c r="R184" i="22"/>
  <c r="R180" i="22"/>
  <c r="R174" i="22"/>
  <c r="R167" i="22"/>
  <c r="R158" i="22"/>
  <c r="R146" i="22"/>
  <c r="R83" i="22"/>
  <c r="R85" i="22"/>
  <c r="R16" i="22"/>
  <c r="R322" i="22"/>
  <c r="R56" i="22"/>
  <c r="R336" i="22"/>
  <c r="R82" i="22"/>
  <c r="R138" i="22"/>
  <c r="R179" i="22"/>
  <c r="R175" i="22"/>
  <c r="R171" i="22"/>
  <c r="R163" i="22"/>
  <c r="R155" i="22"/>
  <c r="R147" i="22"/>
  <c r="R308" i="22"/>
  <c r="R66" i="22"/>
  <c r="R140" i="22"/>
  <c r="R75" i="22"/>
  <c r="R122" i="22"/>
  <c r="R32" i="22"/>
  <c r="R314" i="22"/>
  <c r="R291" i="22"/>
  <c r="R123" i="22"/>
  <c r="R112" i="22"/>
  <c r="R61" i="22"/>
  <c r="R72" i="22"/>
  <c r="R356" i="22"/>
  <c r="R169" i="22"/>
  <c r="R165" i="22"/>
  <c r="R161" i="22"/>
  <c r="R157" i="22"/>
  <c r="R153" i="22"/>
  <c r="R149" i="22"/>
  <c r="R145" i="22"/>
  <c r="R130" i="22"/>
  <c r="R67" i="22"/>
  <c r="R313" i="22"/>
  <c r="R103" i="22"/>
  <c r="R38" i="22"/>
  <c r="R5" i="22"/>
  <c r="R325" i="22"/>
  <c r="R297" i="22"/>
  <c r="R131" i="22"/>
  <c r="R299" i="22"/>
  <c r="R274" i="22"/>
  <c r="R284" i="22"/>
  <c r="R135" i="22"/>
  <c r="R73" i="22"/>
  <c r="R118" i="22"/>
  <c r="R23" i="22"/>
  <c r="R108" i="22"/>
  <c r="R168" i="22"/>
  <c r="R164" i="22"/>
  <c r="R160" i="22"/>
  <c r="R156" i="22"/>
  <c r="R152" i="22"/>
  <c r="R148" i="22"/>
  <c r="R120" i="22"/>
  <c r="R49" i="22"/>
  <c r="R315" i="22"/>
  <c r="R113" i="22"/>
  <c r="R60" i="22"/>
  <c r="R307" i="22"/>
  <c r="R287" i="22"/>
  <c r="R125" i="22"/>
  <c r="R100" i="22"/>
  <c r="R51" i="22"/>
  <c r="R22" i="22"/>
  <c r="R105" i="22"/>
  <c r="R53" i="22"/>
  <c r="R28" i="22"/>
  <c r="R13" i="22"/>
  <c r="R312" i="22"/>
  <c r="R323" i="22"/>
  <c r="R27" i="22"/>
  <c r="R282" i="22"/>
  <c r="R352" i="22"/>
  <c r="R344" i="22"/>
  <c r="R286" i="22"/>
  <c r="R31" i="22"/>
  <c r="R306" i="22"/>
  <c r="R133" i="22"/>
  <c r="R43" i="22"/>
  <c r="R95" i="22"/>
  <c r="R55" i="22"/>
  <c r="R63" i="22"/>
  <c r="R71" i="22"/>
  <c r="R137" i="22"/>
  <c r="R69" i="22"/>
  <c r="R350" i="22"/>
  <c r="R3" i="22"/>
  <c r="R132" i="22"/>
  <c r="R129" i="22"/>
  <c r="R316" i="22"/>
  <c r="R305" i="22"/>
  <c r="R92" i="22"/>
  <c r="R42" i="22"/>
  <c r="R321" i="22"/>
  <c r="R117" i="22"/>
  <c r="R6" i="22"/>
  <c r="R342" i="22"/>
  <c r="R33" i="22"/>
  <c r="R89" i="22"/>
  <c r="R354" i="22"/>
  <c r="R88" i="22"/>
  <c r="R74" i="22"/>
  <c r="R301" i="22"/>
  <c r="R114" i="22"/>
  <c r="R58" i="22"/>
  <c r="R295" i="22"/>
  <c r="M14" i="22"/>
  <c r="S516" i="22" s="1"/>
  <c r="R30" i="22"/>
  <c r="R283" i="22"/>
  <c r="R285" i="22"/>
  <c r="R102" i="22"/>
  <c r="R45" i="22"/>
  <c r="R18" i="22"/>
  <c r="R81" i="22"/>
  <c r="R276" i="22"/>
  <c r="R25" i="22"/>
  <c r="R47" i="22"/>
  <c r="R116" i="22"/>
  <c r="R134" i="22"/>
  <c r="R303" i="22"/>
  <c r="R340" i="22"/>
  <c r="R294" i="22"/>
  <c r="R78" i="22"/>
  <c r="R124" i="22"/>
  <c r="R278" i="22"/>
  <c r="R10" i="22"/>
  <c r="R57" i="22"/>
  <c r="R141" i="22"/>
  <c r="R334" i="22"/>
  <c r="R20" i="22"/>
  <c r="R77" i="22"/>
  <c r="R273" i="22"/>
  <c r="R21" i="22"/>
  <c r="R98" i="22"/>
  <c r="R298" i="22"/>
  <c r="R50" i="22"/>
  <c r="R104" i="22"/>
  <c r="R4" i="22"/>
  <c r="R327" i="22"/>
  <c r="R9" i="22"/>
  <c r="R94" i="22"/>
  <c r="R26" i="22"/>
  <c r="R24" i="22"/>
  <c r="R377" i="22"/>
  <c r="R361" i="22"/>
  <c r="R87" i="22"/>
  <c r="R358" i="22"/>
  <c r="R349" i="22"/>
  <c r="R357" i="22"/>
  <c r="R442" i="22"/>
  <c r="S507" i="22"/>
  <c r="S487" i="22"/>
  <c r="S471" i="22"/>
  <c r="S463" i="22"/>
  <c r="S455" i="22"/>
  <c r="S447" i="22"/>
  <c r="S443" i="22"/>
  <c r="S439" i="22"/>
  <c r="S435" i="22"/>
  <c r="S431" i="22"/>
  <c r="S427" i="22"/>
  <c r="S423" i="22"/>
  <c r="S419" i="22"/>
  <c r="S415" i="22"/>
  <c r="S411" i="22"/>
  <c r="S407" i="22"/>
  <c r="S403" i="22"/>
  <c r="S399" i="22"/>
  <c r="S395" i="22"/>
  <c r="S391" i="22"/>
  <c r="S387" i="22"/>
  <c r="S383" i="22"/>
  <c r="S379" i="22"/>
  <c r="S375" i="22"/>
  <c r="S371" i="22"/>
  <c r="S367" i="22"/>
  <c r="S363" i="22"/>
  <c r="S359" i="22"/>
  <c r="S355" i="22"/>
  <c r="S351" i="22"/>
  <c r="S347" i="22"/>
  <c r="S341" i="22"/>
  <c r="S333" i="22"/>
  <c r="S116" i="22"/>
  <c r="S66" i="22"/>
  <c r="S305" i="22"/>
  <c r="S93" i="22"/>
  <c r="S70" i="22"/>
  <c r="S4" i="22"/>
  <c r="S55" i="22"/>
  <c r="S319" i="22"/>
  <c r="S24" i="22"/>
  <c r="S79" i="22"/>
  <c r="S106" i="22"/>
  <c r="S321" i="22"/>
  <c r="S61" i="22"/>
  <c r="S8" i="22"/>
  <c r="S131" i="22"/>
  <c r="S47" i="22"/>
  <c r="S679" i="22"/>
  <c r="S647" i="22"/>
  <c r="S615" i="22"/>
  <c r="S583" i="22"/>
  <c r="S551" i="22"/>
  <c r="S270" i="22"/>
  <c r="S207" i="22"/>
  <c r="S531" i="22"/>
  <c r="S527" i="22"/>
  <c r="S515" i="22"/>
  <c r="S542" i="22"/>
  <c r="S538" i="22"/>
  <c r="S534" i="22"/>
  <c r="S530" i="22"/>
  <c r="S526" i="22"/>
  <c r="S522" i="22"/>
  <c r="S518" i="22"/>
  <c r="S514" i="22"/>
  <c r="S510" i="22"/>
  <c r="S506" i="22"/>
  <c r="S502" i="22"/>
  <c r="S498" i="22"/>
  <c r="S494" i="22"/>
  <c r="S490" i="22"/>
  <c r="S486" i="22"/>
  <c r="S482" i="22"/>
  <c r="S478" i="22"/>
  <c r="S474" i="22"/>
  <c r="S470" i="22"/>
  <c r="S466" i="22"/>
  <c r="S462" i="22"/>
  <c r="S458" i="22"/>
  <c r="S454" i="22"/>
  <c r="S450" i="22"/>
  <c r="S446" i="22"/>
  <c r="S442" i="22"/>
  <c r="S438" i="22"/>
  <c r="S434" i="22"/>
  <c r="S430" i="22"/>
  <c r="S426" i="22"/>
  <c r="S422" i="22"/>
  <c r="S418" i="22"/>
  <c r="S414" i="22"/>
  <c r="S410" i="22"/>
  <c r="S406" i="22"/>
  <c r="S402" i="22"/>
  <c r="S398" i="22"/>
  <c r="S394" i="22"/>
  <c r="S390" i="22"/>
  <c r="S386" i="22"/>
  <c r="S382" i="22"/>
  <c r="S378" i="22"/>
  <c r="S374" i="22"/>
  <c r="S370" i="22"/>
  <c r="S366" i="22"/>
  <c r="S362" i="22"/>
  <c r="S358" i="22"/>
  <c r="S354" i="22"/>
  <c r="S350" i="22"/>
  <c r="S346" i="22"/>
  <c r="S339" i="22"/>
  <c r="S331" i="22"/>
  <c r="S113" i="22"/>
  <c r="S75" i="22"/>
  <c r="S58" i="22"/>
  <c r="S286" i="22"/>
  <c r="S69" i="22"/>
  <c r="S18" i="22"/>
  <c r="S124" i="22"/>
  <c r="S25" i="22"/>
  <c r="S68" i="22"/>
  <c r="S132" i="22"/>
  <c r="S295" i="22"/>
  <c r="S50" i="22"/>
  <c r="S87" i="22"/>
  <c r="S108" i="22"/>
  <c r="S320" i="22"/>
  <c r="S130" i="22"/>
  <c r="S671" i="22"/>
  <c r="S639" i="22"/>
  <c r="S607" i="22"/>
  <c r="S575" i="22"/>
  <c r="S543" i="22"/>
  <c r="S255" i="22"/>
  <c r="S191" i="22"/>
  <c r="S535" i="22"/>
  <c r="S523" i="22"/>
  <c r="S511" i="22"/>
  <c r="S541" i="22"/>
  <c r="S537" i="22"/>
  <c r="S533" i="22"/>
  <c r="S529" i="22"/>
  <c r="S525" i="22"/>
  <c r="S521" i="22"/>
  <c r="S517" i="22"/>
  <c r="S513" i="22"/>
  <c r="S509" i="22"/>
  <c r="S505" i="22"/>
  <c r="S501" i="22"/>
  <c r="S497" i="22"/>
  <c r="S493" i="22"/>
  <c r="S489" i="22"/>
  <c r="S485" i="22"/>
  <c r="S481" i="22"/>
  <c r="S477" i="22"/>
  <c r="S473" i="22"/>
  <c r="S469" i="22"/>
  <c r="S465" i="22"/>
  <c r="S461" i="22"/>
  <c r="S457" i="22"/>
  <c r="S453" i="22"/>
  <c r="S449" i="22"/>
  <c r="S445" i="22"/>
  <c r="S441" i="22"/>
  <c r="S437" i="22"/>
  <c r="S433" i="22"/>
  <c r="S429" i="22"/>
  <c r="S425" i="22"/>
  <c r="S421" i="22"/>
  <c r="S417" i="22"/>
  <c r="S413" i="22"/>
  <c r="S409" i="22"/>
  <c r="S405" i="22"/>
  <c r="S401" i="22"/>
  <c r="S397" i="22"/>
  <c r="S393" i="22"/>
  <c r="S389" i="22"/>
  <c r="S385" i="22"/>
  <c r="S381" i="22"/>
  <c r="S377" i="22"/>
  <c r="S373" i="22"/>
  <c r="S369" i="22"/>
  <c r="S365" i="22"/>
  <c r="S361" i="22"/>
  <c r="S357" i="22"/>
  <c r="S353" i="22"/>
  <c r="S349" i="22"/>
  <c r="S345" i="22"/>
  <c r="S337" i="22"/>
  <c r="S26" i="22"/>
  <c r="S134" i="22"/>
  <c r="S139" i="22"/>
  <c r="S30" i="22"/>
  <c r="S323" i="22"/>
  <c r="S135" i="22"/>
  <c r="S11" i="22"/>
  <c r="S121" i="22"/>
  <c r="S74" i="22"/>
  <c r="S133" i="22"/>
  <c r="S7" i="22"/>
  <c r="S37" i="22"/>
  <c r="S77" i="22"/>
  <c r="S298" i="22"/>
  <c r="S289" i="22"/>
  <c r="S43" i="22"/>
  <c r="S306" i="22"/>
  <c r="S695" i="22"/>
  <c r="S663" i="22"/>
  <c r="S631" i="22"/>
  <c r="S599" i="22"/>
  <c r="S567" i="22"/>
  <c r="S239" i="22"/>
  <c r="R279" i="22"/>
  <c r="R454" i="22"/>
  <c r="R366" i="22"/>
  <c r="R398" i="22"/>
  <c r="R281" i="22"/>
  <c r="S148" i="22"/>
  <c r="S155" i="22"/>
  <c r="S178" i="22"/>
  <c r="S198" i="22"/>
  <c r="S214" i="22"/>
  <c r="S230" i="22"/>
  <c r="S246" i="22"/>
  <c r="S262" i="22"/>
  <c r="S271" i="22"/>
  <c r="S546" i="22"/>
  <c r="S554" i="22"/>
  <c r="S562" i="22"/>
  <c r="S570" i="22"/>
  <c r="S578" i="22"/>
  <c r="S586" i="22"/>
  <c r="S594" i="22"/>
  <c r="S602" i="22"/>
  <c r="S610" i="22"/>
  <c r="S618" i="22"/>
  <c r="S626" i="22"/>
  <c r="S634" i="22"/>
  <c r="S642" i="22"/>
  <c r="S650" i="22"/>
  <c r="S658" i="22"/>
  <c r="S666" i="22"/>
  <c r="S674" i="22"/>
  <c r="S682" i="22"/>
  <c r="S690" i="22"/>
  <c r="S698" i="22"/>
  <c r="S10" i="22"/>
  <c r="S16" i="22"/>
  <c r="S290" i="22"/>
  <c r="S96" i="22"/>
  <c r="S315" i="22"/>
  <c r="S85" i="22"/>
  <c r="S60" i="22"/>
  <c r="S329" i="22"/>
  <c r="S99" i="22"/>
  <c r="S42" i="22"/>
  <c r="S137" i="22"/>
  <c r="S72" i="22"/>
  <c r="S21" i="22"/>
  <c r="S20" i="22"/>
  <c r="S274" i="22"/>
  <c r="S122" i="22"/>
  <c r="S35" i="22"/>
  <c r="S280" i="22"/>
  <c r="S112" i="22"/>
  <c r="S110" i="22"/>
  <c r="S302" i="22"/>
  <c r="S91" i="22"/>
  <c r="S41" i="22"/>
  <c r="S273" i="22"/>
  <c r="S98" i="22"/>
  <c r="S13" i="22"/>
  <c r="S23" i="22"/>
  <c r="S284" i="22"/>
  <c r="S114" i="22"/>
  <c r="S322" i="22"/>
  <c r="S101" i="22"/>
  <c r="S40" i="22"/>
  <c r="S313" i="22"/>
  <c r="S115" i="22"/>
  <c r="S46" i="22"/>
  <c r="S300" i="22"/>
  <c r="S89" i="22"/>
  <c r="S63" i="22"/>
  <c r="S12" i="22"/>
  <c r="S324" i="22"/>
  <c r="S103" i="22"/>
  <c r="S44" i="22"/>
  <c r="S304" i="22"/>
  <c r="S128" i="22"/>
  <c r="S45" i="22"/>
  <c r="S275" i="22"/>
  <c r="S107" i="22"/>
  <c r="S28" i="22"/>
  <c r="S288" i="22"/>
  <c r="S82" i="22"/>
  <c r="S330" i="22"/>
  <c r="S334" i="22"/>
  <c r="S338" i="22"/>
  <c r="S342" i="22"/>
  <c r="S159" i="22"/>
  <c r="S179" i="22"/>
  <c r="S199" i="22"/>
  <c r="S215" i="22"/>
  <c r="S231" i="22"/>
  <c r="S247" i="22"/>
  <c r="S263" i="22"/>
  <c r="S547" i="22"/>
  <c r="S555" i="22"/>
  <c r="S563" i="22"/>
  <c r="S571" i="22"/>
  <c r="S579" i="22"/>
  <c r="S587" i="22"/>
  <c r="S595" i="22"/>
  <c r="S603" i="22"/>
  <c r="S611" i="22"/>
  <c r="S619" i="22"/>
  <c r="S627" i="22"/>
  <c r="S635" i="22"/>
  <c r="S643" i="22"/>
  <c r="S651" i="22"/>
  <c r="S659" i="22"/>
  <c r="S667" i="22"/>
  <c r="S675" i="22"/>
  <c r="S683" i="22"/>
  <c r="S691" i="22"/>
  <c r="S699" i="22"/>
  <c r="S17" i="22"/>
  <c r="S316" i="22"/>
  <c r="S127" i="22"/>
  <c r="S62" i="22"/>
  <c r="S296" i="22"/>
  <c r="S120" i="22"/>
  <c r="S33" i="22"/>
  <c r="S297" i="22"/>
  <c r="S65" i="22"/>
  <c r="S326" i="22"/>
  <c r="S105" i="22"/>
  <c r="S48" i="22"/>
  <c r="S5" i="22"/>
  <c r="S308" i="22"/>
  <c r="S140" i="22"/>
  <c r="S88" i="22"/>
  <c r="S307" i="22"/>
  <c r="S141" i="22"/>
  <c r="S76" i="22"/>
  <c r="S29" i="22"/>
  <c r="S282" i="22"/>
  <c r="S126" i="22"/>
  <c r="S318" i="22"/>
  <c r="S129" i="22"/>
  <c r="S64" i="22"/>
  <c r="M15" i="22"/>
  <c r="T186" i="22" s="1"/>
  <c r="S309" i="22"/>
  <c r="S143" i="22"/>
  <c r="S80" i="22"/>
  <c r="S299" i="22"/>
  <c r="S67" i="22"/>
  <c r="S73" i="22"/>
  <c r="S291" i="22"/>
  <c r="S83" i="22"/>
  <c r="S167" i="22"/>
  <c r="S187" i="22"/>
  <c r="S206" i="22"/>
  <c r="S222" i="22"/>
  <c r="S238" i="22"/>
  <c r="S254" i="22"/>
  <c r="S267" i="22"/>
  <c r="S550" i="22"/>
  <c r="S558" i="22"/>
  <c r="S566" i="22"/>
  <c r="S574" i="22"/>
  <c r="S582" i="22"/>
  <c r="S590" i="22"/>
  <c r="S598" i="22"/>
  <c r="S606" i="22"/>
  <c r="S614" i="22"/>
  <c r="S622" i="22"/>
  <c r="S630" i="22"/>
  <c r="S638" i="22"/>
  <c r="S646" i="22"/>
  <c r="S654" i="22"/>
  <c r="S662" i="22"/>
  <c r="S670" i="22"/>
  <c r="S678" i="22"/>
  <c r="S686" i="22"/>
  <c r="S694" i="22"/>
  <c r="S22" i="22"/>
  <c r="S325" i="22"/>
  <c r="S95" i="22"/>
  <c r="S34" i="22"/>
  <c r="S138" i="22"/>
  <c r="S86" i="22"/>
  <c r="S51" i="22"/>
  <c r="S277" i="22"/>
  <c r="S92" i="22"/>
  <c r="S303" i="22"/>
  <c r="S71" i="22"/>
  <c r="S32" i="22"/>
  <c r="S9" i="22"/>
  <c r="S317" i="22"/>
  <c r="S119" i="22"/>
  <c r="S53" i="22"/>
  <c r="S279" i="22"/>
  <c r="S109" i="22"/>
  <c r="S56" i="22"/>
  <c r="S312" i="22"/>
  <c r="S144" i="22"/>
  <c r="S84" i="22"/>
  <c r="S327" i="22"/>
  <c r="S97" i="22"/>
  <c r="S36" i="22"/>
  <c r="S14" i="22"/>
  <c r="S283" i="22"/>
  <c r="S111" i="22"/>
  <c r="S27" i="22"/>
  <c r="S281" i="22"/>
  <c r="S102" i="22"/>
  <c r="S38" i="22"/>
  <c r="S136" i="22"/>
  <c r="S118" i="22"/>
  <c r="S310" i="22"/>
  <c r="S142" i="22"/>
  <c r="S90" i="22"/>
  <c r="S6" i="22"/>
  <c r="S3" i="22"/>
  <c r="S285" i="22"/>
  <c r="S104" i="22"/>
  <c r="S314" i="22"/>
  <c r="S125" i="22"/>
  <c r="S59" i="22"/>
  <c r="S328" i="22"/>
  <c r="S276" i="22"/>
  <c r="S100" i="22"/>
  <c r="S287" i="22"/>
  <c r="S81" i="22"/>
  <c r="S54" i="22"/>
  <c r="S332" i="22"/>
  <c r="S336" i="22"/>
  <c r="S340" i="22"/>
  <c r="S344" i="22"/>
  <c r="R292" i="22"/>
  <c r="R347" i="22"/>
  <c r="S259" i="22"/>
  <c r="S251" i="22"/>
  <c r="S243" i="22"/>
  <c r="S235" i="22"/>
  <c r="S227" i="22"/>
  <c r="S219" i="22"/>
  <c r="S211" i="22"/>
  <c r="S203" i="22"/>
  <c r="S195" i="22"/>
  <c r="S186" i="22"/>
  <c r="S175" i="22"/>
  <c r="S163" i="22"/>
  <c r="S154" i="22"/>
  <c r="S266" i="22"/>
  <c r="S258" i="22"/>
  <c r="S250" i="22"/>
  <c r="S242" i="22"/>
  <c r="S234" i="22"/>
  <c r="S226" i="22"/>
  <c r="S218" i="22"/>
  <c r="S210" i="22"/>
  <c r="S202" i="22"/>
  <c r="S194" i="22"/>
  <c r="S183" i="22"/>
  <c r="S171" i="22"/>
  <c r="S162" i="22"/>
  <c r="S150" i="22"/>
  <c r="R382" i="22"/>
  <c r="R363" i="22"/>
  <c r="M3" i="22"/>
  <c r="M4" i="22" s="1"/>
  <c r="R338" i="22"/>
  <c r="R93" i="22"/>
  <c r="R310" i="22"/>
  <c r="R97" i="22"/>
  <c r="R29" i="22"/>
  <c r="R320" i="22"/>
  <c r="R99" i="22"/>
  <c r="R110" i="22"/>
  <c r="R106" i="22"/>
  <c r="R309" i="22"/>
  <c r="R80" i="22"/>
  <c r="R373" i="22"/>
  <c r="R335" i="22"/>
  <c r="R44" i="22"/>
  <c r="R410" i="22"/>
  <c r="R474" i="22"/>
  <c r="R393" i="22"/>
  <c r="R426" i="22"/>
  <c r="R91" i="22"/>
  <c r="R447" i="22"/>
  <c r="R510" i="22"/>
  <c r="R453" i="22"/>
  <c r="S190" i="22"/>
  <c r="S182" i="22"/>
  <c r="S174" i="22"/>
  <c r="S166" i="22"/>
  <c r="S158" i="22"/>
  <c r="R277" i="22"/>
  <c r="R128" i="22"/>
  <c r="R37" i="22"/>
  <c r="R119" i="22"/>
  <c r="R76" i="22"/>
  <c r="R7" i="22"/>
  <c r="R332" i="22"/>
  <c r="R348" i="22"/>
  <c r="R275" i="22"/>
  <c r="R34" i="22"/>
  <c r="R107" i="22"/>
  <c r="R296" i="22"/>
  <c r="R109" i="22"/>
  <c r="R54" i="22"/>
  <c r="R288" i="22"/>
  <c r="R86" i="22"/>
  <c r="R65" i="22"/>
  <c r="R330" i="22"/>
  <c r="R346" i="22"/>
  <c r="R68" i="22"/>
  <c r="R90" i="22"/>
  <c r="R300" i="22"/>
  <c r="R46" i="22"/>
  <c r="R48" i="22"/>
  <c r="R19" i="22"/>
  <c r="R324" i="22"/>
  <c r="R35" i="22"/>
  <c r="R115" i="22"/>
  <c r="R136" i="22"/>
  <c r="R70" i="22"/>
  <c r="R15" i="22"/>
  <c r="R333" i="22"/>
  <c r="R369" i="22"/>
  <c r="R40" i="22"/>
  <c r="R343" i="22"/>
  <c r="R374" i="22"/>
  <c r="R331" i="22"/>
  <c r="R390" i="22"/>
  <c r="R422" i="22"/>
  <c r="R446" i="22"/>
  <c r="R121" i="22"/>
  <c r="R355" i="22"/>
  <c r="R404" i="22"/>
  <c r="R457" i="22"/>
  <c r="R542" i="22"/>
  <c r="R507" i="22"/>
  <c r="R420" i="22"/>
  <c r="R468" i="22"/>
  <c r="R389" i="22"/>
  <c r="R523" i="22"/>
  <c r="R59" i="22"/>
  <c r="R362" i="22"/>
  <c r="R84" i="22"/>
  <c r="R376" i="22"/>
  <c r="R406" i="22"/>
  <c r="R430" i="22"/>
  <c r="R462" i="22"/>
  <c r="R337" i="22"/>
  <c r="R375" i="22"/>
  <c r="R425" i="22"/>
  <c r="R502" i="22"/>
  <c r="R421" i="22"/>
  <c r="R477" i="22"/>
  <c r="R509" i="22"/>
  <c r="R470" i="22"/>
  <c r="R139" i="22"/>
  <c r="R359" i="22"/>
  <c r="R399" i="22"/>
  <c r="R436" i="22"/>
  <c r="R494" i="22"/>
  <c r="R407" i="22"/>
  <c r="R464" i="22"/>
  <c r="R372" i="22"/>
  <c r="R408" i="22"/>
  <c r="R499" i="22"/>
  <c r="R413" i="22"/>
  <c r="R429" i="22"/>
  <c r="R381" i="22"/>
  <c r="R460" i="22"/>
  <c r="R8" i="22"/>
  <c r="R289" i="22"/>
  <c r="R12" i="22"/>
  <c r="R127" i="22"/>
  <c r="R142" i="22"/>
  <c r="R39" i="22"/>
  <c r="R341" i="22"/>
  <c r="R365" i="22"/>
  <c r="R17" i="22"/>
  <c r="R290" i="22"/>
  <c r="R351" i="22"/>
  <c r="R370" i="22"/>
  <c r="R52" i="22"/>
  <c r="R368" i="22"/>
  <c r="R394" i="22"/>
  <c r="R414" i="22"/>
  <c r="R438" i="22"/>
  <c r="R458" i="22"/>
  <c r="R302" i="22"/>
  <c r="R353" i="22"/>
  <c r="R339" i="22"/>
  <c r="R383" i="22"/>
  <c r="R415" i="22"/>
  <c r="R441" i="22"/>
  <c r="R478" i="22"/>
  <c r="R534" i="22"/>
  <c r="R411" i="22"/>
  <c r="R475" i="22"/>
  <c r="R539" i="22"/>
  <c r="R493" i="22"/>
  <c r="R481" i="22"/>
  <c r="R512" i="22"/>
  <c r="R472" i="22"/>
  <c r="R439" i="22"/>
  <c r="R526" i="22"/>
  <c r="R379" i="22"/>
  <c r="R432" i="22"/>
  <c r="R491" i="22"/>
  <c r="R531" i="22"/>
  <c r="R435" i="22"/>
  <c r="R541" i="22"/>
  <c r="R513" i="22"/>
  <c r="R480" i="22"/>
  <c r="R423" i="22"/>
  <c r="R433" i="22"/>
  <c r="R528" i="22"/>
  <c r="S146" i="22"/>
  <c r="S151" i="22"/>
  <c r="S147" i="22"/>
  <c r="R378" i="22"/>
  <c r="R319" i="22"/>
  <c r="R360" i="22"/>
  <c r="R386" i="22"/>
  <c r="R402" i="22"/>
  <c r="R418" i="22"/>
  <c r="R434" i="22"/>
  <c r="R450" i="22"/>
  <c r="R466" i="22"/>
  <c r="R101" i="22"/>
  <c r="R329" i="22"/>
  <c r="R345" i="22"/>
  <c r="R364" i="22"/>
  <c r="R388" i="22"/>
  <c r="R409" i="22"/>
  <c r="R431" i="22"/>
  <c r="R452" i="22"/>
  <c r="R486" i="22"/>
  <c r="R518" i="22"/>
  <c r="R385" i="22"/>
  <c r="R400" i="22"/>
  <c r="R443" i="22"/>
  <c r="R483" i="22"/>
  <c r="R515" i="22"/>
  <c r="R391" i="22"/>
  <c r="R456" i="22"/>
  <c r="R525" i="22"/>
  <c r="R451" i="22"/>
  <c r="R417" i="22"/>
  <c r="R496" i="22"/>
  <c r="R505" i="22"/>
  <c r="R476" i="22"/>
  <c r="R537" i="22"/>
  <c r="R484" i="22"/>
  <c r="R463" i="22"/>
  <c r="R482" i="22"/>
  <c r="R498" i="22"/>
  <c r="R514" i="22"/>
  <c r="R530" i="22"/>
  <c r="R380" i="22"/>
  <c r="R367" i="22"/>
  <c r="R395" i="22"/>
  <c r="R416" i="22"/>
  <c r="R437" i="22"/>
  <c r="R459" i="22"/>
  <c r="R479" i="22"/>
  <c r="R495" i="22"/>
  <c r="R511" i="22"/>
  <c r="R527" i="22"/>
  <c r="R371" i="22"/>
  <c r="R397" i="22"/>
  <c r="R445" i="22"/>
  <c r="R485" i="22"/>
  <c r="R517" i="22"/>
  <c r="R387" i="22"/>
  <c r="R440" i="22"/>
  <c r="R497" i="22"/>
  <c r="R403" i="22"/>
  <c r="R449" i="22"/>
  <c r="R488" i="22"/>
  <c r="R520" i="22"/>
  <c r="R489" i="22"/>
  <c r="R392" i="22"/>
  <c r="R455" i="22"/>
  <c r="R492" i="22"/>
  <c r="R524" i="22"/>
  <c r="R465" i="22"/>
  <c r="R508" i="22"/>
  <c r="R516" i="22"/>
  <c r="R473" i="22"/>
  <c r="R490" i="22"/>
  <c r="R506" i="22"/>
  <c r="R522" i="22"/>
  <c r="R538" i="22"/>
  <c r="R396" i="22"/>
  <c r="R384" i="22"/>
  <c r="R405" i="22"/>
  <c r="R427" i="22"/>
  <c r="R448" i="22"/>
  <c r="R469" i="22"/>
  <c r="R487" i="22"/>
  <c r="R503" i="22"/>
  <c r="R519" i="22"/>
  <c r="R535" i="22"/>
  <c r="R401" i="22"/>
  <c r="R424" i="22"/>
  <c r="R467" i="22"/>
  <c r="R501" i="22"/>
  <c r="R533" i="22"/>
  <c r="R419" i="22"/>
  <c r="R461" i="22"/>
  <c r="R529" i="22"/>
  <c r="R428" i="22"/>
  <c r="R471" i="22"/>
  <c r="R504" i="22"/>
  <c r="R536" i="22"/>
  <c r="R521" i="22"/>
  <c r="R412" i="22"/>
  <c r="R444" i="22"/>
  <c r="R540" i="22"/>
  <c r="R532" i="22"/>
  <c r="R500" i="22"/>
  <c r="S697" i="22"/>
  <c r="S693" i="22"/>
  <c r="S689" i="22"/>
  <c r="S685" i="22"/>
  <c r="S681" i="22"/>
  <c r="S677" i="22"/>
  <c r="S673" i="22"/>
  <c r="S669" i="22"/>
  <c r="S665" i="22"/>
  <c r="S661" i="22"/>
  <c r="S657" i="22"/>
  <c r="S653" i="22"/>
  <c r="S649" i="22"/>
  <c r="S645" i="22"/>
  <c r="S641" i="22"/>
  <c r="S637" i="22"/>
  <c r="S633" i="22"/>
  <c r="S629" i="22"/>
  <c r="S625" i="22"/>
  <c r="S621" i="22"/>
  <c r="S617" i="22"/>
  <c r="S613" i="22"/>
  <c r="S609" i="22"/>
  <c r="S605" i="22"/>
  <c r="S601" i="22"/>
  <c r="S597" i="22"/>
  <c r="S593" i="22"/>
  <c r="S589" i="22"/>
  <c r="S585" i="22"/>
  <c r="S581" i="22"/>
  <c r="S577" i="22"/>
  <c r="S573" i="22"/>
  <c r="S569" i="22"/>
  <c r="S565" i="22"/>
  <c r="S561" i="22"/>
  <c r="S557" i="22"/>
  <c r="S553" i="22"/>
  <c r="S549" i="22"/>
  <c r="S545" i="22"/>
  <c r="S269" i="22"/>
  <c r="S265" i="22"/>
  <c r="S261" i="22"/>
  <c r="S257" i="22"/>
  <c r="S253" i="22"/>
  <c r="S249" i="22"/>
  <c r="S245" i="22"/>
  <c r="S241" i="22"/>
  <c r="S237" i="22"/>
  <c r="S233" i="22"/>
  <c r="S229" i="22"/>
  <c r="S225" i="22"/>
  <c r="S221" i="22"/>
  <c r="S217" i="22"/>
  <c r="S213" i="22"/>
  <c r="S209" i="22"/>
  <c r="S205" i="22"/>
  <c r="S201" i="22"/>
  <c r="S197" i="22"/>
  <c r="S193" i="22"/>
  <c r="S189" i="22"/>
  <c r="S185" i="22"/>
  <c r="S181" i="22"/>
  <c r="S177" i="22"/>
  <c r="S173" i="22"/>
  <c r="S169" i="22"/>
  <c r="S165" i="22"/>
  <c r="S161" i="22"/>
  <c r="S157" i="22"/>
  <c r="S153" i="22"/>
  <c r="S149" i="22"/>
  <c r="S145" i="22"/>
  <c r="S700" i="22"/>
  <c r="S696" i="22"/>
  <c r="S692" i="22"/>
  <c r="S688" i="22"/>
  <c r="S684" i="22"/>
  <c r="S680" i="22"/>
  <c r="S676" i="22"/>
  <c r="S672" i="22"/>
  <c r="S668" i="22"/>
  <c r="S664" i="22"/>
  <c r="S660" i="22"/>
  <c r="S656" i="22"/>
  <c r="S652" i="22"/>
  <c r="S648" i="22"/>
  <c r="S644" i="22"/>
  <c r="S640" i="22"/>
  <c r="S636" i="22"/>
  <c r="S632" i="22"/>
  <c r="S628" i="22"/>
  <c r="S624" i="22"/>
  <c r="S620" i="22"/>
  <c r="S616" i="22"/>
  <c r="S612" i="22"/>
  <c r="S608" i="22"/>
  <c r="S604" i="22"/>
  <c r="S600" i="22"/>
  <c r="S596" i="22"/>
  <c r="S592" i="22"/>
  <c r="S588" i="22"/>
  <c r="S584" i="22"/>
  <c r="S580" i="22"/>
  <c r="S576" i="22"/>
  <c r="S572" i="22"/>
  <c r="S568" i="22"/>
  <c r="S564" i="22"/>
  <c r="S560" i="22"/>
  <c r="S556" i="22"/>
  <c r="S552" i="22"/>
  <c r="S548" i="22"/>
  <c r="S544" i="22"/>
  <c r="S272" i="22"/>
  <c r="S268" i="22"/>
  <c r="S264" i="22"/>
  <c r="S260" i="22"/>
  <c r="S256" i="22"/>
  <c r="S252" i="22"/>
  <c r="S248" i="22"/>
  <c r="S244" i="22"/>
  <c r="S240" i="22"/>
  <c r="S236" i="22"/>
  <c r="S232" i="22"/>
  <c r="S228" i="22"/>
  <c r="S224" i="22"/>
  <c r="S220" i="22"/>
  <c r="S216" i="22"/>
  <c r="S212" i="22"/>
  <c r="S208" i="22"/>
  <c r="S204" i="22"/>
  <c r="S200" i="22"/>
  <c r="S196" i="22"/>
  <c r="S192" i="22"/>
  <c r="S188" i="22"/>
  <c r="S184" i="22"/>
  <c r="S180" i="22"/>
  <c r="S176" i="22"/>
  <c r="S172" i="22"/>
  <c r="S168" i="22"/>
  <c r="S164" i="22"/>
  <c r="S160" i="22"/>
  <c r="S156" i="22"/>
  <c r="S152" i="22"/>
  <c r="T552" i="22"/>
  <c r="S479" i="22" l="1"/>
  <c r="S495" i="22"/>
  <c r="S451" i="22"/>
  <c r="S467" i="22"/>
  <c r="S483" i="22"/>
  <c r="S499" i="22"/>
  <c r="S460" i="22"/>
  <c r="S459" i="22"/>
  <c r="S475" i="22"/>
  <c r="S491" i="22"/>
  <c r="S539" i="22"/>
  <c r="S623" i="22"/>
  <c r="S655" i="22"/>
  <c r="S396" i="22"/>
  <c r="S311" i="22"/>
  <c r="S384" i="22"/>
  <c r="S364" i="22"/>
  <c r="S492" i="22"/>
  <c r="S448" i="22"/>
  <c r="S52" i="22"/>
  <c r="S428" i="22"/>
  <c r="S78" i="22"/>
  <c r="S503" i="22"/>
  <c r="S301" i="22"/>
  <c r="S380" i="22"/>
  <c r="S444" i="22"/>
  <c r="S524" i="22"/>
  <c r="S352" i="22"/>
  <c r="S496" i="22"/>
  <c r="S519" i="22"/>
  <c r="S19" i="22"/>
  <c r="S348" i="22"/>
  <c r="S412" i="22"/>
  <c r="S476" i="22"/>
  <c r="S294" i="22"/>
  <c r="S416" i="22"/>
  <c r="S508" i="22"/>
  <c r="S15" i="22"/>
  <c r="S31" i="22"/>
  <c r="S400" i="22"/>
  <c r="S464" i="22"/>
  <c r="S540" i="22"/>
  <c r="S292" i="22"/>
  <c r="S368" i="22"/>
  <c r="S432" i="22"/>
  <c r="S528" i="22"/>
  <c r="S436" i="22"/>
  <c r="S687" i="22"/>
  <c r="S278" i="22"/>
  <c r="S591" i="22"/>
  <c r="S388" i="22"/>
  <c r="S372" i="22"/>
  <c r="S94" i="22"/>
  <c r="T495" i="22"/>
  <c r="T339" i="22"/>
  <c r="S500" i="22"/>
  <c r="S452" i="22"/>
  <c r="S512" i="22"/>
  <c r="S117" i="22"/>
  <c r="S404" i="22"/>
  <c r="S532" i="22"/>
  <c r="S356" i="22"/>
  <c r="S484" i="22"/>
  <c r="S480" i="22"/>
  <c r="S223" i="22"/>
  <c r="S335" i="22"/>
  <c r="S468" i="22"/>
  <c r="S123" i="22"/>
  <c r="S420" i="22"/>
  <c r="T463" i="22"/>
  <c r="T136" i="22"/>
  <c r="T431" i="22"/>
  <c r="T67" i="22"/>
  <c r="T527" i="22"/>
  <c r="T399" i="22"/>
  <c r="T680" i="22"/>
  <c r="S170" i="22"/>
  <c r="S559" i="22"/>
  <c r="S49" i="22"/>
  <c r="S360" i="22"/>
  <c r="S424" i="22"/>
  <c r="S488" i="22"/>
  <c r="S376" i="22"/>
  <c r="S440" i="22"/>
  <c r="S456" i="22"/>
  <c r="S520" i="22"/>
  <c r="S57" i="22"/>
  <c r="S536" i="22"/>
  <c r="S39" i="22"/>
  <c r="S504" i="22"/>
  <c r="S392" i="22"/>
  <c r="S408" i="22"/>
  <c r="S293" i="22"/>
  <c r="S343" i="22"/>
  <c r="S472" i="22"/>
  <c r="O13" i="22"/>
  <c r="Q13" i="22" s="1"/>
  <c r="P24" i="22" s="1"/>
  <c r="T519" i="22"/>
  <c r="T487" i="22"/>
  <c r="T455" i="22"/>
  <c r="T423" i="22"/>
  <c r="T387" i="22"/>
  <c r="T122" i="22"/>
  <c r="T318" i="22"/>
  <c r="T302" i="22"/>
  <c r="T648" i="22"/>
  <c r="T250" i="22"/>
  <c r="T479" i="22"/>
  <c r="T371" i="22"/>
  <c r="T78" i="22"/>
  <c r="T511" i="22"/>
  <c r="T447" i="22"/>
  <c r="T415" i="22"/>
  <c r="T310" i="22"/>
  <c r="T22" i="22"/>
  <c r="T616" i="22"/>
  <c r="T218" i="22"/>
  <c r="T535" i="22"/>
  <c r="T503" i="22"/>
  <c r="T471" i="22"/>
  <c r="T439" i="22"/>
  <c r="T407" i="22"/>
  <c r="T355" i="22"/>
  <c r="T36" i="22"/>
  <c r="T30" i="22"/>
  <c r="T328" i="22"/>
  <c r="T584" i="22"/>
  <c r="T145" i="22"/>
  <c r="T149" i="22"/>
  <c r="T153" i="22"/>
  <c r="T157" i="22"/>
  <c r="T161" i="22"/>
  <c r="T165" i="22"/>
  <c r="T169" i="22"/>
  <c r="T173" i="22"/>
  <c r="T177" i="22"/>
  <c r="T181" i="22"/>
  <c r="T185" i="22"/>
  <c r="T189" i="22"/>
  <c r="T193" i="22"/>
  <c r="T197" i="22"/>
  <c r="T201" i="22"/>
  <c r="T205" i="22"/>
  <c r="T209" i="22"/>
  <c r="T213" i="22"/>
  <c r="T217" i="22"/>
  <c r="T221" i="22"/>
  <c r="T225" i="22"/>
  <c r="T229" i="22"/>
  <c r="T233" i="22"/>
  <c r="T237" i="22"/>
  <c r="T241" i="22"/>
  <c r="T245" i="22"/>
  <c r="T249" i="22"/>
  <c r="T253" i="22"/>
  <c r="T257" i="22"/>
  <c r="T261" i="22"/>
  <c r="T265" i="22"/>
  <c r="T269" i="22"/>
  <c r="T543" i="22"/>
  <c r="T547" i="22"/>
  <c r="T551" i="22"/>
  <c r="T555" i="22"/>
  <c r="T559" i="22"/>
  <c r="T563" i="22"/>
  <c r="T567" i="22"/>
  <c r="T571" i="22"/>
  <c r="T575" i="22"/>
  <c r="T579" i="22"/>
  <c r="T583" i="22"/>
  <c r="T587" i="22"/>
  <c r="T591" i="22"/>
  <c r="T595" i="22"/>
  <c r="T599" i="22"/>
  <c r="T603" i="22"/>
  <c r="T607" i="22"/>
  <c r="T611" i="22"/>
  <c r="T615" i="22"/>
  <c r="T619" i="22"/>
  <c r="T623" i="22"/>
  <c r="T627" i="22"/>
  <c r="T631" i="22"/>
  <c r="T635" i="22"/>
  <c r="T639" i="22"/>
  <c r="T643" i="22"/>
  <c r="T647" i="22"/>
  <c r="T651" i="22"/>
  <c r="T655" i="22"/>
  <c r="T659" i="22"/>
  <c r="T663" i="22"/>
  <c r="T667" i="22"/>
  <c r="T671" i="22"/>
  <c r="T675" i="22"/>
  <c r="T679" i="22"/>
  <c r="T683" i="22"/>
  <c r="T687" i="22"/>
  <c r="T691" i="22"/>
  <c r="T695" i="22"/>
  <c r="T699" i="22"/>
  <c r="T304" i="22"/>
  <c r="T79" i="22"/>
  <c r="T20" i="22"/>
  <c r="T278" i="22"/>
  <c r="T69" i="22"/>
  <c r="T3" i="22"/>
  <c r="T284" i="22"/>
  <c r="T93" i="22"/>
  <c r="T40" i="22"/>
  <c r="T282" i="22"/>
  <c r="T91" i="22"/>
  <c r="T38" i="22"/>
  <c r="T327" i="22"/>
  <c r="T134" i="22"/>
  <c r="T146" i="22"/>
  <c r="T150" i="22"/>
  <c r="T154" i="22"/>
  <c r="T158" i="22"/>
  <c r="T162" i="22"/>
  <c r="T147" i="22"/>
  <c r="T151" i="22"/>
  <c r="T155" i="22"/>
  <c r="T159" i="22"/>
  <c r="T163" i="22"/>
  <c r="T167" i="22"/>
  <c r="T171" i="22"/>
  <c r="T175" i="22"/>
  <c r="T179" i="22"/>
  <c r="T183" i="22"/>
  <c r="T187" i="22"/>
  <c r="T191" i="22"/>
  <c r="T195" i="22"/>
  <c r="T199" i="22"/>
  <c r="T203" i="22"/>
  <c r="T207" i="22"/>
  <c r="T211" i="22"/>
  <c r="T215" i="22"/>
  <c r="T219" i="22"/>
  <c r="T223" i="22"/>
  <c r="T227" i="22"/>
  <c r="T231" i="22"/>
  <c r="T235" i="22"/>
  <c r="T239" i="22"/>
  <c r="T243" i="22"/>
  <c r="T247" i="22"/>
  <c r="T251" i="22"/>
  <c r="T255" i="22"/>
  <c r="T259" i="22"/>
  <c r="T263" i="22"/>
  <c r="T267" i="22"/>
  <c r="T271" i="22"/>
  <c r="T545" i="22"/>
  <c r="T549" i="22"/>
  <c r="T553" i="22"/>
  <c r="T557" i="22"/>
  <c r="T561" i="22"/>
  <c r="T565" i="22"/>
  <c r="T569" i="22"/>
  <c r="T573" i="22"/>
  <c r="T577" i="22"/>
  <c r="T581" i="22"/>
  <c r="T585" i="22"/>
  <c r="T589" i="22"/>
  <c r="T593" i="22"/>
  <c r="T597" i="22"/>
  <c r="T601" i="22"/>
  <c r="T605" i="22"/>
  <c r="T609" i="22"/>
  <c r="T613" i="22"/>
  <c r="T617" i="22"/>
  <c r="T621" i="22"/>
  <c r="T625" i="22"/>
  <c r="T629" i="22"/>
  <c r="T633" i="22"/>
  <c r="T637" i="22"/>
  <c r="T641" i="22"/>
  <c r="T645" i="22"/>
  <c r="T649" i="22"/>
  <c r="T653" i="22"/>
  <c r="T657" i="22"/>
  <c r="T661" i="22"/>
  <c r="T665" i="22"/>
  <c r="T669" i="22"/>
  <c r="T673" i="22"/>
  <c r="T677" i="22"/>
  <c r="T681" i="22"/>
  <c r="T685" i="22"/>
  <c r="T689" i="22"/>
  <c r="T693" i="22"/>
  <c r="T697" i="22"/>
  <c r="T322" i="22"/>
  <c r="T142" i="22"/>
  <c r="T63" i="22"/>
  <c r="T295" i="22"/>
  <c r="T119" i="22"/>
  <c r="T77" i="22"/>
  <c r="T301" i="22"/>
  <c r="T82" i="22"/>
  <c r="T43" i="22"/>
  <c r="T299" i="22"/>
  <c r="T80" i="22"/>
  <c r="T41" i="22"/>
  <c r="T314" i="22"/>
  <c r="T128" i="22"/>
  <c r="T148" i="22"/>
  <c r="T164" i="22"/>
  <c r="T172" i="22"/>
  <c r="T180" i="22"/>
  <c r="T188" i="22"/>
  <c r="T196" i="22"/>
  <c r="T204" i="22"/>
  <c r="T212" i="22"/>
  <c r="T220" i="22"/>
  <c r="T228" i="22"/>
  <c r="T236" i="22"/>
  <c r="T244" i="22"/>
  <c r="T252" i="22"/>
  <c r="T260" i="22"/>
  <c r="T268" i="22"/>
  <c r="T546" i="22"/>
  <c r="T554" i="22"/>
  <c r="T562" i="22"/>
  <c r="T570" i="22"/>
  <c r="T578" i="22"/>
  <c r="T586" i="22"/>
  <c r="T594" i="22"/>
  <c r="T602" i="22"/>
  <c r="T610" i="22"/>
  <c r="T618" i="22"/>
  <c r="T626" i="22"/>
  <c r="T634" i="22"/>
  <c r="T642" i="22"/>
  <c r="T650" i="22"/>
  <c r="T658" i="22"/>
  <c r="T666" i="22"/>
  <c r="T674" i="22"/>
  <c r="T682" i="22"/>
  <c r="T690" i="22"/>
  <c r="T698" i="22"/>
  <c r="T113" i="22"/>
  <c r="T309" i="22"/>
  <c r="T34" i="22"/>
  <c r="T125" i="22"/>
  <c r="T313" i="22"/>
  <c r="T56" i="22"/>
  <c r="T94" i="22"/>
  <c r="T81" i="22"/>
  <c r="T25" i="22"/>
  <c r="T100" i="22"/>
  <c r="T29" i="22"/>
  <c r="T326" i="22"/>
  <c r="T108" i="22"/>
  <c r="T35" i="22"/>
  <c r="T330" i="22"/>
  <c r="T274" i="22"/>
  <c r="T65" i="22"/>
  <c r="T21" i="22"/>
  <c r="T319" i="22"/>
  <c r="T129" i="22"/>
  <c r="T66" i="22"/>
  <c r="T312" i="22"/>
  <c r="T126" i="22"/>
  <c r="T139" i="22"/>
  <c r="T4" i="22"/>
  <c r="T285" i="22"/>
  <c r="T109" i="22"/>
  <c r="T8" i="22"/>
  <c r="T298" i="22"/>
  <c r="T107" i="22"/>
  <c r="T58" i="22"/>
  <c r="T280" i="22"/>
  <c r="T71" i="22"/>
  <c r="T14" i="22"/>
  <c r="T286" i="22"/>
  <c r="T95" i="22"/>
  <c r="T42" i="22"/>
  <c r="T277" i="22"/>
  <c r="T90" i="22"/>
  <c r="T51" i="22"/>
  <c r="T275" i="22"/>
  <c r="T88" i="22"/>
  <c r="T68" i="22"/>
  <c r="T332" i="22"/>
  <c r="T336" i="22"/>
  <c r="T340" i="22"/>
  <c r="T344" i="22"/>
  <c r="T348" i="22"/>
  <c r="T352" i="22"/>
  <c r="T356" i="22"/>
  <c r="T360" i="22"/>
  <c r="T364" i="22"/>
  <c r="T368" i="22"/>
  <c r="T372" i="22"/>
  <c r="T376" i="22"/>
  <c r="T380" i="22"/>
  <c r="T384" i="22"/>
  <c r="T388" i="22"/>
  <c r="T392" i="22"/>
  <c r="T396" i="22"/>
  <c r="T400" i="22"/>
  <c r="T404" i="22"/>
  <c r="T408" i="22"/>
  <c r="T412" i="22"/>
  <c r="T416" i="22"/>
  <c r="T420" i="22"/>
  <c r="T424" i="22"/>
  <c r="T428" i="22"/>
  <c r="T432" i="22"/>
  <c r="T436" i="22"/>
  <c r="T440" i="22"/>
  <c r="T444" i="22"/>
  <c r="T448" i="22"/>
  <c r="T452" i="22"/>
  <c r="T456" i="22"/>
  <c r="T460" i="22"/>
  <c r="T464" i="22"/>
  <c r="T468" i="22"/>
  <c r="T472" i="22"/>
  <c r="T476" i="22"/>
  <c r="T480" i="22"/>
  <c r="T484" i="22"/>
  <c r="T488" i="22"/>
  <c r="T492" i="22"/>
  <c r="T496" i="22"/>
  <c r="T500" i="22"/>
  <c r="T504" i="22"/>
  <c r="T508" i="22"/>
  <c r="T512" i="22"/>
  <c r="T516" i="22"/>
  <c r="T520" i="22"/>
  <c r="T524" i="22"/>
  <c r="T528" i="22"/>
  <c r="T532" i="22"/>
  <c r="T536" i="22"/>
  <c r="T540" i="22"/>
  <c r="T48" i="22"/>
  <c r="T345" i="22"/>
  <c r="T353" i="22"/>
  <c r="T361" i="22"/>
  <c r="T369" i="22"/>
  <c r="T377" i="22"/>
  <c r="T381" i="22"/>
  <c r="T389" i="22"/>
  <c r="T397" i="22"/>
  <c r="T152" i="22"/>
  <c r="T166" i="22"/>
  <c r="T174" i="22"/>
  <c r="T182" i="22"/>
  <c r="T190" i="22"/>
  <c r="T198" i="22"/>
  <c r="T206" i="22"/>
  <c r="T214" i="22"/>
  <c r="T222" i="22"/>
  <c r="T230" i="22"/>
  <c r="T238" i="22"/>
  <c r="T246" i="22"/>
  <c r="T254" i="22"/>
  <c r="T262" i="22"/>
  <c r="T270" i="22"/>
  <c r="T548" i="22"/>
  <c r="T556" i="22"/>
  <c r="T564" i="22"/>
  <c r="T572" i="22"/>
  <c r="T580" i="22"/>
  <c r="T588" i="22"/>
  <c r="T596" i="22"/>
  <c r="T604" i="22"/>
  <c r="T612" i="22"/>
  <c r="T620" i="22"/>
  <c r="T628" i="22"/>
  <c r="T636" i="22"/>
  <c r="T644" i="22"/>
  <c r="T652" i="22"/>
  <c r="T660" i="22"/>
  <c r="T668" i="22"/>
  <c r="T676" i="22"/>
  <c r="T684" i="22"/>
  <c r="T692" i="22"/>
  <c r="T700" i="22"/>
  <c r="T31" i="22"/>
  <c r="T110" i="22"/>
  <c r="T16" i="22"/>
  <c r="T106" i="22"/>
  <c r="T114" i="22"/>
  <c r="T12" i="22"/>
  <c r="T105" i="22"/>
  <c r="T54" i="22"/>
  <c r="T320" i="22"/>
  <c r="T140" i="22"/>
  <c r="T61" i="22"/>
  <c r="T293" i="22"/>
  <c r="T117" i="22"/>
  <c r="T76" i="22"/>
  <c r="T324" i="22"/>
  <c r="T104" i="22"/>
  <c r="T33" i="22"/>
  <c r="T24" i="22"/>
  <c r="T288" i="22"/>
  <c r="T97" i="22"/>
  <c r="T44" i="22"/>
  <c r="T279" i="22"/>
  <c r="T92" i="22"/>
  <c r="T53" i="22"/>
  <c r="T19" i="22"/>
  <c r="T300" i="22"/>
  <c r="T59" i="22"/>
  <c r="T316" i="22"/>
  <c r="T130" i="22"/>
  <c r="T143" i="22"/>
  <c r="T13" i="22"/>
  <c r="T112" i="22"/>
  <c r="T39" i="22"/>
  <c r="T6" i="22"/>
  <c r="T118" i="22"/>
  <c r="T131" i="22"/>
  <c r="T9" i="22"/>
  <c r="T323" i="22"/>
  <c r="T73" i="22"/>
  <c r="T70" i="22"/>
  <c r="T321" i="22"/>
  <c r="T99" i="22"/>
  <c r="T333" i="22"/>
  <c r="T337" i="22"/>
  <c r="T341" i="22"/>
  <c r="T349" i="22"/>
  <c r="T357" i="22"/>
  <c r="T365" i="22"/>
  <c r="T373" i="22"/>
  <c r="T385" i="22"/>
  <c r="T156" i="22"/>
  <c r="T168" i="22"/>
  <c r="T176" i="22"/>
  <c r="T184" i="22"/>
  <c r="T192" i="22"/>
  <c r="T200" i="22"/>
  <c r="T208" i="22"/>
  <c r="T216" i="22"/>
  <c r="T224" i="22"/>
  <c r="T232" i="22"/>
  <c r="T240" i="22"/>
  <c r="T248" i="22"/>
  <c r="T256" i="22"/>
  <c r="T264" i="22"/>
  <c r="T272" i="22"/>
  <c r="T550" i="22"/>
  <c r="T558" i="22"/>
  <c r="T566" i="22"/>
  <c r="T574" i="22"/>
  <c r="T582" i="22"/>
  <c r="T590" i="22"/>
  <c r="T598" i="22"/>
  <c r="T606" i="22"/>
  <c r="T614" i="22"/>
  <c r="T622" i="22"/>
  <c r="T630" i="22"/>
  <c r="T638" i="22"/>
  <c r="T646" i="22"/>
  <c r="T654" i="22"/>
  <c r="T662" i="22"/>
  <c r="T670" i="22"/>
  <c r="T678" i="22"/>
  <c r="T686" i="22"/>
  <c r="T694" i="22"/>
  <c r="T289" i="22"/>
  <c r="T28" i="22"/>
  <c r="T87" i="22"/>
  <c r="T315" i="22"/>
  <c r="T62" i="22"/>
  <c r="T123" i="22"/>
  <c r="T281" i="22"/>
  <c r="T141" i="22"/>
  <c r="T10" i="22"/>
  <c r="T287" i="22"/>
  <c r="T111" i="22"/>
  <c r="T26" i="22"/>
  <c r="T307" i="22"/>
  <c r="T85" i="22"/>
  <c r="T32" i="22"/>
  <c r="T291" i="22"/>
  <c r="T144" i="22"/>
  <c r="T74" i="22"/>
  <c r="T305" i="22"/>
  <c r="T120" i="22"/>
  <c r="T133" i="22"/>
  <c r="T11" i="22"/>
  <c r="T325" i="22"/>
  <c r="T132" i="22"/>
  <c r="T72" i="22"/>
  <c r="T17" i="22"/>
  <c r="T98" i="22"/>
  <c r="T27" i="22"/>
  <c r="T283" i="22"/>
  <c r="T96" i="22"/>
  <c r="T57" i="22"/>
  <c r="T297" i="22"/>
  <c r="T121" i="22"/>
  <c r="T83" i="22"/>
  <c r="T303" i="22"/>
  <c r="T84" i="22"/>
  <c r="T45" i="22"/>
  <c r="T23" i="22"/>
  <c r="T292" i="22"/>
  <c r="T101" i="22"/>
  <c r="T50" i="22"/>
  <c r="T290" i="22"/>
  <c r="T135" i="22"/>
  <c r="M16" i="22"/>
  <c r="T334" i="22"/>
  <c r="T338" i="22"/>
  <c r="T342" i="22"/>
  <c r="T346" i="22"/>
  <c r="T350" i="22"/>
  <c r="T354" i="22"/>
  <c r="T358" i="22"/>
  <c r="T362" i="22"/>
  <c r="T366" i="22"/>
  <c r="T370" i="22"/>
  <c r="T374" i="22"/>
  <c r="T378" i="22"/>
  <c r="T382" i="22"/>
  <c r="T386" i="22"/>
  <c r="T390" i="22"/>
  <c r="T394" i="22"/>
  <c r="T398" i="22"/>
  <c r="T402" i="22"/>
  <c r="T406" i="22"/>
  <c r="T410" i="22"/>
  <c r="T414" i="22"/>
  <c r="T418" i="22"/>
  <c r="T422" i="22"/>
  <c r="T426" i="22"/>
  <c r="T430" i="22"/>
  <c r="T434" i="22"/>
  <c r="T438" i="22"/>
  <c r="T442" i="22"/>
  <c r="T446" i="22"/>
  <c r="T450" i="22"/>
  <c r="T454" i="22"/>
  <c r="T458" i="22"/>
  <c r="T462" i="22"/>
  <c r="T466" i="22"/>
  <c r="T470" i="22"/>
  <c r="T474" i="22"/>
  <c r="T478" i="22"/>
  <c r="T482" i="22"/>
  <c r="T486" i="22"/>
  <c r="T490" i="22"/>
  <c r="T494" i="22"/>
  <c r="T498" i="22"/>
  <c r="T502" i="22"/>
  <c r="T506" i="22"/>
  <c r="T510" i="22"/>
  <c r="T514" i="22"/>
  <c r="T518" i="22"/>
  <c r="T522" i="22"/>
  <c r="T526" i="22"/>
  <c r="T530" i="22"/>
  <c r="T534" i="22"/>
  <c r="T538" i="22"/>
  <c r="T542" i="22"/>
  <c r="T541" i="22"/>
  <c r="T533" i="22"/>
  <c r="T525" i="22"/>
  <c r="T517" i="22"/>
  <c r="T509" i="22"/>
  <c r="T501" i="22"/>
  <c r="T493" i="22"/>
  <c r="T485" i="22"/>
  <c r="T477" i="22"/>
  <c r="T469" i="22"/>
  <c r="T461" i="22"/>
  <c r="T453" i="22"/>
  <c r="T445" i="22"/>
  <c r="T437" i="22"/>
  <c r="T429" i="22"/>
  <c r="T421" i="22"/>
  <c r="T413" i="22"/>
  <c r="T405" i="22"/>
  <c r="T395" i="22"/>
  <c r="T383" i="22"/>
  <c r="T367" i="22"/>
  <c r="T351" i="22"/>
  <c r="T335" i="22"/>
  <c r="T308" i="22"/>
  <c r="T64" i="22"/>
  <c r="T89" i="22"/>
  <c r="T329" i="22"/>
  <c r="T52" i="22"/>
  <c r="T47" i="22"/>
  <c r="T115" i="22"/>
  <c r="T276" i="22"/>
  <c r="T18" i="22"/>
  <c r="T7" i="22"/>
  <c r="T102" i="22"/>
  <c r="T672" i="22"/>
  <c r="T640" i="22"/>
  <c r="T608" i="22"/>
  <c r="T576" i="22"/>
  <c r="T544" i="22"/>
  <c r="T242" i="22"/>
  <c r="T210" i="22"/>
  <c r="T178" i="22"/>
  <c r="T523" i="22"/>
  <c r="T499" i="22"/>
  <c r="T475" i="22"/>
  <c r="T443" i="22"/>
  <c r="T419" i="22"/>
  <c r="T403" i="22"/>
  <c r="T379" i="22"/>
  <c r="T331" i="22"/>
  <c r="T311" i="22"/>
  <c r="T86" i="22"/>
  <c r="T55" i="22"/>
  <c r="T696" i="22"/>
  <c r="T632" i="22"/>
  <c r="T266" i="22"/>
  <c r="T170" i="22"/>
  <c r="T539" i="22"/>
  <c r="T531" i="22"/>
  <c r="T515" i="22"/>
  <c r="T507" i="22"/>
  <c r="T491" i="22"/>
  <c r="T483" i="22"/>
  <c r="T467" i="22"/>
  <c r="T459" i="22"/>
  <c r="T451" i="22"/>
  <c r="T435" i="22"/>
  <c r="T427" i="22"/>
  <c r="T411" i="22"/>
  <c r="T393" i="22"/>
  <c r="T363" i="22"/>
  <c r="T347" i="22"/>
  <c r="T137" i="22"/>
  <c r="T127" i="22"/>
  <c r="T60" i="22"/>
  <c r="T103" i="22"/>
  <c r="T306" i="22"/>
  <c r="T15" i="22"/>
  <c r="T116" i="22"/>
  <c r="T664" i="22"/>
  <c r="T600" i="22"/>
  <c r="T568" i="22"/>
  <c r="T234" i="22"/>
  <c r="T202" i="22"/>
  <c r="T537" i="22"/>
  <c r="T529" i="22"/>
  <c r="T521" i="22"/>
  <c r="T513" i="22"/>
  <c r="T505" i="22"/>
  <c r="T497" i="22"/>
  <c r="T489" i="22"/>
  <c r="T481" i="22"/>
  <c r="T473" i="22"/>
  <c r="T465" i="22"/>
  <c r="T457" i="22"/>
  <c r="T449" i="22"/>
  <c r="T441" i="22"/>
  <c r="T433" i="22"/>
  <c r="T425" i="22"/>
  <c r="T417" i="22"/>
  <c r="T409" i="22"/>
  <c r="T401" i="22"/>
  <c r="T391" i="22"/>
  <c r="T375" i="22"/>
  <c r="T359" i="22"/>
  <c r="T343" i="22"/>
  <c r="T49" i="22"/>
  <c r="T124" i="22"/>
  <c r="T317" i="22"/>
  <c r="T46" i="22"/>
  <c r="T138" i="22"/>
  <c r="T294" i="22"/>
  <c r="T273" i="22"/>
  <c r="T5" i="22"/>
  <c r="T75" i="22"/>
  <c r="T296" i="22"/>
  <c r="T37" i="22"/>
  <c r="T688" i="22"/>
  <c r="T656" i="22"/>
  <c r="T624" i="22"/>
  <c r="T592" i="22"/>
  <c r="T560" i="22"/>
  <c r="T258" i="22"/>
  <c r="T226" i="22"/>
  <c r="T194" i="22"/>
  <c r="T160" i="22"/>
  <c r="N13" i="22"/>
  <c r="P13" i="22" s="1"/>
  <c r="M24" i="22" s="1"/>
  <c r="U265" i="22"/>
  <c r="U620" i="22"/>
  <c r="U143" i="22"/>
  <c r="U67" i="22"/>
  <c r="U139" i="22"/>
  <c r="U34" i="22"/>
  <c r="U285" i="22"/>
  <c r="U121" i="22"/>
  <c r="U286" i="22"/>
  <c r="U344" i="22"/>
  <c r="U365" i="22"/>
  <c r="U387" i="22"/>
  <c r="U404" i="22"/>
  <c r="U420" i="22"/>
  <c r="U430" i="22"/>
  <c r="U438" i="22"/>
  <c r="U446" i="22"/>
  <c r="U454" i="22"/>
  <c r="U462" i="22"/>
  <c r="U470" i="22"/>
  <c r="U478" i="22"/>
  <c r="U486" i="22"/>
  <c r="U494" i="22"/>
  <c r="U502" i="22"/>
  <c r="U510" i="22"/>
  <c r="U518" i="22"/>
  <c r="U526" i="22"/>
  <c r="U534" i="22"/>
  <c r="U542" i="22"/>
  <c r="U157" i="22" l="1"/>
  <c r="U189" i="22"/>
  <c r="U221" i="22"/>
  <c r="U253" i="22"/>
  <c r="U544" i="22"/>
  <c r="U566" i="22"/>
  <c r="U587" i="22"/>
  <c r="U608" i="22"/>
  <c r="U630" i="22"/>
  <c r="U651" i="22"/>
  <c r="U672" i="22"/>
  <c r="U694" i="22"/>
  <c r="U12" i="22"/>
  <c r="U95" i="22"/>
  <c r="U135" i="22"/>
  <c r="U72" i="22"/>
  <c r="U49" i="22"/>
  <c r="U22" i="22"/>
  <c r="U98" i="22"/>
  <c r="U79" i="22"/>
  <c r="U28" i="22"/>
  <c r="U297" i="22"/>
  <c r="U36" i="22"/>
  <c r="U51" i="22"/>
  <c r="U109" i="22"/>
  <c r="U337" i="22"/>
  <c r="U348" i="22"/>
  <c r="U359" i="22"/>
  <c r="U369" i="22"/>
  <c r="U380" i="22"/>
  <c r="U391" i="22"/>
  <c r="U399" i="22"/>
  <c r="U407" i="22"/>
  <c r="U415" i="22"/>
  <c r="U423" i="22"/>
  <c r="U427" i="22"/>
  <c r="U431" i="22"/>
  <c r="U435" i="22"/>
  <c r="U439" i="22"/>
  <c r="U443" i="22"/>
  <c r="U447" i="22"/>
  <c r="U451" i="22"/>
  <c r="U455" i="22"/>
  <c r="U459" i="22"/>
  <c r="U463" i="22"/>
  <c r="U467" i="22"/>
  <c r="U471" i="22"/>
  <c r="U475" i="22"/>
  <c r="U479" i="22"/>
  <c r="U483" i="22"/>
  <c r="U487" i="22"/>
  <c r="U491" i="22"/>
  <c r="U495" i="22"/>
  <c r="U499" i="22"/>
  <c r="U503" i="22"/>
  <c r="U507" i="22"/>
  <c r="U511" i="22"/>
  <c r="U515" i="22"/>
  <c r="U519" i="22"/>
  <c r="U523" i="22"/>
  <c r="U527" i="22"/>
  <c r="U531" i="22"/>
  <c r="U535" i="22"/>
  <c r="U539" i="22"/>
  <c r="U428" i="22"/>
  <c r="U444" i="22"/>
  <c r="U452" i="22"/>
  <c r="U460" i="22"/>
  <c r="U464" i="22"/>
  <c r="U472" i="22"/>
  <c r="U476" i="22"/>
  <c r="U484" i="22"/>
  <c r="U492" i="22"/>
  <c r="U496" i="22"/>
  <c r="U504" i="22"/>
  <c r="U512" i="22"/>
  <c r="U516" i="22"/>
  <c r="U524" i="22"/>
  <c r="U528" i="22"/>
  <c r="U536" i="22"/>
  <c r="U173" i="22"/>
  <c r="U237" i="22"/>
  <c r="U576" i="22"/>
  <c r="U619" i="22"/>
  <c r="U683" i="22"/>
  <c r="U158" i="22"/>
  <c r="U190" i="22"/>
  <c r="U222" i="22"/>
  <c r="U254" i="22"/>
  <c r="U546" i="22"/>
  <c r="U567" i="22"/>
  <c r="U588" i="22"/>
  <c r="U610" i="22"/>
  <c r="U631" i="22"/>
  <c r="U652" i="22"/>
  <c r="U674" i="22"/>
  <c r="U695" i="22"/>
  <c r="U18" i="22"/>
  <c r="U59" i="22"/>
  <c r="U281" i="22"/>
  <c r="U105" i="22"/>
  <c r="U30" i="22"/>
  <c r="U327" i="22"/>
  <c r="U129" i="22"/>
  <c r="U40" i="22"/>
  <c r="U319" i="22"/>
  <c r="U279" i="22"/>
  <c r="U323" i="22"/>
  <c r="U27" i="22"/>
  <c r="U77" i="22"/>
  <c r="U339" i="22"/>
  <c r="U349" i="22"/>
  <c r="U360" i="22"/>
  <c r="U371" i="22"/>
  <c r="U381" i="22"/>
  <c r="U392" i="22"/>
  <c r="U400" i="22"/>
  <c r="U408" i="22"/>
  <c r="U416" i="22"/>
  <c r="U424" i="22"/>
  <c r="U432" i="22"/>
  <c r="U436" i="22"/>
  <c r="U440" i="22"/>
  <c r="U448" i="22"/>
  <c r="U456" i="22"/>
  <c r="U468" i="22"/>
  <c r="U480" i="22"/>
  <c r="U488" i="22"/>
  <c r="U500" i="22"/>
  <c r="U508" i="22"/>
  <c r="U520" i="22"/>
  <c r="U532" i="22"/>
  <c r="U540" i="22"/>
  <c r="U264" i="22"/>
  <c r="U640" i="22"/>
  <c r="U299" i="22"/>
  <c r="U205" i="22"/>
  <c r="U555" i="22"/>
  <c r="U598" i="22"/>
  <c r="U662" i="22"/>
  <c r="U541" i="22"/>
  <c r="U533" i="22"/>
  <c r="U525" i="22"/>
  <c r="U517" i="22"/>
  <c r="U509" i="22"/>
  <c r="U501" i="22"/>
  <c r="U493" i="22"/>
  <c r="U485" i="22"/>
  <c r="U477" i="22"/>
  <c r="U469" i="22"/>
  <c r="U461" i="22"/>
  <c r="U453" i="22"/>
  <c r="U445" i="22"/>
  <c r="U437" i="22"/>
  <c r="U429" i="22"/>
  <c r="U419" i="22"/>
  <c r="U403" i="22"/>
  <c r="U385" i="22"/>
  <c r="U364" i="22"/>
  <c r="U343" i="22"/>
  <c r="U302" i="22"/>
  <c r="U90" i="22"/>
  <c r="U137" i="22"/>
  <c r="U75" i="22"/>
  <c r="U275" i="22"/>
  <c r="U101" i="22"/>
  <c r="U684" i="22"/>
  <c r="U599" i="22"/>
  <c r="U238" i="22"/>
  <c r="U538" i="22"/>
  <c r="U530" i="22"/>
  <c r="U522" i="22"/>
  <c r="U514" i="22"/>
  <c r="U506" i="22"/>
  <c r="U498" i="22"/>
  <c r="U490" i="22"/>
  <c r="U482" i="22"/>
  <c r="U474" i="22"/>
  <c r="U466" i="22"/>
  <c r="U458" i="22"/>
  <c r="U450" i="22"/>
  <c r="U442" i="22"/>
  <c r="U434" i="22"/>
  <c r="U426" i="22"/>
  <c r="U412" i="22"/>
  <c r="U396" i="22"/>
  <c r="U376" i="22"/>
  <c r="U355" i="22"/>
  <c r="U333" i="22"/>
  <c r="U104" i="22"/>
  <c r="U31" i="22"/>
  <c r="U280" i="22"/>
  <c r="U94" i="22"/>
  <c r="U26" i="22"/>
  <c r="U43" i="22"/>
  <c r="U663" i="22"/>
  <c r="U578" i="22"/>
  <c r="U206" i="22"/>
  <c r="U537" i="22"/>
  <c r="U529" i="22"/>
  <c r="U521" i="22"/>
  <c r="U513" i="22"/>
  <c r="U505" i="22"/>
  <c r="U497" i="22"/>
  <c r="U489" i="22"/>
  <c r="U481" i="22"/>
  <c r="U473" i="22"/>
  <c r="U465" i="22"/>
  <c r="U457" i="22"/>
  <c r="U449" i="22"/>
  <c r="U441" i="22"/>
  <c r="U433" i="22"/>
  <c r="U425" i="22"/>
  <c r="U411" i="22"/>
  <c r="U395" i="22"/>
  <c r="U375" i="22"/>
  <c r="U353" i="22"/>
  <c r="U332" i="22"/>
  <c r="U132" i="22"/>
  <c r="U65" i="22"/>
  <c r="U304" i="22"/>
  <c r="U128" i="22"/>
  <c r="U45" i="22"/>
  <c r="U44" i="22"/>
  <c r="U642" i="22"/>
  <c r="U556" i="22"/>
  <c r="U174" i="22"/>
  <c r="U147" i="22"/>
  <c r="U151" i="22"/>
  <c r="U155" i="22"/>
  <c r="U159" i="22"/>
  <c r="U163" i="22"/>
  <c r="U167" i="22"/>
  <c r="U171" i="22"/>
  <c r="U175" i="22"/>
  <c r="U179" i="22"/>
  <c r="U183" i="22"/>
  <c r="U187" i="22"/>
  <c r="U191" i="22"/>
  <c r="U195" i="22"/>
  <c r="U199" i="22"/>
  <c r="U203" i="22"/>
  <c r="U207" i="22"/>
  <c r="U211" i="22"/>
  <c r="U215" i="22"/>
  <c r="U219" i="22"/>
  <c r="U223" i="22"/>
  <c r="U227" i="22"/>
  <c r="U231" i="22"/>
  <c r="U235" i="22"/>
  <c r="U239" i="22"/>
  <c r="U243" i="22"/>
  <c r="U247" i="22"/>
  <c r="U251" i="22"/>
  <c r="U255" i="22"/>
  <c r="U259" i="22"/>
  <c r="U263" i="22"/>
  <c r="U267" i="22"/>
  <c r="U271" i="22"/>
  <c r="U545" i="22"/>
  <c r="U549" i="22"/>
  <c r="U553" i="22"/>
  <c r="U557" i="22"/>
  <c r="U561" i="22"/>
  <c r="U565" i="22"/>
  <c r="U569" i="22"/>
  <c r="U573" i="22"/>
  <c r="U577" i="22"/>
  <c r="U581" i="22"/>
  <c r="U585" i="22"/>
  <c r="U589" i="22"/>
  <c r="U593" i="22"/>
  <c r="U597" i="22"/>
  <c r="U601" i="22"/>
  <c r="U605" i="22"/>
  <c r="U609" i="22"/>
  <c r="U613" i="22"/>
  <c r="U617" i="22"/>
  <c r="U621" i="22"/>
  <c r="U625" i="22"/>
  <c r="U629" i="22"/>
  <c r="U633" i="22"/>
  <c r="U637" i="22"/>
  <c r="U641" i="22"/>
  <c r="U645" i="22"/>
  <c r="U649" i="22"/>
  <c r="U653" i="22"/>
  <c r="U657" i="22"/>
  <c r="U661" i="22"/>
  <c r="U665" i="22"/>
  <c r="U669" i="22"/>
  <c r="U673" i="22"/>
  <c r="U677" i="22"/>
  <c r="U681" i="22"/>
  <c r="U685" i="22"/>
  <c r="U689" i="22"/>
  <c r="U693" i="22"/>
  <c r="U697" i="22"/>
  <c r="U283" i="22"/>
  <c r="U92" i="22"/>
  <c r="U55" i="22"/>
  <c r="U306" i="22"/>
  <c r="U142" i="22"/>
  <c r="U81" i="22"/>
  <c r="U315" i="22"/>
  <c r="U130" i="22"/>
  <c r="U61" i="22"/>
  <c r="U321" i="22"/>
  <c r="U102" i="22"/>
  <c r="U41" i="22"/>
  <c r="U148" i="22"/>
  <c r="U152" i="22"/>
  <c r="U156" i="22"/>
  <c r="U160" i="22"/>
  <c r="U164" i="22"/>
  <c r="U168" i="22"/>
  <c r="U172" i="22"/>
  <c r="U176" i="22"/>
  <c r="U180" i="22"/>
  <c r="U184" i="22"/>
  <c r="U188" i="22"/>
  <c r="U192" i="22"/>
  <c r="U196" i="22"/>
  <c r="U200" i="22"/>
  <c r="U204" i="22"/>
  <c r="U208" i="22"/>
  <c r="U212" i="22"/>
  <c r="U216" i="22"/>
  <c r="U220" i="22"/>
  <c r="U224" i="22"/>
  <c r="U228" i="22"/>
  <c r="U232" i="22"/>
  <c r="U236" i="22"/>
  <c r="U240" i="22"/>
  <c r="U244" i="22"/>
  <c r="U248" i="22"/>
  <c r="U252" i="22"/>
  <c r="U145" i="22"/>
  <c r="U153" i="22"/>
  <c r="U161" i="22"/>
  <c r="U169" i="22"/>
  <c r="U177" i="22"/>
  <c r="U185" i="22"/>
  <c r="U193" i="22"/>
  <c r="U201" i="22"/>
  <c r="U209" i="22"/>
  <c r="U217" i="22"/>
  <c r="U225" i="22"/>
  <c r="U233" i="22"/>
  <c r="U241" i="22"/>
  <c r="U249" i="22"/>
  <c r="U256" i="22"/>
  <c r="U261" i="22"/>
  <c r="U266" i="22"/>
  <c r="U272" i="22"/>
  <c r="U547" i="22"/>
  <c r="U552" i="22"/>
  <c r="U558" i="22"/>
  <c r="U563" i="22"/>
  <c r="U568" i="22"/>
  <c r="U574" i="22"/>
  <c r="U579" i="22"/>
  <c r="U584" i="22"/>
  <c r="U590" i="22"/>
  <c r="U595" i="22"/>
  <c r="U600" i="22"/>
  <c r="U606" i="22"/>
  <c r="U611" i="22"/>
  <c r="U616" i="22"/>
  <c r="U622" i="22"/>
  <c r="U627" i="22"/>
  <c r="U632" i="22"/>
  <c r="U638" i="22"/>
  <c r="U643" i="22"/>
  <c r="U648" i="22"/>
  <c r="U654" i="22"/>
  <c r="U659" i="22"/>
  <c r="U664" i="22"/>
  <c r="U670" i="22"/>
  <c r="U675" i="22"/>
  <c r="U680" i="22"/>
  <c r="U686" i="22"/>
  <c r="U691" i="22"/>
  <c r="U696" i="22"/>
  <c r="U311" i="22"/>
  <c r="U295" i="22"/>
  <c r="U60" i="22"/>
  <c r="U284" i="22"/>
  <c r="U82" i="22"/>
  <c r="U8" i="22"/>
  <c r="U96" i="22"/>
  <c r="U46" i="22"/>
  <c r="U131" i="22"/>
  <c r="U64" i="22"/>
  <c r="U308" i="22"/>
  <c r="U144" i="22"/>
  <c r="U83" i="22"/>
  <c r="U4" i="22"/>
  <c r="U134" i="22"/>
  <c r="U71" i="22"/>
  <c r="U312" i="22"/>
  <c r="U289" i="22"/>
  <c r="U87" i="22"/>
  <c r="M17" i="22"/>
  <c r="V151" i="22" s="1"/>
  <c r="U301" i="22"/>
  <c r="U125" i="22"/>
  <c r="U52" i="22"/>
  <c r="U300" i="22"/>
  <c r="U74" i="22"/>
  <c r="U35" i="22"/>
  <c r="U305" i="22"/>
  <c r="U97" i="22"/>
  <c r="U19" i="22"/>
  <c r="U290" i="22"/>
  <c r="U80" i="22"/>
  <c r="U39" i="22"/>
  <c r="U310" i="22"/>
  <c r="U120" i="22"/>
  <c r="U50" i="22"/>
  <c r="U324" i="22"/>
  <c r="U66" i="22"/>
  <c r="U62" i="22"/>
  <c r="U314" i="22"/>
  <c r="U293" i="22"/>
  <c r="U89" i="22"/>
  <c r="U23" i="22"/>
  <c r="U274" i="22"/>
  <c r="U103" i="22"/>
  <c r="U9" i="22"/>
  <c r="U276" i="22"/>
  <c r="U76" i="22"/>
  <c r="U37" i="22"/>
  <c r="U334" i="22"/>
  <c r="U338" i="22"/>
  <c r="U342" i="22"/>
  <c r="U346" i="22"/>
  <c r="U350" i="22"/>
  <c r="U354" i="22"/>
  <c r="U358" i="22"/>
  <c r="U362" i="22"/>
  <c r="U366" i="22"/>
  <c r="U370" i="22"/>
  <c r="U374" i="22"/>
  <c r="U378" i="22"/>
  <c r="U382" i="22"/>
  <c r="U386" i="22"/>
  <c r="U390" i="22"/>
  <c r="U146" i="22"/>
  <c r="U154" i="22"/>
  <c r="U162" i="22"/>
  <c r="U170" i="22"/>
  <c r="U178" i="22"/>
  <c r="U186" i="22"/>
  <c r="U194" i="22"/>
  <c r="U202" i="22"/>
  <c r="U210" i="22"/>
  <c r="U218" i="22"/>
  <c r="U226" i="22"/>
  <c r="U234" i="22"/>
  <c r="U242" i="22"/>
  <c r="U250" i="22"/>
  <c r="U257" i="22"/>
  <c r="U262" i="22"/>
  <c r="U268" i="22"/>
  <c r="U543" i="22"/>
  <c r="U548" i="22"/>
  <c r="U554" i="22"/>
  <c r="U559" i="22"/>
  <c r="U564" i="22"/>
  <c r="U570" i="22"/>
  <c r="U575" i="22"/>
  <c r="U580" i="22"/>
  <c r="U586" i="22"/>
  <c r="U591" i="22"/>
  <c r="U596" i="22"/>
  <c r="U602" i="22"/>
  <c r="U607" i="22"/>
  <c r="U612" i="22"/>
  <c r="U618" i="22"/>
  <c r="U623" i="22"/>
  <c r="U628" i="22"/>
  <c r="U634" i="22"/>
  <c r="U639" i="22"/>
  <c r="U644" i="22"/>
  <c r="U650" i="22"/>
  <c r="U655" i="22"/>
  <c r="U660" i="22"/>
  <c r="U666" i="22"/>
  <c r="U671" i="22"/>
  <c r="U676" i="22"/>
  <c r="U682" i="22"/>
  <c r="U687" i="22"/>
  <c r="U692" i="22"/>
  <c r="U698" i="22"/>
  <c r="U316" i="22"/>
  <c r="U126" i="22"/>
  <c r="U42" i="22"/>
  <c r="U133" i="22"/>
  <c r="U113" i="22"/>
  <c r="U320" i="22"/>
  <c r="U127" i="22"/>
  <c r="U16" i="22"/>
  <c r="U68" i="22"/>
  <c r="U7" i="22"/>
  <c r="U288" i="22"/>
  <c r="U118" i="22"/>
  <c r="U48" i="22"/>
  <c r="U325" i="22"/>
  <c r="U108" i="22"/>
  <c r="U32" i="22"/>
  <c r="U307" i="22"/>
  <c r="U122" i="22"/>
  <c r="U54" i="22"/>
  <c r="U20" i="22"/>
  <c r="U287" i="22"/>
  <c r="U93" i="22"/>
  <c r="U5" i="22"/>
  <c r="U282" i="22"/>
  <c r="U107" i="22"/>
  <c r="U3" i="22"/>
  <c r="U78" i="22"/>
  <c r="U63" i="22"/>
  <c r="U331" i="22"/>
  <c r="U273" i="22"/>
  <c r="U111" i="22"/>
  <c r="U6" i="22"/>
  <c r="U292" i="22"/>
  <c r="U86" i="22"/>
  <c r="U47" i="22"/>
  <c r="U330" i="22"/>
  <c r="U99" i="22"/>
  <c r="U10" i="22"/>
  <c r="U422" i="22"/>
  <c r="U418" i="22"/>
  <c r="U414" i="22"/>
  <c r="U410" i="22"/>
  <c r="U406" i="22"/>
  <c r="U402" i="22"/>
  <c r="U398" i="22"/>
  <c r="U394" i="22"/>
  <c r="U389" i="22"/>
  <c r="U384" i="22"/>
  <c r="U379" i="22"/>
  <c r="U373" i="22"/>
  <c r="U368" i="22"/>
  <c r="U363" i="22"/>
  <c r="U357" i="22"/>
  <c r="U352" i="22"/>
  <c r="U347" i="22"/>
  <c r="U341" i="22"/>
  <c r="U336" i="22"/>
  <c r="U17" i="22"/>
  <c r="U112" i="22"/>
  <c r="U329" i="22"/>
  <c r="U69" i="22"/>
  <c r="U296" i="22"/>
  <c r="U53" i="22"/>
  <c r="U124" i="22"/>
  <c r="U309" i="22"/>
  <c r="U100" i="22"/>
  <c r="U85" i="22"/>
  <c r="U24" i="22"/>
  <c r="U114" i="22"/>
  <c r="U56" i="22"/>
  <c r="U322" i="22"/>
  <c r="U110" i="22"/>
  <c r="U57" i="22"/>
  <c r="U318" i="22"/>
  <c r="U119" i="22"/>
  <c r="U13" i="22"/>
  <c r="U278" i="22"/>
  <c r="U115" i="22"/>
  <c r="U25" i="22"/>
  <c r="U294" i="22"/>
  <c r="U291" i="22"/>
  <c r="U116" i="22"/>
  <c r="U91" i="22"/>
  <c r="U700" i="22"/>
  <c r="U690" i="22"/>
  <c r="U679" i="22"/>
  <c r="U668" i="22"/>
  <c r="U658" i="22"/>
  <c r="U647" i="22"/>
  <c r="U636" i="22"/>
  <c r="U626" i="22"/>
  <c r="U615" i="22"/>
  <c r="U604" i="22"/>
  <c r="U594" i="22"/>
  <c r="U583" i="22"/>
  <c r="U572" i="22"/>
  <c r="U562" i="22"/>
  <c r="U551" i="22"/>
  <c r="U270" i="22"/>
  <c r="U260" i="22"/>
  <c r="U246" i="22"/>
  <c r="U230" i="22"/>
  <c r="U214" i="22"/>
  <c r="U198" i="22"/>
  <c r="U182" i="22"/>
  <c r="U166" i="22"/>
  <c r="U150" i="22"/>
  <c r="U421" i="22"/>
  <c r="U417" i="22"/>
  <c r="U413" i="22"/>
  <c r="U409" i="22"/>
  <c r="U405" i="22"/>
  <c r="U401" i="22"/>
  <c r="U397" i="22"/>
  <c r="U393" i="22"/>
  <c r="U388" i="22"/>
  <c r="U383" i="22"/>
  <c r="U377" i="22"/>
  <c r="U372" i="22"/>
  <c r="U367" i="22"/>
  <c r="U361" i="22"/>
  <c r="U356" i="22"/>
  <c r="U351" i="22"/>
  <c r="U345" i="22"/>
  <c r="U340" i="22"/>
  <c r="U335" i="22"/>
  <c r="U38" i="22"/>
  <c r="U138" i="22"/>
  <c r="U11" i="22"/>
  <c r="U70" i="22"/>
  <c r="U328" i="22"/>
  <c r="U58" i="22"/>
  <c r="U141" i="22"/>
  <c r="U15" i="22"/>
  <c r="U106" i="22"/>
  <c r="U117" i="22"/>
  <c r="U14" i="22"/>
  <c r="U140" i="22"/>
  <c r="U29" i="22"/>
  <c r="U317" i="22"/>
  <c r="U136" i="22"/>
  <c r="U73" i="22"/>
  <c r="U313" i="22"/>
  <c r="U88" i="22"/>
  <c r="U33" i="22"/>
  <c r="U298" i="22"/>
  <c r="U84" i="22"/>
  <c r="U21" i="22"/>
  <c r="U326" i="22"/>
  <c r="U303" i="22"/>
  <c r="U277" i="22"/>
  <c r="U123" i="22"/>
  <c r="U699" i="22"/>
  <c r="U688" i="22"/>
  <c r="U678" i="22"/>
  <c r="U667" i="22"/>
  <c r="U656" i="22"/>
  <c r="U646" i="22"/>
  <c r="U635" i="22"/>
  <c r="U624" i="22"/>
  <c r="U614" i="22"/>
  <c r="U603" i="22"/>
  <c r="U592" i="22"/>
  <c r="U582" i="22"/>
  <c r="U571" i="22"/>
  <c r="U560" i="22"/>
  <c r="U550" i="22"/>
  <c r="U269" i="22"/>
  <c r="U258" i="22"/>
  <c r="U245" i="22"/>
  <c r="U229" i="22"/>
  <c r="U213" i="22"/>
  <c r="U197" i="22"/>
  <c r="U181" i="22"/>
  <c r="U165" i="22"/>
  <c r="U149" i="22"/>
  <c r="O14" i="22"/>
  <c r="Q14" i="22" s="1"/>
  <c r="P25" i="22" s="1"/>
  <c r="N14" i="22"/>
  <c r="P14" i="22" s="1"/>
  <c r="M25" i="22" s="1"/>
  <c r="N24" i="22"/>
  <c r="N15" i="22"/>
  <c r="P15" i="22" s="1"/>
  <c r="M26" i="22" s="1"/>
  <c r="O15" i="22"/>
  <c r="Q15" i="22" s="1"/>
  <c r="N26" i="22" s="1"/>
  <c r="O24" i="22"/>
  <c r="Q24" i="22" s="1"/>
  <c r="V429" i="22" l="1"/>
  <c r="V142" i="22"/>
  <c r="V514" i="22"/>
  <c r="V575" i="22"/>
  <c r="V531" i="22"/>
  <c r="V357" i="22"/>
  <c r="V618" i="22"/>
  <c r="V58" i="22"/>
  <c r="V450" i="22"/>
  <c r="V16" i="22"/>
  <c r="V191" i="22"/>
  <c r="V493" i="22"/>
  <c r="V111" i="22"/>
  <c r="V274" i="22"/>
  <c r="V407" i="22"/>
  <c r="V471" i="22"/>
  <c r="V386" i="22"/>
  <c r="V291" i="22"/>
  <c r="V661" i="22"/>
  <c r="V234" i="22"/>
  <c r="V527" i="22"/>
  <c r="V509" i="22"/>
  <c r="V487" i="22"/>
  <c r="V466" i="22"/>
  <c r="V445" i="22"/>
  <c r="V423" i="22"/>
  <c r="V402" i="22"/>
  <c r="V378" i="22"/>
  <c r="V350" i="22"/>
  <c r="V300" i="22"/>
  <c r="V98" i="22"/>
  <c r="V87" i="22"/>
  <c r="V35" i="22"/>
  <c r="V76" i="22"/>
  <c r="V693" i="22"/>
  <c r="V650" i="22"/>
  <c r="V607" i="22"/>
  <c r="V565" i="22"/>
  <c r="V266" i="22"/>
  <c r="V223" i="22"/>
  <c r="V181" i="22"/>
  <c r="V539" i="22"/>
  <c r="V523" i="22"/>
  <c r="V503" i="22"/>
  <c r="V482" i="22"/>
  <c r="V461" i="22"/>
  <c r="V439" i="22"/>
  <c r="V418" i="22"/>
  <c r="V397" i="22"/>
  <c r="V371" i="22"/>
  <c r="V343" i="22"/>
  <c r="V78" i="22"/>
  <c r="V15" i="22"/>
  <c r="V108" i="22"/>
  <c r="V6" i="22"/>
  <c r="V26" i="22"/>
  <c r="V682" i="22"/>
  <c r="V639" i="22"/>
  <c r="V597" i="22"/>
  <c r="V554" i="22"/>
  <c r="V255" i="22"/>
  <c r="V213" i="22"/>
  <c r="V170" i="22"/>
  <c r="V535" i="22"/>
  <c r="V519" i="22"/>
  <c r="V498" i="22"/>
  <c r="V477" i="22"/>
  <c r="V455" i="22"/>
  <c r="V434" i="22"/>
  <c r="V413" i="22"/>
  <c r="V391" i="22"/>
  <c r="V365" i="22"/>
  <c r="V335" i="22"/>
  <c r="V51" i="22"/>
  <c r="V308" i="22"/>
  <c r="V38" i="22"/>
  <c r="V298" i="22"/>
  <c r="V7" i="22"/>
  <c r="V671" i="22"/>
  <c r="V629" i="22"/>
  <c r="V586" i="22"/>
  <c r="V543" i="22"/>
  <c r="V245" i="22"/>
  <c r="V202" i="22"/>
  <c r="V159" i="22"/>
  <c r="V522" i="22"/>
  <c r="V502" i="22"/>
  <c r="V486" i="22"/>
  <c r="V470" i="22"/>
  <c r="V465" i="22"/>
  <c r="V459" i="22"/>
  <c r="V454" i="22"/>
  <c r="V449" i="22"/>
  <c r="V443" i="22"/>
  <c r="V438" i="22"/>
  <c r="V433" i="22"/>
  <c r="V427" i="22"/>
  <c r="V422" i="22"/>
  <c r="V417" i="22"/>
  <c r="V411" i="22"/>
  <c r="V406" i="22"/>
  <c r="V401" i="22"/>
  <c r="V395" i="22"/>
  <c r="V390" i="22"/>
  <c r="V383" i="22"/>
  <c r="V377" i="22"/>
  <c r="V370" i="22"/>
  <c r="V362" i="22"/>
  <c r="V355" i="22"/>
  <c r="V349" i="22"/>
  <c r="V341" i="22"/>
  <c r="V334" i="22"/>
  <c r="V118" i="22"/>
  <c r="V41" i="22"/>
  <c r="V101" i="22"/>
  <c r="V34" i="22"/>
  <c r="V280" i="22"/>
  <c r="V295" i="22"/>
  <c r="V92" i="22"/>
  <c r="V32" i="22"/>
  <c r="V27" i="22"/>
  <c r="V320" i="22"/>
  <c r="V303" i="22"/>
  <c r="V83" i="22"/>
  <c r="V102" i="22"/>
  <c r="V114" i="22"/>
  <c r="V54" i="22"/>
  <c r="V3" i="22"/>
  <c r="V305" i="22"/>
  <c r="V125" i="22"/>
  <c r="V106" i="22"/>
  <c r="V90" i="22"/>
  <c r="V699" i="22"/>
  <c r="V689" i="22"/>
  <c r="V678" i="22"/>
  <c r="V667" i="22"/>
  <c r="V657" i="22"/>
  <c r="V646" i="22"/>
  <c r="V635" i="22"/>
  <c r="V625" i="22"/>
  <c r="V614" i="22"/>
  <c r="V603" i="22"/>
  <c r="V593" i="22"/>
  <c r="V582" i="22"/>
  <c r="V571" i="22"/>
  <c r="V561" i="22"/>
  <c r="V550" i="22"/>
  <c r="V265" i="22"/>
  <c r="V254" i="22"/>
  <c r="V243" i="22"/>
  <c r="V233" i="22"/>
  <c r="V222" i="22"/>
  <c r="V211" i="22"/>
  <c r="V201" i="22"/>
  <c r="V190" i="22"/>
  <c r="V179" i="22"/>
  <c r="V169" i="22"/>
  <c r="V158" i="22"/>
  <c r="N16" i="22"/>
  <c r="P16" i="22" s="1"/>
  <c r="M27" i="22" s="1"/>
  <c r="O16" i="22"/>
  <c r="Q16" i="22" s="1"/>
  <c r="P27" i="22" s="1"/>
  <c r="V542" i="22"/>
  <c r="V534" i="22"/>
  <c r="V526" i="22"/>
  <c r="V513" i="22"/>
  <c r="V497" i="22"/>
  <c r="V475" i="22"/>
  <c r="V541" i="22"/>
  <c r="V537" i="22"/>
  <c r="V533" i="22"/>
  <c r="V529" i="22"/>
  <c r="V525" i="22"/>
  <c r="V521" i="22"/>
  <c r="V517" i="22"/>
  <c r="V511" i="22"/>
  <c r="V506" i="22"/>
  <c r="V501" i="22"/>
  <c r="V495" i="22"/>
  <c r="V490" i="22"/>
  <c r="V485" i="22"/>
  <c r="V479" i="22"/>
  <c r="V474" i="22"/>
  <c r="V469" i="22"/>
  <c r="V463" i="22"/>
  <c r="V458" i="22"/>
  <c r="V453" i="22"/>
  <c r="V447" i="22"/>
  <c r="V442" i="22"/>
  <c r="V437" i="22"/>
  <c r="V431" i="22"/>
  <c r="V426" i="22"/>
  <c r="V421" i="22"/>
  <c r="V415" i="22"/>
  <c r="V410" i="22"/>
  <c r="V405" i="22"/>
  <c r="V399" i="22"/>
  <c r="V394" i="22"/>
  <c r="V389" i="22"/>
  <c r="V382" i="22"/>
  <c r="V375" i="22"/>
  <c r="V367" i="22"/>
  <c r="V361" i="22"/>
  <c r="V354" i="22"/>
  <c r="V346" i="22"/>
  <c r="V339" i="22"/>
  <c r="V333" i="22"/>
  <c r="V133" i="22"/>
  <c r="V80" i="22"/>
  <c r="V283" i="22"/>
  <c r="V130" i="22"/>
  <c r="V312" i="22"/>
  <c r="V329" i="22"/>
  <c r="V107" i="22"/>
  <c r="V71" i="22"/>
  <c r="V59" i="22"/>
  <c r="V4" i="22"/>
  <c r="V290" i="22"/>
  <c r="V115" i="22"/>
  <c r="V85" i="22"/>
  <c r="V95" i="22"/>
  <c r="V116" i="22"/>
  <c r="V31" i="22"/>
  <c r="V292" i="22"/>
  <c r="V275" i="22"/>
  <c r="V137" i="22"/>
  <c r="V124" i="22"/>
  <c r="V698" i="22"/>
  <c r="V687" i="22"/>
  <c r="V677" i="22"/>
  <c r="V666" i="22"/>
  <c r="V655" i="22"/>
  <c r="V645" i="22"/>
  <c r="V634" i="22"/>
  <c r="V623" i="22"/>
  <c r="V613" i="22"/>
  <c r="V602" i="22"/>
  <c r="V591" i="22"/>
  <c r="V581" i="22"/>
  <c r="V570" i="22"/>
  <c r="V559" i="22"/>
  <c r="V549" i="22"/>
  <c r="V271" i="22"/>
  <c r="V261" i="22"/>
  <c r="V250" i="22"/>
  <c r="V239" i="22"/>
  <c r="V229" i="22"/>
  <c r="V218" i="22"/>
  <c r="V207" i="22"/>
  <c r="V197" i="22"/>
  <c r="V186" i="22"/>
  <c r="V175" i="22"/>
  <c r="V165" i="22"/>
  <c r="V148" i="22"/>
  <c r="V152" i="22"/>
  <c r="V156" i="22"/>
  <c r="V160" i="22"/>
  <c r="V164" i="22"/>
  <c r="V168" i="22"/>
  <c r="V172" i="22"/>
  <c r="V176" i="22"/>
  <c r="V180" i="22"/>
  <c r="V184" i="22"/>
  <c r="V188" i="22"/>
  <c r="V192" i="22"/>
  <c r="V196" i="22"/>
  <c r="V200" i="22"/>
  <c r="V204" i="22"/>
  <c r="V208" i="22"/>
  <c r="V212" i="22"/>
  <c r="V216" i="22"/>
  <c r="V220" i="22"/>
  <c r="V224" i="22"/>
  <c r="V228" i="22"/>
  <c r="V232" i="22"/>
  <c r="V236" i="22"/>
  <c r="V240" i="22"/>
  <c r="V244" i="22"/>
  <c r="V248" i="22"/>
  <c r="V252" i="22"/>
  <c r="V256" i="22"/>
  <c r="V260" i="22"/>
  <c r="V264" i="22"/>
  <c r="V268" i="22"/>
  <c r="V272" i="22"/>
  <c r="V544" i="22"/>
  <c r="V548" i="22"/>
  <c r="V552" i="22"/>
  <c r="V556" i="22"/>
  <c r="V560" i="22"/>
  <c r="V564" i="22"/>
  <c r="V568" i="22"/>
  <c r="V572" i="22"/>
  <c r="V576" i="22"/>
  <c r="V580" i="22"/>
  <c r="V584" i="22"/>
  <c r="V588" i="22"/>
  <c r="V592" i="22"/>
  <c r="V596" i="22"/>
  <c r="V600" i="22"/>
  <c r="V604" i="22"/>
  <c r="V608" i="22"/>
  <c r="V612" i="22"/>
  <c r="V616" i="22"/>
  <c r="V620" i="22"/>
  <c r="V624" i="22"/>
  <c r="V628" i="22"/>
  <c r="V632" i="22"/>
  <c r="V636" i="22"/>
  <c r="V640" i="22"/>
  <c r="V644" i="22"/>
  <c r="V648" i="22"/>
  <c r="V652" i="22"/>
  <c r="V656" i="22"/>
  <c r="V660" i="22"/>
  <c r="V664" i="22"/>
  <c r="V668" i="22"/>
  <c r="V672" i="22"/>
  <c r="V676" i="22"/>
  <c r="V680" i="22"/>
  <c r="V684" i="22"/>
  <c r="V688" i="22"/>
  <c r="V692" i="22"/>
  <c r="V696" i="22"/>
  <c r="V700" i="22"/>
  <c r="V321" i="22"/>
  <c r="V131" i="22"/>
  <c r="V28" i="22"/>
  <c r="V304" i="22"/>
  <c r="V103" i="22"/>
  <c r="V65" i="22"/>
  <c r="V294" i="22"/>
  <c r="V93" i="22"/>
  <c r="V50" i="22"/>
  <c r="V324" i="22"/>
  <c r="V123" i="22"/>
  <c r="V74" i="22"/>
  <c r="V5" i="22"/>
  <c r="V307" i="22"/>
  <c r="V129" i="22"/>
  <c r="V82" i="22"/>
  <c r="V328" i="22"/>
  <c r="V127" i="22"/>
  <c r="V52" i="22"/>
  <c r="V286" i="22"/>
  <c r="V136" i="22"/>
  <c r="V57" i="22"/>
  <c r="V331" i="22"/>
  <c r="V134" i="22"/>
  <c r="V55" i="22"/>
  <c r="V322" i="22"/>
  <c r="V89" i="22"/>
  <c r="V44" i="22"/>
  <c r="V19" i="22"/>
  <c r="V119" i="22"/>
  <c r="V63" i="22"/>
  <c r="V310" i="22"/>
  <c r="V143" i="22"/>
  <c r="V94" i="22"/>
  <c r="V10" i="22"/>
  <c r="V323" i="22"/>
  <c r="V126" i="22"/>
  <c r="V47" i="22"/>
  <c r="V314" i="22"/>
  <c r="V113" i="22"/>
  <c r="V56" i="22"/>
  <c r="V25" i="22"/>
  <c r="V293" i="22"/>
  <c r="V96" i="22"/>
  <c r="V12" i="22"/>
  <c r="V135" i="22"/>
  <c r="V86" i="22"/>
  <c r="V18" i="22"/>
  <c r="V281" i="22"/>
  <c r="V84" i="22"/>
  <c r="V9" i="22"/>
  <c r="V336" i="22"/>
  <c r="V340" i="22"/>
  <c r="V344" i="22"/>
  <c r="V348" i="22"/>
  <c r="V352" i="22"/>
  <c r="V356" i="22"/>
  <c r="V360" i="22"/>
  <c r="V364" i="22"/>
  <c r="V368" i="22"/>
  <c r="V372" i="22"/>
  <c r="V376" i="22"/>
  <c r="V380" i="22"/>
  <c r="V384" i="22"/>
  <c r="V388" i="22"/>
  <c r="V392" i="22"/>
  <c r="V396" i="22"/>
  <c r="V400" i="22"/>
  <c r="V404" i="22"/>
  <c r="V408" i="22"/>
  <c r="V412" i="22"/>
  <c r="V416" i="22"/>
  <c r="V420" i="22"/>
  <c r="V424" i="22"/>
  <c r="V428" i="22"/>
  <c r="V432" i="22"/>
  <c r="V436" i="22"/>
  <c r="V440" i="22"/>
  <c r="V444" i="22"/>
  <c r="V448" i="22"/>
  <c r="V452" i="22"/>
  <c r="V456" i="22"/>
  <c r="V460" i="22"/>
  <c r="V464" i="22"/>
  <c r="V468" i="22"/>
  <c r="V472" i="22"/>
  <c r="V476" i="22"/>
  <c r="V480" i="22"/>
  <c r="V484" i="22"/>
  <c r="V488" i="22"/>
  <c r="V492" i="22"/>
  <c r="V496" i="22"/>
  <c r="V500" i="22"/>
  <c r="V504" i="22"/>
  <c r="V508" i="22"/>
  <c r="V512" i="22"/>
  <c r="V516" i="22"/>
  <c r="V145" i="22"/>
  <c r="V149" i="22"/>
  <c r="V153" i="22"/>
  <c r="V157" i="22"/>
  <c r="V146" i="22"/>
  <c r="V154" i="22"/>
  <c r="V161" i="22"/>
  <c r="V166" i="22"/>
  <c r="V171" i="22"/>
  <c r="V177" i="22"/>
  <c r="V182" i="22"/>
  <c r="V187" i="22"/>
  <c r="V193" i="22"/>
  <c r="V198" i="22"/>
  <c r="V203" i="22"/>
  <c r="V209" i="22"/>
  <c r="V214" i="22"/>
  <c r="V219" i="22"/>
  <c r="V225" i="22"/>
  <c r="V230" i="22"/>
  <c r="V235" i="22"/>
  <c r="V241" i="22"/>
  <c r="V246" i="22"/>
  <c r="V251" i="22"/>
  <c r="V257" i="22"/>
  <c r="V262" i="22"/>
  <c r="V267" i="22"/>
  <c r="V546" i="22"/>
  <c r="V551" i="22"/>
  <c r="V557" i="22"/>
  <c r="V562" i="22"/>
  <c r="V567" i="22"/>
  <c r="V573" i="22"/>
  <c r="V578" i="22"/>
  <c r="V583" i="22"/>
  <c r="V589" i="22"/>
  <c r="V594" i="22"/>
  <c r="V599" i="22"/>
  <c r="V605" i="22"/>
  <c r="V610" i="22"/>
  <c r="V615" i="22"/>
  <c r="V621" i="22"/>
  <c r="V626" i="22"/>
  <c r="V631" i="22"/>
  <c r="V637" i="22"/>
  <c r="V642" i="22"/>
  <c r="V647" i="22"/>
  <c r="V653" i="22"/>
  <c r="V658" i="22"/>
  <c r="V663" i="22"/>
  <c r="V669" i="22"/>
  <c r="V674" i="22"/>
  <c r="V679" i="22"/>
  <c r="V685" i="22"/>
  <c r="V690" i="22"/>
  <c r="V695" i="22"/>
  <c r="V139" i="22"/>
  <c r="V67" i="22"/>
  <c r="V319" i="22"/>
  <c r="V122" i="22"/>
  <c r="V326" i="22"/>
  <c r="V144" i="22"/>
  <c r="V33" i="22"/>
  <c r="V273" i="22"/>
  <c r="V48" i="22"/>
  <c r="V24" i="22"/>
  <c r="V279" i="22"/>
  <c r="V37" i="22"/>
  <c r="V311" i="22"/>
  <c r="V73" i="22"/>
  <c r="V299" i="22"/>
  <c r="V62" i="22"/>
  <c r="V284" i="22"/>
  <c r="V100" i="22"/>
  <c r="V17" i="22"/>
  <c r="V121" i="22"/>
  <c r="V66" i="22"/>
  <c r="V288" i="22"/>
  <c r="V104" i="22"/>
  <c r="V278" i="22"/>
  <c r="V77" i="22"/>
  <c r="V49" i="22"/>
  <c r="V289" i="22"/>
  <c r="V69" i="22"/>
  <c r="V23" i="22"/>
  <c r="V81" i="22"/>
  <c r="V53" i="22"/>
  <c r="V327" i="22"/>
  <c r="V46" i="22"/>
  <c r="V317" i="22"/>
  <c r="V120" i="22"/>
  <c r="V330" i="22"/>
  <c r="V99" i="22"/>
  <c r="V39" i="22"/>
  <c r="V337" i="22"/>
  <c r="V342" i="22"/>
  <c r="V347" i="22"/>
  <c r="V353" i="22"/>
  <c r="V358" i="22"/>
  <c r="V363" i="22"/>
  <c r="V369" i="22"/>
  <c r="V374" i="22"/>
  <c r="V379" i="22"/>
  <c r="V385" i="22"/>
  <c r="V147" i="22"/>
  <c r="V155" i="22"/>
  <c r="V162" i="22"/>
  <c r="V167" i="22"/>
  <c r="V173" i="22"/>
  <c r="V178" i="22"/>
  <c r="V183" i="22"/>
  <c r="V189" i="22"/>
  <c r="V194" i="22"/>
  <c r="V199" i="22"/>
  <c r="V205" i="22"/>
  <c r="V210" i="22"/>
  <c r="V215" i="22"/>
  <c r="V221" i="22"/>
  <c r="V226" i="22"/>
  <c r="V231" i="22"/>
  <c r="V237" i="22"/>
  <c r="V242" i="22"/>
  <c r="V247" i="22"/>
  <c r="V253" i="22"/>
  <c r="V258" i="22"/>
  <c r="V263" i="22"/>
  <c r="V269" i="22"/>
  <c r="V547" i="22"/>
  <c r="V553" i="22"/>
  <c r="V558" i="22"/>
  <c r="V563" i="22"/>
  <c r="V569" i="22"/>
  <c r="V574" i="22"/>
  <c r="V579" i="22"/>
  <c r="V585" i="22"/>
  <c r="V590" i="22"/>
  <c r="V595" i="22"/>
  <c r="V601" i="22"/>
  <c r="V606" i="22"/>
  <c r="V611" i="22"/>
  <c r="V617" i="22"/>
  <c r="V622" i="22"/>
  <c r="V627" i="22"/>
  <c r="V633" i="22"/>
  <c r="V638" i="22"/>
  <c r="V643" i="22"/>
  <c r="V649" i="22"/>
  <c r="V654" i="22"/>
  <c r="V659" i="22"/>
  <c r="V665" i="22"/>
  <c r="V670" i="22"/>
  <c r="V675" i="22"/>
  <c r="V681" i="22"/>
  <c r="V686" i="22"/>
  <c r="V691" i="22"/>
  <c r="V697" i="22"/>
  <c r="V306" i="22"/>
  <c r="V105" i="22"/>
  <c r="V45" i="22"/>
  <c r="V285" i="22"/>
  <c r="V88" i="22"/>
  <c r="V309" i="22"/>
  <c r="V112" i="22"/>
  <c r="V11" i="22"/>
  <c r="V91" i="22"/>
  <c r="V68" i="22"/>
  <c r="V332" i="22"/>
  <c r="V97" i="22"/>
  <c r="V8" i="22"/>
  <c r="V277" i="22"/>
  <c r="V72" i="22"/>
  <c r="V117" i="22"/>
  <c r="V40" i="22"/>
  <c r="V297" i="22"/>
  <c r="V61" i="22"/>
  <c r="V13" i="22"/>
  <c r="V140" i="22"/>
  <c r="V29" i="22"/>
  <c r="V301" i="22"/>
  <c r="V42" i="22"/>
  <c r="V325" i="22"/>
  <c r="V128" i="22"/>
  <c r="V20" i="22"/>
  <c r="V141" i="22"/>
  <c r="V30" i="22"/>
  <c r="V282" i="22"/>
  <c r="V132" i="22"/>
  <c r="V22" i="22"/>
  <c r="V538" i="22"/>
  <c r="V530" i="22"/>
  <c r="V518" i="22"/>
  <c r="V507" i="22"/>
  <c r="V491" i="22"/>
  <c r="V481" i="22"/>
  <c r="V540" i="22"/>
  <c r="V536" i="22"/>
  <c r="V532" i="22"/>
  <c r="V528" i="22"/>
  <c r="V524" i="22"/>
  <c r="V520" i="22"/>
  <c r="V515" i="22"/>
  <c r="V510" i="22"/>
  <c r="V505" i="22"/>
  <c r="V499" i="22"/>
  <c r="V494" i="22"/>
  <c r="V489" i="22"/>
  <c r="V483" i="22"/>
  <c r="V478" i="22"/>
  <c r="V473" i="22"/>
  <c r="V467" i="22"/>
  <c r="V462" i="22"/>
  <c r="V457" i="22"/>
  <c r="V451" i="22"/>
  <c r="V446" i="22"/>
  <c r="V441" i="22"/>
  <c r="V435" i="22"/>
  <c r="V430" i="22"/>
  <c r="V425" i="22"/>
  <c r="V419" i="22"/>
  <c r="V414" i="22"/>
  <c r="V409" i="22"/>
  <c r="V403" i="22"/>
  <c r="V398" i="22"/>
  <c r="V393" i="22"/>
  <c r="V387" i="22"/>
  <c r="V381" i="22"/>
  <c r="V373" i="22"/>
  <c r="V366" i="22"/>
  <c r="V359" i="22"/>
  <c r="V351" i="22"/>
  <c r="V345" i="22"/>
  <c r="V338" i="22"/>
  <c r="V75" i="22"/>
  <c r="V315" i="22"/>
  <c r="V60" i="22"/>
  <c r="V302" i="22"/>
  <c r="V79" i="22"/>
  <c r="V36" i="22"/>
  <c r="V21" i="22"/>
  <c r="V276" i="22"/>
  <c r="V109" i="22"/>
  <c r="V138" i="22"/>
  <c r="V64" i="22"/>
  <c r="V14" i="22"/>
  <c r="V316" i="22"/>
  <c r="V318" i="22"/>
  <c r="V296" i="22"/>
  <c r="V313" i="22"/>
  <c r="V110" i="22"/>
  <c r="V70" i="22"/>
  <c r="V43" i="22"/>
  <c r="M18" i="22"/>
  <c r="W145" i="22" s="1"/>
  <c r="V287" i="22"/>
  <c r="V694" i="22"/>
  <c r="V683" i="22"/>
  <c r="V673" i="22"/>
  <c r="V662" i="22"/>
  <c r="V651" i="22"/>
  <c r="V641" i="22"/>
  <c r="V630" i="22"/>
  <c r="V619" i="22"/>
  <c r="V609" i="22"/>
  <c r="V598" i="22"/>
  <c r="V587" i="22"/>
  <c r="V577" i="22"/>
  <c r="V566" i="22"/>
  <c r="V555" i="22"/>
  <c r="V545" i="22"/>
  <c r="V270" i="22"/>
  <c r="V259" i="22"/>
  <c r="V249" i="22"/>
  <c r="V238" i="22"/>
  <c r="V227" i="22"/>
  <c r="V217" i="22"/>
  <c r="V206" i="22"/>
  <c r="V195" i="22"/>
  <c r="V185" i="22"/>
  <c r="V174" i="22"/>
  <c r="V163" i="22"/>
  <c r="V150" i="22"/>
  <c r="N25" i="22"/>
  <c r="O25" i="22"/>
  <c r="Q25" i="22" s="1"/>
  <c r="O26" i="22"/>
  <c r="P26" i="22"/>
  <c r="O27" i="22" l="1"/>
  <c r="W441" i="22"/>
  <c r="W103" i="22"/>
  <c r="W541" i="22"/>
  <c r="W647" i="22"/>
  <c r="W525" i="22"/>
  <c r="W354" i="22"/>
  <c r="W583" i="22"/>
  <c r="W461" i="22"/>
  <c r="W133" i="22"/>
  <c r="W208" i="22"/>
  <c r="W377" i="22"/>
  <c r="W505" i="22"/>
  <c r="W418" i="22"/>
  <c r="W17" i="22"/>
  <c r="W126" i="22"/>
  <c r="W563" i="22"/>
  <c r="W482" i="22"/>
  <c r="W397" i="22"/>
  <c r="W35" i="22"/>
  <c r="W670" i="22"/>
  <c r="W229" i="22"/>
  <c r="W297" i="22"/>
  <c r="W124" i="22"/>
  <c r="W58" i="22"/>
  <c r="W627" i="22"/>
  <c r="W272" i="22"/>
  <c r="W185" i="22"/>
  <c r="W87" i="22"/>
  <c r="W10" i="22"/>
  <c r="W691" i="22"/>
  <c r="W606" i="22"/>
  <c r="W249" i="22"/>
  <c r="W165" i="22"/>
  <c r="W389" i="22"/>
  <c r="W31" i="22"/>
  <c r="N27" i="22"/>
  <c r="W497" i="22"/>
  <c r="W453" i="22"/>
  <c r="W410" i="22"/>
  <c r="W346" i="22"/>
  <c r="W78" i="22"/>
  <c r="W273" i="22"/>
  <c r="W3" i="22"/>
  <c r="W56" i="22"/>
  <c r="W134" i="22"/>
  <c r="W662" i="22"/>
  <c r="W619" i="22"/>
  <c r="W575" i="22"/>
  <c r="W264" i="22"/>
  <c r="W221" i="22"/>
  <c r="W177" i="22"/>
  <c r="W533" i="22"/>
  <c r="W514" i="22"/>
  <c r="W493" i="22"/>
  <c r="W473" i="22"/>
  <c r="W450" i="22"/>
  <c r="W429" i="22"/>
  <c r="W409" i="22"/>
  <c r="W386" i="22"/>
  <c r="W365" i="22"/>
  <c r="W345" i="22"/>
  <c r="W25" i="22"/>
  <c r="W125" i="22"/>
  <c r="W45" i="22"/>
  <c r="W19" i="22"/>
  <c r="W95" i="22"/>
  <c r="W29" i="22"/>
  <c r="W277" i="22"/>
  <c r="W97" i="22"/>
  <c r="W30" i="22"/>
  <c r="W330" i="22"/>
  <c r="W679" i="22"/>
  <c r="W659" i="22"/>
  <c r="W638" i="22"/>
  <c r="W615" i="22"/>
  <c r="W595" i="22"/>
  <c r="W574" i="22"/>
  <c r="W551" i="22"/>
  <c r="W261" i="22"/>
  <c r="W240" i="22"/>
  <c r="W217" i="22"/>
  <c r="W197" i="22"/>
  <c r="W176" i="22"/>
  <c r="W153" i="22"/>
  <c r="W534" i="22"/>
  <c r="W517" i="22"/>
  <c r="W474" i="22"/>
  <c r="W433" i="22"/>
  <c r="W369" i="22"/>
  <c r="W287" i="22"/>
  <c r="W60" i="22"/>
  <c r="W46" i="22"/>
  <c r="W141" i="22"/>
  <c r="W683" i="22"/>
  <c r="W639" i="22"/>
  <c r="W598" i="22"/>
  <c r="W555" i="22"/>
  <c r="W241" i="22"/>
  <c r="W200" i="22"/>
  <c r="W157" i="22"/>
  <c r="W542" i="22"/>
  <c r="W526" i="22"/>
  <c r="W506" i="22"/>
  <c r="W485" i="22"/>
  <c r="W465" i="22"/>
  <c r="W442" i="22"/>
  <c r="W421" i="22"/>
  <c r="W401" i="22"/>
  <c r="W378" i="22"/>
  <c r="W357" i="22"/>
  <c r="W337" i="22"/>
  <c r="W275" i="22"/>
  <c r="W51" i="22"/>
  <c r="W311" i="22"/>
  <c r="W101" i="22"/>
  <c r="W42" i="22"/>
  <c r="W138" i="22"/>
  <c r="W69" i="22"/>
  <c r="W50" i="22"/>
  <c r="W293" i="22"/>
  <c r="W694" i="22"/>
  <c r="W671" i="22"/>
  <c r="W651" i="22"/>
  <c r="W630" i="22"/>
  <c r="W607" i="22"/>
  <c r="W587" i="22"/>
  <c r="W566" i="22"/>
  <c r="W543" i="22"/>
  <c r="W253" i="22"/>
  <c r="W232" i="22"/>
  <c r="W209" i="22"/>
  <c r="W189" i="22"/>
  <c r="W168" i="22"/>
  <c r="N17" i="22"/>
  <c r="P17" i="22" s="1"/>
  <c r="O28" i="22" s="1"/>
  <c r="W146" i="22"/>
  <c r="W148" i="22"/>
  <c r="W156" i="22"/>
  <c r="W164" i="22"/>
  <c r="W172" i="22"/>
  <c r="W180" i="22"/>
  <c r="W188" i="22"/>
  <c r="W196" i="22"/>
  <c r="W204" i="22"/>
  <c r="W212" i="22"/>
  <c r="W220" i="22"/>
  <c r="W228" i="22"/>
  <c r="W236" i="22"/>
  <c r="W244" i="22"/>
  <c r="W252" i="22"/>
  <c r="W260" i="22"/>
  <c r="W268" i="22"/>
  <c r="W546" i="22"/>
  <c r="W554" i="22"/>
  <c r="W562" i="22"/>
  <c r="W570" i="22"/>
  <c r="W578" i="22"/>
  <c r="W586" i="22"/>
  <c r="W594" i="22"/>
  <c r="W602" i="22"/>
  <c r="W610" i="22"/>
  <c r="W618" i="22"/>
  <c r="W626" i="22"/>
  <c r="W634" i="22"/>
  <c r="W642" i="22"/>
  <c r="W650" i="22"/>
  <c r="W658" i="22"/>
  <c r="W666" i="22"/>
  <c r="W674" i="22"/>
  <c r="W682" i="22"/>
  <c r="W690" i="22"/>
  <c r="W698" i="22"/>
  <c r="W282" i="22"/>
  <c r="W7" i="22"/>
  <c r="W120" i="22"/>
  <c r="W302" i="22"/>
  <c r="W53" i="22"/>
  <c r="W106" i="22"/>
  <c r="W301" i="22"/>
  <c r="W40" i="22"/>
  <c r="W109" i="22"/>
  <c r="W16" i="22"/>
  <c r="W84" i="22"/>
  <c r="W280" i="22"/>
  <c r="W43" i="22"/>
  <c r="W130" i="22"/>
  <c r="W331" i="22"/>
  <c r="W63" i="22"/>
  <c r="W291" i="22"/>
  <c r="W48" i="22"/>
  <c r="W81" i="22"/>
  <c r="W298" i="22"/>
  <c r="W32" i="22"/>
  <c r="W93" i="22"/>
  <c r="W23" i="22"/>
  <c r="W100" i="22"/>
  <c r="W137" i="22"/>
  <c r="W334" i="22"/>
  <c r="W342" i="22"/>
  <c r="W350" i="22"/>
  <c r="W358" i="22"/>
  <c r="W366" i="22"/>
  <c r="W374" i="22"/>
  <c r="W382" i="22"/>
  <c r="W390" i="22"/>
  <c r="W398" i="22"/>
  <c r="W406" i="22"/>
  <c r="W414" i="22"/>
  <c r="W422" i="22"/>
  <c r="W430" i="22"/>
  <c r="W438" i="22"/>
  <c r="W446" i="22"/>
  <c r="W454" i="22"/>
  <c r="W462" i="22"/>
  <c r="W470" i="22"/>
  <c r="W478" i="22"/>
  <c r="W486" i="22"/>
  <c r="W494" i="22"/>
  <c r="W502" i="22"/>
  <c r="W510" i="22"/>
  <c r="W518" i="22"/>
  <c r="W530" i="22"/>
  <c r="W490" i="22"/>
  <c r="W458" i="22"/>
  <c r="W417" i="22"/>
  <c r="W385" i="22"/>
  <c r="W353" i="22"/>
  <c r="W13" i="22"/>
  <c r="W75" i="22"/>
  <c r="W89" i="22"/>
  <c r="W307" i="22"/>
  <c r="W91" i="22"/>
  <c r="W699" i="22"/>
  <c r="W667" i="22"/>
  <c r="W635" i="22"/>
  <c r="W603" i="22"/>
  <c r="W582" i="22"/>
  <c r="W571" i="22"/>
  <c r="W559" i="22"/>
  <c r="W550" i="22"/>
  <c r="W269" i="22"/>
  <c r="W257" i="22"/>
  <c r="W237" i="22"/>
  <c r="W225" i="22"/>
  <c r="W216" i="22"/>
  <c r="W205" i="22"/>
  <c r="W193" i="22"/>
  <c r="W184" i="22"/>
  <c r="W173" i="22"/>
  <c r="W161" i="22"/>
  <c r="W152" i="22"/>
  <c r="W538" i="22"/>
  <c r="W522" i="22"/>
  <c r="W513" i="22"/>
  <c r="W501" i="22"/>
  <c r="W481" i="22"/>
  <c r="W469" i="22"/>
  <c r="W449" i="22"/>
  <c r="W437" i="22"/>
  <c r="W426" i="22"/>
  <c r="W405" i="22"/>
  <c r="W394" i="22"/>
  <c r="W373" i="22"/>
  <c r="W362" i="22"/>
  <c r="W341" i="22"/>
  <c r="W72" i="22"/>
  <c r="W36" i="22"/>
  <c r="W323" i="22"/>
  <c r="W119" i="22"/>
  <c r="W113" i="22"/>
  <c r="W14" i="22"/>
  <c r="W322" i="22"/>
  <c r="W306" i="22"/>
  <c r="W118" i="22"/>
  <c r="W39" i="22"/>
  <c r="W333" i="22"/>
  <c r="W295" i="22"/>
  <c r="W85" i="22"/>
  <c r="W114" i="22"/>
  <c r="W687" i="22"/>
  <c r="W678" i="22"/>
  <c r="W655" i="22"/>
  <c r="W646" i="22"/>
  <c r="W623" i="22"/>
  <c r="W614" i="22"/>
  <c r="W591" i="22"/>
  <c r="W248" i="22"/>
  <c r="W537" i="22"/>
  <c r="W529" i="22"/>
  <c r="W521" i="22"/>
  <c r="W509" i="22"/>
  <c r="W498" i="22"/>
  <c r="W489" i="22"/>
  <c r="W477" i="22"/>
  <c r="W466" i="22"/>
  <c r="W457" i="22"/>
  <c r="W445" i="22"/>
  <c r="W434" i="22"/>
  <c r="W425" i="22"/>
  <c r="W413" i="22"/>
  <c r="W402" i="22"/>
  <c r="W393" i="22"/>
  <c r="W381" i="22"/>
  <c r="W370" i="22"/>
  <c r="W361" i="22"/>
  <c r="W349" i="22"/>
  <c r="W338" i="22"/>
  <c r="W108" i="22"/>
  <c r="W65" i="22"/>
  <c r="W52" i="22"/>
  <c r="W314" i="22"/>
  <c r="W317" i="22"/>
  <c r="W285" i="22"/>
  <c r="W107" i="22"/>
  <c r="W68" i="22"/>
  <c r="W28" i="22"/>
  <c r="W325" i="22"/>
  <c r="W300" i="22"/>
  <c r="W290" i="22"/>
  <c r="W76" i="22"/>
  <c r="W73" i="22"/>
  <c r="W34" i="22"/>
  <c r="W327" i="22"/>
  <c r="W321" i="22"/>
  <c r="W140" i="22"/>
  <c r="W79" i="22"/>
  <c r="W695" i="22"/>
  <c r="W686" i="22"/>
  <c r="W675" i="22"/>
  <c r="W663" i="22"/>
  <c r="W654" i="22"/>
  <c r="W643" i="22"/>
  <c r="W631" i="22"/>
  <c r="W622" i="22"/>
  <c r="W611" i="22"/>
  <c r="W599" i="22"/>
  <c r="W590" i="22"/>
  <c r="W579" i="22"/>
  <c r="W567" i="22"/>
  <c r="W558" i="22"/>
  <c r="W547" i="22"/>
  <c r="W265" i="22"/>
  <c r="W256" i="22"/>
  <c r="W245" i="22"/>
  <c r="W233" i="22"/>
  <c r="W224" i="22"/>
  <c r="W213" i="22"/>
  <c r="W201" i="22"/>
  <c r="W192" i="22"/>
  <c r="W181" i="22"/>
  <c r="W169" i="22"/>
  <c r="W160" i="22"/>
  <c r="W149" i="22"/>
  <c r="O17" i="22"/>
  <c r="Q17" i="22" s="1"/>
  <c r="P28" i="22" s="1"/>
  <c r="W536" i="22"/>
  <c r="W524" i="22"/>
  <c r="W516" i="22"/>
  <c r="W508" i="22"/>
  <c r="W500" i="22"/>
  <c r="W488" i="22"/>
  <c r="W480" i="22"/>
  <c r="W472" i="22"/>
  <c r="W464" i="22"/>
  <c r="W452" i="22"/>
  <c r="W444" i="22"/>
  <c r="W436" i="22"/>
  <c r="W424" i="22"/>
  <c r="W416" i="22"/>
  <c r="W408" i="22"/>
  <c r="W400" i="22"/>
  <c r="W388" i="22"/>
  <c r="W380" i="22"/>
  <c r="W372" i="22"/>
  <c r="W360" i="22"/>
  <c r="W352" i="22"/>
  <c r="W344" i="22"/>
  <c r="W336" i="22"/>
  <c r="W303" i="22"/>
  <c r="W99" i="22"/>
  <c r="W4" i="22"/>
  <c r="W288" i="22"/>
  <c r="W142" i="22"/>
  <c r="W82" i="22"/>
  <c r="W20" i="22"/>
  <c r="W139" i="22"/>
  <c r="W102" i="22"/>
  <c r="W18" i="22"/>
  <c r="W127" i="22"/>
  <c r="W57" i="22"/>
  <c r="W26" i="22"/>
  <c r="W289" i="22"/>
  <c r="W278" i="22"/>
  <c r="W70" i="22"/>
  <c r="W324" i="22"/>
  <c r="W129" i="22"/>
  <c r="W318" i="22"/>
  <c r="W123" i="22"/>
  <c r="W312" i="22"/>
  <c r="W49" i="22"/>
  <c r="W117" i="22"/>
  <c r="W315" i="22"/>
  <c r="W41" i="22"/>
  <c r="W111" i="22"/>
  <c r="W281" i="22"/>
  <c r="W697" i="22"/>
  <c r="W689" i="22"/>
  <c r="W681" i="22"/>
  <c r="W673" i="22"/>
  <c r="W665" i="22"/>
  <c r="W657" i="22"/>
  <c r="W653" i="22"/>
  <c r="W645" i="22"/>
  <c r="W641" i="22"/>
  <c r="W637" i="22"/>
  <c r="W633" i="22"/>
  <c r="W629" i="22"/>
  <c r="W625" i="22"/>
  <c r="W621" i="22"/>
  <c r="W617" i="22"/>
  <c r="W613" i="22"/>
  <c r="W609" i="22"/>
  <c r="W605" i="22"/>
  <c r="W601" i="22"/>
  <c r="W597" i="22"/>
  <c r="W593" i="22"/>
  <c r="W589" i="22"/>
  <c r="W585" i="22"/>
  <c r="W581" i="22"/>
  <c r="W577" i="22"/>
  <c r="W573" i="22"/>
  <c r="W569" i="22"/>
  <c r="W565" i="22"/>
  <c r="W561" i="22"/>
  <c r="W557" i="22"/>
  <c r="W553" i="22"/>
  <c r="W545" i="22"/>
  <c r="W271" i="22"/>
  <c r="W267" i="22"/>
  <c r="W263" i="22"/>
  <c r="W259" i="22"/>
  <c r="W255" i="22"/>
  <c r="W251" i="22"/>
  <c r="W247" i="22"/>
  <c r="W243" i="22"/>
  <c r="W239" i="22"/>
  <c r="W235" i="22"/>
  <c r="W231" i="22"/>
  <c r="W227" i="22"/>
  <c r="W223" i="22"/>
  <c r="W219" i="22"/>
  <c r="W215" i="22"/>
  <c r="W211" i="22"/>
  <c r="W207" i="22"/>
  <c r="W203" i="22"/>
  <c r="W199" i="22"/>
  <c r="W195" i="22"/>
  <c r="W191" i="22"/>
  <c r="W187" i="22"/>
  <c r="W183" i="22"/>
  <c r="W179" i="22"/>
  <c r="W175" i="22"/>
  <c r="W171" i="22"/>
  <c r="W167" i="22"/>
  <c r="W163" i="22"/>
  <c r="W159" i="22"/>
  <c r="W155" i="22"/>
  <c r="W151" i="22"/>
  <c r="W147" i="22"/>
  <c r="W540" i="22"/>
  <c r="W532" i="22"/>
  <c r="W528" i="22"/>
  <c r="W520" i="22"/>
  <c r="W512" i="22"/>
  <c r="W504" i="22"/>
  <c r="W496" i="22"/>
  <c r="W492" i="22"/>
  <c r="W484" i="22"/>
  <c r="W476" i="22"/>
  <c r="W468" i="22"/>
  <c r="W460" i="22"/>
  <c r="W456" i="22"/>
  <c r="W448" i="22"/>
  <c r="W440" i="22"/>
  <c r="W432" i="22"/>
  <c r="W428" i="22"/>
  <c r="W420" i="22"/>
  <c r="W412" i="22"/>
  <c r="W404" i="22"/>
  <c r="W396" i="22"/>
  <c r="W392" i="22"/>
  <c r="W384" i="22"/>
  <c r="W376" i="22"/>
  <c r="W368" i="22"/>
  <c r="W364" i="22"/>
  <c r="W356" i="22"/>
  <c r="W348" i="22"/>
  <c r="W340" i="22"/>
  <c r="W44" i="22"/>
  <c r="W71" i="22"/>
  <c r="W61" i="22"/>
  <c r="W329" i="22"/>
  <c r="W94" i="22"/>
  <c r="W11" i="22"/>
  <c r="W88" i="22"/>
  <c r="W308" i="22"/>
  <c r="W286" i="22"/>
  <c r="W74" i="22"/>
  <c r="W305" i="22"/>
  <c r="W8" i="22"/>
  <c r="W279" i="22"/>
  <c r="W62" i="22"/>
  <c r="W316" i="22"/>
  <c r="W121" i="22"/>
  <c r="W319" i="22"/>
  <c r="W83" i="22"/>
  <c r="W5" i="22"/>
  <c r="W112" i="22"/>
  <c r="W332" i="22"/>
  <c r="W135" i="22"/>
  <c r="W64" i="22"/>
  <c r="W59" i="22"/>
  <c r="W693" i="22"/>
  <c r="W685" i="22"/>
  <c r="W677" i="22"/>
  <c r="W669" i="22"/>
  <c r="W661" i="22"/>
  <c r="W649" i="22"/>
  <c r="W549" i="22"/>
  <c r="W539" i="22"/>
  <c r="W535" i="22"/>
  <c r="W531" i="22"/>
  <c r="W527" i="22"/>
  <c r="W523" i="22"/>
  <c r="W519" i="22"/>
  <c r="W515" i="22"/>
  <c r="W511" i="22"/>
  <c r="W507" i="22"/>
  <c r="W503" i="22"/>
  <c r="W499" i="22"/>
  <c r="W495" i="22"/>
  <c r="W491" i="22"/>
  <c r="W487" i="22"/>
  <c r="W483" i="22"/>
  <c r="W479" i="22"/>
  <c r="W475" i="22"/>
  <c r="W471" i="22"/>
  <c r="W467" i="22"/>
  <c r="W463" i="22"/>
  <c r="W459" i="22"/>
  <c r="W455" i="22"/>
  <c r="W451" i="22"/>
  <c r="W447" i="22"/>
  <c r="W443" i="22"/>
  <c r="W439" i="22"/>
  <c r="W435" i="22"/>
  <c r="W431" i="22"/>
  <c r="W427" i="22"/>
  <c r="W423" i="22"/>
  <c r="W419" i="22"/>
  <c r="W415" i="22"/>
  <c r="W411" i="22"/>
  <c r="W407" i="22"/>
  <c r="W403" i="22"/>
  <c r="W399" i="22"/>
  <c r="W395" i="22"/>
  <c r="W391" i="22"/>
  <c r="W387" i="22"/>
  <c r="W383" i="22"/>
  <c r="W379" i="22"/>
  <c r="W375" i="22"/>
  <c r="W371" i="22"/>
  <c r="W367" i="22"/>
  <c r="W363" i="22"/>
  <c r="W359" i="22"/>
  <c r="W355" i="22"/>
  <c r="W351" i="22"/>
  <c r="W347" i="22"/>
  <c r="W343" i="22"/>
  <c r="W339" i="22"/>
  <c r="W335" i="22"/>
  <c r="W33" i="22"/>
  <c r="W105" i="22"/>
  <c r="W326" i="22"/>
  <c r="W66" i="22"/>
  <c r="W131" i="22"/>
  <c r="W320" i="22"/>
  <c r="W55" i="22"/>
  <c r="W128" i="22"/>
  <c r="W304" i="22"/>
  <c r="W37" i="22"/>
  <c r="W122" i="22"/>
  <c r="W276" i="22"/>
  <c r="W27" i="22"/>
  <c r="W116" i="22"/>
  <c r="W136" i="22"/>
  <c r="W9" i="22"/>
  <c r="W110" i="22"/>
  <c r="W274" i="22"/>
  <c r="W328" i="22"/>
  <c r="W38" i="22"/>
  <c r="W67" i="22"/>
  <c r="W299" i="22"/>
  <c r="M19" i="22"/>
  <c r="X160" i="22" s="1"/>
  <c r="W96" i="22"/>
  <c r="W292" i="22"/>
  <c r="W22" i="22"/>
  <c r="W90" i="22"/>
  <c r="W144" i="22"/>
  <c r="W310" i="22"/>
  <c r="W47" i="22"/>
  <c r="W115" i="22"/>
  <c r="W313" i="22"/>
  <c r="W54" i="22"/>
  <c r="W77" i="22"/>
  <c r="W132" i="22"/>
  <c r="W6" i="22"/>
  <c r="W104" i="22"/>
  <c r="W283" i="22"/>
  <c r="W21" i="22"/>
  <c r="W98" i="22"/>
  <c r="W296" i="22"/>
  <c r="W15" i="22"/>
  <c r="W92" i="22"/>
  <c r="W284" i="22"/>
  <c r="W24" i="22"/>
  <c r="W86" i="22"/>
  <c r="W294" i="22"/>
  <c r="W12" i="22"/>
  <c r="W80" i="22"/>
  <c r="W143" i="22"/>
  <c r="W309" i="22"/>
  <c r="W700" i="22"/>
  <c r="W696" i="22"/>
  <c r="W692" i="22"/>
  <c r="W688" i="22"/>
  <c r="W684" i="22"/>
  <c r="W680" i="22"/>
  <c r="W676" i="22"/>
  <c r="W672" i="22"/>
  <c r="W668" i="22"/>
  <c r="W664" i="22"/>
  <c r="W660" i="22"/>
  <c r="W656" i="22"/>
  <c r="W652" i="22"/>
  <c r="W648" i="22"/>
  <c r="W644" i="22"/>
  <c r="W640" i="22"/>
  <c r="W636" i="22"/>
  <c r="W632" i="22"/>
  <c r="W628" i="22"/>
  <c r="W624" i="22"/>
  <c r="W620" i="22"/>
  <c r="W616" i="22"/>
  <c r="W612" i="22"/>
  <c r="W608" i="22"/>
  <c r="W604" i="22"/>
  <c r="W600" i="22"/>
  <c r="W596" i="22"/>
  <c r="W592" i="22"/>
  <c r="W588" i="22"/>
  <c r="W584" i="22"/>
  <c r="W580" i="22"/>
  <c r="W576" i="22"/>
  <c r="W572" i="22"/>
  <c r="W568" i="22"/>
  <c r="W564" i="22"/>
  <c r="W560" i="22"/>
  <c r="W556" i="22"/>
  <c r="W552" i="22"/>
  <c r="W548" i="22"/>
  <c r="W544" i="22"/>
  <c r="W270" i="22"/>
  <c r="W266" i="22"/>
  <c r="W262" i="22"/>
  <c r="W258" i="22"/>
  <c r="W254" i="22"/>
  <c r="W250" i="22"/>
  <c r="W246" i="22"/>
  <c r="W242" i="22"/>
  <c r="W238" i="22"/>
  <c r="W234" i="22"/>
  <c r="W230" i="22"/>
  <c r="W226" i="22"/>
  <c r="W222" i="22"/>
  <c r="W218" i="22"/>
  <c r="W214" i="22"/>
  <c r="W210" i="22"/>
  <c r="W206" i="22"/>
  <c r="W202" i="22"/>
  <c r="W198" i="22"/>
  <c r="W194" i="22"/>
  <c r="W190" i="22"/>
  <c r="W186" i="22"/>
  <c r="W182" i="22"/>
  <c r="W178" i="22"/>
  <c r="W174" i="22"/>
  <c r="W170" i="22"/>
  <c r="W166" i="22"/>
  <c r="W162" i="22"/>
  <c r="W158" i="22"/>
  <c r="W154" i="22"/>
  <c r="W150" i="22"/>
  <c r="Q26" i="22"/>
  <c r="Q27" i="22"/>
  <c r="M28" i="22" l="1"/>
  <c r="X28" i="22"/>
  <c r="X63" i="22"/>
  <c r="X437" i="22"/>
  <c r="X394" i="22"/>
  <c r="X272" i="22"/>
  <c r="X517" i="22"/>
  <c r="X341" i="22"/>
  <c r="X633" i="22"/>
  <c r="O18" i="22"/>
  <c r="Q18" i="22" s="1"/>
  <c r="P29" i="22" s="1"/>
  <c r="X480" i="22"/>
  <c r="X287" i="22"/>
  <c r="X501" i="22"/>
  <c r="X421" i="22"/>
  <c r="X329" i="22"/>
  <c r="X315" i="22"/>
  <c r="X585" i="22"/>
  <c r="X535" i="22"/>
  <c r="X496" i="22"/>
  <c r="X458" i="22"/>
  <c r="X416" i="22"/>
  <c r="X370" i="22"/>
  <c r="X310" i="22"/>
  <c r="X115" i="22"/>
  <c r="X33" i="22"/>
  <c r="X691" i="22"/>
  <c r="X569" i="22"/>
  <c r="X208" i="22"/>
  <c r="X539" i="22"/>
  <c r="X464" i="22"/>
  <c r="X377" i="22"/>
  <c r="X135" i="22"/>
  <c r="X311" i="22"/>
  <c r="X256" i="22"/>
  <c r="X522" i="22"/>
  <c r="X485" i="22"/>
  <c r="X442" i="22"/>
  <c r="X400" i="22"/>
  <c r="X349" i="22"/>
  <c r="X60" i="22"/>
  <c r="X108" i="22"/>
  <c r="X6" i="22"/>
  <c r="X649" i="22"/>
  <c r="X192" i="22"/>
  <c r="N28" i="22"/>
  <c r="X531" i="22"/>
  <c r="X512" i="22"/>
  <c r="X493" i="22"/>
  <c r="X474" i="22"/>
  <c r="X453" i="22"/>
  <c r="X432" i="22"/>
  <c r="X410" i="22"/>
  <c r="X389" i="22"/>
  <c r="X362" i="22"/>
  <c r="X39" i="22"/>
  <c r="X49" i="22"/>
  <c r="X69" i="22"/>
  <c r="X88" i="22"/>
  <c r="X105" i="22"/>
  <c r="X328" i="22"/>
  <c r="X41" i="22"/>
  <c r="X680" i="22"/>
  <c r="X617" i="22"/>
  <c r="X553" i="22"/>
  <c r="X240" i="22"/>
  <c r="X176" i="22"/>
  <c r="X527" i="22"/>
  <c r="X506" i="22"/>
  <c r="X490" i="22"/>
  <c r="X469" i="22"/>
  <c r="X448" i="22"/>
  <c r="X426" i="22"/>
  <c r="X405" i="22"/>
  <c r="X384" i="22"/>
  <c r="X356" i="22"/>
  <c r="X45" i="22"/>
  <c r="X301" i="22"/>
  <c r="X284" i="22"/>
  <c r="X134" i="22"/>
  <c r="X36" i="22"/>
  <c r="X106" i="22"/>
  <c r="X50" i="22"/>
  <c r="X665" i="22"/>
  <c r="X601" i="22"/>
  <c r="X224" i="22"/>
  <c r="X145" i="22"/>
  <c r="X149" i="22"/>
  <c r="X153" i="22"/>
  <c r="X157" i="22"/>
  <c r="X161" i="22"/>
  <c r="X165" i="22"/>
  <c r="X169" i="22"/>
  <c r="X173" i="22"/>
  <c r="X177" i="22"/>
  <c r="X181" i="22"/>
  <c r="X185" i="22"/>
  <c r="X189" i="22"/>
  <c r="X193" i="22"/>
  <c r="X197" i="22"/>
  <c r="X201" i="22"/>
  <c r="X205" i="22"/>
  <c r="X209" i="22"/>
  <c r="X213" i="22"/>
  <c r="X217" i="22"/>
  <c r="X221" i="22"/>
  <c r="X225" i="22"/>
  <c r="X229" i="22"/>
  <c r="X233" i="22"/>
  <c r="X237" i="22"/>
  <c r="X241" i="22"/>
  <c r="X245" i="22"/>
  <c r="X249" i="22"/>
  <c r="X253" i="22"/>
  <c r="X257" i="22"/>
  <c r="X261" i="22"/>
  <c r="X265" i="22"/>
  <c r="X269" i="22"/>
  <c r="X546" i="22"/>
  <c r="X550" i="22"/>
  <c r="X554" i="22"/>
  <c r="X558" i="22"/>
  <c r="X562" i="22"/>
  <c r="X566" i="22"/>
  <c r="X570" i="22"/>
  <c r="X574" i="22"/>
  <c r="X578" i="22"/>
  <c r="X582" i="22"/>
  <c r="X586" i="22"/>
  <c r="X590" i="22"/>
  <c r="X594" i="22"/>
  <c r="X598" i="22"/>
  <c r="X602" i="22"/>
  <c r="X606" i="22"/>
  <c r="X610" i="22"/>
  <c r="X614" i="22"/>
  <c r="X618" i="22"/>
  <c r="X622" i="22"/>
  <c r="X626" i="22"/>
  <c r="X630" i="22"/>
  <c r="X634" i="22"/>
  <c r="X638" i="22"/>
  <c r="X642" i="22"/>
  <c r="X646" i="22"/>
  <c r="X650" i="22"/>
  <c r="X654" i="22"/>
  <c r="X658" i="22"/>
  <c r="X662" i="22"/>
  <c r="X666" i="22"/>
  <c r="X670" i="22"/>
  <c r="X674" i="22"/>
  <c r="X678" i="22"/>
  <c r="X682" i="22"/>
  <c r="X686" i="22"/>
  <c r="X690" i="22"/>
  <c r="X694" i="22"/>
  <c r="X698" i="22"/>
  <c r="X279" i="22"/>
  <c r="X90" i="22"/>
  <c r="X59" i="22"/>
  <c r="X71" i="22"/>
  <c r="X304" i="22"/>
  <c r="X70" i="22"/>
  <c r="X3" i="22"/>
  <c r="X291" i="22"/>
  <c r="X321" i="22"/>
  <c r="X141" i="22"/>
  <c r="X75" i="22"/>
  <c r="X123" i="22"/>
  <c r="X282" i="22"/>
  <c r="X95" i="22"/>
  <c r="X40" i="22"/>
  <c r="X285" i="22"/>
  <c r="X96" i="22"/>
  <c r="X74" i="22"/>
  <c r="X102" i="22"/>
  <c r="X283" i="22"/>
  <c r="X143" i="22"/>
  <c r="X281" i="22"/>
  <c r="X92" i="22"/>
  <c r="X62" i="22"/>
  <c r="X13" i="22"/>
  <c r="X295" i="22"/>
  <c r="X119" i="22"/>
  <c r="X56" i="22"/>
  <c r="X5" i="22"/>
  <c r="X288" i="22"/>
  <c r="X136" i="22"/>
  <c r="X16" i="22"/>
  <c r="X307" i="22"/>
  <c r="X94" i="22"/>
  <c r="X305" i="22"/>
  <c r="X118" i="22"/>
  <c r="X132" i="22"/>
  <c r="X9" i="22"/>
  <c r="X7" i="22"/>
  <c r="X98" i="22"/>
  <c r="X35" i="22"/>
  <c r="X55" i="22"/>
  <c r="X312" i="22"/>
  <c r="X125" i="22"/>
  <c r="X65" i="22"/>
  <c r="X332" i="22"/>
  <c r="X86" i="22"/>
  <c r="X333" i="22"/>
  <c r="X276" i="22"/>
  <c r="X77" i="22"/>
  <c r="X11" i="22"/>
  <c r="X335" i="22"/>
  <c r="X339" i="22"/>
  <c r="X343" i="22"/>
  <c r="X347" i="22"/>
  <c r="X351" i="22"/>
  <c r="X355" i="22"/>
  <c r="X359" i="22"/>
  <c r="X363" i="22"/>
  <c r="X367" i="22"/>
  <c r="X371" i="22"/>
  <c r="X375" i="22"/>
  <c r="X379" i="22"/>
  <c r="X383" i="22"/>
  <c r="X387" i="22"/>
  <c r="X391" i="22"/>
  <c r="X395" i="22"/>
  <c r="X399" i="22"/>
  <c r="X403" i="22"/>
  <c r="X407" i="22"/>
  <c r="X411" i="22"/>
  <c r="X415" i="22"/>
  <c r="X419" i="22"/>
  <c r="X423" i="22"/>
  <c r="X427" i="22"/>
  <c r="X431" i="22"/>
  <c r="X435" i="22"/>
  <c r="X439" i="22"/>
  <c r="X443" i="22"/>
  <c r="X447" i="22"/>
  <c r="X451" i="22"/>
  <c r="X455" i="22"/>
  <c r="X459" i="22"/>
  <c r="X463" i="22"/>
  <c r="X467" i="22"/>
  <c r="X471" i="22"/>
  <c r="X475" i="22"/>
  <c r="X479" i="22"/>
  <c r="X483" i="22"/>
  <c r="X487" i="22"/>
  <c r="X491" i="22"/>
  <c r="X495" i="22"/>
  <c r="X499" i="22"/>
  <c r="X503" i="22"/>
  <c r="X507" i="22"/>
  <c r="X511" i="22"/>
  <c r="X515" i="22"/>
  <c r="X519" i="22"/>
  <c r="X523" i="22"/>
  <c r="X146" i="22"/>
  <c r="X150" i="22"/>
  <c r="X154" i="22"/>
  <c r="X158" i="22"/>
  <c r="X162" i="22"/>
  <c r="X166" i="22"/>
  <c r="X170" i="22"/>
  <c r="X174" i="22"/>
  <c r="X178" i="22"/>
  <c r="X182" i="22"/>
  <c r="X186" i="22"/>
  <c r="X190" i="22"/>
  <c r="X194" i="22"/>
  <c r="X198" i="22"/>
  <c r="X202" i="22"/>
  <c r="X206" i="22"/>
  <c r="X210" i="22"/>
  <c r="X214" i="22"/>
  <c r="X218" i="22"/>
  <c r="X222" i="22"/>
  <c r="X226" i="22"/>
  <c r="X230" i="22"/>
  <c r="X234" i="22"/>
  <c r="X238" i="22"/>
  <c r="X242" i="22"/>
  <c r="X246" i="22"/>
  <c r="X250" i="22"/>
  <c r="X254" i="22"/>
  <c r="X258" i="22"/>
  <c r="X262" i="22"/>
  <c r="X266" i="22"/>
  <c r="X270" i="22"/>
  <c r="X543" i="22"/>
  <c r="X547" i="22"/>
  <c r="X551" i="22"/>
  <c r="X555" i="22"/>
  <c r="X559" i="22"/>
  <c r="X563" i="22"/>
  <c r="X567" i="22"/>
  <c r="X571" i="22"/>
  <c r="X575" i="22"/>
  <c r="X579" i="22"/>
  <c r="X583" i="22"/>
  <c r="X587" i="22"/>
  <c r="X591" i="22"/>
  <c r="X595" i="22"/>
  <c r="X599" i="22"/>
  <c r="X603" i="22"/>
  <c r="X607" i="22"/>
  <c r="X611" i="22"/>
  <c r="X615" i="22"/>
  <c r="X619" i="22"/>
  <c r="X623" i="22"/>
  <c r="X627" i="22"/>
  <c r="X631" i="22"/>
  <c r="X635" i="22"/>
  <c r="X639" i="22"/>
  <c r="X643" i="22"/>
  <c r="X647" i="22"/>
  <c r="X651" i="22"/>
  <c r="X655" i="22"/>
  <c r="X659" i="22"/>
  <c r="X663" i="22"/>
  <c r="X667" i="22"/>
  <c r="X671" i="22"/>
  <c r="X675" i="22"/>
  <c r="X147" i="22"/>
  <c r="X155" i="22"/>
  <c r="X163" i="22"/>
  <c r="X171" i="22"/>
  <c r="X179" i="22"/>
  <c r="X187" i="22"/>
  <c r="X195" i="22"/>
  <c r="X203" i="22"/>
  <c r="X211" i="22"/>
  <c r="X219" i="22"/>
  <c r="X227" i="22"/>
  <c r="X235" i="22"/>
  <c r="X243" i="22"/>
  <c r="X251" i="22"/>
  <c r="X259" i="22"/>
  <c r="X267" i="22"/>
  <c r="X549" i="22"/>
  <c r="X557" i="22"/>
  <c r="X565" i="22"/>
  <c r="X573" i="22"/>
  <c r="X581" i="22"/>
  <c r="X589" i="22"/>
  <c r="X597" i="22"/>
  <c r="X605" i="22"/>
  <c r="X613" i="22"/>
  <c r="X621" i="22"/>
  <c r="X629" i="22"/>
  <c r="X637" i="22"/>
  <c r="X645" i="22"/>
  <c r="X653" i="22"/>
  <c r="X661" i="22"/>
  <c r="X669" i="22"/>
  <c r="X677" i="22"/>
  <c r="X683" i="22"/>
  <c r="X688" i="22"/>
  <c r="X693" i="22"/>
  <c r="X699" i="22"/>
  <c r="X290" i="22"/>
  <c r="X138" i="22"/>
  <c r="X330" i="22"/>
  <c r="X117" i="22"/>
  <c r="X30" i="22"/>
  <c r="X302" i="22"/>
  <c r="X300" i="22"/>
  <c r="X37" i="22"/>
  <c r="X81" i="22"/>
  <c r="X82" i="22"/>
  <c r="X67" i="22"/>
  <c r="X148" i="22"/>
  <c r="X156" i="22"/>
  <c r="X164" i="22"/>
  <c r="X172" i="22"/>
  <c r="X180" i="22"/>
  <c r="X188" i="22"/>
  <c r="X196" i="22"/>
  <c r="X204" i="22"/>
  <c r="X212" i="22"/>
  <c r="X220" i="22"/>
  <c r="X228" i="22"/>
  <c r="X236" i="22"/>
  <c r="X244" i="22"/>
  <c r="X252" i="22"/>
  <c r="X260" i="22"/>
  <c r="X268" i="22"/>
  <c r="X544" i="22"/>
  <c r="X552" i="22"/>
  <c r="X560" i="22"/>
  <c r="X568" i="22"/>
  <c r="X576" i="22"/>
  <c r="X584" i="22"/>
  <c r="X592" i="22"/>
  <c r="X600" i="22"/>
  <c r="X608" i="22"/>
  <c r="X616" i="22"/>
  <c r="X624" i="22"/>
  <c r="X632" i="22"/>
  <c r="X640" i="22"/>
  <c r="X648" i="22"/>
  <c r="X656" i="22"/>
  <c r="X664" i="22"/>
  <c r="X672" i="22"/>
  <c r="X679" i="22"/>
  <c r="X684" i="22"/>
  <c r="X689" i="22"/>
  <c r="X695" i="22"/>
  <c r="X700" i="22"/>
  <c r="X124" i="22"/>
  <c r="X27" i="22"/>
  <c r="X325" i="22"/>
  <c r="X85" i="22"/>
  <c r="X68" i="22"/>
  <c r="X107" i="22"/>
  <c r="X100" i="22"/>
  <c r="X26" i="22"/>
  <c r="X303" i="22"/>
  <c r="X127" i="22"/>
  <c r="X99" i="22"/>
  <c r="X296" i="22"/>
  <c r="X144" i="22"/>
  <c r="X31" i="22"/>
  <c r="X294" i="22"/>
  <c r="X313" i="22"/>
  <c r="X133" i="22"/>
  <c r="X52" i="22"/>
  <c r="X327" i="22"/>
  <c r="X87" i="22"/>
  <c r="X20" i="22"/>
  <c r="X320" i="22"/>
  <c r="X57" i="22"/>
  <c r="X54" i="22"/>
  <c r="X286" i="22"/>
  <c r="X273" i="22"/>
  <c r="X129" i="22"/>
  <c r="X42" i="22"/>
  <c r="X319" i="22"/>
  <c r="X111" i="22"/>
  <c r="X10" i="22"/>
  <c r="X280" i="22"/>
  <c r="X78" i="22"/>
  <c r="X15" i="22"/>
  <c r="X131" i="22"/>
  <c r="X297" i="22"/>
  <c r="X89" i="22"/>
  <c r="X23" i="22"/>
  <c r="X337" i="22"/>
  <c r="X342" i="22"/>
  <c r="X348" i="22"/>
  <c r="X353" i="22"/>
  <c r="X358" i="22"/>
  <c r="X364" i="22"/>
  <c r="X369" i="22"/>
  <c r="X374" i="22"/>
  <c r="X380" i="22"/>
  <c r="X538" i="22"/>
  <c r="X526" i="22"/>
  <c r="X516" i="22"/>
  <c r="X510" i="22"/>
  <c r="X505" i="22"/>
  <c r="X500" i="22"/>
  <c r="X494" i="22"/>
  <c r="X489" i="22"/>
  <c r="X484" i="22"/>
  <c r="X478" i="22"/>
  <c r="X473" i="22"/>
  <c r="X468" i="22"/>
  <c r="X462" i="22"/>
  <c r="X457" i="22"/>
  <c r="X452" i="22"/>
  <c r="X446" i="22"/>
  <c r="X441" i="22"/>
  <c r="X436" i="22"/>
  <c r="X430" i="22"/>
  <c r="X425" i="22"/>
  <c r="X420" i="22"/>
  <c r="X414" i="22"/>
  <c r="X409" i="22"/>
  <c r="X404" i="22"/>
  <c r="X398" i="22"/>
  <c r="X393" i="22"/>
  <c r="X388" i="22"/>
  <c r="X382" i="22"/>
  <c r="X376" i="22"/>
  <c r="X368" i="22"/>
  <c r="X361" i="22"/>
  <c r="X354" i="22"/>
  <c r="X346" i="22"/>
  <c r="X340" i="22"/>
  <c r="X112" i="22"/>
  <c r="X121" i="22"/>
  <c r="X25" i="22"/>
  <c r="X299" i="22"/>
  <c r="X93" i="22"/>
  <c r="X334" i="22"/>
  <c r="X76" i="22"/>
  <c r="X64" i="22"/>
  <c r="X53" i="22"/>
  <c r="X316" i="22"/>
  <c r="X318" i="22"/>
  <c r="X48" i="22"/>
  <c r="X122" i="22"/>
  <c r="X32" i="22"/>
  <c r="X274" i="22"/>
  <c r="X14" i="22"/>
  <c r="X126" i="22"/>
  <c r="X91" i="22"/>
  <c r="X4" i="22"/>
  <c r="X109" i="22"/>
  <c r="X317" i="22"/>
  <c r="X116" i="22"/>
  <c r="X66" i="22"/>
  <c r="X323" i="22"/>
  <c r="X104" i="22"/>
  <c r="X103" i="22"/>
  <c r="X697" i="22"/>
  <c r="X687" i="22"/>
  <c r="X676" i="22"/>
  <c r="X660" i="22"/>
  <c r="X644" i="22"/>
  <c r="X628" i="22"/>
  <c r="X612" i="22"/>
  <c r="X596" i="22"/>
  <c r="X580" i="22"/>
  <c r="X564" i="22"/>
  <c r="X548" i="22"/>
  <c r="X271" i="22"/>
  <c r="X255" i="22"/>
  <c r="X239" i="22"/>
  <c r="X223" i="22"/>
  <c r="X207" i="22"/>
  <c r="X191" i="22"/>
  <c r="X175" i="22"/>
  <c r="X159" i="22"/>
  <c r="X488" i="22"/>
  <c r="X477" i="22"/>
  <c r="X472" i="22"/>
  <c r="X466" i="22"/>
  <c r="X461" i="22"/>
  <c r="X456" i="22"/>
  <c r="X450" i="22"/>
  <c r="X445" i="22"/>
  <c r="X440" i="22"/>
  <c r="X434" i="22"/>
  <c r="X429" i="22"/>
  <c r="X424" i="22"/>
  <c r="X418" i="22"/>
  <c r="X413" i="22"/>
  <c r="X408" i="22"/>
  <c r="X402" i="22"/>
  <c r="X397" i="22"/>
  <c r="X392" i="22"/>
  <c r="X386" i="22"/>
  <c r="X381" i="22"/>
  <c r="X373" i="22"/>
  <c r="X366" i="22"/>
  <c r="X360" i="22"/>
  <c r="X352" i="22"/>
  <c r="X345" i="22"/>
  <c r="X338" i="22"/>
  <c r="X34" i="22"/>
  <c r="X110" i="22"/>
  <c r="X47" i="22"/>
  <c r="X142" i="22"/>
  <c r="X80" i="22"/>
  <c r="X22" i="22"/>
  <c r="X139" i="22"/>
  <c r="X21" i="22"/>
  <c r="X97" i="22"/>
  <c r="X18" i="22"/>
  <c r="X275" i="22"/>
  <c r="X79" i="22"/>
  <c r="X277" i="22"/>
  <c r="X43" i="22"/>
  <c r="X306" i="22"/>
  <c r="X29" i="22"/>
  <c r="X292" i="22"/>
  <c r="X120" i="22"/>
  <c r="X12" i="22"/>
  <c r="X137" i="22"/>
  <c r="X44" i="22"/>
  <c r="X314" i="22"/>
  <c r="X113" i="22"/>
  <c r="M20" i="22"/>
  <c r="X293" i="22"/>
  <c r="X73" i="22"/>
  <c r="X696" i="22"/>
  <c r="X685" i="22"/>
  <c r="X673" i="22"/>
  <c r="X657" i="22"/>
  <c r="X641" i="22"/>
  <c r="X625" i="22"/>
  <c r="X609" i="22"/>
  <c r="X593" i="22"/>
  <c r="X577" i="22"/>
  <c r="X561" i="22"/>
  <c r="X545" i="22"/>
  <c r="X264" i="22"/>
  <c r="X248" i="22"/>
  <c r="X232" i="22"/>
  <c r="X216" i="22"/>
  <c r="X200" i="22"/>
  <c r="X184" i="22"/>
  <c r="X168" i="22"/>
  <c r="X152" i="22"/>
  <c r="X542" i="22"/>
  <c r="X534" i="22"/>
  <c r="X530" i="22"/>
  <c r="X521" i="22"/>
  <c r="X541" i="22"/>
  <c r="X537" i="22"/>
  <c r="X533" i="22"/>
  <c r="X529" i="22"/>
  <c r="X525" i="22"/>
  <c r="X520" i="22"/>
  <c r="X514" i="22"/>
  <c r="X509" i="22"/>
  <c r="X504" i="22"/>
  <c r="X498" i="22"/>
  <c r="X482" i="22"/>
  <c r="X540" i="22"/>
  <c r="X536" i="22"/>
  <c r="X532" i="22"/>
  <c r="X528" i="22"/>
  <c r="X524" i="22"/>
  <c r="X518" i="22"/>
  <c r="X513" i="22"/>
  <c r="X508" i="22"/>
  <c r="X502" i="22"/>
  <c r="X497" i="22"/>
  <c r="X492" i="22"/>
  <c r="X486" i="22"/>
  <c r="X481" i="22"/>
  <c r="X476" i="22"/>
  <c r="X470" i="22"/>
  <c r="X465" i="22"/>
  <c r="X460" i="22"/>
  <c r="X454" i="22"/>
  <c r="X449" i="22"/>
  <c r="X444" i="22"/>
  <c r="X438" i="22"/>
  <c r="X433" i="22"/>
  <c r="X428" i="22"/>
  <c r="X422" i="22"/>
  <c r="X417" i="22"/>
  <c r="X412" i="22"/>
  <c r="X406" i="22"/>
  <c r="X401" i="22"/>
  <c r="X396" i="22"/>
  <c r="X390" i="22"/>
  <c r="X385" i="22"/>
  <c r="X378" i="22"/>
  <c r="X372" i="22"/>
  <c r="X365" i="22"/>
  <c r="X357" i="22"/>
  <c r="X350" i="22"/>
  <c r="X344" i="22"/>
  <c r="X336" i="22"/>
  <c r="X61" i="22"/>
  <c r="X308" i="22"/>
  <c r="X278" i="22"/>
  <c r="X38" i="22"/>
  <c r="X114" i="22"/>
  <c r="X8" i="22"/>
  <c r="X298" i="22"/>
  <c r="X19" i="22"/>
  <c r="X84" i="22"/>
  <c r="X83" i="22"/>
  <c r="X24" i="22"/>
  <c r="X101" i="22"/>
  <c r="X309" i="22"/>
  <c r="X72" i="22"/>
  <c r="X331" i="22"/>
  <c r="X140" i="22"/>
  <c r="X324" i="22"/>
  <c r="X326" i="22"/>
  <c r="X58" i="22"/>
  <c r="X130" i="22"/>
  <c r="X51" i="22"/>
  <c r="X17" i="22"/>
  <c r="X289" i="22"/>
  <c r="X46" i="22"/>
  <c r="X128" i="22"/>
  <c r="X322" i="22"/>
  <c r="X692" i="22"/>
  <c r="X681" i="22"/>
  <c r="X668" i="22"/>
  <c r="X652" i="22"/>
  <c r="X636" i="22"/>
  <c r="X620" i="22"/>
  <c r="X604" i="22"/>
  <c r="X588" i="22"/>
  <c r="X572" i="22"/>
  <c r="X556" i="22"/>
  <c r="X263" i="22"/>
  <c r="X247" i="22"/>
  <c r="X231" i="22"/>
  <c r="X215" i="22"/>
  <c r="X199" i="22"/>
  <c r="X183" i="22"/>
  <c r="X167" i="22"/>
  <c r="X151" i="22"/>
  <c r="N18" i="22"/>
  <c r="P18" i="22" s="1"/>
  <c r="M29" i="22" s="1"/>
  <c r="Y145" i="22"/>
  <c r="Y171" i="22"/>
  <c r="Y218" i="22"/>
  <c r="Y231" i="22"/>
  <c r="Y257" i="22"/>
  <c r="Y264" i="22"/>
  <c r="Q28" i="22"/>
  <c r="Y548" i="22"/>
  <c r="Y554" i="22"/>
  <c r="Y576" i="22"/>
  <c r="Y582" i="22"/>
  <c r="Y604" i="22"/>
  <c r="Y612" i="22"/>
  <c r="Y633" i="22"/>
  <c r="Y640" i="22"/>
  <c r="Y661" i="22"/>
  <c r="Y668" i="22"/>
  <c r="Y689" i="22"/>
  <c r="Y697" i="22"/>
  <c r="Y284" i="22"/>
  <c r="Y33" i="22"/>
  <c r="Y84" i="22"/>
  <c r="Y9" i="22"/>
  <c r="Y297" i="22"/>
  <c r="Y295" i="22"/>
  <c r="Y4" i="22"/>
  <c r="Y83" i="22"/>
  <c r="Y304" i="22"/>
  <c r="Y24" i="22"/>
  <c r="Y324" i="22"/>
  <c r="Y99" i="22"/>
  <c r="Y322" i="22"/>
  <c r="Y129" i="22"/>
  <c r="Y319" i="22"/>
  <c r="Y94" i="22"/>
  <c r="Y302" i="22"/>
  <c r="Y110" i="22"/>
  <c r="Y17" i="22"/>
  <c r="Y90" i="22"/>
  <c r="Y122" i="22"/>
  <c r="Y18" i="22"/>
  <c r="Y119" i="22"/>
  <c r="Y326" i="22"/>
  <c r="Y56" i="22"/>
  <c r="Y137" i="22"/>
  <c r="Y114" i="22"/>
  <c r="Y20" i="22"/>
  <c r="Y301" i="22"/>
  <c r="Y13" i="22"/>
  <c r="Y340" i="22"/>
  <c r="Y344" i="22"/>
  <c r="Y351" i="22"/>
  <c r="Y355" i="22"/>
  <c r="Y362" i="22"/>
  <c r="Y366" i="22"/>
  <c r="Y372" i="22"/>
  <c r="Y376" i="22"/>
  <c r="Y383" i="22"/>
  <c r="Y387" i="22"/>
  <c r="Y394" i="22"/>
  <c r="Y398" i="22"/>
  <c r="Y404" i="22"/>
  <c r="Y408" i="22"/>
  <c r="Y414" i="22"/>
  <c r="Y417" i="22"/>
  <c r="Y422" i="22"/>
  <c r="Y425" i="22"/>
  <c r="Y430" i="22"/>
  <c r="Y432" i="22"/>
  <c r="Y435" i="22"/>
  <c r="Y436" i="22"/>
  <c r="Y439" i="22"/>
  <c r="Y440" i="22"/>
  <c r="Y443" i="22"/>
  <c r="Y444" i="22"/>
  <c r="Y447" i="22"/>
  <c r="Y448" i="22"/>
  <c r="Y451" i="22"/>
  <c r="Y452" i="22"/>
  <c r="Y455" i="22"/>
  <c r="Y456" i="22"/>
  <c r="Y459" i="22"/>
  <c r="Y460" i="22"/>
  <c r="Y463" i="22"/>
  <c r="Y464" i="22"/>
  <c r="Y467" i="22"/>
  <c r="Y468" i="22"/>
  <c r="Y471" i="22"/>
  <c r="Y472" i="22"/>
  <c r="Y475" i="22"/>
  <c r="Y476" i="22"/>
  <c r="Y479" i="22"/>
  <c r="Y480" i="22"/>
  <c r="Y483" i="22"/>
  <c r="Y484" i="22"/>
  <c r="Y487" i="22"/>
  <c r="Y488" i="22"/>
  <c r="Y491" i="22"/>
  <c r="Y492" i="22"/>
  <c r="Y495" i="22"/>
  <c r="Y496" i="22"/>
  <c r="Y499" i="22"/>
  <c r="Y500" i="22"/>
  <c r="Y503" i="22"/>
  <c r="Y504" i="22"/>
  <c r="Y507" i="22"/>
  <c r="Y508" i="22"/>
  <c r="Y511" i="22"/>
  <c r="Y512" i="22"/>
  <c r="Y515" i="22"/>
  <c r="Y516" i="22"/>
  <c r="Y519" i="22"/>
  <c r="Y520" i="22"/>
  <c r="Y523" i="22"/>
  <c r="Y524" i="22"/>
  <c r="Y527" i="22"/>
  <c r="Y528" i="22"/>
  <c r="Y531" i="22"/>
  <c r="Y532" i="22"/>
  <c r="Y535" i="22"/>
  <c r="Y536" i="22"/>
  <c r="Y539" i="22"/>
  <c r="Y540" i="22"/>
  <c r="Y160" i="22" l="1"/>
  <c r="Y181" i="22"/>
  <c r="Y196" i="22"/>
  <c r="Y212" i="22"/>
  <c r="Y224" i="22"/>
  <c r="Y235" i="22"/>
  <c r="Y246" i="22"/>
  <c r="Y253" i="22"/>
  <c r="Y260" i="22"/>
  <c r="Y268" i="22"/>
  <c r="Y544" i="22"/>
  <c r="Y550" i="22"/>
  <c r="Y558" i="22"/>
  <c r="Y565" i="22"/>
  <c r="Y572" i="22"/>
  <c r="Y580" i="22"/>
  <c r="Y586" i="22"/>
  <c r="Y593" i="22"/>
  <c r="Y601" i="22"/>
  <c r="Y608" i="22"/>
  <c r="Y614" i="22"/>
  <c r="Y622" i="22"/>
  <c r="Y629" i="22"/>
  <c r="Y636" i="22"/>
  <c r="Y644" i="22"/>
  <c r="Y650" i="22"/>
  <c r="Y657" i="22"/>
  <c r="Y665" i="22"/>
  <c r="Y672" i="22"/>
  <c r="Y678" i="22"/>
  <c r="Y686" i="22"/>
  <c r="Y693" i="22"/>
  <c r="Y700" i="22"/>
  <c r="Y108" i="22"/>
  <c r="Y6" i="22"/>
  <c r="Y70" i="22"/>
  <c r="Y328" i="22"/>
  <c r="Y69" i="22"/>
  <c r="Y277" i="22"/>
  <c r="Y49" i="22"/>
  <c r="Y124" i="22"/>
  <c r="Y89" i="22"/>
  <c r="Y66" i="22"/>
  <c r="Y144" i="22"/>
  <c r="Y80" i="22"/>
  <c r="Y34" i="22"/>
  <c r="Y60" i="22"/>
  <c r="Y78" i="22"/>
  <c r="Y3" i="22"/>
  <c r="Y96" i="22"/>
  <c r="Y44" i="22"/>
  <c r="Y128" i="22"/>
  <c r="Y64" i="22"/>
  <c r="Y292" i="22"/>
  <c r="Y53" i="22"/>
  <c r="Y289" i="22"/>
  <c r="Y314" i="22"/>
  <c r="Y32" i="22"/>
  <c r="Y281" i="22"/>
  <c r="Y30" i="22"/>
  <c r="Y101" i="22"/>
  <c r="Y273" i="22"/>
  <c r="Y26" i="22"/>
  <c r="Y12" i="22"/>
  <c r="Y76" i="22"/>
  <c r="Y93" i="22"/>
  <c r="Y338" i="22"/>
  <c r="Y343" i="22"/>
  <c r="Y348" i="22"/>
  <c r="Y354" i="22"/>
  <c r="Y359" i="22"/>
  <c r="Y364" i="22"/>
  <c r="Y370" i="22"/>
  <c r="Y375" i="22"/>
  <c r="Y380" i="22"/>
  <c r="Y386" i="22"/>
  <c r="Y391" i="22"/>
  <c r="Y396" i="22"/>
  <c r="Y402" i="22"/>
  <c r="Y407" i="22"/>
  <c r="Y412" i="22"/>
  <c r="Y416" i="22"/>
  <c r="Y420" i="22"/>
  <c r="Y424" i="22"/>
  <c r="Y428" i="22"/>
  <c r="Y164" i="22"/>
  <c r="Y183" i="22"/>
  <c r="Y203" i="22"/>
  <c r="Y215" i="22"/>
  <c r="Y226" i="22"/>
  <c r="Y238" i="22"/>
  <c r="Y247" i="22"/>
  <c r="Y255" i="22"/>
  <c r="Y263" i="22"/>
  <c r="Y269" i="22"/>
  <c r="Y545" i="22"/>
  <c r="Y553" i="22"/>
  <c r="Y560" i="22"/>
  <c r="Y566" i="22"/>
  <c r="Y574" i="22"/>
  <c r="Y581" i="22"/>
  <c r="Y588" i="22"/>
  <c r="Y596" i="22"/>
  <c r="Y602" i="22"/>
  <c r="Y609" i="22"/>
  <c r="Y617" i="22"/>
  <c r="Y624" i="22"/>
  <c r="Y630" i="22"/>
  <c r="Y638" i="22"/>
  <c r="Y645" i="22"/>
  <c r="Y652" i="22"/>
  <c r="Y660" i="22"/>
  <c r="Y666" i="22"/>
  <c r="Y673" i="22"/>
  <c r="Y681" i="22"/>
  <c r="Y688" i="22"/>
  <c r="Y694" i="22"/>
  <c r="Y331" i="22"/>
  <c r="Y72" i="22"/>
  <c r="Y332" i="22"/>
  <c r="Y43" i="22"/>
  <c r="Y296" i="22"/>
  <c r="Y41" i="22"/>
  <c r="Y118" i="22"/>
  <c r="Y151" i="22"/>
  <c r="Y175" i="22"/>
  <c r="Y193" i="22"/>
  <c r="Y208" i="22"/>
  <c r="Y223" i="22"/>
  <c r="Y233" i="22"/>
  <c r="Y242" i="22"/>
  <c r="Y252" i="22"/>
  <c r="Y259" i="22"/>
  <c r="Y265" i="22"/>
  <c r="Y549" i="22"/>
  <c r="Y556" i="22"/>
  <c r="Y564" i="22"/>
  <c r="Y570" i="22"/>
  <c r="Y577" i="22"/>
  <c r="Y585" i="22"/>
  <c r="Y592" i="22"/>
  <c r="Y598" i="22"/>
  <c r="Y606" i="22"/>
  <c r="Y613" i="22"/>
  <c r="Y620" i="22"/>
  <c r="Y628" i="22"/>
  <c r="Y634" i="22"/>
  <c r="Y641" i="22"/>
  <c r="Y649" i="22"/>
  <c r="Y656" i="22"/>
  <c r="Y662" i="22"/>
  <c r="Y670" i="22"/>
  <c r="Y677" i="22"/>
  <c r="Y684" i="22"/>
  <c r="Y692" i="22"/>
  <c r="Y698" i="22"/>
  <c r="Y274" i="22"/>
  <c r="Y35" i="22"/>
  <c r="Y104" i="22"/>
  <c r="Y10" i="22"/>
  <c r="Y68" i="22"/>
  <c r="Y294" i="22"/>
  <c r="Y85" i="22"/>
  <c r="Y299" i="22"/>
  <c r="Y291" i="22"/>
  <c r="Y87" i="22"/>
  <c r="Y279" i="22"/>
  <c r="Y142" i="22"/>
  <c r="Y133" i="22"/>
  <c r="Y126" i="22"/>
  <c r="Y307" i="22"/>
  <c r="Y29" i="22"/>
  <c r="Y130" i="22"/>
  <c r="Y73" i="22"/>
  <c r="Y320" i="22"/>
  <c r="Y61" i="22"/>
  <c r="Y278" i="22"/>
  <c r="Y109" i="22"/>
  <c r="Y5" i="22"/>
  <c r="Y313" i="22"/>
  <c r="Y121" i="22"/>
  <c r="Y312" i="22"/>
  <c r="Y52" i="22"/>
  <c r="Y276" i="22"/>
  <c r="Y308" i="22"/>
  <c r="Y48" i="22"/>
  <c r="Y113" i="22"/>
  <c r="Y140" i="22"/>
  <c r="Y92" i="22"/>
  <c r="Y336" i="22"/>
  <c r="Y342" i="22"/>
  <c r="Y347" i="22"/>
  <c r="Y352" i="22"/>
  <c r="Y358" i="22"/>
  <c r="Y363" i="22"/>
  <c r="Y368" i="22"/>
  <c r="Y374" i="22"/>
  <c r="Y379" i="22"/>
  <c r="Y384" i="22"/>
  <c r="Y390" i="22"/>
  <c r="Y395" i="22"/>
  <c r="Y400" i="22"/>
  <c r="Y406" i="22"/>
  <c r="Y411" i="22"/>
  <c r="Y415" i="22"/>
  <c r="Y419" i="22"/>
  <c r="Y423" i="22"/>
  <c r="Y427" i="22"/>
  <c r="Y431" i="22"/>
  <c r="Y542" i="22"/>
  <c r="Y538" i="22"/>
  <c r="Y534" i="22"/>
  <c r="Y530" i="22"/>
  <c r="Y526" i="22"/>
  <c r="Y522" i="22"/>
  <c r="Y518" i="22"/>
  <c r="Y514" i="22"/>
  <c r="Y510" i="22"/>
  <c r="Y506" i="22"/>
  <c r="Y502" i="22"/>
  <c r="Y498" i="22"/>
  <c r="Y494" i="22"/>
  <c r="Y490" i="22"/>
  <c r="Y486" i="22"/>
  <c r="Y482" i="22"/>
  <c r="Y478" i="22"/>
  <c r="Y474" i="22"/>
  <c r="Y470" i="22"/>
  <c r="Y466" i="22"/>
  <c r="Y462" i="22"/>
  <c r="Y458" i="22"/>
  <c r="Y454" i="22"/>
  <c r="Y450" i="22"/>
  <c r="Y446" i="22"/>
  <c r="Y442" i="22"/>
  <c r="Y438" i="22"/>
  <c r="Y434" i="22"/>
  <c r="Y429" i="22"/>
  <c r="Y421" i="22"/>
  <c r="Y413" i="22"/>
  <c r="Y403" i="22"/>
  <c r="Y392" i="22"/>
  <c r="Y382" i="22"/>
  <c r="Y371" i="22"/>
  <c r="Y360" i="22"/>
  <c r="Y350" i="22"/>
  <c r="Y339" i="22"/>
  <c r="Y79" i="22"/>
  <c r="Y135" i="22"/>
  <c r="Y67" i="22"/>
  <c r="Y141" i="22"/>
  <c r="Y143" i="22"/>
  <c r="Y37" i="22"/>
  <c r="Y42" i="22"/>
  <c r="Y15" i="22"/>
  <c r="Y321" i="22"/>
  <c r="Y38" i="22"/>
  <c r="Y16" i="22"/>
  <c r="Y31" i="22"/>
  <c r="Y123" i="22"/>
  <c r="Y310" i="22"/>
  <c r="Y107" i="22"/>
  <c r="Y682" i="22"/>
  <c r="Y654" i="22"/>
  <c r="Y625" i="22"/>
  <c r="Y597" i="22"/>
  <c r="Y569" i="22"/>
  <c r="Y249" i="22"/>
  <c r="Y204" i="22"/>
  <c r="Y541" i="22"/>
  <c r="Y537" i="22"/>
  <c r="Y533" i="22"/>
  <c r="Y529" i="22"/>
  <c r="Y525" i="22"/>
  <c r="Y521" i="22"/>
  <c r="Y517" i="22"/>
  <c r="Y513" i="22"/>
  <c r="Y509" i="22"/>
  <c r="Y505" i="22"/>
  <c r="Y501" i="22"/>
  <c r="Y497" i="22"/>
  <c r="Y493" i="22"/>
  <c r="Y489" i="22"/>
  <c r="Y485" i="22"/>
  <c r="Y481" i="22"/>
  <c r="Y477" i="22"/>
  <c r="Y473" i="22"/>
  <c r="Y469" i="22"/>
  <c r="Y465" i="22"/>
  <c r="Y461" i="22"/>
  <c r="Y457" i="22"/>
  <c r="Y453" i="22"/>
  <c r="Y449" i="22"/>
  <c r="Y445" i="22"/>
  <c r="Y441" i="22"/>
  <c r="Y437" i="22"/>
  <c r="Y433" i="22"/>
  <c r="Y426" i="22"/>
  <c r="Y418" i="22"/>
  <c r="Y410" i="22"/>
  <c r="Y399" i="22"/>
  <c r="Y388" i="22"/>
  <c r="Y378" i="22"/>
  <c r="Y367" i="22"/>
  <c r="Y356" i="22"/>
  <c r="Y346" i="22"/>
  <c r="Y19" i="22"/>
  <c r="Y335" i="22"/>
  <c r="Y115" i="22"/>
  <c r="Y330" i="22"/>
  <c r="Y21" i="22"/>
  <c r="Y59" i="22"/>
  <c r="Y74" i="22"/>
  <c r="Y127" i="22"/>
  <c r="Y63" i="22"/>
  <c r="Y65" i="22"/>
  <c r="Y318" i="22"/>
  <c r="Y286" i="22"/>
  <c r="Y86" i="22"/>
  <c r="Y23" i="22"/>
  <c r="Y132" i="22"/>
  <c r="Y300" i="22"/>
  <c r="Y676" i="22"/>
  <c r="Y646" i="22"/>
  <c r="Y618" i="22"/>
  <c r="Y590" i="22"/>
  <c r="Y561" i="22"/>
  <c r="Y271" i="22"/>
  <c r="Y241" i="22"/>
  <c r="Y191" i="22"/>
  <c r="Y146" i="22"/>
  <c r="Y153" i="22"/>
  <c r="Y165" i="22"/>
  <c r="Y180" i="22"/>
  <c r="Y188" i="22"/>
  <c r="Y197" i="22"/>
  <c r="Y207" i="22"/>
  <c r="Y214" i="22"/>
  <c r="Y220" i="22"/>
  <c r="Y228" i="22"/>
  <c r="Y234" i="22"/>
  <c r="Y239" i="22"/>
  <c r="Y245" i="22"/>
  <c r="Y250" i="22"/>
  <c r="Y254" i="22"/>
  <c r="Y258" i="22"/>
  <c r="Y262" i="22"/>
  <c r="Y266" i="22"/>
  <c r="Y270" i="22"/>
  <c r="Y543" i="22"/>
  <c r="Y547" i="22"/>
  <c r="Y551" i="22"/>
  <c r="Y555" i="22"/>
  <c r="Y559" i="22"/>
  <c r="Y563" i="22"/>
  <c r="Y567" i="22"/>
  <c r="Y571" i="22"/>
  <c r="Y575" i="22"/>
  <c r="Y579" i="22"/>
  <c r="Y583" i="22"/>
  <c r="Y587" i="22"/>
  <c r="Y591" i="22"/>
  <c r="Y595" i="22"/>
  <c r="Y599" i="22"/>
  <c r="Y603" i="22"/>
  <c r="Y607" i="22"/>
  <c r="Y611" i="22"/>
  <c r="Y615" i="22"/>
  <c r="Y619" i="22"/>
  <c r="Y623" i="22"/>
  <c r="Y627" i="22"/>
  <c r="Y631" i="22"/>
  <c r="Y635" i="22"/>
  <c r="Y639" i="22"/>
  <c r="Y643" i="22"/>
  <c r="Y647" i="22"/>
  <c r="Y651" i="22"/>
  <c r="Y655" i="22"/>
  <c r="Y659" i="22"/>
  <c r="Y663" i="22"/>
  <c r="Y667" i="22"/>
  <c r="Y671" i="22"/>
  <c r="Y675" i="22"/>
  <c r="Y679" i="22"/>
  <c r="Y683" i="22"/>
  <c r="Y687" i="22"/>
  <c r="Y691" i="22"/>
  <c r="Y695" i="22"/>
  <c r="Y699" i="22"/>
  <c r="Y334" i="22"/>
  <c r="Y136" i="22"/>
  <c r="Y75" i="22"/>
  <c r="Y329" i="22"/>
  <c r="Y134" i="22"/>
  <c r="Y71" i="22"/>
  <c r="Y8" i="22"/>
  <c r="Y280" i="22"/>
  <c r="Y103" i="22"/>
  <c r="Y309" i="22"/>
  <c r="Y139" i="22"/>
  <c r="Y117" i="22"/>
  <c r="Y28" i="22"/>
  <c r="Y316" i="22"/>
  <c r="Y58" i="22"/>
  <c r="Y88" i="22"/>
  <c r="Y287" i="22"/>
  <c r="Y106" i="22"/>
  <c r="Y14" i="22"/>
  <c r="Y82" i="22"/>
  <c r="Y275" i="22"/>
  <c r="Y45" i="22"/>
  <c r="Y112" i="22"/>
  <c r="Y317" i="22"/>
  <c r="Y125" i="22"/>
  <c r="Y323" i="22"/>
  <c r="Y98" i="22"/>
  <c r="Y409" i="22"/>
  <c r="Y405" i="22"/>
  <c r="Y401" i="22"/>
  <c r="Y397" i="22"/>
  <c r="Y393" i="22"/>
  <c r="Y389" i="22"/>
  <c r="Y385" i="22"/>
  <c r="Y381" i="22"/>
  <c r="Y377" i="22"/>
  <c r="Y373" i="22"/>
  <c r="Y369" i="22"/>
  <c r="Y365" i="22"/>
  <c r="Y361" i="22"/>
  <c r="Y357" i="22"/>
  <c r="Y353" i="22"/>
  <c r="Y349" i="22"/>
  <c r="Y345" i="22"/>
  <c r="Y341" i="22"/>
  <c r="Y337" i="22"/>
  <c r="Y62" i="22"/>
  <c r="Y39" i="22"/>
  <c r="Y282" i="22"/>
  <c r="Y40" i="22"/>
  <c r="Y306" i="22"/>
  <c r="Y116" i="22"/>
  <c r="Y11" i="22"/>
  <c r="Y100" i="22"/>
  <c r="Y325" i="22"/>
  <c r="Y120" i="22"/>
  <c r="Y311" i="22"/>
  <c r="Y54" i="22"/>
  <c r="Y285" i="22"/>
  <c r="Y91" i="22"/>
  <c r="M21" i="22"/>
  <c r="Y77" i="22"/>
  <c r="Y138" i="22"/>
  <c r="Y333" i="22"/>
  <c r="Y95" i="22"/>
  <c r="Y303" i="22"/>
  <c r="Y7" i="22"/>
  <c r="Y97" i="22"/>
  <c r="Y305" i="22"/>
  <c r="Y46" i="22"/>
  <c r="Y131" i="22"/>
  <c r="Y22" i="22"/>
  <c r="Y293" i="22"/>
  <c r="Y111" i="22"/>
  <c r="Y81" i="22"/>
  <c r="Y47" i="22"/>
  <c r="Y290" i="22"/>
  <c r="Y55" i="22"/>
  <c r="Y57" i="22"/>
  <c r="Y36" i="22"/>
  <c r="Y315" i="22"/>
  <c r="Y50" i="22"/>
  <c r="Y283" i="22"/>
  <c r="Y27" i="22"/>
  <c r="Y102" i="22"/>
  <c r="Y327" i="22"/>
  <c r="Y105" i="22"/>
  <c r="Y298" i="22"/>
  <c r="Y51" i="22"/>
  <c r="Y288" i="22"/>
  <c r="Y25" i="22"/>
  <c r="Y696" i="22"/>
  <c r="Y690" i="22"/>
  <c r="Y685" i="22"/>
  <c r="Y680" i="22"/>
  <c r="Y674" i="22"/>
  <c r="Y669" i="22"/>
  <c r="Y664" i="22"/>
  <c r="Y658" i="22"/>
  <c r="Y653" i="22"/>
  <c r="Y648" i="22"/>
  <c r="Y642" i="22"/>
  <c r="Y637" i="22"/>
  <c r="Y632" i="22"/>
  <c r="Y626" i="22"/>
  <c r="Y621" i="22"/>
  <c r="Y616" i="22"/>
  <c r="Y610" i="22"/>
  <c r="Y605" i="22"/>
  <c r="Y600" i="22"/>
  <c r="Y594" i="22"/>
  <c r="Y589" i="22"/>
  <c r="Y584" i="22"/>
  <c r="Y578" i="22"/>
  <c r="Y573" i="22"/>
  <c r="Y568" i="22"/>
  <c r="Y562" i="22"/>
  <c r="Y557" i="22"/>
  <c r="Y552" i="22"/>
  <c r="Y546" i="22"/>
  <c r="Y272" i="22"/>
  <c r="Y267" i="22"/>
  <c r="Y261" i="22"/>
  <c r="Y256" i="22"/>
  <c r="Y251" i="22"/>
  <c r="Y243" i="22"/>
  <c r="Y237" i="22"/>
  <c r="Y230" i="22"/>
  <c r="Y219" i="22"/>
  <c r="Y210" i="22"/>
  <c r="Y201" i="22"/>
  <c r="Y187" i="22"/>
  <c r="Y172" i="22"/>
  <c r="Y156" i="22"/>
  <c r="Y248" i="22"/>
  <c r="Y244" i="22"/>
  <c r="Y240" i="22"/>
  <c r="Y236" i="22"/>
  <c r="Y232" i="22"/>
  <c r="Y227" i="22"/>
  <c r="Y222" i="22"/>
  <c r="Y216" i="22"/>
  <c r="Y211" i="22"/>
  <c r="Y206" i="22"/>
  <c r="Y199" i="22"/>
  <c r="Y192" i="22"/>
  <c r="Y185" i="22"/>
  <c r="Y177" i="22"/>
  <c r="Y167" i="22"/>
  <c r="Y159" i="22"/>
  <c r="Y149" i="22"/>
  <c r="Y176" i="22"/>
  <c r="Y169" i="22"/>
  <c r="Y161" i="22"/>
  <c r="Y155" i="22"/>
  <c r="Y148" i="22"/>
  <c r="Y229" i="22"/>
  <c r="Y225" i="22"/>
  <c r="Y221" i="22"/>
  <c r="Y217" i="22"/>
  <c r="Y213" i="22"/>
  <c r="Y209" i="22"/>
  <c r="Y205" i="22"/>
  <c r="Y200" i="22"/>
  <c r="Y195" i="22"/>
  <c r="Y189" i="22"/>
  <c r="Y184" i="22"/>
  <c r="Y179" i="22"/>
  <c r="Y173" i="22"/>
  <c r="Y168" i="22"/>
  <c r="Y163" i="22"/>
  <c r="Y157" i="22"/>
  <c r="Y152" i="22"/>
  <c r="Y147" i="22"/>
  <c r="Y202" i="22"/>
  <c r="Y198" i="22"/>
  <c r="Y194" i="22"/>
  <c r="Y190" i="22"/>
  <c r="Y186" i="22"/>
  <c r="Y182" i="22"/>
  <c r="Y178" i="22"/>
  <c r="Y174" i="22"/>
  <c r="Y170" i="22"/>
  <c r="Y166" i="22"/>
  <c r="Y162" i="22"/>
  <c r="Y158" i="22"/>
  <c r="Y154" i="22"/>
  <c r="Y150" i="22"/>
  <c r="N29" i="22"/>
  <c r="O29" i="22"/>
  <c r="Q29" i="22" s="1"/>
  <c r="N19" i="22"/>
  <c r="P19" i="22" s="1"/>
  <c r="M30" i="22" s="1"/>
  <c r="O19" i="22"/>
  <c r="Q19" i="22" s="1"/>
  <c r="P30" i="22" s="1"/>
  <c r="Z145" i="22"/>
  <c r="Z149" i="22"/>
  <c r="Z151" i="22"/>
  <c r="Z155" i="22"/>
  <c r="Z156" i="22"/>
  <c r="Z160" i="22"/>
  <c r="Z161" i="22"/>
  <c r="Z165" i="22"/>
  <c r="Z167" i="22"/>
  <c r="Z171" i="22"/>
  <c r="Z172" i="22"/>
  <c r="Z176" i="22"/>
  <c r="Z177" i="22"/>
  <c r="Z181" i="22"/>
  <c r="Z183" i="22"/>
  <c r="Z187" i="22"/>
  <c r="Z188" i="22"/>
  <c r="Z192" i="22"/>
  <c r="Z193" i="22"/>
  <c r="Z197" i="22"/>
  <c r="Z199" i="22"/>
  <c r="Z203" i="22"/>
  <c r="Z204" i="22"/>
  <c r="Z208" i="22"/>
  <c r="Z209" i="22"/>
  <c r="Z213" i="22"/>
  <c r="Z215" i="22"/>
  <c r="Z219" i="22"/>
  <c r="Z220" i="22"/>
  <c r="Z224" i="22"/>
  <c r="Z225" i="22"/>
  <c r="Z229" i="22"/>
  <c r="Z231" i="22"/>
  <c r="Z235" i="22"/>
  <c r="Z236" i="22"/>
  <c r="Z240" i="22"/>
  <c r="Z241" i="22"/>
  <c r="Z243" i="22"/>
  <c r="Z245" i="22"/>
  <c r="Z247" i="22"/>
  <c r="Z248" i="22"/>
  <c r="Z251" i="22"/>
  <c r="Z252" i="22"/>
  <c r="Z253" i="22"/>
  <c r="Z256" i="22"/>
  <c r="Z257" i="22"/>
  <c r="Z259" i="22"/>
  <c r="Z261" i="22"/>
  <c r="Z263" i="22"/>
  <c r="Z264" i="22"/>
  <c r="Z267" i="22"/>
  <c r="Z268" i="22"/>
  <c r="Z269" i="22"/>
  <c r="Z272" i="22"/>
  <c r="Z543" i="22"/>
  <c r="Z545" i="22"/>
  <c r="Z547" i="22"/>
  <c r="Z549" i="22"/>
  <c r="Z550" i="22"/>
  <c r="Z553" i="22"/>
  <c r="Z554" i="22"/>
  <c r="Z555" i="22"/>
  <c r="Z558" i="22"/>
  <c r="Z559" i="22"/>
  <c r="Z561" i="22"/>
  <c r="Z563" i="22"/>
  <c r="Z565" i="22"/>
  <c r="Z566" i="22"/>
  <c r="Z569" i="22"/>
  <c r="Z570" i="22"/>
  <c r="Z571" i="22"/>
  <c r="Z574" i="22"/>
  <c r="Z575" i="22"/>
  <c r="Z577" i="22"/>
  <c r="Z578" i="22"/>
  <c r="Z579" i="22"/>
  <c r="Z581" i="22"/>
  <c r="Z582" i="22"/>
  <c r="Z583" i="22"/>
  <c r="Z585" i="22"/>
  <c r="Z586" i="22"/>
  <c r="Z587" i="22"/>
  <c r="Z589" i="22"/>
  <c r="Z590" i="22"/>
  <c r="Z591" i="22"/>
  <c r="Z593" i="22"/>
  <c r="Z594" i="22"/>
  <c r="Z595" i="22"/>
  <c r="Z597" i="22"/>
  <c r="Z598" i="22"/>
  <c r="Z599" i="22"/>
  <c r="Z601" i="22"/>
  <c r="Z602" i="22"/>
  <c r="Z603" i="22"/>
  <c r="Z605" i="22"/>
  <c r="Z606" i="22"/>
  <c r="Z607" i="22"/>
  <c r="Z609" i="22"/>
  <c r="Z610" i="22"/>
  <c r="Z611" i="22"/>
  <c r="Z613" i="22"/>
  <c r="Z614" i="22"/>
  <c r="Z615" i="22"/>
  <c r="Z617" i="22"/>
  <c r="Z618" i="22"/>
  <c r="Z619" i="22"/>
  <c r="Z621" i="22"/>
  <c r="Z622" i="22"/>
  <c r="Z623" i="22"/>
  <c r="Z625" i="22"/>
  <c r="Z626" i="22"/>
  <c r="Z627" i="22"/>
  <c r="Z629" i="22"/>
  <c r="Z630" i="22"/>
  <c r="Z631" i="22"/>
  <c r="Z633" i="22"/>
  <c r="Z634" i="22"/>
  <c r="Z635" i="22"/>
  <c r="Z637" i="22"/>
  <c r="Z638" i="22"/>
  <c r="Z639" i="22"/>
  <c r="Z641" i="22"/>
  <c r="Z642" i="22"/>
  <c r="Z643" i="22"/>
  <c r="Z645" i="22"/>
  <c r="Z646" i="22"/>
  <c r="Z647" i="22"/>
  <c r="Z649" i="22"/>
  <c r="Z650" i="22"/>
  <c r="Z651" i="22"/>
  <c r="Z653" i="22"/>
  <c r="Z654" i="22"/>
  <c r="Z655" i="22"/>
  <c r="Z657" i="22"/>
  <c r="Z658" i="22"/>
  <c r="Z659" i="22"/>
  <c r="Z661" i="22"/>
  <c r="Z662" i="22"/>
  <c r="Z663" i="22"/>
  <c r="Z665" i="22"/>
  <c r="Z666" i="22"/>
  <c r="Z667" i="22"/>
  <c r="Z669" i="22"/>
  <c r="Z670" i="22"/>
  <c r="Z671" i="22"/>
  <c r="Z673" i="22"/>
  <c r="Z674" i="22"/>
  <c r="Z675" i="22"/>
  <c r="Z677" i="22"/>
  <c r="Z678" i="22"/>
  <c r="Z679" i="22"/>
  <c r="Z681" i="22"/>
  <c r="Z682" i="22"/>
  <c r="Z683" i="22"/>
  <c r="Z685" i="22"/>
  <c r="Z686" i="22"/>
  <c r="Z687" i="22"/>
  <c r="Z689" i="22"/>
  <c r="Z690" i="22"/>
  <c r="Z691" i="22"/>
  <c r="Z693" i="22"/>
  <c r="Z694" i="22"/>
  <c r="Z695" i="22"/>
  <c r="Z697" i="22"/>
  <c r="Z698" i="22"/>
  <c r="Z699" i="22"/>
  <c r="Z333" i="22"/>
  <c r="Z302" i="22"/>
  <c r="Z314" i="22"/>
  <c r="Z134" i="22"/>
  <c r="Z103" i="22"/>
  <c r="Z78" i="22"/>
  <c r="Z86" i="22"/>
  <c r="Z48" i="22"/>
  <c r="Z67" i="22"/>
  <c r="Z23" i="22"/>
  <c r="Z59" i="22"/>
  <c r="Z10" i="22"/>
  <c r="Z324" i="22"/>
  <c r="Z105" i="22"/>
  <c r="Z122" i="22"/>
  <c r="Z317" i="22"/>
  <c r="Z284" i="22"/>
  <c r="Z328" i="22"/>
  <c r="Z117" i="22"/>
  <c r="Z85" i="22"/>
  <c r="Z135" i="22"/>
  <c r="Z68" i="22"/>
  <c r="Z28" i="22"/>
  <c r="Z53" i="22"/>
  <c r="Z15" i="22"/>
  <c r="Z24" i="22"/>
  <c r="Z323" i="22"/>
  <c r="Z303" i="22"/>
  <c r="Z123" i="22"/>
  <c r="Z91" i="22"/>
  <c r="Z98" i="22"/>
  <c r="Z66" i="22"/>
  <c r="Z64" i="22"/>
  <c r="Z73" i="22"/>
  <c r="Z69" i="22"/>
  <c r="Z14" i="22"/>
  <c r="Z327" i="22"/>
  <c r="Z294" i="22"/>
  <c r="Z307" i="22"/>
  <c r="Z127" i="22"/>
  <c r="Z95" i="22"/>
  <c r="Z112" i="22"/>
  <c r="Z38" i="22"/>
  <c r="Z62" i="22"/>
  <c r="Z31" i="22"/>
  <c r="Z43" i="22"/>
  <c r="Z21" i="22"/>
  <c r="Z332" i="22"/>
  <c r="Z308" i="22"/>
  <c r="Z89" i="22"/>
  <c r="Z104" i="22"/>
  <c r="Z309" i="22"/>
  <c r="Z276" i="22"/>
  <c r="Z320" i="22"/>
  <c r="Z140" i="22"/>
  <c r="Z109" i="22"/>
  <c r="Z77" i="22"/>
  <c r="Z92" i="22"/>
  <c r="Z54" i="22"/>
  <c r="Z80" i="22"/>
  <c r="Z3" i="22"/>
  <c r="Z17" i="22"/>
  <c r="Z315" i="22"/>
  <c r="Z326" i="22"/>
  <c r="Z295" i="22"/>
  <c r="Z115" i="22"/>
  <c r="Z124" i="22"/>
  <c r="Z90" i="22"/>
  <c r="Z52" i="22"/>
  <c r="Z25" i="22"/>
  <c r="Z304" i="22"/>
  <c r="Z316" i="22"/>
  <c r="Z130" i="22"/>
  <c r="Z60" i="22"/>
  <c r="Z57" i="22"/>
  <c r="Z33" i="22"/>
  <c r="Z46" i="22"/>
  <c r="Z97" i="22"/>
  <c r="Z319" i="22"/>
  <c r="Z286" i="22"/>
  <c r="Z299" i="22"/>
  <c r="Z87" i="22"/>
  <c r="Z137" i="22"/>
  <c r="Z102" i="22"/>
  <c r="Z30" i="22"/>
  <c r="Z55" i="22"/>
  <c r="Z6" i="22"/>
  <c r="Z27" i="22"/>
  <c r="Z280" i="22"/>
  <c r="Z293" i="22"/>
  <c r="Z106" i="22"/>
  <c r="Z88" i="22"/>
  <c r="Z63" i="22"/>
  <c r="Z330" i="22"/>
  <c r="Z300" i="22"/>
  <c r="Z312" i="22"/>
  <c r="Z132" i="22"/>
  <c r="Z101" i="22"/>
  <c r="Z118" i="22"/>
  <c r="Z44" i="22"/>
  <c r="Z65" i="22"/>
  <c r="Z37" i="22"/>
  <c r="Z18" i="22"/>
  <c r="Z306" i="22"/>
  <c r="Z274" i="22"/>
  <c r="Z287" i="22"/>
  <c r="Z138" i="22"/>
  <c r="Z107" i="22"/>
  <c r="Z42" i="22"/>
  <c r="Z35" i="22"/>
  <c r="Z288" i="22"/>
  <c r="Z114" i="22"/>
  <c r="Z40" i="22"/>
  <c r="Z9" i="22"/>
  <c r="Z278" i="22"/>
  <c r="Z322" i="22"/>
  <c r="Z291" i="22"/>
  <c r="Z111" i="22"/>
  <c r="Z79" i="22"/>
  <c r="Z128" i="22"/>
  <c r="Z58" i="22"/>
  <c r="Z74" i="22"/>
  <c r="Z47" i="22"/>
  <c r="Z4" i="22"/>
  <c r="Z329" i="22"/>
  <c r="Z277" i="22"/>
  <c r="Z139" i="22"/>
  <c r="Z72" i="22"/>
  <c r="Z49" i="22"/>
  <c r="Z292" i="22"/>
  <c r="Z305" i="22"/>
  <c r="Z273" i="22"/>
  <c r="Z93" i="22"/>
  <c r="Z143" i="22"/>
  <c r="Z110" i="22"/>
  <c r="Z36" i="22"/>
  <c r="Z61" i="22"/>
  <c r="Z29" i="22"/>
  <c r="Z20" i="22"/>
  <c r="Z334" i="22"/>
  <c r="Z331" i="22"/>
  <c r="Z310" i="22"/>
  <c r="Z279" i="22"/>
  <c r="Z131" i="22"/>
  <c r="Z108" i="22"/>
  <c r="Z56" i="22"/>
  <c r="Z26" i="22"/>
  <c r="Z335" i="22"/>
  <c r="Z285" i="22"/>
  <c r="Z144" i="22"/>
  <c r="Z96" i="22"/>
  <c r="Z76" i="22"/>
  <c r="Z16" i="22"/>
  <c r="Z5" i="22"/>
  <c r="Z321" i="22"/>
  <c r="Z337" i="22"/>
  <c r="Z339" i="22"/>
  <c r="Z340" i="22"/>
  <c r="Z341" i="22"/>
  <c r="Z343" i="22"/>
  <c r="Z344" i="22"/>
  <c r="Z345" i="22"/>
  <c r="Z347" i="22"/>
  <c r="Z348" i="22"/>
  <c r="Z349" i="22"/>
  <c r="Z351" i="22"/>
  <c r="Z352" i="22"/>
  <c r="Z353" i="22"/>
  <c r="Z355" i="22"/>
  <c r="Z356" i="22"/>
  <c r="Z357" i="22"/>
  <c r="Z359" i="22"/>
  <c r="Z360" i="22"/>
  <c r="Z361" i="22"/>
  <c r="Z363" i="22"/>
  <c r="Z364" i="22"/>
  <c r="Z365" i="22"/>
  <c r="Z367" i="22"/>
  <c r="Z368" i="22"/>
  <c r="Z369" i="22"/>
  <c r="Z371" i="22"/>
  <c r="Z372" i="22"/>
  <c r="Z373" i="22"/>
  <c r="Z375" i="22"/>
  <c r="Z376" i="22"/>
  <c r="Z377" i="22"/>
  <c r="Z379" i="22"/>
  <c r="Z380" i="22"/>
  <c r="Z381" i="22"/>
  <c r="Z383" i="22"/>
  <c r="Z384" i="22"/>
  <c r="Z385" i="22"/>
  <c r="Z387" i="22"/>
  <c r="Z388" i="22"/>
  <c r="Z389" i="22"/>
  <c r="Z391" i="22"/>
  <c r="Z392" i="22"/>
  <c r="Z393" i="22"/>
  <c r="Z395" i="22"/>
  <c r="Z396" i="22"/>
  <c r="Z397" i="22"/>
  <c r="Z399" i="22"/>
  <c r="Z400" i="22"/>
  <c r="Z401" i="22"/>
  <c r="Z403" i="22"/>
  <c r="Z404" i="22"/>
  <c r="Z405" i="22"/>
  <c r="Z407" i="22"/>
  <c r="Z408" i="22"/>
  <c r="Z409" i="22"/>
  <c r="Z411" i="22"/>
  <c r="Z412" i="22"/>
  <c r="Z413" i="22"/>
  <c r="Z415" i="22"/>
  <c r="Z416" i="22"/>
  <c r="Z417" i="22"/>
  <c r="Z419" i="22"/>
  <c r="Z420" i="22"/>
  <c r="Z421" i="22"/>
  <c r="Z423" i="22"/>
  <c r="Z424" i="22"/>
  <c r="Z425" i="22"/>
  <c r="Z427" i="22"/>
  <c r="Z428" i="22"/>
  <c r="Z429" i="22"/>
  <c r="Z431" i="22"/>
  <c r="Z432" i="22"/>
  <c r="Z433" i="22"/>
  <c r="Z435" i="22"/>
  <c r="Z436" i="22"/>
  <c r="Z437" i="22"/>
  <c r="Z439" i="22"/>
  <c r="Z440" i="22"/>
  <c r="Z441" i="22"/>
  <c r="Z443" i="22"/>
  <c r="Z444" i="22"/>
  <c r="Z445" i="22"/>
  <c r="Z447" i="22"/>
  <c r="Z448" i="22"/>
  <c r="Z449" i="22"/>
  <c r="Z451" i="22"/>
  <c r="Z452" i="22"/>
  <c r="Z453" i="22"/>
  <c r="Z455" i="22"/>
  <c r="Z456" i="22"/>
  <c r="Z457" i="22"/>
  <c r="Z459" i="22"/>
  <c r="Z460" i="22"/>
  <c r="Z461" i="22"/>
  <c r="Z463" i="22"/>
  <c r="Z464" i="22"/>
  <c r="Z465" i="22"/>
  <c r="Z467" i="22"/>
  <c r="Z468" i="22"/>
  <c r="Z469" i="22"/>
  <c r="Z471" i="22"/>
  <c r="Z472" i="22"/>
  <c r="Z473" i="22"/>
  <c r="Z475" i="22"/>
  <c r="Z476" i="22"/>
  <c r="Z477" i="22"/>
  <c r="Z479" i="22"/>
  <c r="Z480" i="22"/>
  <c r="Z481" i="22"/>
  <c r="Z483" i="22"/>
  <c r="Z484" i="22"/>
  <c r="Z485" i="22"/>
  <c r="Z487" i="22"/>
  <c r="Z488" i="22"/>
  <c r="Z489" i="22"/>
  <c r="Z491" i="22"/>
  <c r="Z492" i="22"/>
  <c r="Z493" i="22"/>
  <c r="Z495" i="22"/>
  <c r="Z496" i="22"/>
  <c r="Z497" i="22"/>
  <c r="Z499" i="22"/>
  <c r="Z500" i="22"/>
  <c r="Z501" i="22"/>
  <c r="Z503" i="22"/>
  <c r="Z504" i="22"/>
  <c r="Z505" i="22"/>
  <c r="Z507" i="22"/>
  <c r="Z508" i="22"/>
  <c r="Z509" i="22"/>
  <c r="Z511" i="22"/>
  <c r="Z512" i="22"/>
  <c r="Z513" i="22"/>
  <c r="Z515" i="22"/>
  <c r="Z516" i="22"/>
  <c r="Z517" i="22"/>
  <c r="Z519" i="22"/>
  <c r="Z520" i="22"/>
  <c r="Z521" i="22"/>
  <c r="Z523" i="22"/>
  <c r="Z524" i="22"/>
  <c r="Z525" i="22"/>
  <c r="Z526" i="22"/>
  <c r="Z527" i="22"/>
  <c r="Z528" i="22"/>
  <c r="Z529" i="22"/>
  <c r="Z530" i="22"/>
  <c r="Z531" i="22"/>
  <c r="Z532" i="22"/>
  <c r="Z533" i="22"/>
  <c r="Z534" i="22"/>
  <c r="Z535" i="22"/>
  <c r="Z536" i="22"/>
  <c r="Z537" i="22"/>
  <c r="Z538" i="22"/>
  <c r="Z539" i="22"/>
  <c r="Z540" i="22"/>
  <c r="Z541" i="22"/>
  <c r="Z542" i="22"/>
  <c r="O20" i="22"/>
  <c r="Q20" i="22" s="1"/>
  <c r="N20" i="22"/>
  <c r="P20" i="22" s="1"/>
  <c r="Z146" i="22" l="1"/>
  <c r="Z150" i="22"/>
  <c r="Z154" i="22"/>
  <c r="Z158" i="22"/>
  <c r="Z162" i="22"/>
  <c r="Z166" i="22"/>
  <c r="Z170" i="22"/>
  <c r="Z174" i="22"/>
  <c r="Z178" i="22"/>
  <c r="Z182" i="22"/>
  <c r="Z186" i="22"/>
  <c r="Z190" i="22"/>
  <c r="Z194" i="22"/>
  <c r="Z198" i="22"/>
  <c r="Z202" i="22"/>
  <c r="Z206" i="22"/>
  <c r="Z210" i="22"/>
  <c r="Z214" i="22"/>
  <c r="Z218" i="22"/>
  <c r="Z222" i="22"/>
  <c r="Z226" i="22"/>
  <c r="Z230" i="22"/>
  <c r="Z234" i="22"/>
  <c r="Z238" i="22"/>
  <c r="Z242" i="22"/>
  <c r="Z246" i="22"/>
  <c r="Z250" i="22"/>
  <c r="Z254" i="22"/>
  <c r="Z258" i="22"/>
  <c r="Z262" i="22"/>
  <c r="Z266" i="22"/>
  <c r="Z270" i="22"/>
  <c r="Z544" i="22"/>
  <c r="Z548" i="22"/>
  <c r="Z552" i="22"/>
  <c r="Z556" i="22"/>
  <c r="Z560" i="22"/>
  <c r="Z564" i="22"/>
  <c r="Z568" i="22"/>
  <c r="Z572" i="22"/>
  <c r="Z576" i="22"/>
  <c r="Z580" i="22"/>
  <c r="Z584" i="22"/>
  <c r="Z588" i="22"/>
  <c r="Z592" i="22"/>
  <c r="Z596" i="22"/>
  <c r="Z600" i="22"/>
  <c r="Z604" i="22"/>
  <c r="Z608" i="22"/>
  <c r="Z612" i="22"/>
  <c r="Z616" i="22"/>
  <c r="Z620" i="22"/>
  <c r="Z624" i="22"/>
  <c r="Z628" i="22"/>
  <c r="Z632" i="22"/>
  <c r="Z636" i="22"/>
  <c r="Z640" i="22"/>
  <c r="Z644" i="22"/>
  <c r="Z648" i="22"/>
  <c r="Z652" i="22"/>
  <c r="Z656" i="22"/>
  <c r="Z660" i="22"/>
  <c r="Z664" i="22"/>
  <c r="Z668" i="22"/>
  <c r="Z672" i="22"/>
  <c r="Z676" i="22"/>
  <c r="Z680" i="22"/>
  <c r="Z684" i="22"/>
  <c r="Z688" i="22"/>
  <c r="Z692" i="22"/>
  <c r="Z696" i="22"/>
  <c r="Z700" i="22"/>
  <c r="Z283" i="22"/>
  <c r="Z120" i="22"/>
  <c r="Z39" i="22"/>
  <c r="Z313" i="22"/>
  <c r="Z50" i="22"/>
  <c r="Z297" i="22"/>
  <c r="Z100" i="22"/>
  <c r="Z19" i="22"/>
  <c r="Z290" i="22"/>
  <c r="Z141" i="22"/>
  <c r="Z129" i="22"/>
  <c r="Z22" i="22"/>
  <c r="Z275" i="22"/>
  <c r="Z82" i="22"/>
  <c r="Z133" i="22"/>
  <c r="Z296" i="22"/>
  <c r="Z32" i="22"/>
  <c r="Z289" i="22"/>
  <c r="Z126" i="22"/>
  <c r="Z45" i="22"/>
  <c r="Z282" i="22"/>
  <c r="Z83" i="22"/>
  <c r="Z51" i="22"/>
  <c r="Z113" i="22"/>
  <c r="Z41" i="22"/>
  <c r="Z13" i="22"/>
  <c r="Z119" i="22"/>
  <c r="Z70" i="22"/>
  <c r="Z34" i="22"/>
  <c r="Z136" i="22"/>
  <c r="Z336" i="22"/>
  <c r="Z281" i="22"/>
  <c r="Z84" i="22"/>
  <c r="Z11" i="22"/>
  <c r="Z318" i="22"/>
  <c r="Z116" i="22"/>
  <c r="Z301" i="22"/>
  <c r="Z311" i="22"/>
  <c r="Z142" i="22"/>
  <c r="Z94" i="22"/>
  <c r="Z71" i="22"/>
  <c r="Z121" i="22"/>
  <c r="Z325" i="22"/>
  <c r="Z125" i="22"/>
  <c r="Z75" i="22"/>
  <c r="Z8" i="22"/>
  <c r="Z298" i="22"/>
  <c r="Z99" i="22"/>
  <c r="Z12" i="22"/>
  <c r="Z81" i="22"/>
  <c r="Z7" i="22"/>
  <c r="Z338" i="22"/>
  <c r="Z342" i="22"/>
  <c r="Z346" i="22"/>
  <c r="Z350" i="22"/>
  <c r="Z354" i="22"/>
  <c r="Z358" i="22"/>
  <c r="Z362" i="22"/>
  <c r="Z366" i="22"/>
  <c r="Z370" i="22"/>
  <c r="Z374" i="22"/>
  <c r="Z378" i="22"/>
  <c r="Z382" i="22"/>
  <c r="Z386" i="22"/>
  <c r="Z390" i="22"/>
  <c r="Z394" i="22"/>
  <c r="Z398" i="22"/>
  <c r="Z402" i="22"/>
  <c r="Z406" i="22"/>
  <c r="Z410" i="22"/>
  <c r="Z414" i="22"/>
  <c r="Z418" i="22"/>
  <c r="Z422" i="22"/>
  <c r="Z426" i="22"/>
  <c r="Z430" i="22"/>
  <c r="Z434" i="22"/>
  <c r="Z438" i="22"/>
  <c r="Z442" i="22"/>
  <c r="Z446" i="22"/>
  <c r="Z450" i="22"/>
  <c r="Z454" i="22"/>
  <c r="Z458" i="22"/>
  <c r="Z462" i="22"/>
  <c r="Z466" i="22"/>
  <c r="Z470" i="22"/>
  <c r="Z474" i="22"/>
  <c r="Z478" i="22"/>
  <c r="Z482" i="22"/>
  <c r="Z486" i="22"/>
  <c r="Z490" i="22"/>
  <c r="Z494" i="22"/>
  <c r="Z498" i="22"/>
  <c r="Z502" i="22"/>
  <c r="Z506" i="22"/>
  <c r="Z510" i="22"/>
  <c r="Z514" i="22"/>
  <c r="Z518" i="22"/>
  <c r="Z522" i="22"/>
  <c r="Z573" i="22"/>
  <c r="Z567" i="22"/>
  <c r="Z562" i="22"/>
  <c r="Z557" i="22"/>
  <c r="Z551" i="22"/>
  <c r="Z546" i="22"/>
  <c r="Z271" i="22"/>
  <c r="Z265" i="22"/>
  <c r="Z260" i="22"/>
  <c r="Z255" i="22"/>
  <c r="Z249" i="22"/>
  <c r="Z244" i="22"/>
  <c r="Z239" i="22"/>
  <c r="Z233" i="22"/>
  <c r="Z228" i="22"/>
  <c r="Z223" i="22"/>
  <c r="Z217" i="22"/>
  <c r="Z212" i="22"/>
  <c r="Z207" i="22"/>
  <c r="Z201" i="22"/>
  <c r="Z196" i="22"/>
  <c r="Z191" i="22"/>
  <c r="Z185" i="22"/>
  <c r="Z180" i="22"/>
  <c r="Z175" i="22"/>
  <c r="Z169" i="22"/>
  <c r="Z164" i="22"/>
  <c r="Z159" i="22"/>
  <c r="Z153" i="22"/>
  <c r="Z148" i="22"/>
  <c r="Z237" i="22"/>
  <c r="Z232" i="22"/>
  <c r="Z227" i="22"/>
  <c r="Z221" i="22"/>
  <c r="Z216" i="22"/>
  <c r="Z211" i="22"/>
  <c r="Z205" i="22"/>
  <c r="Z200" i="22"/>
  <c r="Z195" i="22"/>
  <c r="Z189" i="22"/>
  <c r="Z184" i="22"/>
  <c r="Z179" i="22"/>
  <c r="Z173" i="22"/>
  <c r="Z168" i="22"/>
  <c r="Z163" i="22"/>
  <c r="Z157" i="22"/>
  <c r="Z152" i="22"/>
  <c r="Z147" i="22"/>
  <c r="N30" i="22"/>
  <c r="O30" i="22"/>
  <c r="Q30" i="22" s="1"/>
  <c r="M31" i="22"/>
  <c r="O31" i="22"/>
  <c r="N31" i="22"/>
  <c r="P31" i="22"/>
  <c r="N21" i="22" l="1"/>
  <c r="N22" i="22" s="1"/>
  <c r="P22" i="22" s="1"/>
  <c r="O21" i="22"/>
  <c r="O22" i="22" s="1"/>
  <c r="Q22" i="22" s="1"/>
  <c r="Q31" i="22"/>
  <c r="P21" i="22" l="1"/>
  <c r="M32" i="22" s="1"/>
  <c r="Q21" i="22"/>
  <c r="N32" i="22" s="1"/>
  <c r="O32" i="22" l="1"/>
  <c r="P32" i="22"/>
  <c r="Q32" i="22" l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propane" type="6" refreshedVersion="6" background="1" saveData="1">
    <textPr codePage="850" sourceFile="C:\UFRJ\ATOMS\Pega Ponto\propane.txt" space="1" consecutive="1">
      <textFields count="3">
        <textField/>
        <textField/>
        <textField/>
      </textFields>
    </textPr>
  </connection>
  <connection id="3" name="Renormalization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  <connection id="4" name="Renormalization1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<sst xmlns="http://schemas.openxmlformats.org/spreadsheetml/2006/main" count="100" uniqueCount="43">
  <si>
    <t>Pressure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</si>
  <si>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</si>
  <si>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</si>
  <si>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</si>
  <si>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</si>
  <si>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</si>
  <si>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</si>
  <si>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</si>
  <si>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</si>
  <si>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</si>
  <si>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</si>
  <si>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</si>
  <si>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</si>
  <si>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</si>
  <si>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potencial químico</t>
  </si>
  <si>
    <t>pressão</t>
  </si>
  <si>
    <t>máximo</t>
  </si>
  <si>
    <t>média</t>
  </si>
  <si>
    <t>Candidatos</t>
  </si>
  <si>
    <t>Linha</t>
  </si>
  <si>
    <t>menores dP/dV</t>
  </si>
  <si>
    <t>diferença</t>
  </si>
  <si>
    <t>dif/10</t>
  </si>
  <si>
    <t>Menor1</t>
  </si>
  <si>
    <t>Menor2</t>
  </si>
  <si>
    <t>Linha1</t>
  </si>
  <si>
    <t>Linha2</t>
  </si>
  <si>
    <t>Potencial1</t>
  </si>
  <si>
    <t>Potencial2</t>
  </si>
  <si>
    <t>rho1</t>
  </si>
  <si>
    <t>rho2</t>
  </si>
  <si>
    <t>Density</t>
  </si>
  <si>
    <t>T</t>
  </si>
  <si>
    <t>Metanol</t>
  </si>
  <si>
    <t>L</t>
  </si>
  <si>
    <t>V</t>
  </si>
  <si>
    <t>CPA</t>
  </si>
  <si>
    <t>RG-CPA</t>
  </si>
  <si>
    <t>P</t>
  </si>
  <si>
    <t>SRK</t>
  </si>
  <si>
    <t>u</t>
  </si>
  <si>
    <t>curva1</t>
  </si>
  <si>
    <t>PROPANO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</si>
</sst>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11" fontId="0" fillId="0" borderId="0" xfId="0" applyNumberFormat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166" fontId="0" fillId="0" borderId="0" xfId="0" applyNumberFormat="1"/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Spline'!$U$4:$U$54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Spline'!$V$4:$V$54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0BB-9D52-D1DC9F038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7.193016919086E-3</c:v>
                </c:pt>
                <c:pt idx="2">
                  <c:v>1.4286033838171E-2</c:v>
                </c:pt>
                <c:pt idx="3">
                  <c:v>2.1379050757257E-2</c:v>
                </c:pt>
                <c:pt idx="4">
                  <c:v>2.8472067676342999E-2</c:v>
                </c:pt>
                <c:pt idx="5">
                  <c:v>3.5565084595428002E-2</c:v>
                </c:pt>
                <c:pt idx="6">
                  <c:v>4.2658101514513998E-2</c:v>
                </c:pt>
                <c:pt idx="7">
                  <c:v>4.97511184336E-2</c:v>
                </c:pt>
                <c:pt idx="8">
                  <c:v>5.6844135352686002E-2</c:v>
                </c:pt>
                <c:pt idx="9">
                  <c:v>6.3937152271771006E-2</c:v>
                </c:pt>
                <c:pt idx="10">
                  <c:v>7.1030169190857001E-2</c:v>
                </c:pt>
                <c:pt idx="11">
                  <c:v>7.8123186109942996E-2</c:v>
                </c:pt>
                <c:pt idx="12">
                  <c:v>8.5216203029028006E-2</c:v>
                </c:pt>
                <c:pt idx="13">
                  <c:v>9.2309219948114002E-2</c:v>
                </c:pt>
                <c:pt idx="14">
                  <c:v>9.9402236867199997E-2</c:v>
                </c:pt>
                <c:pt idx="15">
                  <c:v>0.10649525378628499</c:v>
                </c:pt>
                <c:pt idx="16">
                  <c:v>0.113588270705371</c:v>
                </c:pt>
                <c:pt idx="17">
                  <c:v>0.120681287624457</c:v>
                </c:pt>
                <c:pt idx="18">
                  <c:v>0.12777430454354299</c:v>
                </c:pt>
                <c:pt idx="19">
                  <c:v>0.134867321462628</c:v>
                </c:pt>
                <c:pt idx="20">
                  <c:v>0.14196033838171401</c:v>
                </c:pt>
                <c:pt idx="21">
                  <c:v>0.14905335530079999</c:v>
                </c:pt>
                <c:pt idx="22">
                  <c:v>0.156146372219885</c:v>
                </c:pt>
                <c:pt idx="23">
                  <c:v>0.16323938913897101</c:v>
                </c:pt>
                <c:pt idx="24">
                  <c:v>0.170332406058057</c:v>
                </c:pt>
                <c:pt idx="25">
                  <c:v>0.17742542297714201</c:v>
                </c:pt>
                <c:pt idx="26">
                  <c:v>0.18451843989622799</c:v>
                </c:pt>
                <c:pt idx="27">
                  <c:v>0.191611456815314</c:v>
                </c:pt>
                <c:pt idx="28">
                  <c:v>0.19870447373440001</c:v>
                </c:pt>
                <c:pt idx="29">
                  <c:v>0.20579749065348499</c:v>
                </c:pt>
                <c:pt idx="30">
                  <c:v>0.212890507572571</c:v>
                </c:pt>
                <c:pt idx="31">
                  <c:v>0.21998352449165701</c:v>
                </c:pt>
                <c:pt idx="32">
                  <c:v>0.22707654141074199</c:v>
                </c:pt>
                <c:pt idx="33">
                  <c:v>0.234169558329828</c:v>
                </c:pt>
                <c:pt idx="34">
                  <c:v>0.24126257524891401</c:v>
                </c:pt>
                <c:pt idx="35">
                  <c:v>0.24835559216799899</c:v>
                </c:pt>
                <c:pt idx="36">
                  <c:v>0.255448609087085</c:v>
                </c:pt>
                <c:pt idx="37">
                  <c:v>0.26254162600617098</c:v>
                </c:pt>
                <c:pt idx="38">
                  <c:v>0.26963464292525602</c:v>
                </c:pt>
                <c:pt idx="39">
                  <c:v>0.276727659844342</c:v>
                </c:pt>
                <c:pt idx="40">
                  <c:v>0.28382067676342798</c:v>
                </c:pt>
                <c:pt idx="41">
                  <c:v>0.29091369368251402</c:v>
                </c:pt>
                <c:pt idx="42">
                  <c:v>0.298006710601599</c:v>
                </c:pt>
                <c:pt idx="43">
                  <c:v>0.30509972752068498</c:v>
                </c:pt>
                <c:pt idx="44">
                  <c:v>0.31219274443977102</c:v>
                </c:pt>
                <c:pt idx="45">
                  <c:v>0.319285761358856</c:v>
                </c:pt>
                <c:pt idx="46">
                  <c:v>0.32637877827794198</c:v>
                </c:pt>
                <c:pt idx="47">
                  <c:v>0.33347179519702802</c:v>
                </c:pt>
                <c:pt idx="48">
                  <c:v>0.340564812116113</c:v>
                </c:pt>
                <c:pt idx="49">
                  <c:v>0.34765782903519898</c:v>
                </c:pt>
                <c:pt idx="50">
                  <c:v>0.35475084595428502</c:v>
                </c:pt>
                <c:pt idx="51">
                  <c:v>0.361843862873371</c:v>
                </c:pt>
                <c:pt idx="52">
                  <c:v>0.36893687979245599</c:v>
                </c:pt>
                <c:pt idx="53">
                  <c:v>0.37602989671154202</c:v>
                </c:pt>
                <c:pt idx="54">
                  <c:v>0.383122913630628</c:v>
                </c:pt>
                <c:pt idx="55">
                  <c:v>0.39021593054971299</c:v>
                </c:pt>
                <c:pt idx="56">
                  <c:v>0.39730894746879902</c:v>
                </c:pt>
                <c:pt idx="57">
                  <c:v>0.404401964387885</c:v>
                </c:pt>
                <c:pt idx="58">
                  <c:v>0.41149498130696999</c:v>
                </c:pt>
                <c:pt idx="59">
                  <c:v>0.41858799822605602</c:v>
                </c:pt>
                <c:pt idx="60">
                  <c:v>0.42568101514514201</c:v>
                </c:pt>
                <c:pt idx="61">
                  <c:v>0.43277403206422699</c:v>
                </c:pt>
                <c:pt idx="62">
                  <c:v>0.43986704898331302</c:v>
                </c:pt>
                <c:pt idx="63">
                  <c:v>0.44696006590239901</c:v>
                </c:pt>
                <c:pt idx="64">
                  <c:v>0.45405308282148499</c:v>
                </c:pt>
                <c:pt idx="65">
                  <c:v>0.46114609974057003</c:v>
                </c:pt>
                <c:pt idx="66">
                  <c:v>0.46823911665965601</c:v>
                </c:pt>
                <c:pt idx="67">
                  <c:v>0.47533213357874199</c:v>
                </c:pt>
                <c:pt idx="68">
                  <c:v>0.48242515049782703</c:v>
                </c:pt>
                <c:pt idx="69">
                  <c:v>0.48951816741691301</c:v>
                </c:pt>
                <c:pt idx="70">
                  <c:v>0.49661118433599899</c:v>
                </c:pt>
                <c:pt idx="71">
                  <c:v>0.50370420125508397</c:v>
                </c:pt>
                <c:pt idx="72">
                  <c:v>0.51079721817417001</c:v>
                </c:pt>
                <c:pt idx="73">
                  <c:v>0.51789023509325605</c:v>
                </c:pt>
                <c:pt idx="74">
                  <c:v>0.52498325201234197</c:v>
                </c:pt>
                <c:pt idx="75">
                  <c:v>0.53207626893142701</c:v>
                </c:pt>
                <c:pt idx="76">
                  <c:v>0.53916928585051305</c:v>
                </c:pt>
                <c:pt idx="77">
                  <c:v>0.54626230276959897</c:v>
                </c:pt>
                <c:pt idx="78">
                  <c:v>0.55335531968868401</c:v>
                </c:pt>
                <c:pt idx="79">
                  <c:v>0.56044833660777005</c:v>
                </c:pt>
                <c:pt idx="80">
                  <c:v>0.56754135352685597</c:v>
                </c:pt>
                <c:pt idx="81">
                  <c:v>0.57463437044594101</c:v>
                </c:pt>
                <c:pt idx="82">
                  <c:v>0.58172738736502705</c:v>
                </c:pt>
                <c:pt idx="83">
                  <c:v>0.58882040428411297</c:v>
                </c:pt>
                <c:pt idx="84">
                  <c:v>0.59591342120319801</c:v>
                </c:pt>
                <c:pt idx="85">
                  <c:v>0.60300643812228405</c:v>
                </c:pt>
                <c:pt idx="86">
                  <c:v>0.61009945504136998</c:v>
                </c:pt>
                <c:pt idx="87">
                  <c:v>0.61719247196045601</c:v>
                </c:pt>
                <c:pt idx="88">
                  <c:v>0.62428548887954105</c:v>
                </c:pt>
                <c:pt idx="89">
                  <c:v>0.63137850579862698</c:v>
                </c:pt>
                <c:pt idx="90">
                  <c:v>0.63847152271771301</c:v>
                </c:pt>
                <c:pt idx="91">
                  <c:v>0.64556453963679805</c:v>
                </c:pt>
                <c:pt idx="92">
                  <c:v>0.65265755655588398</c:v>
                </c:pt>
                <c:pt idx="93">
                  <c:v>0.65975057347497001</c:v>
                </c:pt>
                <c:pt idx="94">
                  <c:v>0.66684359039405505</c:v>
                </c:pt>
                <c:pt idx="95">
                  <c:v>0.67393660731314098</c:v>
                </c:pt>
                <c:pt idx="96">
                  <c:v>0.68102962423222702</c:v>
                </c:pt>
                <c:pt idx="97">
                  <c:v>0.68812264115131205</c:v>
                </c:pt>
                <c:pt idx="98">
                  <c:v>0.69521565807039798</c:v>
                </c:pt>
                <c:pt idx="99">
                  <c:v>0.70230867498948402</c:v>
                </c:pt>
                <c:pt idx="100">
                  <c:v>0.70940169190857005</c:v>
                </c:pt>
                <c:pt idx="101">
                  <c:v>0.71649470882765498</c:v>
                </c:pt>
                <c:pt idx="102">
                  <c:v>0.72358772574674102</c:v>
                </c:pt>
                <c:pt idx="103">
                  <c:v>0.73068074266582705</c:v>
                </c:pt>
                <c:pt idx="104">
                  <c:v>0.73777375958491198</c:v>
                </c:pt>
                <c:pt idx="105">
                  <c:v>0.74486677650399802</c:v>
                </c:pt>
                <c:pt idx="106">
                  <c:v>0.75195979342308406</c:v>
                </c:pt>
                <c:pt idx="107">
                  <c:v>0.75905281034216998</c:v>
                </c:pt>
                <c:pt idx="108">
                  <c:v>0.76614582726125502</c:v>
                </c:pt>
                <c:pt idx="109">
                  <c:v>0.77323884418034095</c:v>
                </c:pt>
                <c:pt idx="110">
                  <c:v>0.78033186109942698</c:v>
                </c:pt>
                <c:pt idx="111">
                  <c:v>0.78742487801851202</c:v>
                </c:pt>
                <c:pt idx="112">
                  <c:v>0.79451789493759795</c:v>
                </c:pt>
                <c:pt idx="113">
                  <c:v>0.80161091185668398</c:v>
                </c:pt>
                <c:pt idx="114">
                  <c:v>0.80870392877576902</c:v>
                </c:pt>
                <c:pt idx="115">
                  <c:v>0.81579694569485495</c:v>
                </c:pt>
                <c:pt idx="116">
                  <c:v>0.82288996261394098</c:v>
                </c:pt>
                <c:pt idx="117">
                  <c:v>0.82998297953302602</c:v>
                </c:pt>
                <c:pt idx="118">
                  <c:v>0.83707599645211195</c:v>
                </c:pt>
                <c:pt idx="119">
                  <c:v>0.84416901337119798</c:v>
                </c:pt>
                <c:pt idx="120">
                  <c:v>0.85126203029028402</c:v>
                </c:pt>
                <c:pt idx="121">
                  <c:v>0.85835504720936895</c:v>
                </c:pt>
                <c:pt idx="122">
                  <c:v>0.86544806412845499</c:v>
                </c:pt>
                <c:pt idx="123">
                  <c:v>0.87254108104754102</c:v>
                </c:pt>
                <c:pt idx="124">
                  <c:v>0.87963409796662595</c:v>
                </c:pt>
                <c:pt idx="125">
                  <c:v>0.88672711488571199</c:v>
                </c:pt>
                <c:pt idx="126">
                  <c:v>0.89382013180479802</c:v>
                </c:pt>
                <c:pt idx="127">
                  <c:v>0.90091314872388295</c:v>
                </c:pt>
                <c:pt idx="128">
                  <c:v>0.90800616564296899</c:v>
                </c:pt>
                <c:pt idx="129">
                  <c:v>0.91509918256205502</c:v>
                </c:pt>
                <c:pt idx="130">
                  <c:v>0.92219219948114095</c:v>
                </c:pt>
                <c:pt idx="131">
                  <c:v>0.92928521640022599</c:v>
                </c:pt>
                <c:pt idx="132">
                  <c:v>0.93637823331931203</c:v>
                </c:pt>
                <c:pt idx="133">
                  <c:v>0.94347125023839795</c:v>
                </c:pt>
                <c:pt idx="134">
                  <c:v>0.95056426715748299</c:v>
                </c:pt>
                <c:pt idx="135">
                  <c:v>0.95765728407656903</c:v>
                </c:pt>
                <c:pt idx="136">
                  <c:v>0.96475030099565495</c:v>
                </c:pt>
                <c:pt idx="137">
                  <c:v>0.97184331791473999</c:v>
                </c:pt>
                <c:pt idx="138">
                  <c:v>0.97893633483382603</c:v>
                </c:pt>
                <c:pt idx="139">
                  <c:v>0.98602935175291195</c:v>
                </c:pt>
                <c:pt idx="140">
                  <c:v>0.99312236867199799</c:v>
                </c:pt>
                <c:pt idx="141">
                  <c:v>1.00021538559108</c:v>
                </c:pt>
                <c:pt idx="142">
                  <c:v>1.00730840251016</c:v>
                </c:pt>
                <c:pt idx="143">
                  <c:v>1.0144014194292501</c:v>
                </c:pt>
                <c:pt idx="144">
                  <c:v>1.02149443634834</c:v>
                </c:pt>
                <c:pt idx="145">
                  <c:v>1.02858745326742</c:v>
                </c:pt>
                <c:pt idx="146">
                  <c:v>1.0356804701865101</c:v>
                </c:pt>
                <c:pt idx="147">
                  <c:v>1.04277348710559</c:v>
                </c:pt>
                <c:pt idx="148">
                  <c:v>1.04986650402468</c:v>
                </c:pt>
                <c:pt idx="149">
                  <c:v>1.0569595209437599</c:v>
                </c:pt>
                <c:pt idx="150">
                  <c:v>1.06405253786285</c:v>
                </c:pt>
                <c:pt idx="151">
                  <c:v>1.07114555478194</c:v>
                </c:pt>
                <c:pt idx="152">
                  <c:v>1.0782385717010201</c:v>
                </c:pt>
                <c:pt idx="153">
                  <c:v>1.08533158862011</c:v>
                </c:pt>
                <c:pt idx="154">
                  <c:v>1.09242460553919</c:v>
                </c:pt>
                <c:pt idx="155">
                  <c:v>1.0995176224582801</c:v>
                </c:pt>
                <c:pt idx="156">
                  <c:v>1.10661063937736</c:v>
                </c:pt>
                <c:pt idx="157">
                  <c:v>1.11370365629645</c:v>
                </c:pt>
                <c:pt idx="158">
                  <c:v>1.1207966732155401</c:v>
                </c:pt>
                <c:pt idx="159">
                  <c:v>1.12788969013462</c:v>
                </c:pt>
                <c:pt idx="160">
                  <c:v>1.13498270705371</c:v>
                </c:pt>
                <c:pt idx="161">
                  <c:v>1.1420757239727899</c:v>
                </c:pt>
                <c:pt idx="162">
                  <c:v>1.14916874089188</c:v>
                </c:pt>
                <c:pt idx="163">
                  <c:v>1.15626175781096</c:v>
                </c:pt>
                <c:pt idx="164">
                  <c:v>1.1633547747300499</c:v>
                </c:pt>
                <c:pt idx="165">
                  <c:v>1.17044779164914</c:v>
                </c:pt>
                <c:pt idx="166">
                  <c:v>1.17754080856822</c:v>
                </c:pt>
                <c:pt idx="167">
                  <c:v>1.1846338254873101</c:v>
                </c:pt>
                <c:pt idx="168">
                  <c:v>1.19172684240639</c:v>
                </c:pt>
                <c:pt idx="169">
                  <c:v>1.19881985932548</c:v>
                </c:pt>
                <c:pt idx="170">
                  <c:v>1.2059128762445599</c:v>
                </c:pt>
                <c:pt idx="171">
                  <c:v>1.21300589316365</c:v>
                </c:pt>
                <c:pt idx="172">
                  <c:v>1.22009891008274</c:v>
                </c:pt>
                <c:pt idx="173">
                  <c:v>1.2271919270018199</c:v>
                </c:pt>
                <c:pt idx="174">
                  <c:v>1.23428494392091</c:v>
                </c:pt>
                <c:pt idx="175">
                  <c:v>1.24137796083999</c:v>
                </c:pt>
                <c:pt idx="176">
                  <c:v>1.2484709777590799</c:v>
                </c:pt>
                <c:pt idx="177">
                  <c:v>1.25556399467816</c:v>
                </c:pt>
                <c:pt idx="178">
                  <c:v>1.26265701159725</c:v>
                </c:pt>
                <c:pt idx="179">
                  <c:v>1.2697500285163399</c:v>
                </c:pt>
                <c:pt idx="180">
                  <c:v>1.27684304543542</c:v>
                </c:pt>
                <c:pt idx="181">
                  <c:v>1.28393606235451</c:v>
                </c:pt>
                <c:pt idx="182">
                  <c:v>1.2910290792735899</c:v>
                </c:pt>
                <c:pt idx="183">
                  <c:v>1.29812209619268</c:v>
                </c:pt>
                <c:pt idx="184">
                  <c:v>1.30521511311176</c:v>
                </c:pt>
                <c:pt idx="185">
                  <c:v>1.3123081300308499</c:v>
                </c:pt>
                <c:pt idx="186">
                  <c:v>1.31940114694994</c:v>
                </c:pt>
                <c:pt idx="187">
                  <c:v>1.32649416386902</c:v>
                </c:pt>
                <c:pt idx="188">
                  <c:v>1.3335871807881099</c:v>
                </c:pt>
                <c:pt idx="189">
                  <c:v>1.34068019770719</c:v>
                </c:pt>
                <c:pt idx="190">
                  <c:v>1.34777321462628</c:v>
                </c:pt>
                <c:pt idx="191">
                  <c:v>1.3548662315453599</c:v>
                </c:pt>
                <c:pt idx="192">
                  <c:v>1.36195924846445</c:v>
                </c:pt>
                <c:pt idx="193">
                  <c:v>1.36905226538353</c:v>
                </c:pt>
                <c:pt idx="194">
                  <c:v>1.3761452823026199</c:v>
                </c:pt>
                <c:pt idx="195">
                  <c:v>1.38323829922171</c:v>
                </c:pt>
                <c:pt idx="196">
                  <c:v>1.39033131614079</c:v>
                </c:pt>
                <c:pt idx="197">
                  <c:v>1.3974243330598799</c:v>
                </c:pt>
                <c:pt idx="198">
                  <c:v>1.4045173499789601</c:v>
                </c:pt>
                <c:pt idx="199">
                  <c:v>1.41161036689805</c:v>
                </c:pt>
                <c:pt idx="200">
                  <c:v>1.4187033838171299</c:v>
                </c:pt>
                <c:pt idx="201">
                  <c:v>1.42579640073622</c:v>
                </c:pt>
                <c:pt idx="202">
                  <c:v>1.43288941765531</c:v>
                </c:pt>
                <c:pt idx="203">
                  <c:v>1.4399824345743899</c:v>
                </c:pt>
                <c:pt idx="204">
                  <c:v>1.44707545149348</c:v>
                </c:pt>
                <c:pt idx="205">
                  <c:v>1.45416846841256</c:v>
                </c:pt>
                <c:pt idx="206">
                  <c:v>1.4612614853316499</c:v>
                </c:pt>
                <c:pt idx="207">
                  <c:v>1.4683545022507301</c:v>
                </c:pt>
                <c:pt idx="208">
                  <c:v>1.47544751916982</c:v>
                </c:pt>
                <c:pt idx="209">
                  <c:v>1.4825405360889099</c:v>
                </c:pt>
                <c:pt idx="210">
                  <c:v>1.4896335530079901</c:v>
                </c:pt>
                <c:pt idx="211">
                  <c:v>1.49672656992708</c:v>
                </c:pt>
                <c:pt idx="212">
                  <c:v>1.5038195868461599</c:v>
                </c:pt>
                <c:pt idx="213">
                  <c:v>1.5109126037652501</c:v>
                </c:pt>
                <c:pt idx="214">
                  <c:v>1.51800562068433</c:v>
                </c:pt>
                <c:pt idx="215">
                  <c:v>1.5250986376034199</c:v>
                </c:pt>
                <c:pt idx="216">
                  <c:v>1.53219165452251</c:v>
                </c:pt>
                <c:pt idx="217">
                  <c:v>1.53928467144159</c:v>
                </c:pt>
                <c:pt idx="218">
                  <c:v>1.5463776883606799</c:v>
                </c:pt>
                <c:pt idx="219">
                  <c:v>1.5534707052797601</c:v>
                </c:pt>
                <c:pt idx="220">
                  <c:v>1.56056372219885</c:v>
                </c:pt>
                <c:pt idx="221">
                  <c:v>1.5676567391179299</c:v>
                </c:pt>
                <c:pt idx="222">
                  <c:v>1.5747497560370201</c:v>
                </c:pt>
                <c:pt idx="223">
                  <c:v>1.58184277295611</c:v>
                </c:pt>
                <c:pt idx="224">
                  <c:v>1.5889357898751899</c:v>
                </c:pt>
                <c:pt idx="225">
                  <c:v>1.5960288067942801</c:v>
                </c:pt>
                <c:pt idx="226">
                  <c:v>1.60312182371336</c:v>
                </c:pt>
                <c:pt idx="227">
                  <c:v>1.6102148406324499</c:v>
                </c:pt>
                <c:pt idx="228">
                  <c:v>1.6173078575515301</c:v>
                </c:pt>
                <c:pt idx="229">
                  <c:v>1.62440087447062</c:v>
                </c:pt>
                <c:pt idx="230">
                  <c:v>1.6314938913897099</c:v>
                </c:pt>
                <c:pt idx="231">
                  <c:v>1.6385869083087901</c:v>
                </c:pt>
                <c:pt idx="232">
                  <c:v>1.64567992522788</c:v>
                </c:pt>
                <c:pt idx="233">
                  <c:v>1.6527729421469599</c:v>
                </c:pt>
                <c:pt idx="234">
                  <c:v>1.6598659590660501</c:v>
                </c:pt>
                <c:pt idx="235">
                  <c:v>1.66695897598513</c:v>
                </c:pt>
                <c:pt idx="236">
                  <c:v>1.6740519929042199</c:v>
                </c:pt>
                <c:pt idx="237">
                  <c:v>1.6811450098233101</c:v>
                </c:pt>
                <c:pt idx="238">
                  <c:v>1.68823802674239</c:v>
                </c:pt>
                <c:pt idx="239">
                  <c:v>1.6953310436614799</c:v>
                </c:pt>
                <c:pt idx="240">
                  <c:v>1.7024240605805601</c:v>
                </c:pt>
                <c:pt idx="241">
                  <c:v>1.70951707749965</c:v>
                </c:pt>
                <c:pt idx="242">
                  <c:v>1.7166100944187299</c:v>
                </c:pt>
                <c:pt idx="243">
                  <c:v>1.7237031113378201</c:v>
                </c:pt>
                <c:pt idx="244">
                  <c:v>1.73079612825691</c:v>
                </c:pt>
                <c:pt idx="245">
                  <c:v>1.7378891451759899</c:v>
                </c:pt>
                <c:pt idx="246">
                  <c:v>1.7449821620950801</c:v>
                </c:pt>
                <c:pt idx="247">
                  <c:v>1.75207517901416</c:v>
                </c:pt>
                <c:pt idx="248">
                  <c:v>1.7591681959332499</c:v>
                </c:pt>
                <c:pt idx="249">
                  <c:v>1.7662612128523301</c:v>
                </c:pt>
                <c:pt idx="250">
                  <c:v>1.77335422977142</c:v>
                </c:pt>
                <c:pt idx="251">
                  <c:v>1.7804472466905099</c:v>
                </c:pt>
                <c:pt idx="252">
                  <c:v>1.7875402636095901</c:v>
                </c:pt>
                <c:pt idx="253">
                  <c:v>1.79463328052868</c:v>
                </c:pt>
                <c:pt idx="254">
                  <c:v>1.8017262974477599</c:v>
                </c:pt>
                <c:pt idx="255">
                  <c:v>1.8088193143668501</c:v>
                </c:pt>
                <c:pt idx="256">
                  <c:v>1.81591233128593</c:v>
                </c:pt>
                <c:pt idx="257">
                  <c:v>1.8230053482050199</c:v>
                </c:pt>
                <c:pt idx="258">
                  <c:v>1.8300983651241101</c:v>
                </c:pt>
                <c:pt idx="259">
                  <c:v>1.83719138204319</c:v>
                </c:pt>
                <c:pt idx="260">
                  <c:v>1.8442843989622799</c:v>
                </c:pt>
                <c:pt idx="261">
                  <c:v>1.8513774158813601</c:v>
                </c:pt>
                <c:pt idx="262">
                  <c:v>1.85847043280045</c:v>
                </c:pt>
                <c:pt idx="263">
                  <c:v>1.8655634497195299</c:v>
                </c:pt>
                <c:pt idx="264">
                  <c:v>1.8726564666386201</c:v>
                </c:pt>
                <c:pt idx="265">
                  <c:v>1.87974948355771</c:v>
                </c:pt>
                <c:pt idx="266">
                  <c:v>1.8868425004767899</c:v>
                </c:pt>
                <c:pt idx="267">
                  <c:v>1.8939355173958801</c:v>
                </c:pt>
                <c:pt idx="268">
                  <c:v>1.90102853431496</c:v>
                </c:pt>
                <c:pt idx="269">
                  <c:v>1.9081215512340499</c:v>
                </c:pt>
                <c:pt idx="270">
                  <c:v>1.9152145681531301</c:v>
                </c:pt>
                <c:pt idx="271">
                  <c:v>1.92230758507222</c:v>
                </c:pt>
                <c:pt idx="272">
                  <c:v>1.9294006019912999</c:v>
                </c:pt>
                <c:pt idx="273">
                  <c:v>1.9364936189103901</c:v>
                </c:pt>
                <c:pt idx="274">
                  <c:v>1.94358663582948</c:v>
                </c:pt>
                <c:pt idx="275">
                  <c:v>1.9506796527485599</c:v>
                </c:pt>
                <c:pt idx="276">
                  <c:v>1.9577726696676501</c:v>
                </c:pt>
                <c:pt idx="277">
                  <c:v>1.96486568658673</c:v>
                </c:pt>
                <c:pt idx="278">
                  <c:v>1.9719587035058199</c:v>
                </c:pt>
                <c:pt idx="279">
                  <c:v>1.9790517204249001</c:v>
                </c:pt>
                <c:pt idx="280">
                  <c:v>1.98614473734399</c:v>
                </c:pt>
                <c:pt idx="281">
                  <c:v>1.9932377542630799</c:v>
                </c:pt>
                <c:pt idx="282">
                  <c:v>2.0003307711821599</c:v>
                </c:pt>
                <c:pt idx="283">
                  <c:v>2.0074237881012502</c:v>
                </c:pt>
                <c:pt idx="284">
                  <c:v>2.0145168050203299</c:v>
                </c:pt>
                <c:pt idx="285">
                  <c:v>2.0216098219394198</c:v>
                </c:pt>
                <c:pt idx="286">
                  <c:v>2.0287028388585</c:v>
                </c:pt>
                <c:pt idx="287">
                  <c:v>2.0357958557775899</c:v>
                </c:pt>
                <c:pt idx="288">
                  <c:v>2.0428888726966798</c:v>
                </c:pt>
                <c:pt idx="289">
                  <c:v>2.04998188961576</c:v>
                </c:pt>
                <c:pt idx="290">
                  <c:v>2.0570749065348499</c:v>
                </c:pt>
                <c:pt idx="291">
                  <c:v>2.0641679234539301</c:v>
                </c:pt>
                <c:pt idx="292">
                  <c:v>2.07126094037302</c:v>
                </c:pt>
                <c:pt idx="293">
                  <c:v>2.0783539572921002</c:v>
                </c:pt>
                <c:pt idx="294">
                  <c:v>2.0854469742111901</c:v>
                </c:pt>
                <c:pt idx="295">
                  <c:v>2.09253999113028</c:v>
                </c:pt>
                <c:pt idx="296">
                  <c:v>2.0996330080493601</c:v>
                </c:pt>
                <c:pt idx="297">
                  <c:v>2.1067260249684501</c:v>
                </c:pt>
                <c:pt idx="298">
                  <c:v>2.1138190418875298</c:v>
                </c:pt>
                <c:pt idx="299">
                  <c:v>2.1209120588066201</c:v>
                </c:pt>
                <c:pt idx="300">
                  <c:v>2.1280050757256999</c:v>
                </c:pt>
                <c:pt idx="301">
                  <c:v>2.1350980926447898</c:v>
                </c:pt>
                <c:pt idx="302">
                  <c:v>2.1421911095638801</c:v>
                </c:pt>
                <c:pt idx="303">
                  <c:v>2.1492841264829599</c:v>
                </c:pt>
                <c:pt idx="304">
                  <c:v>2.1563771434020498</c:v>
                </c:pt>
                <c:pt idx="305">
                  <c:v>2.1634701603211299</c:v>
                </c:pt>
                <c:pt idx="306">
                  <c:v>2.1705631772402199</c:v>
                </c:pt>
                <c:pt idx="307">
                  <c:v>2.1776561941593</c:v>
                </c:pt>
                <c:pt idx="308">
                  <c:v>2.1847492110783899</c:v>
                </c:pt>
                <c:pt idx="309">
                  <c:v>2.1918422279974799</c:v>
                </c:pt>
                <c:pt idx="310">
                  <c:v>2.19893524491656</c:v>
                </c:pt>
                <c:pt idx="311">
                  <c:v>2.2060282618356499</c:v>
                </c:pt>
                <c:pt idx="312">
                  <c:v>2.2131212787547301</c:v>
                </c:pt>
                <c:pt idx="313">
                  <c:v>2.22021429567382</c:v>
                </c:pt>
                <c:pt idx="314">
                  <c:v>2.2273073125929002</c:v>
                </c:pt>
                <c:pt idx="315">
                  <c:v>2.2344003295119901</c:v>
                </c:pt>
                <c:pt idx="316">
                  <c:v>2.24149334643108</c:v>
                </c:pt>
                <c:pt idx="317">
                  <c:v>2.2485863633501602</c:v>
                </c:pt>
                <c:pt idx="318">
                  <c:v>2.2556793802692501</c:v>
                </c:pt>
                <c:pt idx="319">
                  <c:v>2.2627723971883298</c:v>
                </c:pt>
                <c:pt idx="320">
                  <c:v>2.2698654141074202</c:v>
                </c:pt>
                <c:pt idx="321">
                  <c:v>2.2769584310264999</c:v>
                </c:pt>
                <c:pt idx="322">
                  <c:v>2.2840514479455898</c:v>
                </c:pt>
                <c:pt idx="323">
                  <c:v>2.2911444648646802</c:v>
                </c:pt>
                <c:pt idx="324">
                  <c:v>2.2982374817837599</c:v>
                </c:pt>
                <c:pt idx="325">
                  <c:v>2.3053304987028498</c:v>
                </c:pt>
                <c:pt idx="326">
                  <c:v>2.3124235156219299</c:v>
                </c:pt>
                <c:pt idx="327">
                  <c:v>2.3195165325410199</c:v>
                </c:pt>
                <c:pt idx="328">
                  <c:v>2.3266095494601</c:v>
                </c:pt>
                <c:pt idx="329">
                  <c:v>2.3337025663791899</c:v>
                </c:pt>
                <c:pt idx="330">
                  <c:v>2.3407955832982799</c:v>
                </c:pt>
                <c:pt idx="331">
                  <c:v>2.34788860021736</c:v>
                </c:pt>
                <c:pt idx="332">
                  <c:v>2.3549816171364499</c:v>
                </c:pt>
                <c:pt idx="333">
                  <c:v>2.3620746340555301</c:v>
                </c:pt>
                <c:pt idx="334">
                  <c:v>2.36916765097462</c:v>
                </c:pt>
                <c:pt idx="335">
                  <c:v>2.3762606678937002</c:v>
                </c:pt>
                <c:pt idx="336">
                  <c:v>2.3833536848127901</c:v>
                </c:pt>
                <c:pt idx="337">
                  <c:v>2.39044670173188</c:v>
                </c:pt>
                <c:pt idx="338">
                  <c:v>2.3975397186509602</c:v>
                </c:pt>
                <c:pt idx="339">
                  <c:v>2.4046327355700501</c:v>
                </c:pt>
                <c:pt idx="340">
                  <c:v>2.4117257524891298</c:v>
                </c:pt>
                <c:pt idx="341">
                  <c:v>2.4188187694082202</c:v>
                </c:pt>
                <c:pt idx="342">
                  <c:v>2.4259117863272999</c:v>
                </c:pt>
                <c:pt idx="343">
                  <c:v>2.4330048032463898</c:v>
                </c:pt>
                <c:pt idx="344">
                  <c:v>2.4400978201654802</c:v>
                </c:pt>
                <c:pt idx="345">
                  <c:v>2.4471908370845599</c:v>
                </c:pt>
                <c:pt idx="346">
                  <c:v>2.4542838540036498</c:v>
                </c:pt>
                <c:pt idx="347">
                  <c:v>2.4613768709227299</c:v>
                </c:pt>
                <c:pt idx="348">
                  <c:v>2.4684698878418199</c:v>
                </c:pt>
                <c:pt idx="349">
                  <c:v>2.4755629047609</c:v>
                </c:pt>
                <c:pt idx="350">
                  <c:v>2.4826559216799899</c:v>
                </c:pt>
                <c:pt idx="351">
                  <c:v>2.4897489385990701</c:v>
                </c:pt>
                <c:pt idx="352">
                  <c:v>2.49684195551816</c:v>
                </c:pt>
                <c:pt idx="353">
                  <c:v>2.5039349724372499</c:v>
                </c:pt>
                <c:pt idx="354">
                  <c:v>2.5110279893563301</c:v>
                </c:pt>
                <c:pt idx="355">
                  <c:v>2.51812100627542</c:v>
                </c:pt>
                <c:pt idx="356">
                  <c:v>2.5252140231945002</c:v>
                </c:pt>
                <c:pt idx="357">
                  <c:v>2.5323070401135901</c:v>
                </c:pt>
                <c:pt idx="358">
                  <c:v>2.5394000570326698</c:v>
                </c:pt>
                <c:pt idx="359">
                  <c:v>2.5464930739517602</c:v>
                </c:pt>
                <c:pt idx="360">
                  <c:v>2.5535860908708501</c:v>
                </c:pt>
                <c:pt idx="361">
                  <c:v>2.5606791077899298</c:v>
                </c:pt>
                <c:pt idx="362">
                  <c:v>2.5677721247090202</c:v>
                </c:pt>
                <c:pt idx="363">
                  <c:v>2.5748651416280999</c:v>
                </c:pt>
                <c:pt idx="364">
                  <c:v>2.5819581585471898</c:v>
                </c:pt>
                <c:pt idx="365">
                  <c:v>2.5890511754662699</c:v>
                </c:pt>
                <c:pt idx="366">
                  <c:v>2.5961441923853599</c:v>
                </c:pt>
                <c:pt idx="367">
                  <c:v>2.6032372093044498</c:v>
                </c:pt>
                <c:pt idx="368">
                  <c:v>2.6103302262235299</c:v>
                </c:pt>
                <c:pt idx="369">
                  <c:v>2.6174232431426199</c:v>
                </c:pt>
                <c:pt idx="370">
                  <c:v>2.6245162600617</c:v>
                </c:pt>
                <c:pt idx="371">
                  <c:v>2.6316092769807899</c:v>
                </c:pt>
                <c:pt idx="372">
                  <c:v>2.6387022938998701</c:v>
                </c:pt>
                <c:pt idx="373">
                  <c:v>2.64579531081896</c:v>
                </c:pt>
                <c:pt idx="374">
                  <c:v>2.6528883277380499</c:v>
                </c:pt>
                <c:pt idx="375">
                  <c:v>2.6599813446571301</c:v>
                </c:pt>
                <c:pt idx="376">
                  <c:v>2.66707436157622</c:v>
                </c:pt>
                <c:pt idx="377">
                  <c:v>2.6741673784953002</c:v>
                </c:pt>
                <c:pt idx="378">
                  <c:v>2.6812603954143901</c:v>
                </c:pt>
                <c:pt idx="379">
                  <c:v>2.6883534123334698</c:v>
                </c:pt>
                <c:pt idx="380">
                  <c:v>2.6954464292525602</c:v>
                </c:pt>
                <c:pt idx="381">
                  <c:v>2.7025394461716501</c:v>
                </c:pt>
                <c:pt idx="382">
                  <c:v>2.7096324630907298</c:v>
                </c:pt>
                <c:pt idx="383">
                  <c:v>2.7167254800098202</c:v>
                </c:pt>
                <c:pt idx="384">
                  <c:v>2.7238184969288999</c:v>
                </c:pt>
                <c:pt idx="385">
                  <c:v>2.7309115138479898</c:v>
                </c:pt>
                <c:pt idx="386">
                  <c:v>2.73800453076707</c:v>
                </c:pt>
                <c:pt idx="387">
                  <c:v>2.7450975476861599</c:v>
                </c:pt>
                <c:pt idx="388">
                  <c:v>2.7521905646052498</c:v>
                </c:pt>
                <c:pt idx="389">
                  <c:v>2.75928358152433</c:v>
                </c:pt>
                <c:pt idx="390">
                  <c:v>2.7663765984434199</c:v>
                </c:pt>
                <c:pt idx="391">
                  <c:v>2.7734696153625</c:v>
                </c:pt>
                <c:pt idx="392">
                  <c:v>2.78056263228159</c:v>
                </c:pt>
                <c:pt idx="393">
                  <c:v>2.7876556492006701</c:v>
                </c:pt>
                <c:pt idx="394">
                  <c:v>2.79474866611976</c:v>
                </c:pt>
                <c:pt idx="395">
                  <c:v>2.80184168303885</c:v>
                </c:pt>
                <c:pt idx="396">
                  <c:v>2.8089346999579301</c:v>
                </c:pt>
                <c:pt idx="397">
                  <c:v>2.81602771687702</c:v>
                </c:pt>
                <c:pt idx="398">
                  <c:v>2.8231207337961002</c:v>
                </c:pt>
                <c:pt idx="399">
                  <c:v>2.8302137507151901</c:v>
                </c:pt>
                <c:pt idx="400">
                  <c:v>2.8373067676342698</c:v>
                </c:pt>
                <c:pt idx="401">
                  <c:v>2.8443997845533602</c:v>
                </c:pt>
                <c:pt idx="402">
                  <c:v>2.8514928014724501</c:v>
                </c:pt>
                <c:pt idx="403">
                  <c:v>2.8585858183915298</c:v>
                </c:pt>
                <c:pt idx="404">
                  <c:v>2.8656788353106202</c:v>
                </c:pt>
                <c:pt idx="405">
                  <c:v>2.8727718522296999</c:v>
                </c:pt>
                <c:pt idx="406">
                  <c:v>2.8798648691487898</c:v>
                </c:pt>
                <c:pt idx="407">
                  <c:v>2.88695788606787</c:v>
                </c:pt>
                <c:pt idx="408">
                  <c:v>2.8940509029869599</c:v>
                </c:pt>
                <c:pt idx="409">
                  <c:v>2.9011439199060498</c:v>
                </c:pt>
                <c:pt idx="410">
                  <c:v>2.90823693682513</c:v>
                </c:pt>
                <c:pt idx="411">
                  <c:v>2.9153299537442199</c:v>
                </c:pt>
                <c:pt idx="412">
                  <c:v>2.9224229706633</c:v>
                </c:pt>
                <c:pt idx="413">
                  <c:v>2.92951598758239</c:v>
                </c:pt>
                <c:pt idx="414">
                  <c:v>2.9366090045014701</c:v>
                </c:pt>
                <c:pt idx="415">
                  <c:v>2.94370202142056</c:v>
                </c:pt>
                <c:pt idx="416">
                  <c:v>2.95079503833965</c:v>
                </c:pt>
                <c:pt idx="417">
                  <c:v>2.9578880552587301</c:v>
                </c:pt>
                <c:pt idx="418">
                  <c:v>2.96498107217782</c:v>
                </c:pt>
                <c:pt idx="419">
                  <c:v>2.9720740890969002</c:v>
                </c:pt>
                <c:pt idx="420">
                  <c:v>2.9791671060159901</c:v>
                </c:pt>
                <c:pt idx="421">
                  <c:v>2.9862601229350698</c:v>
                </c:pt>
                <c:pt idx="422">
                  <c:v>2.9933531398541602</c:v>
                </c:pt>
                <c:pt idx="423">
                  <c:v>3.0004461567732501</c:v>
                </c:pt>
                <c:pt idx="424">
                  <c:v>3.0075391736923298</c:v>
                </c:pt>
                <c:pt idx="425">
                  <c:v>3.0146321906114202</c:v>
                </c:pt>
                <c:pt idx="426">
                  <c:v>3.0217252075304999</c:v>
                </c:pt>
                <c:pt idx="427">
                  <c:v>3.0288182244495898</c:v>
                </c:pt>
                <c:pt idx="428">
                  <c:v>3.03591124136867</c:v>
                </c:pt>
                <c:pt idx="429">
                  <c:v>3.0430042582877599</c:v>
                </c:pt>
                <c:pt idx="430">
                  <c:v>3.05009727520684</c:v>
                </c:pt>
                <c:pt idx="431">
                  <c:v>3.05719029212593</c:v>
                </c:pt>
                <c:pt idx="432">
                  <c:v>3.0642833090450199</c:v>
                </c:pt>
                <c:pt idx="433">
                  <c:v>3.0713763259641</c:v>
                </c:pt>
                <c:pt idx="434">
                  <c:v>3.07846934288319</c:v>
                </c:pt>
                <c:pt idx="435">
                  <c:v>3.0855623598022701</c:v>
                </c:pt>
                <c:pt idx="436">
                  <c:v>3.09265537672136</c:v>
                </c:pt>
                <c:pt idx="437">
                  <c:v>3.09974839364045</c:v>
                </c:pt>
                <c:pt idx="438">
                  <c:v>3.1068414105595301</c:v>
                </c:pt>
                <c:pt idx="439">
                  <c:v>3.11393442747862</c:v>
                </c:pt>
                <c:pt idx="440">
                  <c:v>3.1210274443977002</c:v>
                </c:pt>
                <c:pt idx="441">
                  <c:v>3.1281204613167901</c:v>
                </c:pt>
                <c:pt idx="442">
                  <c:v>3.1352134782358698</c:v>
                </c:pt>
                <c:pt idx="443">
                  <c:v>3.1423064951549602</c:v>
                </c:pt>
                <c:pt idx="444">
                  <c:v>3.1493995120740399</c:v>
                </c:pt>
                <c:pt idx="445">
                  <c:v>3.1564925289931298</c:v>
                </c:pt>
                <c:pt idx="446">
                  <c:v>3.1635855459122202</c:v>
                </c:pt>
                <c:pt idx="447">
                  <c:v>3.1706785628312999</c:v>
                </c:pt>
                <c:pt idx="448">
                  <c:v>3.1777715797503898</c:v>
                </c:pt>
                <c:pt idx="449">
                  <c:v>3.18486459666947</c:v>
                </c:pt>
                <c:pt idx="450">
                  <c:v>3.1919576135885599</c:v>
                </c:pt>
                <c:pt idx="451">
                  <c:v>3.19905063050764</c:v>
                </c:pt>
                <c:pt idx="452">
                  <c:v>3.20614364742673</c:v>
                </c:pt>
                <c:pt idx="453">
                  <c:v>3.2132366643458199</c:v>
                </c:pt>
                <c:pt idx="454">
                  <c:v>3.2203296812649</c:v>
                </c:pt>
                <c:pt idx="455">
                  <c:v>3.22742269818399</c:v>
                </c:pt>
                <c:pt idx="456">
                  <c:v>3.2345157151030701</c:v>
                </c:pt>
                <c:pt idx="457">
                  <c:v>3.24160873202216</c:v>
                </c:pt>
                <c:pt idx="458">
                  <c:v>3.2487017489412402</c:v>
                </c:pt>
                <c:pt idx="459">
                  <c:v>3.2557947658603301</c:v>
                </c:pt>
                <c:pt idx="460">
                  <c:v>3.26288778277942</c:v>
                </c:pt>
                <c:pt idx="461">
                  <c:v>3.2699807996985002</c:v>
                </c:pt>
                <c:pt idx="462">
                  <c:v>3.2770738166175901</c:v>
                </c:pt>
                <c:pt idx="463">
                  <c:v>3.2841668335366698</c:v>
                </c:pt>
                <c:pt idx="464">
                  <c:v>3.2912598504557602</c:v>
                </c:pt>
                <c:pt idx="465">
                  <c:v>3.2983528673748399</c:v>
                </c:pt>
                <c:pt idx="466">
                  <c:v>3.3054458842939298</c:v>
                </c:pt>
                <c:pt idx="467">
                  <c:v>3.3125389012130202</c:v>
                </c:pt>
                <c:pt idx="468">
                  <c:v>3.3196319181320999</c:v>
                </c:pt>
                <c:pt idx="469">
                  <c:v>3.3267249350511898</c:v>
                </c:pt>
                <c:pt idx="470">
                  <c:v>3.33381795197027</c:v>
                </c:pt>
                <c:pt idx="471">
                  <c:v>3.3409109688893599</c:v>
                </c:pt>
                <c:pt idx="472">
                  <c:v>3.3480039858084401</c:v>
                </c:pt>
                <c:pt idx="473">
                  <c:v>3.35509700272753</c:v>
                </c:pt>
                <c:pt idx="474">
                  <c:v>3.3621900196466199</c:v>
                </c:pt>
                <c:pt idx="475">
                  <c:v>3.3692830365657001</c:v>
                </c:pt>
                <c:pt idx="476">
                  <c:v>3.37637605348479</c:v>
                </c:pt>
                <c:pt idx="477">
                  <c:v>3.3834690704038701</c:v>
                </c:pt>
                <c:pt idx="478">
                  <c:v>3.39056208732296</c:v>
                </c:pt>
                <c:pt idx="479">
                  <c:v>3.3976551042420402</c:v>
                </c:pt>
                <c:pt idx="480">
                  <c:v>3.4047481211611301</c:v>
                </c:pt>
                <c:pt idx="481">
                  <c:v>3.41184113808022</c:v>
                </c:pt>
                <c:pt idx="482">
                  <c:v>3.4189341549993002</c:v>
                </c:pt>
                <c:pt idx="483">
                  <c:v>3.4260271719183901</c:v>
                </c:pt>
                <c:pt idx="484">
                  <c:v>3.4331201888374698</c:v>
                </c:pt>
                <c:pt idx="485">
                  <c:v>3.4402132057565602</c:v>
                </c:pt>
                <c:pt idx="486">
                  <c:v>3.4473062226756399</c:v>
                </c:pt>
                <c:pt idx="487">
                  <c:v>3.4543992395947298</c:v>
                </c:pt>
                <c:pt idx="488">
                  <c:v>3.4614922565138202</c:v>
                </c:pt>
                <c:pt idx="489">
                  <c:v>3.4685852734328999</c:v>
                </c:pt>
                <c:pt idx="490">
                  <c:v>3.4756782903519898</c:v>
                </c:pt>
                <c:pt idx="491">
                  <c:v>3.48277130727107</c:v>
                </c:pt>
                <c:pt idx="492">
                  <c:v>3.4898643241901599</c:v>
                </c:pt>
                <c:pt idx="493">
                  <c:v>3.4969573411092401</c:v>
                </c:pt>
                <c:pt idx="494">
                  <c:v>3.50405035802833</c:v>
                </c:pt>
                <c:pt idx="495">
                  <c:v>3.5111433749474199</c:v>
                </c:pt>
                <c:pt idx="496">
                  <c:v>3.5182363918665001</c:v>
                </c:pt>
                <c:pt idx="497">
                  <c:v>3.52532940878559</c:v>
                </c:pt>
                <c:pt idx="498">
                  <c:v>3.5324224257046701</c:v>
                </c:pt>
                <c:pt idx="499">
                  <c:v>3.5395154426237601</c:v>
                </c:pt>
                <c:pt idx="500">
                  <c:v>3.5466084595428402</c:v>
                </c:pt>
                <c:pt idx="501">
                  <c:v>3.5537014764619301</c:v>
                </c:pt>
                <c:pt idx="502">
                  <c:v>3.5607944933810201</c:v>
                </c:pt>
                <c:pt idx="503">
                  <c:v>3.5678875103001002</c:v>
                </c:pt>
                <c:pt idx="504">
                  <c:v>3.5749805272191901</c:v>
                </c:pt>
                <c:pt idx="505">
                  <c:v>3.5820735441382698</c:v>
                </c:pt>
                <c:pt idx="506">
                  <c:v>3.5891665610573602</c:v>
                </c:pt>
                <c:pt idx="507">
                  <c:v>3.5962595779764399</c:v>
                </c:pt>
                <c:pt idx="508">
                  <c:v>3.6033525948955298</c:v>
                </c:pt>
                <c:pt idx="509">
                  <c:v>3.61044561181461</c:v>
                </c:pt>
                <c:pt idx="510">
                  <c:v>3.6175386287336999</c:v>
                </c:pt>
                <c:pt idx="511">
                  <c:v>3.6246316456527898</c:v>
                </c:pt>
                <c:pt idx="512">
                  <c:v>3.63172466257187</c:v>
                </c:pt>
                <c:pt idx="513">
                  <c:v>3.6388176794909599</c:v>
                </c:pt>
                <c:pt idx="514">
                  <c:v>3.6459106964100401</c:v>
                </c:pt>
                <c:pt idx="515">
                  <c:v>3.65300371332913</c:v>
                </c:pt>
                <c:pt idx="516">
                  <c:v>3.6600967302482101</c:v>
                </c:pt>
                <c:pt idx="517">
                  <c:v>3.6671897471673001</c:v>
                </c:pt>
                <c:pt idx="518">
                  <c:v>3.67428276408639</c:v>
                </c:pt>
                <c:pt idx="519">
                  <c:v>3.6813757810054701</c:v>
                </c:pt>
                <c:pt idx="520">
                  <c:v>3.6884687979245601</c:v>
                </c:pt>
                <c:pt idx="521">
                  <c:v>3.6955618148436402</c:v>
                </c:pt>
                <c:pt idx="522">
                  <c:v>3.7026548317627301</c:v>
                </c:pt>
                <c:pt idx="523">
                  <c:v>3.7097478486818098</c:v>
                </c:pt>
                <c:pt idx="524">
                  <c:v>3.7168408656009002</c:v>
                </c:pt>
                <c:pt idx="525">
                  <c:v>3.7239338825199901</c:v>
                </c:pt>
                <c:pt idx="526">
                  <c:v>3.7310268994390698</c:v>
                </c:pt>
                <c:pt idx="527">
                  <c:v>3.7381199163581602</c:v>
                </c:pt>
                <c:pt idx="528">
                  <c:v>3.7452129332772399</c:v>
                </c:pt>
                <c:pt idx="529">
                  <c:v>3.7523059501963298</c:v>
                </c:pt>
                <c:pt idx="530">
                  <c:v>3.75939896711541</c:v>
                </c:pt>
                <c:pt idx="531">
                  <c:v>3.7664919840344999</c:v>
                </c:pt>
                <c:pt idx="532">
                  <c:v>3.7735850009535898</c:v>
                </c:pt>
                <c:pt idx="533">
                  <c:v>3.78067801787267</c:v>
                </c:pt>
                <c:pt idx="534">
                  <c:v>3.7877710347917599</c:v>
                </c:pt>
                <c:pt idx="535">
                  <c:v>3.7948640517108401</c:v>
                </c:pt>
                <c:pt idx="536">
                  <c:v>3.80195706862993</c:v>
                </c:pt>
                <c:pt idx="537">
                  <c:v>3.8090500855490101</c:v>
                </c:pt>
                <c:pt idx="538">
                  <c:v>3.8161431024681001</c:v>
                </c:pt>
                <c:pt idx="539">
                  <c:v>3.82323611938719</c:v>
                </c:pt>
                <c:pt idx="540">
                  <c:v>3.8303291363062701</c:v>
                </c:pt>
                <c:pt idx="541">
                  <c:v>3.8374221532253601</c:v>
                </c:pt>
                <c:pt idx="542">
                  <c:v>3.8445151701444402</c:v>
                </c:pt>
                <c:pt idx="543">
                  <c:v>3.8516081870635301</c:v>
                </c:pt>
                <c:pt idx="544">
                  <c:v>3.8587012039826099</c:v>
                </c:pt>
                <c:pt idx="545">
                  <c:v>3.8657942209017002</c:v>
                </c:pt>
                <c:pt idx="546">
                  <c:v>3.8728872378207901</c:v>
                </c:pt>
                <c:pt idx="547">
                  <c:v>3.8799802547398698</c:v>
                </c:pt>
                <c:pt idx="548">
                  <c:v>3.8870732716589602</c:v>
                </c:pt>
                <c:pt idx="549">
                  <c:v>3.8941662885780399</c:v>
                </c:pt>
                <c:pt idx="550">
                  <c:v>3.9012593054971298</c:v>
                </c:pt>
                <c:pt idx="551">
                  <c:v>3.90835232241621</c:v>
                </c:pt>
                <c:pt idx="552">
                  <c:v>3.9154453393352999</c:v>
                </c:pt>
                <c:pt idx="553">
                  <c:v>3.9225383562543898</c:v>
                </c:pt>
                <c:pt idx="554">
                  <c:v>3.92963137317347</c:v>
                </c:pt>
                <c:pt idx="555">
                  <c:v>3.9367243900925599</c:v>
                </c:pt>
                <c:pt idx="556">
                  <c:v>3.9438174070116401</c:v>
                </c:pt>
                <c:pt idx="557">
                  <c:v>3.95091042393073</c:v>
                </c:pt>
                <c:pt idx="558">
                  <c:v>3.9580034408498102</c:v>
                </c:pt>
                <c:pt idx="559">
                  <c:v>3.9650964577689001</c:v>
                </c:pt>
                <c:pt idx="560">
                  <c:v>3.97218947468799</c:v>
                </c:pt>
                <c:pt idx="561">
                  <c:v>3.9792824916070701</c:v>
                </c:pt>
                <c:pt idx="562">
                  <c:v>3.9863755085261601</c:v>
                </c:pt>
                <c:pt idx="563">
                  <c:v>3.9934685254452398</c:v>
                </c:pt>
                <c:pt idx="564">
                  <c:v>4.0005615423643297</c:v>
                </c:pt>
                <c:pt idx="565">
                  <c:v>4.0076545592834103</c:v>
                </c:pt>
                <c:pt idx="566">
                  <c:v>4.0147475762024998</c:v>
                </c:pt>
                <c:pt idx="567">
                  <c:v>4.0218405931215901</c:v>
                </c:pt>
                <c:pt idx="568">
                  <c:v>4.0289336100406699</c:v>
                </c:pt>
                <c:pt idx="569">
                  <c:v>4.0360266269597602</c:v>
                </c:pt>
                <c:pt idx="570">
                  <c:v>4.0431196438788399</c:v>
                </c:pt>
                <c:pt idx="571">
                  <c:v>4.0502126607979303</c:v>
                </c:pt>
                <c:pt idx="572">
                  <c:v>4.05730567771701</c:v>
                </c:pt>
                <c:pt idx="573">
                  <c:v>4.0643986946361004</c:v>
                </c:pt>
                <c:pt idx="574">
                  <c:v>4.0714917115551899</c:v>
                </c:pt>
                <c:pt idx="575">
                  <c:v>4.0785847284742696</c:v>
                </c:pt>
                <c:pt idx="576">
                  <c:v>4.0856777453933599</c:v>
                </c:pt>
                <c:pt idx="577">
                  <c:v>4.0927707623124396</c:v>
                </c:pt>
                <c:pt idx="578">
                  <c:v>4.09986377923153</c:v>
                </c:pt>
                <c:pt idx="579">
                  <c:v>4.1069567961506097</c:v>
                </c:pt>
                <c:pt idx="580">
                  <c:v>4.1140498130697001</c:v>
                </c:pt>
                <c:pt idx="581">
                  <c:v>4.1211428299887896</c:v>
                </c:pt>
                <c:pt idx="582">
                  <c:v>4.1282358469078702</c:v>
                </c:pt>
                <c:pt idx="583">
                  <c:v>4.1353288638269596</c:v>
                </c:pt>
                <c:pt idx="584">
                  <c:v>4.1424218807460402</c:v>
                </c:pt>
                <c:pt idx="585">
                  <c:v>4.1495148976651297</c:v>
                </c:pt>
                <c:pt idx="586">
                  <c:v>4.1566079145842103</c:v>
                </c:pt>
                <c:pt idx="587">
                  <c:v>4.1637009315032998</c:v>
                </c:pt>
                <c:pt idx="588">
                  <c:v>4.1707939484223804</c:v>
                </c:pt>
                <c:pt idx="589">
                  <c:v>4.1778869653414699</c:v>
                </c:pt>
                <c:pt idx="590">
                  <c:v>4.1849799822605602</c:v>
                </c:pt>
                <c:pt idx="591">
                  <c:v>4.1920729991796399</c:v>
                </c:pt>
                <c:pt idx="592">
                  <c:v>4.1991660160987303</c:v>
                </c:pt>
                <c:pt idx="593">
                  <c:v>4.20625903301781</c:v>
                </c:pt>
                <c:pt idx="594">
                  <c:v>4.2133520499369004</c:v>
                </c:pt>
                <c:pt idx="595">
                  <c:v>4.2204450668559801</c:v>
                </c:pt>
                <c:pt idx="596">
                  <c:v>4.2275380837750696</c:v>
                </c:pt>
                <c:pt idx="597">
                  <c:v>4.2346311006941599</c:v>
                </c:pt>
                <c:pt idx="598">
                  <c:v>4.2417241176132396</c:v>
                </c:pt>
                <c:pt idx="599">
                  <c:v>4.24881713453233</c:v>
                </c:pt>
                <c:pt idx="600">
                  <c:v>4.2559101514514097</c:v>
                </c:pt>
                <c:pt idx="601">
                  <c:v>4.2630031683705001</c:v>
                </c:pt>
                <c:pt idx="602">
                  <c:v>4.2700961852895896</c:v>
                </c:pt>
                <c:pt idx="603">
                  <c:v>4.2771892022086702</c:v>
                </c:pt>
                <c:pt idx="604">
                  <c:v>4.2842822191277596</c:v>
                </c:pt>
                <c:pt idx="605">
                  <c:v>4.2913752360468402</c:v>
                </c:pt>
                <c:pt idx="606">
                  <c:v>4.2984682529659297</c:v>
                </c:pt>
                <c:pt idx="607">
                  <c:v>4.3055612698850103</c:v>
                </c:pt>
                <c:pt idx="608">
                  <c:v>4.3126542868040998</c:v>
                </c:pt>
                <c:pt idx="609">
                  <c:v>4.3197473037231804</c:v>
                </c:pt>
                <c:pt idx="610">
                  <c:v>4.3268403206422699</c:v>
                </c:pt>
                <c:pt idx="611">
                  <c:v>4.3339333375613602</c:v>
                </c:pt>
                <c:pt idx="612">
                  <c:v>4.3410263544804399</c:v>
                </c:pt>
                <c:pt idx="613">
                  <c:v>4.3481193713995303</c:v>
                </c:pt>
                <c:pt idx="614">
                  <c:v>4.35521238831861</c:v>
                </c:pt>
                <c:pt idx="615">
                  <c:v>4.3623054052377004</c:v>
                </c:pt>
                <c:pt idx="616">
                  <c:v>4.3693984221567801</c:v>
                </c:pt>
                <c:pt idx="617">
                  <c:v>4.3764914390758696</c:v>
                </c:pt>
                <c:pt idx="618">
                  <c:v>4.3835844559949599</c:v>
                </c:pt>
                <c:pt idx="619">
                  <c:v>4.3906774729140396</c:v>
                </c:pt>
                <c:pt idx="620">
                  <c:v>4.39777048983313</c:v>
                </c:pt>
                <c:pt idx="621">
                  <c:v>4.4048635067522097</c:v>
                </c:pt>
                <c:pt idx="622">
                  <c:v>4.4119565236713001</c:v>
                </c:pt>
                <c:pt idx="623">
                  <c:v>4.4190495405903798</c:v>
                </c:pt>
                <c:pt idx="624">
                  <c:v>4.4261425575094702</c:v>
                </c:pt>
                <c:pt idx="625">
                  <c:v>4.4332355744285596</c:v>
                </c:pt>
                <c:pt idx="626">
                  <c:v>4.4403285913476402</c:v>
                </c:pt>
                <c:pt idx="627">
                  <c:v>4.4474216082667297</c:v>
                </c:pt>
                <c:pt idx="628">
                  <c:v>4.4545146251858103</c:v>
                </c:pt>
                <c:pt idx="629">
                  <c:v>4.4616076421048998</c:v>
                </c:pt>
                <c:pt idx="630">
                  <c:v>4.4687006590239804</c:v>
                </c:pt>
                <c:pt idx="631">
                  <c:v>4.4757936759430699</c:v>
                </c:pt>
                <c:pt idx="632">
                  <c:v>4.4828866928621602</c:v>
                </c:pt>
                <c:pt idx="633">
                  <c:v>4.4899797097812399</c:v>
                </c:pt>
                <c:pt idx="634">
                  <c:v>4.4970727267003303</c:v>
                </c:pt>
                <c:pt idx="635">
                  <c:v>4.50416574361941</c:v>
                </c:pt>
                <c:pt idx="636">
                  <c:v>4.5112587605385004</c:v>
                </c:pt>
                <c:pt idx="637">
                  <c:v>4.5183517774575801</c:v>
                </c:pt>
                <c:pt idx="638">
                  <c:v>4.5254447943766696</c:v>
                </c:pt>
                <c:pt idx="639">
                  <c:v>4.5325378112957599</c:v>
                </c:pt>
                <c:pt idx="640">
                  <c:v>4.5396308282148397</c:v>
                </c:pt>
                <c:pt idx="641">
                  <c:v>4.54672384513393</c:v>
                </c:pt>
                <c:pt idx="642">
                  <c:v>4.5538168620530097</c:v>
                </c:pt>
                <c:pt idx="643">
                  <c:v>4.5609098789721001</c:v>
                </c:pt>
                <c:pt idx="644">
                  <c:v>4.5680028958911798</c:v>
                </c:pt>
                <c:pt idx="645">
                  <c:v>4.5750959128102702</c:v>
                </c:pt>
                <c:pt idx="646">
                  <c:v>4.5821889297293596</c:v>
                </c:pt>
                <c:pt idx="647">
                  <c:v>4.5892819466484402</c:v>
                </c:pt>
                <c:pt idx="648">
                  <c:v>4.5963749635675297</c:v>
                </c:pt>
                <c:pt idx="649">
                  <c:v>4.6034679804866103</c:v>
                </c:pt>
                <c:pt idx="650">
                  <c:v>4.6105609974056998</c:v>
                </c:pt>
                <c:pt idx="651">
                  <c:v>4.6176540143247804</c:v>
                </c:pt>
                <c:pt idx="652">
                  <c:v>4.6247470312438699</c:v>
                </c:pt>
                <c:pt idx="653">
                  <c:v>4.6318400481629496</c:v>
                </c:pt>
                <c:pt idx="654">
                  <c:v>4.63893306508204</c:v>
                </c:pt>
                <c:pt idx="655">
                  <c:v>4.6460260820011303</c:v>
                </c:pt>
                <c:pt idx="656">
                  <c:v>4.65311909892021</c:v>
                </c:pt>
                <c:pt idx="657">
                  <c:v>4.6602121158393004</c:v>
                </c:pt>
                <c:pt idx="658">
                  <c:v>4.6673051327583801</c:v>
                </c:pt>
                <c:pt idx="659">
                  <c:v>4.6743981496774696</c:v>
                </c:pt>
                <c:pt idx="660">
                  <c:v>4.6814911665965599</c:v>
                </c:pt>
                <c:pt idx="661">
                  <c:v>4.6885841835156397</c:v>
                </c:pt>
                <c:pt idx="662">
                  <c:v>4.69567720043473</c:v>
                </c:pt>
                <c:pt idx="663">
                  <c:v>4.7027702173538097</c:v>
                </c:pt>
                <c:pt idx="664">
                  <c:v>4.7098632342729001</c:v>
                </c:pt>
                <c:pt idx="665">
                  <c:v>4.7169562511919798</c:v>
                </c:pt>
                <c:pt idx="666">
                  <c:v>4.7240492681110702</c:v>
                </c:pt>
                <c:pt idx="667">
                  <c:v>4.7311422850301597</c:v>
                </c:pt>
                <c:pt idx="668">
                  <c:v>4.7382353019492403</c:v>
                </c:pt>
                <c:pt idx="669">
                  <c:v>4.7453283188683297</c:v>
                </c:pt>
                <c:pt idx="670">
                  <c:v>4.7524213357874103</c:v>
                </c:pt>
                <c:pt idx="671">
                  <c:v>4.7595143527064998</c:v>
                </c:pt>
                <c:pt idx="672">
                  <c:v>4.7666073696255804</c:v>
                </c:pt>
                <c:pt idx="673">
                  <c:v>4.7737003865446699</c:v>
                </c:pt>
                <c:pt idx="674">
                  <c:v>4.7807934034637496</c:v>
                </c:pt>
                <c:pt idx="675">
                  <c:v>4.78788642038284</c:v>
                </c:pt>
                <c:pt idx="676">
                  <c:v>4.7949794373019303</c:v>
                </c:pt>
                <c:pt idx="677">
                  <c:v>4.80207245422101</c:v>
                </c:pt>
                <c:pt idx="678">
                  <c:v>4.8091654711401004</c:v>
                </c:pt>
                <c:pt idx="679">
                  <c:v>4.8162584880591801</c:v>
                </c:pt>
                <c:pt idx="680">
                  <c:v>4.8233515049782696</c:v>
                </c:pt>
                <c:pt idx="681">
                  <c:v>4.8304445218973502</c:v>
                </c:pt>
                <c:pt idx="682">
                  <c:v>4.8375375388164397</c:v>
                </c:pt>
                <c:pt idx="683">
                  <c:v>4.84463055573553</c:v>
                </c:pt>
                <c:pt idx="684">
                  <c:v>4.8517235726546097</c:v>
                </c:pt>
                <c:pt idx="685">
                  <c:v>4.8588165895737001</c:v>
                </c:pt>
                <c:pt idx="686">
                  <c:v>4.8659096064927798</c:v>
                </c:pt>
                <c:pt idx="687">
                  <c:v>4.8730026234118702</c:v>
                </c:pt>
                <c:pt idx="688">
                  <c:v>4.8800956403309499</c:v>
                </c:pt>
                <c:pt idx="689">
                  <c:v>4.8871886572500403</c:v>
                </c:pt>
                <c:pt idx="690">
                  <c:v>4.8942816741691297</c:v>
                </c:pt>
                <c:pt idx="691">
                  <c:v>4.9013746910882103</c:v>
                </c:pt>
                <c:pt idx="692">
                  <c:v>4.9084677080072998</c:v>
                </c:pt>
                <c:pt idx="693">
                  <c:v>4.9155607249263804</c:v>
                </c:pt>
                <c:pt idx="694">
                  <c:v>4.9226537418454699</c:v>
                </c:pt>
                <c:pt idx="695">
                  <c:v>4.9297467587645496</c:v>
                </c:pt>
                <c:pt idx="696">
                  <c:v>4.93683977568364</c:v>
                </c:pt>
                <c:pt idx="697">
                  <c:v>4.9439327926027303</c:v>
                </c:pt>
                <c:pt idx="698">
                  <c:v>4.95102580952181</c:v>
                </c:pt>
                <c:pt idx="699">
                  <c:v>4.9581188264409004</c:v>
                </c:pt>
                <c:pt idx="700">
                  <c:v>4.9652118433599801</c:v>
                </c:pt>
                <c:pt idx="701">
                  <c:v>4.9723048602790696</c:v>
                </c:pt>
                <c:pt idx="702">
                  <c:v>4.9793978771981502</c:v>
                </c:pt>
                <c:pt idx="703">
                  <c:v>4.9864908941172397</c:v>
                </c:pt>
                <c:pt idx="704">
                  <c:v>4.99358391103633</c:v>
                </c:pt>
                <c:pt idx="705">
                  <c:v>5.0006769279554097</c:v>
                </c:pt>
                <c:pt idx="706">
                  <c:v>5.0077699448745001</c:v>
                </c:pt>
                <c:pt idx="707">
                  <c:v>5.0148629617935798</c:v>
                </c:pt>
                <c:pt idx="708">
                  <c:v>5.0219559787126702</c:v>
                </c:pt>
                <c:pt idx="709">
                  <c:v>5.0290489956317499</c:v>
                </c:pt>
                <c:pt idx="710">
                  <c:v>5.0361420125508403</c:v>
                </c:pt>
                <c:pt idx="711">
                  <c:v>5.0432350294699297</c:v>
                </c:pt>
                <c:pt idx="712">
                  <c:v>5.0503280463890103</c:v>
                </c:pt>
                <c:pt idx="713">
                  <c:v>5.0574210633080998</c:v>
                </c:pt>
                <c:pt idx="714">
                  <c:v>5.0645140802271804</c:v>
                </c:pt>
                <c:pt idx="715">
                  <c:v>5.0716070971462699</c:v>
                </c:pt>
                <c:pt idx="716">
                  <c:v>5.0787001140653496</c:v>
                </c:pt>
                <c:pt idx="717">
                  <c:v>5.08579313098444</c:v>
                </c:pt>
                <c:pt idx="718">
                  <c:v>5.0928861479035303</c:v>
                </c:pt>
                <c:pt idx="719">
                  <c:v>5.09997916482261</c:v>
                </c:pt>
                <c:pt idx="720">
                  <c:v>5.1070721817417004</c:v>
                </c:pt>
                <c:pt idx="721">
                  <c:v>5.1141651986607801</c:v>
                </c:pt>
                <c:pt idx="722">
                  <c:v>5.1212582155798696</c:v>
                </c:pt>
                <c:pt idx="723">
                  <c:v>5.1283512324989502</c:v>
                </c:pt>
                <c:pt idx="724">
                  <c:v>5.1354442494180397</c:v>
                </c:pt>
                <c:pt idx="725">
                  <c:v>5.14253726633713</c:v>
                </c:pt>
                <c:pt idx="726">
                  <c:v>5.1496302832562098</c:v>
                </c:pt>
                <c:pt idx="727">
                  <c:v>5.1567233001753001</c:v>
                </c:pt>
                <c:pt idx="728">
                  <c:v>5.1638163170943798</c:v>
                </c:pt>
                <c:pt idx="729">
                  <c:v>5.1709093340134702</c:v>
                </c:pt>
                <c:pt idx="730">
                  <c:v>5.1780023509325499</c:v>
                </c:pt>
                <c:pt idx="731">
                  <c:v>5.1850953678516403</c:v>
                </c:pt>
                <c:pt idx="732">
                  <c:v>5.1921883847707297</c:v>
                </c:pt>
                <c:pt idx="733">
                  <c:v>5.1992814016898103</c:v>
                </c:pt>
                <c:pt idx="734">
                  <c:v>5.2063744186088998</c:v>
                </c:pt>
                <c:pt idx="735">
                  <c:v>5.2134674355279804</c:v>
                </c:pt>
                <c:pt idx="736">
                  <c:v>5.2205604524470699</c:v>
                </c:pt>
                <c:pt idx="737">
                  <c:v>5.2276534693661496</c:v>
                </c:pt>
                <c:pt idx="738">
                  <c:v>5.23474648628524</c:v>
                </c:pt>
                <c:pt idx="739">
                  <c:v>5.2418395032043197</c:v>
                </c:pt>
                <c:pt idx="740">
                  <c:v>5.2489325201234101</c:v>
                </c:pt>
                <c:pt idx="741">
                  <c:v>5.2560255370425004</c:v>
                </c:pt>
                <c:pt idx="742">
                  <c:v>5.2631185539615801</c:v>
                </c:pt>
                <c:pt idx="743">
                  <c:v>5.2702115708806696</c:v>
                </c:pt>
                <c:pt idx="744">
                  <c:v>5.2773045877997502</c:v>
                </c:pt>
                <c:pt idx="745">
                  <c:v>5.2843976047188397</c:v>
                </c:pt>
                <c:pt idx="746">
                  <c:v>5.2914906216379203</c:v>
                </c:pt>
                <c:pt idx="747">
                  <c:v>5.2985836385570098</c:v>
                </c:pt>
                <c:pt idx="748">
                  <c:v>5.3056766554761001</c:v>
                </c:pt>
                <c:pt idx="749">
                  <c:v>5.3127696723951798</c:v>
                </c:pt>
                <c:pt idx="750">
                  <c:v>5.3198626893142702</c:v>
                </c:pt>
                <c:pt idx="751">
                  <c:v>5.3269557062333499</c:v>
                </c:pt>
                <c:pt idx="752">
                  <c:v>5.3340487231524403</c:v>
                </c:pt>
                <c:pt idx="753">
                  <c:v>5.3411417400715298</c:v>
                </c:pt>
                <c:pt idx="754">
                  <c:v>5.3482347569906104</c:v>
                </c:pt>
                <c:pt idx="755">
                  <c:v>5.3553277739096998</c:v>
                </c:pt>
                <c:pt idx="756">
                  <c:v>5.3624207908287804</c:v>
                </c:pt>
                <c:pt idx="757">
                  <c:v>5.3695138077478699</c:v>
                </c:pt>
                <c:pt idx="758">
                  <c:v>5.3766068246669496</c:v>
                </c:pt>
                <c:pt idx="759">
                  <c:v>5.38369984158604</c:v>
                </c:pt>
                <c:pt idx="760">
                  <c:v>5.3907928585051197</c:v>
                </c:pt>
                <c:pt idx="761">
                  <c:v>5.3978858754242101</c:v>
                </c:pt>
                <c:pt idx="762">
                  <c:v>5.4049788923433004</c:v>
                </c:pt>
                <c:pt idx="763">
                  <c:v>5.4120719092623801</c:v>
                </c:pt>
                <c:pt idx="764">
                  <c:v>5.4191649261814696</c:v>
                </c:pt>
                <c:pt idx="765">
                  <c:v>5.4262579431005502</c:v>
                </c:pt>
                <c:pt idx="766">
                  <c:v>5.4333509600196397</c:v>
                </c:pt>
                <c:pt idx="767">
                  <c:v>5.4404439769387203</c:v>
                </c:pt>
                <c:pt idx="768">
                  <c:v>5.4475369938578098</c:v>
                </c:pt>
                <c:pt idx="769">
                  <c:v>5.4546300107769001</c:v>
                </c:pt>
                <c:pt idx="770">
                  <c:v>5.4617230276959798</c:v>
                </c:pt>
                <c:pt idx="771">
                  <c:v>5.4688160446150702</c:v>
                </c:pt>
                <c:pt idx="772">
                  <c:v>5.4759090615341499</c:v>
                </c:pt>
                <c:pt idx="773">
                  <c:v>5.4830020784532403</c:v>
                </c:pt>
                <c:pt idx="774">
                  <c:v>5.49009509537232</c:v>
                </c:pt>
                <c:pt idx="775">
                  <c:v>5.4971881122914104</c:v>
                </c:pt>
                <c:pt idx="776">
                  <c:v>5.5042811292104998</c:v>
                </c:pt>
                <c:pt idx="777">
                  <c:v>5.5113741461295804</c:v>
                </c:pt>
                <c:pt idx="778">
                  <c:v>5.5184671630486699</c:v>
                </c:pt>
                <c:pt idx="779">
                  <c:v>5.5255601799677496</c:v>
                </c:pt>
                <c:pt idx="780">
                  <c:v>5.53265319688684</c:v>
                </c:pt>
                <c:pt idx="781">
                  <c:v>5.5397462138059197</c:v>
                </c:pt>
                <c:pt idx="782">
                  <c:v>5.5468392307250101</c:v>
                </c:pt>
                <c:pt idx="783">
                  <c:v>5.5539322476441004</c:v>
                </c:pt>
                <c:pt idx="784">
                  <c:v>5.5610252645631801</c:v>
                </c:pt>
                <c:pt idx="785">
                  <c:v>5.5681182814822696</c:v>
                </c:pt>
                <c:pt idx="786">
                  <c:v>5.5752112984013502</c:v>
                </c:pt>
                <c:pt idx="787">
                  <c:v>5.5823043153204397</c:v>
                </c:pt>
                <c:pt idx="788">
                  <c:v>5.5893973322395203</c:v>
                </c:pt>
                <c:pt idx="789">
                  <c:v>5.5964903491586098</c:v>
                </c:pt>
                <c:pt idx="790">
                  <c:v>5.6035833660777001</c:v>
                </c:pt>
                <c:pt idx="791">
                  <c:v>5.6106763829967798</c:v>
                </c:pt>
                <c:pt idx="792">
                  <c:v>5.6177693999158702</c:v>
                </c:pt>
                <c:pt idx="793">
                  <c:v>5.6248624168349499</c:v>
                </c:pt>
                <c:pt idx="794">
                  <c:v>5.6319554337540403</c:v>
                </c:pt>
                <c:pt idx="795">
                  <c:v>5.63904845067312</c:v>
                </c:pt>
                <c:pt idx="796">
                  <c:v>5.6461414675922104</c:v>
                </c:pt>
                <c:pt idx="797">
                  <c:v>5.6532344845112998</c:v>
                </c:pt>
                <c:pt idx="798">
                  <c:v>5.6603275014303804</c:v>
                </c:pt>
                <c:pt idx="799">
                  <c:v>5.6674205183494699</c:v>
                </c:pt>
                <c:pt idx="800">
                  <c:v>5.6745135352685496</c:v>
                </c:pt>
                <c:pt idx="801">
                  <c:v>5.68160655218764</c:v>
                </c:pt>
                <c:pt idx="802">
                  <c:v>5.6886995691067197</c:v>
                </c:pt>
                <c:pt idx="803">
                  <c:v>5.6957925860258101</c:v>
                </c:pt>
                <c:pt idx="804">
                  <c:v>5.7028856029449004</c:v>
                </c:pt>
                <c:pt idx="805">
                  <c:v>5.7099786198639801</c:v>
                </c:pt>
                <c:pt idx="806">
                  <c:v>5.7170716367830696</c:v>
                </c:pt>
                <c:pt idx="807">
                  <c:v>5.7241646537021502</c:v>
                </c:pt>
                <c:pt idx="808">
                  <c:v>5.7312576706212397</c:v>
                </c:pt>
                <c:pt idx="809">
                  <c:v>5.7383506875403203</c:v>
                </c:pt>
                <c:pt idx="810">
                  <c:v>5.7454437044594098</c:v>
                </c:pt>
                <c:pt idx="811">
                  <c:v>5.7525367213785001</c:v>
                </c:pt>
                <c:pt idx="812">
                  <c:v>5.7596297382975798</c:v>
                </c:pt>
                <c:pt idx="813">
                  <c:v>5.7667227552166702</c:v>
                </c:pt>
                <c:pt idx="814">
                  <c:v>5.7738157721357499</c:v>
                </c:pt>
                <c:pt idx="815">
                  <c:v>5.7809087890548403</c:v>
                </c:pt>
                <c:pt idx="816">
                  <c:v>5.78800180597392</c:v>
                </c:pt>
                <c:pt idx="817">
                  <c:v>5.7950948228930104</c:v>
                </c:pt>
                <c:pt idx="818">
                  <c:v>5.8021878398120998</c:v>
                </c:pt>
                <c:pt idx="819">
                  <c:v>5.8092808567311804</c:v>
                </c:pt>
                <c:pt idx="820">
                  <c:v>5.8163738736502699</c:v>
                </c:pt>
                <c:pt idx="821">
                  <c:v>5.8234668905693496</c:v>
                </c:pt>
                <c:pt idx="822">
                  <c:v>5.83055990748844</c:v>
                </c:pt>
                <c:pt idx="823">
                  <c:v>5.8376529244075197</c:v>
                </c:pt>
                <c:pt idx="824">
                  <c:v>5.8447459413266101</c:v>
                </c:pt>
                <c:pt idx="825">
                  <c:v>5.8518389582457004</c:v>
                </c:pt>
                <c:pt idx="826">
                  <c:v>5.8589319751647801</c:v>
                </c:pt>
                <c:pt idx="827">
                  <c:v>5.8660249920838696</c:v>
                </c:pt>
                <c:pt idx="828">
                  <c:v>5.8731180090029502</c:v>
                </c:pt>
                <c:pt idx="829">
                  <c:v>5.8802110259220397</c:v>
                </c:pt>
                <c:pt idx="830">
                  <c:v>5.8873040428411203</c:v>
                </c:pt>
                <c:pt idx="831">
                  <c:v>5.8943970597602098</c:v>
                </c:pt>
                <c:pt idx="832">
                  <c:v>5.9014900766792904</c:v>
                </c:pt>
                <c:pt idx="833">
                  <c:v>5.9085830935983799</c:v>
                </c:pt>
                <c:pt idx="834">
                  <c:v>5.9156761105174702</c:v>
                </c:pt>
                <c:pt idx="835">
                  <c:v>5.9227691274365499</c:v>
                </c:pt>
                <c:pt idx="836">
                  <c:v>5.9298621443556403</c:v>
                </c:pt>
                <c:pt idx="837">
                  <c:v>5.93695516127472</c:v>
                </c:pt>
                <c:pt idx="838">
                  <c:v>5.9440481781938104</c:v>
                </c:pt>
                <c:pt idx="839">
                  <c:v>5.9511411951128901</c:v>
                </c:pt>
                <c:pt idx="840">
                  <c:v>5.9582342120319796</c:v>
                </c:pt>
                <c:pt idx="841">
                  <c:v>5.9653272289510699</c:v>
                </c:pt>
                <c:pt idx="842">
                  <c:v>5.9724202458701496</c:v>
                </c:pt>
                <c:pt idx="843">
                  <c:v>5.97951326278924</c:v>
                </c:pt>
                <c:pt idx="844">
                  <c:v>5.9866062797083197</c:v>
                </c:pt>
                <c:pt idx="845">
                  <c:v>5.9936992966274101</c:v>
                </c:pt>
                <c:pt idx="846">
                  <c:v>6.0007923135464996</c:v>
                </c:pt>
                <c:pt idx="847">
                  <c:v>6.0078853304655802</c:v>
                </c:pt>
                <c:pt idx="848">
                  <c:v>6.0149783473846696</c:v>
                </c:pt>
                <c:pt idx="849">
                  <c:v>6.0220713643037502</c:v>
                </c:pt>
                <c:pt idx="850">
                  <c:v>6.0291643812228397</c:v>
                </c:pt>
                <c:pt idx="851">
                  <c:v>6.0362573981419203</c:v>
                </c:pt>
                <c:pt idx="852">
                  <c:v>6.0433504150610098</c:v>
                </c:pt>
                <c:pt idx="853">
                  <c:v>6.0504434319800904</c:v>
                </c:pt>
                <c:pt idx="854">
                  <c:v>6.0575364488991799</c:v>
                </c:pt>
                <c:pt idx="855">
                  <c:v>6.0646294658182702</c:v>
                </c:pt>
                <c:pt idx="856">
                  <c:v>6.0717224827373499</c:v>
                </c:pt>
                <c:pt idx="857">
                  <c:v>6.0788154996564403</c:v>
                </c:pt>
                <c:pt idx="858">
                  <c:v>6.08590851657552</c:v>
                </c:pt>
                <c:pt idx="859">
                  <c:v>6.0930015334946104</c:v>
                </c:pt>
                <c:pt idx="860">
                  <c:v>6.1000945504136901</c:v>
                </c:pt>
                <c:pt idx="861">
                  <c:v>6.1071875673327796</c:v>
                </c:pt>
                <c:pt idx="862">
                  <c:v>6.1142805842518699</c:v>
                </c:pt>
                <c:pt idx="863">
                  <c:v>6.1213736011709496</c:v>
                </c:pt>
                <c:pt idx="864">
                  <c:v>6.12846661809004</c:v>
                </c:pt>
                <c:pt idx="865">
                  <c:v>6.1355596350091197</c:v>
                </c:pt>
                <c:pt idx="866">
                  <c:v>6.1426526519282101</c:v>
                </c:pt>
                <c:pt idx="867">
                  <c:v>6.1497456688472898</c:v>
                </c:pt>
                <c:pt idx="868">
                  <c:v>6.1568386857663802</c:v>
                </c:pt>
                <c:pt idx="869">
                  <c:v>6.1639317026854696</c:v>
                </c:pt>
                <c:pt idx="870">
                  <c:v>6.1710247196045502</c:v>
                </c:pt>
                <c:pt idx="871">
                  <c:v>6.1781177365236397</c:v>
                </c:pt>
                <c:pt idx="872">
                  <c:v>6.1852107534427203</c:v>
                </c:pt>
                <c:pt idx="873">
                  <c:v>6.1923037703618098</c:v>
                </c:pt>
                <c:pt idx="874">
                  <c:v>6.1993967872808904</c:v>
                </c:pt>
                <c:pt idx="875">
                  <c:v>6.2064898041999799</c:v>
                </c:pt>
                <c:pt idx="876">
                  <c:v>6.2135828211190702</c:v>
                </c:pt>
                <c:pt idx="877">
                  <c:v>6.2206758380381499</c:v>
                </c:pt>
                <c:pt idx="878">
                  <c:v>6.2277688549572403</c:v>
                </c:pt>
                <c:pt idx="879">
                  <c:v>6.23486187187632</c:v>
                </c:pt>
                <c:pt idx="880">
                  <c:v>6.2419548887954104</c:v>
                </c:pt>
                <c:pt idx="881">
                  <c:v>6.2490479057144901</c:v>
                </c:pt>
                <c:pt idx="882">
                  <c:v>6.2561409226335796</c:v>
                </c:pt>
                <c:pt idx="883">
                  <c:v>6.2632339395526699</c:v>
                </c:pt>
                <c:pt idx="884">
                  <c:v>6.2703269564717496</c:v>
                </c:pt>
                <c:pt idx="885">
                  <c:v>6.27741997339084</c:v>
                </c:pt>
                <c:pt idx="886">
                  <c:v>6.2845129903099197</c:v>
                </c:pt>
                <c:pt idx="887">
                  <c:v>6.2916060072290101</c:v>
                </c:pt>
                <c:pt idx="888">
                  <c:v>6.2986990241480898</c:v>
                </c:pt>
                <c:pt idx="889">
                  <c:v>6.3057920410671802</c:v>
                </c:pt>
                <c:pt idx="890">
                  <c:v>6.3128850579862696</c:v>
                </c:pt>
                <c:pt idx="891">
                  <c:v>6.3199780749053502</c:v>
                </c:pt>
                <c:pt idx="892">
                  <c:v>6.3270710918244397</c:v>
                </c:pt>
                <c:pt idx="893">
                  <c:v>6.3341641087435203</c:v>
                </c:pt>
                <c:pt idx="894">
                  <c:v>6.3412571256626098</c:v>
                </c:pt>
                <c:pt idx="895">
                  <c:v>6.3483501425816904</c:v>
                </c:pt>
                <c:pt idx="896">
                  <c:v>6.3554431595007799</c:v>
                </c:pt>
                <c:pt idx="897">
                  <c:v>6.3625361764198596</c:v>
                </c:pt>
                <c:pt idx="898">
                  <c:v>6.3696291933389499</c:v>
                </c:pt>
                <c:pt idx="899">
                  <c:v>6.3767222102580403</c:v>
                </c:pt>
                <c:pt idx="900">
                  <c:v>6.38381522717712</c:v>
                </c:pt>
                <c:pt idx="901">
                  <c:v>6.3909082440962104</c:v>
                </c:pt>
                <c:pt idx="902">
                  <c:v>6.3980012610152901</c:v>
                </c:pt>
                <c:pt idx="903">
                  <c:v>6.4050942779343796</c:v>
                </c:pt>
                <c:pt idx="904">
                  <c:v>6.4121872948534699</c:v>
                </c:pt>
                <c:pt idx="905">
                  <c:v>6.4192803117725497</c:v>
                </c:pt>
                <c:pt idx="906">
                  <c:v>6.42637332869164</c:v>
                </c:pt>
                <c:pt idx="907">
                  <c:v>6.4334663456107197</c:v>
                </c:pt>
                <c:pt idx="908">
                  <c:v>6.4405593625298101</c:v>
                </c:pt>
                <c:pt idx="909">
                  <c:v>6.4476523794488898</c:v>
                </c:pt>
                <c:pt idx="910">
                  <c:v>6.4547453963679802</c:v>
                </c:pt>
                <c:pt idx="911">
                  <c:v>6.4618384132870696</c:v>
                </c:pt>
                <c:pt idx="912">
                  <c:v>6.4689314302061502</c:v>
                </c:pt>
                <c:pt idx="913">
                  <c:v>6.4760244471252397</c:v>
                </c:pt>
                <c:pt idx="914">
                  <c:v>6.4831174640443203</c:v>
                </c:pt>
                <c:pt idx="915">
                  <c:v>6.4902104809634098</c:v>
                </c:pt>
                <c:pt idx="916">
                  <c:v>6.4973034978824904</c:v>
                </c:pt>
                <c:pt idx="917">
                  <c:v>6.5043965148015799</c:v>
                </c:pt>
                <c:pt idx="918">
                  <c:v>6.5114895317206596</c:v>
                </c:pt>
                <c:pt idx="919">
                  <c:v>6.51858254863975</c:v>
                </c:pt>
                <c:pt idx="920">
                  <c:v>6.5256755655588403</c:v>
                </c:pt>
                <c:pt idx="921">
                  <c:v>6.53276858247792</c:v>
                </c:pt>
                <c:pt idx="922">
                  <c:v>6.5398615993970104</c:v>
                </c:pt>
                <c:pt idx="923">
                  <c:v>6.5469546163160901</c:v>
                </c:pt>
                <c:pt idx="924">
                  <c:v>6.5540476332351796</c:v>
                </c:pt>
                <c:pt idx="925">
                  <c:v>6.5611406501542602</c:v>
                </c:pt>
                <c:pt idx="926">
                  <c:v>6.5682336670733497</c:v>
                </c:pt>
                <c:pt idx="927">
                  <c:v>6.57532668399244</c:v>
                </c:pt>
                <c:pt idx="928">
                  <c:v>6.5824197009115197</c:v>
                </c:pt>
                <c:pt idx="929">
                  <c:v>6.5895127178306101</c:v>
                </c:pt>
                <c:pt idx="930">
                  <c:v>6.5966057347496898</c:v>
                </c:pt>
                <c:pt idx="931">
                  <c:v>6.6036987516687802</c:v>
                </c:pt>
                <c:pt idx="932">
                  <c:v>6.6107917685878599</c:v>
                </c:pt>
                <c:pt idx="933">
                  <c:v>6.6178847855069503</c:v>
                </c:pt>
                <c:pt idx="934">
                  <c:v>6.6249778024260397</c:v>
                </c:pt>
                <c:pt idx="935">
                  <c:v>6.6320708193451203</c:v>
                </c:pt>
                <c:pt idx="936">
                  <c:v>6.6391638362642098</c:v>
                </c:pt>
                <c:pt idx="937">
                  <c:v>6.6462568531832904</c:v>
                </c:pt>
                <c:pt idx="938">
                  <c:v>6.6533498701023799</c:v>
                </c:pt>
                <c:pt idx="939">
                  <c:v>6.6604428870214596</c:v>
                </c:pt>
                <c:pt idx="940">
                  <c:v>6.66753590394055</c:v>
                </c:pt>
                <c:pt idx="941">
                  <c:v>6.6746289208596403</c:v>
                </c:pt>
                <c:pt idx="942">
                  <c:v>6.68172193777872</c:v>
                </c:pt>
                <c:pt idx="943">
                  <c:v>6.6888149546978104</c:v>
                </c:pt>
                <c:pt idx="944">
                  <c:v>6.6959079716168901</c:v>
                </c:pt>
                <c:pt idx="945">
                  <c:v>6.7030009885359796</c:v>
                </c:pt>
                <c:pt idx="946">
                  <c:v>6.7100940054550602</c:v>
                </c:pt>
                <c:pt idx="947">
                  <c:v>6.7171870223741497</c:v>
                </c:pt>
                <c:pt idx="948">
                  <c:v>6.72428003929324</c:v>
                </c:pt>
                <c:pt idx="949">
                  <c:v>6.7313730562123197</c:v>
                </c:pt>
                <c:pt idx="950">
                  <c:v>6.7384660731314101</c:v>
                </c:pt>
                <c:pt idx="951">
                  <c:v>6.7455590900504898</c:v>
                </c:pt>
                <c:pt idx="952">
                  <c:v>6.7526521069695802</c:v>
                </c:pt>
                <c:pt idx="953">
                  <c:v>6.7597451238886599</c:v>
                </c:pt>
                <c:pt idx="954">
                  <c:v>6.7668381408077503</c:v>
                </c:pt>
                <c:pt idx="955">
                  <c:v>6.7739311577268397</c:v>
                </c:pt>
                <c:pt idx="956">
                  <c:v>6.7810241746459203</c:v>
                </c:pt>
                <c:pt idx="957">
                  <c:v>6.7881171915650098</c:v>
                </c:pt>
                <c:pt idx="958">
                  <c:v>6.7952102084840904</c:v>
                </c:pt>
                <c:pt idx="959">
                  <c:v>6.8023032254031799</c:v>
                </c:pt>
                <c:pt idx="960">
                  <c:v>6.8093962423222596</c:v>
                </c:pt>
                <c:pt idx="961">
                  <c:v>6.81648925924135</c:v>
                </c:pt>
                <c:pt idx="962">
                  <c:v>6.8235822761604403</c:v>
                </c:pt>
                <c:pt idx="963">
                  <c:v>6.83067529307952</c:v>
                </c:pt>
                <c:pt idx="964">
                  <c:v>6.8377683099986104</c:v>
                </c:pt>
                <c:pt idx="965">
                  <c:v>6.8448613269176901</c:v>
                </c:pt>
                <c:pt idx="966">
                  <c:v>6.8519543438367796</c:v>
                </c:pt>
                <c:pt idx="967">
                  <c:v>6.8590473607558602</c:v>
                </c:pt>
                <c:pt idx="968">
                  <c:v>6.8661403776749497</c:v>
                </c:pt>
                <c:pt idx="969">
                  <c:v>6.87323339459404</c:v>
                </c:pt>
                <c:pt idx="970">
                  <c:v>6.8803264115131197</c:v>
                </c:pt>
                <c:pt idx="971">
                  <c:v>6.8874194284322101</c:v>
                </c:pt>
                <c:pt idx="972">
                  <c:v>6.8945124453512898</c:v>
                </c:pt>
                <c:pt idx="973">
                  <c:v>6.9016054622703802</c:v>
                </c:pt>
                <c:pt idx="974">
                  <c:v>6.9086984791894599</c:v>
                </c:pt>
                <c:pt idx="975">
                  <c:v>6.9157914961085503</c:v>
                </c:pt>
                <c:pt idx="976">
                  <c:v>6.9228845130276397</c:v>
                </c:pt>
                <c:pt idx="977">
                  <c:v>6.9299775299467203</c:v>
                </c:pt>
                <c:pt idx="978">
                  <c:v>6.9370705468658098</c:v>
                </c:pt>
                <c:pt idx="979">
                  <c:v>6.9441635637848904</c:v>
                </c:pt>
                <c:pt idx="980">
                  <c:v>6.9512565807039799</c:v>
                </c:pt>
                <c:pt idx="981">
                  <c:v>6.9583495976230596</c:v>
                </c:pt>
                <c:pt idx="982">
                  <c:v>6.96544261454215</c:v>
                </c:pt>
                <c:pt idx="983">
                  <c:v>6.9725356314612297</c:v>
                </c:pt>
                <c:pt idx="984">
                  <c:v>6.97962864838032</c:v>
                </c:pt>
                <c:pt idx="985">
                  <c:v>6.9867216652994104</c:v>
                </c:pt>
                <c:pt idx="986">
                  <c:v>6.9938146822184901</c:v>
                </c:pt>
                <c:pt idx="987">
                  <c:v>7.0009076991375796</c:v>
                </c:pt>
                <c:pt idx="988">
                  <c:v>7.0080007160566602</c:v>
                </c:pt>
                <c:pt idx="989">
                  <c:v>7.0150937329757497</c:v>
                </c:pt>
                <c:pt idx="990">
                  <c:v>7.0221867498948303</c:v>
                </c:pt>
                <c:pt idx="991">
                  <c:v>7.0292797668139197</c:v>
                </c:pt>
                <c:pt idx="992">
                  <c:v>7.0363727837330101</c:v>
                </c:pt>
                <c:pt idx="993">
                  <c:v>7.0434658006520898</c:v>
                </c:pt>
                <c:pt idx="994">
                  <c:v>7.0505588175711802</c:v>
                </c:pt>
                <c:pt idx="995">
                  <c:v>7.0576518344902599</c:v>
                </c:pt>
                <c:pt idx="996">
                  <c:v>7.0647448514093503</c:v>
                </c:pt>
                <c:pt idx="997">
                  <c:v>7.0718378683284397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1.8969533784914065E-2</c:v>
                </c:pt>
                <c:pt idx="1">
                  <c:v>0.23852676468364353</c:v>
                </c:pt>
                <c:pt idx="2">
                  <c:v>0.72577194809379453</c:v>
                </c:pt>
                <c:pt idx="3">
                  <c:v>0.97611044112002787</c:v>
                </c:pt>
                <c:pt idx="4">
                  <c:v>1.3312374505780991</c:v>
                </c:pt>
                <c:pt idx="5">
                  <c:v>1.6430651306153541</c:v>
                </c:pt>
                <c:pt idx="6">
                  <c:v>1.9661054250773384</c:v>
                </c:pt>
                <c:pt idx="7">
                  <c:v>2.2817202894971711</c:v>
                </c:pt>
                <c:pt idx="8">
                  <c:v>2.5959797059909224</c:v>
                </c:pt>
                <c:pt idx="9">
                  <c:v>2.9069796338841272</c:v>
                </c:pt>
                <c:pt idx="10">
                  <c:v>3.2153205586272868</c:v>
                </c:pt>
                <c:pt idx="11">
                  <c:v>3.5208353787607258</c:v>
                </c:pt>
                <c:pt idx="12">
                  <c:v>3.8235894302069742</c:v>
                </c:pt>
                <c:pt idx="13">
                  <c:v>4.1235790136579809</c:v>
                </c:pt>
                <c:pt idx="14">
                  <c:v>4.4208209318589695</c:v>
                </c:pt>
                <c:pt idx="15">
                  <c:v>4.7153260422512044</c:v>
                </c:pt>
                <c:pt idx="16">
                  <c:v>5.0071069448104186</c:v>
                </c:pt>
                <c:pt idx="17">
                  <c:v>5.2961757300250571</c:v>
                </c:pt>
                <c:pt idx="18">
                  <c:v>5.582544616261611</c:v>
                </c:pt>
                <c:pt idx="19">
                  <c:v>5.8662257596346876</c:v>
                </c:pt>
                <c:pt idx="20">
                  <c:v>6.1472313039839399</c:v>
                </c:pt>
                <c:pt idx="21">
                  <c:v>6.4255733639962802</c:v>
                </c:pt>
                <c:pt idx="22">
                  <c:v>6.7012640283935045</c:v>
                </c:pt>
                <c:pt idx="23">
                  <c:v>6.9743153580482868</c:v>
                </c:pt>
                <c:pt idx="24">
                  <c:v>7.2447393859269464</c:v>
                </c:pt>
                <c:pt idx="25">
                  <c:v>7.5125481168429964</c:v>
                </c:pt>
                <c:pt idx="26">
                  <c:v>7.7777535273787883</c:v>
                </c:pt>
                <c:pt idx="27">
                  <c:v>8.0403675659059601</c:v>
                </c:pt>
                <c:pt idx="28">
                  <c:v>8.300402152662933</c:v>
                </c:pt>
                <c:pt idx="29">
                  <c:v>8.557869179876711</c:v>
                </c:pt>
                <c:pt idx="30">
                  <c:v>8.8127805119002822</c:v>
                </c:pt>
                <c:pt idx="31">
                  <c:v>9.0651479853645718</c:v>
                </c:pt>
                <c:pt idx="32">
                  <c:v>9.3149834093928945</c:v>
                </c:pt>
                <c:pt idx="33">
                  <c:v>9.5622985657510782</c:v>
                </c:pt>
                <c:pt idx="34">
                  <c:v>9.8071052090760666</c:v>
                </c:pt>
                <c:pt idx="35">
                  <c:v>10.049415067066221</c:v>
                </c:pt>
                <c:pt idx="36">
                  <c:v>10.289239840694588</c:v>
                </c:pt>
                <c:pt idx="37">
                  <c:v>10.52659120440709</c:v>
                </c:pt>
                <c:pt idx="38">
                  <c:v>10.761480806354655</c:v>
                </c:pt>
                <c:pt idx="39">
                  <c:v>10.993920268604253</c:v>
                </c:pt>
                <c:pt idx="40">
                  <c:v>11.223921187336146</c:v>
                </c:pt>
                <c:pt idx="41">
                  <c:v>11.451495133080559</c:v>
                </c:pt>
                <c:pt idx="42">
                  <c:v>11.676653650932778</c:v>
                </c:pt>
                <c:pt idx="43">
                  <c:v>11.899408260762545</c:v>
                </c:pt>
                <c:pt idx="44">
                  <c:v>12.119770457427006</c:v>
                </c:pt>
                <c:pt idx="45">
                  <c:v>12.337751711001399</c:v>
                </c:pt>
                <c:pt idx="46">
                  <c:v>12.553363466993172</c:v>
                </c:pt>
                <c:pt idx="47">
                  <c:v>12.766617146547258</c:v>
                </c:pt>
                <c:pt idx="48">
                  <c:v>12.977524146669282</c:v>
                </c:pt>
                <c:pt idx="49">
                  <c:v>13.18609584045404</c:v>
                </c:pt>
                <c:pt idx="50">
                  <c:v>13.392343577275273</c:v>
                </c:pt>
                <c:pt idx="51">
                  <c:v>13.596278683020881</c:v>
                </c:pt>
                <c:pt idx="52">
                  <c:v>13.79791246030463</c:v>
                </c:pt>
                <c:pt idx="53">
                  <c:v>13.997256188670956</c:v>
                </c:pt>
                <c:pt idx="54">
                  <c:v>14.194321124812955</c:v>
                </c:pt>
                <c:pt idx="55">
                  <c:v>14.389118502803022</c:v>
                </c:pt>
                <c:pt idx="56">
                  <c:v>14.581659534278369</c:v>
                </c:pt>
                <c:pt idx="57">
                  <c:v>14.771955408655142</c:v>
                </c:pt>
                <c:pt idx="58">
                  <c:v>14.960017293372378</c:v>
                </c:pt>
                <c:pt idx="59">
                  <c:v>15.145856334072231</c:v>
                </c:pt>
                <c:pt idx="60">
                  <c:v>15.329483654814101</c:v>
                </c:pt>
                <c:pt idx="61">
                  <c:v>15.510910358289117</c:v>
                </c:pt>
                <c:pt idx="62">
                  <c:v>15.690147526058002</c:v>
                </c:pt>
                <c:pt idx="63">
                  <c:v>15.867206218703732</c:v>
                </c:pt>
                <c:pt idx="64">
                  <c:v>16.04209747606815</c:v>
                </c:pt>
                <c:pt idx="65">
                  <c:v>16.214832317509799</c:v>
                </c:pt>
                <c:pt idx="66">
                  <c:v>16.385421742015144</c:v>
                </c:pt>
                <c:pt idx="67">
                  <c:v>16.553876728483392</c:v>
                </c:pt>
                <c:pt idx="68">
                  <c:v>16.720208235899729</c:v>
                </c:pt>
                <c:pt idx="69">
                  <c:v>16.884427203550796</c:v>
                </c:pt>
                <c:pt idx="70">
                  <c:v>17.046544551240121</c:v>
                </c:pt>
                <c:pt idx="71">
                  <c:v>17.206571179463079</c:v>
                </c:pt>
                <c:pt idx="72">
                  <c:v>17.36451796965364</c:v>
                </c:pt>
                <c:pt idx="73">
                  <c:v>17.520395784358939</c:v>
                </c:pt>
                <c:pt idx="74">
                  <c:v>17.674215467466809</c:v>
                </c:pt>
                <c:pt idx="75">
                  <c:v>17.82598784438656</c:v>
                </c:pt>
                <c:pt idx="76">
                  <c:v>17.975723722265336</c:v>
                </c:pt>
                <c:pt idx="77">
                  <c:v>18.123433890183481</c:v>
                </c:pt>
                <c:pt idx="78">
                  <c:v>18.269129119406276</c:v>
                </c:pt>
                <c:pt idx="79">
                  <c:v>18.412820163504122</c:v>
                </c:pt>
                <c:pt idx="80">
                  <c:v>18.554517758592546</c:v>
                </c:pt>
                <c:pt idx="81">
                  <c:v>18.694232623576262</c:v>
                </c:pt>
                <c:pt idx="82">
                  <c:v>18.831975460302417</c:v>
                </c:pt>
                <c:pt idx="83">
                  <c:v>18.967756953743887</c:v>
                </c:pt>
                <c:pt idx="84">
                  <c:v>19.101587772266889</c:v>
                </c:pt>
                <c:pt idx="85">
                  <c:v>19.233478567793341</c:v>
                </c:pt>
                <c:pt idx="86">
                  <c:v>19.363439975978281</c:v>
                </c:pt>
                <c:pt idx="87">
                  <c:v>19.49148261646318</c:v>
                </c:pt>
                <c:pt idx="88">
                  <c:v>19.617617093032628</c:v>
                </c:pt>
                <c:pt idx="89">
                  <c:v>19.74185399385653</c:v>
                </c:pt>
                <c:pt idx="90">
                  <c:v>19.864203891610558</c:v>
                </c:pt>
                <c:pt idx="91">
                  <c:v>19.98467734379566</c:v>
                </c:pt>
                <c:pt idx="92">
                  <c:v>20.103284892844229</c:v>
                </c:pt>
                <c:pt idx="93">
                  <c:v>20.220037066299057</c:v>
                </c:pt>
                <c:pt idx="94">
                  <c:v>20.334944377154578</c:v>
                </c:pt>
                <c:pt idx="95">
                  <c:v>20.448017323884066</c:v>
                </c:pt>
                <c:pt idx="96">
                  <c:v>20.559266390714562</c:v>
                </c:pt>
                <c:pt idx="97">
                  <c:v>20.668702047889632</c:v>
                </c:pt>
                <c:pt idx="98">
                  <c:v>20.776334751727205</c:v>
                </c:pt>
                <c:pt idx="99">
                  <c:v>20.882174944923321</c:v>
                </c:pt>
                <c:pt idx="100">
                  <c:v>20.986233056720096</c:v>
                </c:pt>
                <c:pt idx="101">
                  <c:v>21.088519503107051</c:v>
                </c:pt>
                <c:pt idx="102">
                  <c:v>21.189044686990513</c:v>
                </c:pt>
                <c:pt idx="103">
                  <c:v>21.287818998413975</c:v>
                </c:pt>
                <c:pt idx="104">
                  <c:v>21.384852814794584</c:v>
                </c:pt>
                <c:pt idx="105">
                  <c:v>21.480156501022591</c:v>
                </c:pt>
                <c:pt idx="106">
                  <c:v>21.57374040973891</c:v>
                </c:pt>
                <c:pt idx="107">
                  <c:v>21.665614881506507</c:v>
                </c:pt>
                <c:pt idx="108">
                  <c:v>21.755790245006615</c:v>
                </c:pt>
                <c:pt idx="109">
                  <c:v>21.844276817245138</c:v>
                </c:pt>
                <c:pt idx="110">
                  <c:v>21.93108490370922</c:v>
                </c:pt>
                <c:pt idx="111">
                  <c:v>22.016224798625906</c:v>
                </c:pt>
                <c:pt idx="112">
                  <c:v>22.099706785102789</c:v>
                </c:pt>
                <c:pt idx="113">
                  <c:v>22.181541135344361</c:v>
                </c:pt>
                <c:pt idx="114">
                  <c:v>22.261738110888146</c:v>
                </c:pt>
                <c:pt idx="115">
                  <c:v>22.340307962704152</c:v>
                </c:pt>
                <c:pt idx="116">
                  <c:v>22.417260931484385</c:v>
                </c:pt>
                <c:pt idx="117">
                  <c:v>22.492607247813659</c:v>
                </c:pt>
                <c:pt idx="118">
                  <c:v>22.56635713229818</c:v>
                </c:pt>
                <c:pt idx="119">
                  <c:v>22.638520795890621</c:v>
                </c:pt>
                <c:pt idx="120">
                  <c:v>22.709108439954647</c:v>
                </c:pt>
                <c:pt idx="121">
                  <c:v>22.778130256544124</c:v>
                </c:pt>
                <c:pt idx="122">
                  <c:v>22.845596428583498</c:v>
                </c:pt>
                <c:pt idx="123">
                  <c:v>22.911517130005464</c:v>
                </c:pt>
                <c:pt idx="124">
                  <c:v>22.975902526049737</c:v>
                </c:pt>
                <c:pt idx="125">
                  <c:v>23.038762773381741</c:v>
                </c:pt>
                <c:pt idx="126">
                  <c:v>23.100108020271648</c:v>
                </c:pt>
                <c:pt idx="127">
                  <c:v>23.159948406891779</c:v>
                </c:pt>
                <c:pt idx="128">
                  <c:v>23.218294065432261</c:v>
                </c:pt>
                <c:pt idx="129">
                  <c:v>23.275155120250282</c:v>
                </c:pt>
                <c:pt idx="130">
                  <c:v>23.330541688195552</c:v>
                </c:pt>
                <c:pt idx="131">
                  <c:v>23.38446387874383</c:v>
                </c:pt>
                <c:pt idx="132">
                  <c:v>23.436931794143966</c:v>
                </c:pt>
                <c:pt idx="133">
                  <c:v>23.487955529665392</c:v>
                </c:pt>
                <c:pt idx="134">
                  <c:v>23.537545173837415</c:v>
                </c:pt>
                <c:pt idx="135">
                  <c:v>23.585710808534898</c:v>
                </c:pt>
                <c:pt idx="136">
                  <c:v>23.632462509232248</c:v>
                </c:pt>
                <c:pt idx="137">
                  <c:v>23.677810345275439</c:v>
                </c:pt>
                <c:pt idx="138">
                  <c:v>23.721764379971553</c:v>
                </c:pt>
                <c:pt idx="139">
                  <c:v>23.764334670752049</c:v>
                </c:pt>
                <c:pt idx="140">
                  <c:v>23.805531269515697</c:v>
                </c:pt>
                <c:pt idx="141">
                  <c:v>23.845364222731476</c:v>
                </c:pt>
                <c:pt idx="142">
                  <c:v>23.883843571705285</c:v>
                </c:pt>
                <c:pt idx="143">
                  <c:v>23.920979352667935</c:v>
                </c:pt>
                <c:pt idx="144">
                  <c:v>23.956781596846952</c:v>
                </c:pt>
                <c:pt idx="145">
                  <c:v>23.991260331245016</c:v>
                </c:pt>
                <c:pt idx="146">
                  <c:v>24.0244255781409</c:v>
                </c:pt>
                <c:pt idx="147">
                  <c:v>24.056287355673469</c:v>
                </c:pt>
                <c:pt idx="148">
                  <c:v>24.086855677995473</c:v>
                </c:pt>
                <c:pt idx="149">
                  <c:v>24.116140555314544</c:v>
                </c:pt>
                <c:pt idx="150">
                  <c:v>24.144151994431546</c:v>
                </c:pt>
                <c:pt idx="151">
                  <c:v>24.170899998309949</c:v>
                </c:pt>
                <c:pt idx="152">
                  <c:v>24.196394567189181</c:v>
                </c:pt>
                <c:pt idx="153">
                  <c:v>24.220645697915522</c:v>
                </c:pt>
                <c:pt idx="154">
                  <c:v>24.24366338464371</c:v>
                </c:pt>
                <c:pt idx="155">
                  <c:v>24.265457618887169</c:v>
                </c:pt>
                <c:pt idx="156">
                  <c:v>24.286038389668199</c:v>
                </c:pt>
                <c:pt idx="157">
                  <c:v>24.305415683963091</c:v>
                </c:pt>
                <c:pt idx="158">
                  <c:v>24.323599486299202</c:v>
                </c:pt>
                <c:pt idx="159">
                  <c:v>24.34059977996791</c:v>
                </c:pt>
                <c:pt idx="160">
                  <c:v>24.356426546178263</c:v>
                </c:pt>
                <c:pt idx="161">
                  <c:v>24.37108976491718</c:v>
                </c:pt>
                <c:pt idx="162">
                  <c:v>24.384599414878764</c:v>
                </c:pt>
                <c:pt idx="163">
                  <c:v>24.39696547375533</c:v>
                </c:pt>
                <c:pt idx="164">
                  <c:v>24.408197918599711</c:v>
                </c:pt>
                <c:pt idx="165">
                  <c:v>24.418306725370584</c:v>
                </c:pt>
                <c:pt idx="166">
                  <c:v>24.42730187025537</c:v>
                </c:pt>
                <c:pt idx="167">
                  <c:v>24.435193328783683</c:v>
                </c:pt>
                <c:pt idx="168">
                  <c:v>24.441991076704326</c:v>
                </c:pt>
                <c:pt idx="169">
                  <c:v>24.44770508986926</c:v>
                </c:pt>
                <c:pt idx="170">
                  <c:v>24.452345344574624</c:v>
                </c:pt>
                <c:pt idx="171">
                  <c:v>24.455921817907736</c:v>
                </c:pt>
                <c:pt idx="172">
                  <c:v>24.458444487301712</c:v>
                </c:pt>
                <c:pt idx="173">
                  <c:v>24.459923331899283</c:v>
                </c:pt>
                <c:pt idx="174">
                  <c:v>24.460368331541588</c:v>
                </c:pt>
                <c:pt idx="175">
                  <c:v>24.459789467791502</c:v>
                </c:pt>
                <c:pt idx="176">
                  <c:v>24.458196723786429</c:v>
                </c:pt>
                <c:pt idx="177">
                  <c:v>24.455600084532861</c:v>
                </c:pt>
                <c:pt idx="178">
                  <c:v>24.452009537267941</c:v>
                </c:pt>
                <c:pt idx="179">
                  <c:v>24.447435071073038</c:v>
                </c:pt>
                <c:pt idx="180">
                  <c:v>24.441886678147789</c:v>
                </c:pt>
                <c:pt idx="181">
                  <c:v>24.435374352937181</c:v>
                </c:pt>
                <c:pt idx="182">
                  <c:v>24.427908093059841</c:v>
                </c:pt>
                <c:pt idx="183">
                  <c:v>24.419497899082444</c:v>
                </c:pt>
                <c:pt idx="184">
                  <c:v>24.410153775037486</c:v>
                </c:pt>
                <c:pt idx="185">
                  <c:v>24.399885728658631</c:v>
                </c:pt>
                <c:pt idx="186">
                  <c:v>24.38870377091132</c:v>
                </c:pt>
                <c:pt idx="187">
                  <c:v>24.376617917525891</c:v>
                </c:pt>
                <c:pt idx="188">
                  <c:v>24.363638187834567</c:v>
                </c:pt>
                <c:pt idx="189">
                  <c:v>24.349774605867623</c:v>
                </c:pt>
                <c:pt idx="190">
                  <c:v>24.335037200227248</c:v>
                </c:pt>
                <c:pt idx="191">
                  <c:v>24.3194360043275</c:v>
                </c:pt>
                <c:pt idx="192">
                  <c:v>24.302981056768928</c:v>
                </c:pt>
                <c:pt idx="193">
                  <c:v>24.285682401290345</c:v>
                </c:pt>
                <c:pt idx="194">
                  <c:v>24.267550087388372</c:v>
                </c:pt>
                <c:pt idx="195">
                  <c:v>24.248594169828337</c:v>
                </c:pt>
                <c:pt idx="196">
                  <c:v>24.228824709938692</c:v>
                </c:pt>
                <c:pt idx="197">
                  <c:v>24.208251774754956</c:v>
                </c:pt>
                <c:pt idx="198">
                  <c:v>24.186885437907435</c:v>
                </c:pt>
                <c:pt idx="199">
                  <c:v>24.164735779564282</c:v>
                </c:pt>
                <c:pt idx="200">
                  <c:v>24.141812886784365</c:v>
                </c:pt>
                <c:pt idx="201">
                  <c:v>24.118126853835776</c:v>
                </c:pt>
                <c:pt idx="202">
                  <c:v>24.09368778176308</c:v>
                </c:pt>
                <c:pt idx="203">
                  <c:v>24.068505779838205</c:v>
                </c:pt>
                <c:pt idx="204">
                  <c:v>24.042590964554449</c:v>
                </c:pt>
                <c:pt idx="205">
                  <c:v>24.015953460591291</c:v>
                </c:pt>
                <c:pt idx="206">
                  <c:v>23.988603400811868</c:v>
                </c:pt>
                <c:pt idx="207">
                  <c:v>23.960550926416005</c:v>
                </c:pt>
                <c:pt idx="208">
                  <c:v>23.931806187495823</c:v>
                </c:pt>
                <c:pt idx="209">
                  <c:v>23.902379342552138</c:v>
                </c:pt>
                <c:pt idx="210">
                  <c:v>23.872280559863185</c:v>
                </c:pt>
                <c:pt idx="211">
                  <c:v>23.841520016500283</c:v>
                </c:pt>
                <c:pt idx="212">
                  <c:v>23.810107899463191</c:v>
                </c:pt>
                <c:pt idx="213">
                  <c:v>23.778054405446042</c:v>
                </c:pt>
                <c:pt idx="214">
                  <c:v>23.745369741100134</c:v>
                </c:pt>
                <c:pt idx="215">
                  <c:v>23.712064123782412</c:v>
                </c:pt>
                <c:pt idx="216">
                  <c:v>23.678147780570939</c:v>
                </c:pt>
                <c:pt idx="217">
                  <c:v>23.643630950546992</c:v>
                </c:pt>
                <c:pt idx="218">
                  <c:v>23.60852388221403</c:v>
                </c:pt>
                <c:pt idx="219">
                  <c:v>23.572836836868632</c:v>
                </c:pt>
                <c:pt idx="220">
                  <c:v>23.53658008665748</c:v>
                </c:pt>
                <c:pt idx="221">
                  <c:v>23.499763914617319</c:v>
                </c:pt>
                <c:pt idx="222">
                  <c:v>23.462398617852699</c:v>
                </c:pt>
                <c:pt idx="223">
                  <c:v>23.424494503279774</c:v>
                </c:pt>
                <c:pt idx="224">
                  <c:v>23.386061891812062</c:v>
                </c:pt>
                <c:pt idx="225">
                  <c:v>23.347111116947644</c:v>
                </c:pt>
                <c:pt idx="226">
                  <c:v>23.307652524534916</c:v>
                </c:pt>
                <c:pt idx="227">
                  <c:v>23.267696474209302</c:v>
                </c:pt>
                <c:pt idx="228">
                  <c:v>23.227253338706589</c:v>
                </c:pt>
                <c:pt idx="229">
                  <c:v>23.186333504703597</c:v>
                </c:pt>
                <c:pt idx="230">
                  <c:v>23.144947372499686</c:v>
                </c:pt>
                <c:pt idx="231">
                  <c:v>23.103105357180468</c:v>
                </c:pt>
                <c:pt idx="232">
                  <c:v>23.06081788769221</c:v>
                </c:pt>
                <c:pt idx="233">
                  <c:v>23.01809540849716</c:v>
                </c:pt>
                <c:pt idx="234">
                  <c:v>22.974948377813902</c:v>
                </c:pt>
                <c:pt idx="235">
                  <c:v>22.931387270313451</c:v>
                </c:pt>
                <c:pt idx="236">
                  <c:v>22.887422575981816</c:v>
                </c:pt>
                <c:pt idx="237">
                  <c:v>22.843064799320842</c:v>
                </c:pt>
                <c:pt idx="238">
                  <c:v>22.798324462718398</c:v>
                </c:pt>
                <c:pt idx="239">
                  <c:v>22.753212103471867</c:v>
                </c:pt>
                <c:pt idx="240">
                  <c:v>22.707738276102177</c:v>
                </c:pt>
                <c:pt idx="241">
                  <c:v>22.661913551729498</c:v>
                </c:pt>
                <c:pt idx="242">
                  <c:v>22.615748518734506</c:v>
                </c:pt>
                <c:pt idx="243">
                  <c:v>22.569253782495636</c:v>
                </c:pt>
                <c:pt idx="244">
                  <c:v>22.522439965992589</c:v>
                </c:pt>
                <c:pt idx="245">
                  <c:v>22.475317711228158</c:v>
                </c:pt>
                <c:pt idx="246">
                  <c:v>22.427897676314643</c:v>
                </c:pt>
                <c:pt idx="247">
                  <c:v>22.380190539846765</c:v>
                </c:pt>
                <c:pt idx="248">
                  <c:v>22.332206998191282</c:v>
                </c:pt>
                <c:pt idx="249">
                  <c:v>22.283957766203358</c:v>
                </c:pt>
                <c:pt idx="250">
                  <c:v>22.235453579402474</c:v>
                </c:pt>
                <c:pt idx="251">
                  <c:v>22.186705191376504</c:v>
                </c:pt>
                <c:pt idx="252">
                  <c:v>22.13772337702494</c:v>
                </c:pt>
                <c:pt idx="253">
                  <c:v>22.088518929774523</c:v>
                </c:pt>
                <c:pt idx="254">
                  <c:v>22.039102664694681</c:v>
                </c:pt>
                <c:pt idx="255">
                  <c:v>21.989485417451945</c:v>
                </c:pt>
                <c:pt idx="256">
                  <c:v>21.939678043498617</c:v>
                </c:pt>
                <c:pt idx="257">
                  <c:v>21.889691421325978</c:v>
                </c:pt>
                <c:pt idx="258">
                  <c:v>21.839536449630359</c:v>
                </c:pt>
                <c:pt idx="259">
                  <c:v>21.789224049671574</c:v>
                </c:pt>
                <c:pt idx="260">
                  <c:v>21.738765164395275</c:v>
                </c:pt>
                <c:pt idx="261">
                  <c:v>21.688170759293172</c:v>
                </c:pt>
                <c:pt idx="262">
                  <c:v>21.637451823288984</c:v>
                </c:pt>
                <c:pt idx="263">
                  <c:v>21.58661936714914</c:v>
                </c:pt>
                <c:pt idx="264">
                  <c:v>21.535684426260502</c:v>
                </c:pt>
                <c:pt idx="265">
                  <c:v>21.484658058292482</c:v>
                </c:pt>
                <c:pt idx="266">
                  <c:v>21.433551346156449</c:v>
                </c:pt>
                <c:pt idx="267">
                  <c:v>21.382375396642672</c:v>
                </c:pt>
                <c:pt idx="268">
                  <c:v>21.331141339988378</c:v>
                </c:pt>
                <c:pt idx="269">
                  <c:v>21.279860333150268</c:v>
                </c:pt>
                <c:pt idx="270">
                  <c:v>21.228543557111777</c:v>
                </c:pt>
                <c:pt idx="271">
                  <c:v>21.177202218737364</c:v>
                </c:pt>
                <c:pt idx="272">
                  <c:v>21.125847550384094</c:v>
                </c:pt>
                <c:pt idx="273">
                  <c:v>21.074490810945264</c:v>
                </c:pt>
                <c:pt idx="274">
                  <c:v>21.023143285364725</c:v>
                </c:pt>
                <c:pt idx="275">
                  <c:v>20.971816285965659</c:v>
                </c:pt>
                <c:pt idx="276">
                  <c:v>20.920521151930714</c:v>
                </c:pt>
                <c:pt idx="277">
                  <c:v>20.869269249363811</c:v>
                </c:pt>
                <c:pt idx="278">
                  <c:v>20.818071972507582</c:v>
                </c:pt>
                <c:pt idx="279">
                  <c:v>20.766940743934384</c:v>
                </c:pt>
                <c:pt idx="280">
                  <c:v>20.7158870150094</c:v>
                </c:pt>
                <c:pt idx="281">
                  <c:v>20.66492226429277</c:v>
                </c:pt>
                <c:pt idx="282">
                  <c:v>20.614058000797655</c:v>
                </c:pt>
                <c:pt idx="283">
                  <c:v>20.56330576299429</c:v>
                </c:pt>
                <c:pt idx="284">
                  <c:v>20.51267711822301</c:v>
                </c:pt>
                <c:pt idx="285">
                  <c:v>20.462183664838307</c:v>
                </c:pt>
                <c:pt idx="286">
                  <c:v>20.411837031185669</c:v>
                </c:pt>
                <c:pt idx="287">
                  <c:v>20.361648876703171</c:v>
                </c:pt>
                <c:pt idx="288">
                  <c:v>20.311630891093515</c:v>
                </c:pt>
                <c:pt idx="289">
                  <c:v>20.261794797111349</c:v>
                </c:pt>
                <c:pt idx="290">
                  <c:v>20.212152348542759</c:v>
                </c:pt>
                <c:pt idx="291">
                  <c:v>20.162715330907176</c:v>
                </c:pt>
                <c:pt idx="292">
                  <c:v>20.113495563546238</c:v>
                </c:pt>
                <c:pt idx="293">
                  <c:v>20.064504897006657</c:v>
                </c:pt>
                <c:pt idx="294">
                  <c:v>20.015755217223585</c:v>
                </c:pt>
                <c:pt idx="295">
                  <c:v>19.967258442526955</c:v>
                </c:pt>
                <c:pt idx="296">
                  <c:v>19.919026525152091</c:v>
                </c:pt>
                <c:pt idx="297">
                  <c:v>19.871071452179891</c:v>
                </c:pt>
                <c:pt idx="298">
                  <c:v>19.823405246145839</c:v>
                </c:pt>
                <c:pt idx="299">
                  <c:v>19.776039963636578</c:v>
                </c:pt>
                <c:pt idx="300">
                  <c:v>19.728987696995759</c:v>
                </c:pt>
                <c:pt idx="301">
                  <c:v>19.682260575333927</c:v>
                </c:pt>
                <c:pt idx="302">
                  <c:v>19.635870762780769</c:v>
                </c:pt>
                <c:pt idx="303">
                  <c:v>19.589830461389042</c:v>
                </c:pt>
                <c:pt idx="304">
                  <c:v>19.544151910031999</c:v>
                </c:pt>
                <c:pt idx="305">
                  <c:v>19.498847384348466</c:v>
                </c:pt>
                <c:pt idx="306">
                  <c:v>19.453929198821669</c:v>
                </c:pt>
                <c:pt idx="307">
                  <c:v>19.409409705372369</c:v>
                </c:pt>
                <c:pt idx="308">
                  <c:v>19.365301295589916</c:v>
                </c:pt>
                <c:pt idx="309">
                  <c:v>19.321616399073321</c:v>
                </c:pt>
                <c:pt idx="310">
                  <c:v>19.278367485630312</c:v>
                </c:pt>
                <c:pt idx="311">
                  <c:v>19.235567065456166</c:v>
                </c:pt>
                <c:pt idx="312">
                  <c:v>19.193227687361542</c:v>
                </c:pt>
                <c:pt idx="313">
                  <c:v>19.1513619427066</c:v>
                </c:pt>
                <c:pt idx="314">
                  <c:v>19.109982463368098</c:v>
                </c:pt>
                <c:pt idx="315">
                  <c:v>19.069101922618984</c:v>
                </c:pt>
                <c:pt idx="316">
                  <c:v>19.028733035638297</c:v>
                </c:pt>
                <c:pt idx="317">
                  <c:v>18.988888560412647</c:v>
                </c:pt>
                <c:pt idx="318">
                  <c:v>18.94958129808937</c:v>
                </c:pt>
                <c:pt idx="319">
                  <c:v>18.910824092397661</c:v>
                </c:pt>
                <c:pt idx="320">
                  <c:v>18.872629831039987</c:v>
                </c:pt>
                <c:pt idx="321">
                  <c:v>18.83501144670339</c:v>
                </c:pt>
                <c:pt idx="322">
                  <c:v>18.797981915809061</c:v>
                </c:pt>
                <c:pt idx="323">
                  <c:v>18.761554259199642</c:v>
                </c:pt>
                <c:pt idx="324">
                  <c:v>18.725741545689033</c:v>
                </c:pt>
                <c:pt idx="325">
                  <c:v>18.69055688784546</c:v>
                </c:pt>
                <c:pt idx="326">
                  <c:v>18.656013445547103</c:v>
                </c:pt>
                <c:pt idx="327">
                  <c:v>18.622124425568757</c:v>
                </c:pt>
                <c:pt idx="328">
                  <c:v>18.588903081898607</c:v>
                </c:pt>
                <c:pt idx="329">
                  <c:v>18.55636271728919</c:v>
                </c:pt>
                <c:pt idx="330">
                  <c:v>18.524516680792999</c:v>
                </c:pt>
                <c:pt idx="331">
                  <c:v>18.493378372435586</c:v>
                </c:pt>
                <c:pt idx="332">
                  <c:v>18.462961240629511</c:v>
                </c:pt>
                <c:pt idx="333">
                  <c:v>18.433278783609083</c:v>
                </c:pt>
                <c:pt idx="334">
                  <c:v>18.404344549837845</c:v>
                </c:pt>
                <c:pt idx="335">
                  <c:v>18.37617213837423</c:v>
                </c:pt>
                <c:pt idx="336">
                  <c:v>18.348775200073845</c:v>
                </c:pt>
                <c:pt idx="337">
                  <c:v>18.322167437033045</c:v>
                </c:pt>
                <c:pt idx="338">
                  <c:v>18.296362604324486</c:v>
                </c:pt>
                <c:pt idx="339">
                  <c:v>18.271374508986014</c:v>
                </c:pt>
                <c:pt idx="340">
                  <c:v>18.247217011521485</c:v>
                </c:pt>
                <c:pt idx="341">
                  <c:v>18.223904026994219</c:v>
                </c:pt>
                <c:pt idx="342">
                  <c:v>18.201449523998974</c:v>
                </c:pt>
                <c:pt idx="343">
                  <c:v>18.17986752626588</c:v>
                </c:pt>
                <c:pt idx="344">
                  <c:v>18.159172112601965</c:v>
                </c:pt>
                <c:pt idx="345">
                  <c:v>18.139377418284937</c:v>
                </c:pt>
                <c:pt idx="346">
                  <c:v>18.120497634776569</c:v>
                </c:pt>
                <c:pt idx="347">
                  <c:v>18.10254701115278</c:v>
                </c:pt>
                <c:pt idx="348">
                  <c:v>18.085539852905498</c:v>
                </c:pt>
                <c:pt idx="349">
                  <c:v>18.069490523765666</c:v>
                </c:pt>
                <c:pt idx="350">
                  <c:v>18.054413447732713</c:v>
                </c:pt>
                <c:pt idx="351">
                  <c:v>18.040323106393572</c:v>
                </c:pt>
                <c:pt idx="352">
                  <c:v>18.027234041401016</c:v>
                </c:pt>
                <c:pt idx="353">
                  <c:v>18.015160855107553</c:v>
                </c:pt>
                <c:pt idx="354">
                  <c:v>18.004118211321497</c:v>
                </c:pt>
                <c:pt idx="355">
                  <c:v>17.994120834132161</c:v>
                </c:pt>
                <c:pt idx="356">
                  <c:v>17.985183510830012</c:v>
                </c:pt>
                <c:pt idx="357">
                  <c:v>17.977321090735927</c:v>
                </c:pt>
                <c:pt idx="358">
                  <c:v>17.970548486686567</c:v>
                </c:pt>
                <c:pt idx="359">
                  <c:v>17.964880676161073</c:v>
                </c:pt>
                <c:pt idx="360">
                  <c:v>17.960332699194851</c:v>
                </c:pt>
                <c:pt idx="361">
                  <c:v>17.956919663352892</c:v>
                </c:pt>
                <c:pt idx="362">
                  <c:v>17.954656740878278</c:v>
                </c:pt>
                <c:pt idx="363">
                  <c:v>17.953559169623304</c:v>
                </c:pt>
                <c:pt idx="364">
                  <c:v>17.95364225494248</c:v>
                </c:pt>
                <c:pt idx="365">
                  <c:v>17.954921370905367</c:v>
                </c:pt>
                <c:pt idx="366">
                  <c:v>17.957411958410603</c:v>
                </c:pt>
                <c:pt idx="367">
                  <c:v>17.961129527720061</c:v>
                </c:pt>
                <c:pt idx="368">
                  <c:v>17.966089658987812</c:v>
                </c:pt>
                <c:pt idx="369">
                  <c:v>17.972308001856362</c:v>
                </c:pt>
                <c:pt idx="370">
                  <c:v>17.97980027848152</c:v>
                </c:pt>
                <c:pt idx="371">
                  <c:v>17.988582280026549</c:v>
                </c:pt>
                <c:pt idx="372">
                  <c:v>17.99866987138364</c:v>
                </c:pt>
                <c:pt idx="373">
                  <c:v>18.010078991399439</c:v>
                </c:pt>
                <c:pt idx="374">
                  <c:v>18.022825649834687</c:v>
                </c:pt>
                <c:pt idx="375">
                  <c:v>18.036925933341877</c:v>
                </c:pt>
                <c:pt idx="376">
                  <c:v>18.052396001441139</c:v>
                </c:pt>
                <c:pt idx="377">
                  <c:v>18.069252091006263</c:v>
                </c:pt>
                <c:pt idx="378">
                  <c:v>18.087510514476634</c:v>
                </c:pt>
                <c:pt idx="379">
                  <c:v>18.107187660849945</c:v>
                </c:pt>
                <c:pt idx="380">
                  <c:v>18.12829999852201</c:v>
                </c:pt>
                <c:pt idx="381">
                  <c:v>18.150864072590309</c:v>
                </c:pt>
                <c:pt idx="382">
                  <c:v>18.174896509126427</c:v>
                </c:pt>
                <c:pt idx="383">
                  <c:v>18.200414013098197</c:v>
                </c:pt>
                <c:pt idx="384">
                  <c:v>18.227433370898922</c:v>
                </c:pt>
                <c:pt idx="385">
                  <c:v>18.255971449543296</c:v>
                </c:pt>
                <c:pt idx="386">
                  <c:v>18.2860451996211</c:v>
                </c:pt>
                <c:pt idx="387">
                  <c:v>18.317671654773477</c:v>
                </c:pt>
                <c:pt idx="388">
                  <c:v>18.350867930180868</c:v>
                </c:pt>
                <c:pt idx="389">
                  <c:v>18.385651228826845</c:v>
                </c:pt>
                <c:pt idx="390">
                  <c:v>18.422038837410639</c:v>
                </c:pt>
                <c:pt idx="391">
                  <c:v>18.460048128825861</c:v>
                </c:pt>
                <c:pt idx="392">
                  <c:v>18.499696563649564</c:v>
                </c:pt>
                <c:pt idx="393">
                  <c:v>18.541001690061421</c:v>
                </c:pt>
                <c:pt idx="394">
                  <c:v>18.58398114449659</c:v>
                </c:pt>
                <c:pt idx="395">
                  <c:v>18.628652653281051</c:v>
                </c:pt>
                <c:pt idx="396">
                  <c:v>18.675034033707732</c:v>
                </c:pt>
                <c:pt idx="397">
                  <c:v>18.723143192762421</c:v>
                </c:pt>
                <c:pt idx="398">
                  <c:v>18.772998130925771</c:v>
                </c:pt>
                <c:pt idx="399">
                  <c:v>18.82461694048979</c:v>
                </c:pt>
                <c:pt idx="400">
                  <c:v>18.878017809059031</c:v>
                </c:pt>
                <c:pt idx="401">
                  <c:v>18.933219016832652</c:v>
                </c:pt>
                <c:pt idx="402">
                  <c:v>18.990238940596299</c:v>
                </c:pt>
                <c:pt idx="403">
                  <c:v>19.049096054449564</c:v>
                </c:pt>
                <c:pt idx="404">
                  <c:v>19.10980892816147</c:v>
                </c:pt>
                <c:pt idx="405">
                  <c:v>19.17239623105209</c:v>
                </c:pt>
                <c:pt idx="406">
                  <c:v>19.236876730506822</c:v>
                </c:pt>
                <c:pt idx="407">
                  <c:v>19.303269295639666</c:v>
                </c:pt>
                <c:pt idx="408">
                  <c:v>19.371592895192833</c:v>
                </c:pt>
                <c:pt idx="409">
                  <c:v>19.441866599749005</c:v>
                </c:pt>
                <c:pt idx="410">
                  <c:v>19.514109584085929</c:v>
                </c:pt>
                <c:pt idx="411">
                  <c:v>19.588341125993054</c:v>
                </c:pt>
                <c:pt idx="412">
                  <c:v>19.664580608625442</c:v>
                </c:pt>
                <c:pt idx="413">
                  <c:v>19.742847520945901</c:v>
                </c:pt>
                <c:pt idx="414">
                  <c:v>19.823161458325359</c:v>
                </c:pt>
                <c:pt idx="415">
                  <c:v>19.905542124792504</c:v>
                </c:pt>
                <c:pt idx="416">
                  <c:v>19.990009332397392</c:v>
                </c:pt>
                <c:pt idx="417">
                  <c:v>20.076583003702154</c:v>
                </c:pt>
                <c:pt idx="418">
                  <c:v>20.165283173032549</c:v>
                </c:pt>
                <c:pt idx="419">
                  <c:v>20.256129984534937</c:v>
                </c:pt>
                <c:pt idx="420">
                  <c:v>20.349143697547589</c:v>
                </c:pt>
                <c:pt idx="421">
                  <c:v>20.444344684696176</c:v>
                </c:pt>
                <c:pt idx="422">
                  <c:v>20.541753433638206</c:v>
                </c:pt>
                <c:pt idx="423">
                  <c:v>20.641390548274558</c:v>
                </c:pt>
                <c:pt idx="424">
                  <c:v>20.743276751166661</c:v>
                </c:pt>
                <c:pt idx="425">
                  <c:v>20.84743288167914</c:v>
                </c:pt>
                <c:pt idx="426">
                  <c:v>20.953879899702031</c:v>
                </c:pt>
                <c:pt idx="427">
                  <c:v>21.062638886314005</c:v>
                </c:pt>
                <c:pt idx="428">
                  <c:v>21.173731042707828</c:v>
                </c:pt>
                <c:pt idx="429">
                  <c:v>21.287177695718213</c:v>
                </c:pt>
                <c:pt idx="430">
                  <c:v>21.403000295204549</c:v>
                </c:pt>
                <c:pt idx="431">
                  <c:v>21.521220415619865</c:v>
                </c:pt>
                <c:pt idx="432">
                  <c:v>21.641859758137713</c:v>
                </c:pt>
                <c:pt idx="433">
                  <c:v>21.764940154272978</c:v>
                </c:pt>
                <c:pt idx="434">
                  <c:v>21.890483561805382</c:v>
                </c:pt>
                <c:pt idx="435">
                  <c:v>22.018512069750557</c:v>
                </c:pt>
                <c:pt idx="436">
                  <c:v>22.149047898859209</c:v>
                </c:pt>
                <c:pt idx="437">
                  <c:v>22.282113401125599</c:v>
                </c:pt>
                <c:pt idx="438">
                  <c:v>22.417731065889029</c:v>
                </c:pt>
                <c:pt idx="439">
                  <c:v>22.555923514348763</c:v>
                </c:pt>
                <c:pt idx="440">
                  <c:v>22.696713506446002</c:v>
                </c:pt>
                <c:pt idx="441">
                  <c:v>22.840123939270001</c:v>
                </c:pt>
                <c:pt idx="442">
                  <c:v>22.986177848806733</c:v>
                </c:pt>
                <c:pt idx="443">
                  <c:v>23.13489841281816</c:v>
                </c:pt>
                <c:pt idx="444">
                  <c:v>23.286308949624896</c:v>
                </c:pt>
                <c:pt idx="445">
                  <c:v>23.440432921870212</c:v>
                </c:pt>
                <c:pt idx="446">
                  <c:v>23.597293935696058</c:v>
                </c:pt>
                <c:pt idx="447">
                  <c:v>23.756915745298556</c:v>
                </c:pt>
                <c:pt idx="448">
                  <c:v>23.919322250782443</c:v>
                </c:pt>
                <c:pt idx="449">
                  <c:v>24.084537501399637</c:v>
                </c:pt>
                <c:pt idx="450">
                  <c:v>24.25258569648301</c:v>
                </c:pt>
                <c:pt idx="451">
                  <c:v>24.423491187894683</c:v>
                </c:pt>
                <c:pt idx="452">
                  <c:v>24.597278480903753</c:v>
                </c:pt>
                <c:pt idx="453">
                  <c:v>24.773972234733662</c:v>
                </c:pt>
                <c:pt idx="454">
                  <c:v>24.953597265053787</c:v>
                </c:pt>
                <c:pt idx="455">
                  <c:v>25.136178545048182</c:v>
                </c:pt>
                <c:pt idx="456">
                  <c:v>25.32174120899677</c:v>
                </c:pt>
                <c:pt idx="457">
                  <c:v>25.510310549325709</c:v>
                </c:pt>
                <c:pt idx="458">
                  <c:v>25.701912022290372</c:v>
                </c:pt>
                <c:pt idx="459">
                  <c:v>25.896571249569433</c:v>
                </c:pt>
                <c:pt idx="460">
                  <c:v>26.09431401482621</c:v>
                </c:pt>
                <c:pt idx="461">
                  <c:v>26.295166272231285</c:v>
                </c:pt>
                <c:pt idx="462">
                  <c:v>26.499154143944622</c:v>
                </c:pt>
                <c:pt idx="463">
                  <c:v>26.706303921867203</c:v>
                </c:pt>
                <c:pt idx="464">
                  <c:v>26.916642070561721</c:v>
                </c:pt>
                <c:pt idx="465">
                  <c:v>27.130195229101332</c:v>
                </c:pt>
                <c:pt idx="466">
                  <c:v>27.34699021078697</c:v>
                </c:pt>
                <c:pt idx="467">
                  <c:v>27.567054007108766</c:v>
                </c:pt>
                <c:pt idx="468">
                  <c:v>27.790413789488269</c:v>
                </c:pt>
                <c:pt idx="469">
                  <c:v>28.017096908167986</c:v>
                </c:pt>
                <c:pt idx="470">
                  <c:v>28.247130897889036</c:v>
                </c:pt>
                <c:pt idx="471">
                  <c:v>28.480543476464362</c:v>
                </c:pt>
                <c:pt idx="472">
                  <c:v>28.717362548763447</c:v>
                </c:pt>
                <c:pt idx="473">
                  <c:v>28.957616207731036</c:v>
                </c:pt>
                <c:pt idx="474">
                  <c:v>29.20133273562638</c:v>
                </c:pt>
                <c:pt idx="475">
                  <c:v>29.44854060798653</c:v>
                </c:pt>
                <c:pt idx="476">
                  <c:v>29.69926849189909</c:v>
                </c:pt>
                <c:pt idx="477">
                  <c:v>29.953545252492432</c:v>
                </c:pt>
                <c:pt idx="478">
                  <c:v>30.211399951129067</c:v>
                </c:pt>
                <c:pt idx="479">
                  <c:v>30.472861848810339</c:v>
                </c:pt>
                <c:pt idx="480">
                  <c:v>30.737960410608508</c:v>
                </c:pt>
                <c:pt idx="481">
                  <c:v>31.006725300069348</c:v>
                </c:pt>
                <c:pt idx="482">
                  <c:v>31.279186391596284</c:v>
                </c:pt>
                <c:pt idx="483">
                  <c:v>31.555373765516407</c:v>
                </c:pt>
                <c:pt idx="484">
                  <c:v>31.835317710997344</c:v>
                </c:pt>
                <c:pt idx="485">
                  <c:v>32.119048730749626</c:v>
                </c:pt>
                <c:pt idx="486">
                  <c:v>32.406597540855728</c:v>
                </c:pt>
                <c:pt idx="487">
                  <c:v>32.697995073798751</c:v>
                </c:pt>
                <c:pt idx="488">
                  <c:v>32.993272479697822</c:v>
                </c:pt>
                <c:pt idx="489">
                  <c:v>33.292461131655415</c:v>
                </c:pt>
                <c:pt idx="490">
                  <c:v>33.595592623177936</c:v>
                </c:pt>
                <c:pt idx="491">
                  <c:v>33.902698774585133</c:v>
                </c:pt>
                <c:pt idx="492">
                  <c:v>34.213811633301134</c:v>
                </c:pt>
                <c:pt idx="493">
                  <c:v>34.52896347591016</c:v>
                </c:pt>
                <c:pt idx="494">
                  <c:v>34.848186812703517</c:v>
                </c:pt>
                <c:pt idx="495">
                  <c:v>35.171514385664295</c:v>
                </c:pt>
                <c:pt idx="496">
                  <c:v>35.498979177287907</c:v>
                </c:pt>
                <c:pt idx="497">
                  <c:v>35.830614407876595</c:v>
                </c:pt>
                <c:pt idx="498">
                  <c:v>36.16645353815548</c:v>
                </c:pt>
                <c:pt idx="499">
                  <c:v>36.506530275442913</c:v>
                </c:pt>
                <c:pt idx="500">
                  <c:v>36.850878572669529</c:v>
                </c:pt>
                <c:pt idx="501">
                  <c:v>37.199532632220382</c:v>
                </c:pt>
                <c:pt idx="502">
                  <c:v>37.552526909012613</c:v>
                </c:pt>
                <c:pt idx="503">
                  <c:v>37.909896112365999</c:v>
                </c:pt>
                <c:pt idx="504">
                  <c:v>38.271675208523249</c:v>
                </c:pt>
                <c:pt idx="505">
                  <c:v>38.637899423448545</c:v>
                </c:pt>
                <c:pt idx="506">
                  <c:v>39.008604246634349</c:v>
                </c:pt>
                <c:pt idx="507">
                  <c:v>39.38382543253644</c:v>
                </c:pt>
                <c:pt idx="508">
                  <c:v>39.763599002493663</c:v>
                </c:pt>
                <c:pt idx="509">
                  <c:v>40.147961251269948</c:v>
                </c:pt>
                <c:pt idx="510">
                  <c:v>40.536948745606196</c:v>
                </c:pt>
                <c:pt idx="511">
                  <c:v>40.930598328232804</c:v>
                </c:pt>
                <c:pt idx="512">
                  <c:v>41.328947123482095</c:v>
                </c:pt>
                <c:pt idx="513">
                  <c:v>41.732032537169573</c:v>
                </c:pt>
                <c:pt idx="514">
                  <c:v>42.139892260724139</c:v>
                </c:pt>
                <c:pt idx="515">
                  <c:v>42.552564273379346</c:v>
                </c:pt>
                <c:pt idx="516">
                  <c:v>42.970086846673979</c:v>
                </c:pt>
                <c:pt idx="517">
                  <c:v>43.39249854690317</c:v>
                </c:pt>
                <c:pt idx="518">
                  <c:v>43.819838237163538</c:v>
                </c:pt>
                <c:pt idx="519">
                  <c:v>44.252145082872033</c:v>
                </c:pt>
                <c:pt idx="520">
                  <c:v>44.689458553111507</c:v>
                </c:pt>
                <c:pt idx="521">
                  <c:v>45.131818423212252</c:v>
                </c:pt>
                <c:pt idx="522">
                  <c:v>45.579264780555832</c:v>
                </c:pt>
                <c:pt idx="523">
                  <c:v>46.031838026353483</c:v>
                </c:pt>
                <c:pt idx="524">
                  <c:v>46.489578878581653</c:v>
                </c:pt>
                <c:pt idx="525">
                  <c:v>46.952528376337</c:v>
                </c:pt>
                <c:pt idx="526">
                  <c:v>47.420727883684123</c:v>
                </c:pt>
                <c:pt idx="527">
                  <c:v>47.894219091172261</c:v>
                </c:pt>
                <c:pt idx="528">
                  <c:v>48.373044021317952</c:v>
                </c:pt>
                <c:pt idx="529">
                  <c:v>48.85724503172068</c:v>
                </c:pt>
                <c:pt idx="530">
                  <c:v>49.346864817635549</c:v>
                </c:pt>
                <c:pt idx="531">
                  <c:v>49.841946418090089</c:v>
                </c:pt>
                <c:pt idx="532">
                  <c:v>50.342533216027476</c:v>
                </c:pt>
                <c:pt idx="533">
                  <c:v>50.848668946673314</c:v>
                </c:pt>
                <c:pt idx="534">
                  <c:v>51.36039769557749</c:v>
                </c:pt>
                <c:pt idx="535">
                  <c:v>51.877763908468125</c:v>
                </c:pt>
                <c:pt idx="536">
                  <c:v>52.400812391711611</c:v>
                </c:pt>
                <c:pt idx="537">
                  <c:v>52.929588314537284</c:v>
                </c:pt>
                <c:pt idx="538">
                  <c:v>53.464137220078868</c:v>
                </c:pt>
                <c:pt idx="539">
                  <c:v>54.004505021243176</c:v>
                </c:pt>
                <c:pt idx="540">
                  <c:v>54.550738009550372</c:v>
                </c:pt>
                <c:pt idx="541">
                  <c:v>55.102882857870554</c:v>
                </c:pt>
                <c:pt idx="542">
                  <c:v>55.660986626611788</c:v>
                </c:pt>
                <c:pt idx="543">
                  <c:v>56.225096764127045</c:v>
                </c:pt>
                <c:pt idx="544">
                  <c:v>56.795261114709746</c:v>
                </c:pt>
                <c:pt idx="545">
                  <c:v>57.371527922591099</c:v>
                </c:pt>
                <c:pt idx="546">
                  <c:v>57.953945831862796</c:v>
                </c:pt>
                <c:pt idx="547">
                  <c:v>58.542563899801877</c:v>
                </c:pt>
                <c:pt idx="548">
                  <c:v>59.137431591856171</c:v>
                </c:pt>
                <c:pt idx="549">
                  <c:v>59.738598792515802</c:v>
                </c:pt>
                <c:pt idx="550">
                  <c:v>60.346115808850698</c:v>
                </c:pt>
                <c:pt idx="551">
                  <c:v>60.960033372179794</c:v>
                </c:pt>
                <c:pt idx="552">
                  <c:v>61.580402648746883</c:v>
                </c:pt>
                <c:pt idx="553">
                  <c:v>62.207275238804755</c:v>
                </c:pt>
                <c:pt idx="554">
                  <c:v>62.840703184060089</c:v>
                </c:pt>
                <c:pt idx="555">
                  <c:v>63.480738973350526</c:v>
                </c:pt>
                <c:pt idx="556">
                  <c:v>64.127435547504177</c:v>
                </c:pt>
                <c:pt idx="557">
                  <c:v>64.78084630254574</c:v>
                </c:pt>
                <c:pt idx="558">
                  <c:v>65.441025098193961</c:v>
                </c:pt>
                <c:pt idx="559">
                  <c:v>66.108026259298157</c:v>
                </c:pt>
                <c:pt idx="560">
                  <c:v>66.78190458444891</c:v>
                </c:pt>
                <c:pt idx="561">
                  <c:v>67.462715350946326</c:v>
                </c:pt>
                <c:pt idx="562">
                  <c:v>68.150514318773446</c:v>
                </c:pt>
                <c:pt idx="563">
                  <c:v>68.845357737378976</c:v>
                </c:pt>
                <c:pt idx="564">
                  <c:v>69.547302349337286</c:v>
                </c:pt>
                <c:pt idx="565">
                  <c:v>70.256405401427543</c:v>
                </c:pt>
                <c:pt idx="566">
                  <c:v>70.972724644622701</c:v>
                </c:pt>
                <c:pt idx="567">
                  <c:v>71.696318340970578</c:v>
                </c:pt>
                <c:pt idx="568">
                  <c:v>72.427245273052705</c:v>
                </c:pt>
                <c:pt idx="569">
                  <c:v>73.165564747757486</c:v>
                </c:pt>
                <c:pt idx="570">
                  <c:v>73.911336601477586</c:v>
                </c:pt>
                <c:pt idx="571">
                  <c:v>74.66462120765172</c:v>
                </c:pt>
                <c:pt idx="572">
                  <c:v>75.425479483918082</c:v>
                </c:pt>
                <c:pt idx="573">
                  <c:v>76.193972895842194</c:v>
                </c:pt>
                <c:pt idx="574">
                  <c:v>76.97016346650139</c:v>
                </c:pt>
                <c:pt idx="575">
                  <c:v>77.754113782222419</c:v>
                </c:pt>
                <c:pt idx="576">
                  <c:v>78.545886996514639</c:v>
                </c:pt>
                <c:pt idx="577">
                  <c:v>79.345546840612315</c:v>
                </c:pt>
                <c:pt idx="578">
                  <c:v>80.153157629124053</c:v>
                </c:pt>
                <c:pt idx="579">
                  <c:v>80.968784266867402</c:v>
                </c:pt>
                <c:pt idx="580">
                  <c:v>81.7924922538744</c:v>
                </c:pt>
                <c:pt idx="581">
                  <c:v>82.624347697372627</c:v>
                </c:pt>
                <c:pt idx="582">
                  <c:v>83.464417314766166</c:v>
                </c:pt>
                <c:pt idx="583">
                  <c:v>84.31276844238991</c:v>
                </c:pt>
                <c:pt idx="584">
                  <c:v>85.169469044014022</c:v>
                </c:pt>
                <c:pt idx="585">
                  <c:v>86.034587717189197</c:v>
                </c:pt>
                <c:pt idx="586">
                  <c:v>86.908193701674094</c:v>
                </c:pt>
                <c:pt idx="587">
                  <c:v>87.790356885497772</c:v>
                </c:pt>
                <c:pt idx="588">
                  <c:v>88.681147817723684</c:v>
                </c:pt>
                <c:pt idx="589">
                  <c:v>89.580637710314591</c:v>
                </c:pt>
                <c:pt idx="590">
                  <c:v>90.488898450128744</c:v>
                </c:pt>
                <c:pt idx="591">
                  <c:v>91.406002606067204</c:v>
                </c:pt>
                <c:pt idx="592">
                  <c:v>92.332023438513062</c:v>
                </c:pt>
                <c:pt idx="593">
                  <c:v>93.267034907339934</c:v>
                </c:pt>
                <c:pt idx="594">
                  <c:v>94.21111167795604</c:v>
                </c:pt>
                <c:pt idx="595">
                  <c:v>95.164329135896935</c:v>
                </c:pt>
                <c:pt idx="596">
                  <c:v>96.126763390279535</c:v>
                </c:pt>
                <c:pt idx="597">
                  <c:v>97.098491285101801</c:v>
                </c:pt>
                <c:pt idx="598">
                  <c:v>98.07959040921682</c:v>
                </c:pt>
                <c:pt idx="599">
                  <c:v>99.07013910419127</c:v>
                </c:pt>
                <c:pt idx="600">
                  <c:v>100.07021647491169</c:v>
                </c:pt>
                <c:pt idx="601">
                  <c:v>101.0799023973363</c:v>
                </c:pt>
                <c:pt idx="602">
                  <c:v>102.09927753148745</c:v>
                </c:pt>
                <c:pt idx="603">
                  <c:v>103.1284233278372</c:v>
                </c:pt>
                <c:pt idx="604">
                  <c:v>104.16742203995558</c:v>
                </c:pt>
                <c:pt idx="605">
                  <c:v>105.21635673388326</c:v>
                </c:pt>
                <c:pt idx="606">
                  <c:v>106.27531129754405</c:v>
                </c:pt>
                <c:pt idx="607">
                  <c:v>107.34437045305316</c:v>
                </c:pt>
                <c:pt idx="608">
                  <c:v>108.42361976691913</c:v>
                </c:pt>
                <c:pt idx="609">
                  <c:v>109.51314565872045</c:v>
                </c:pt>
                <c:pt idx="610">
                  <c:v>110.61303541477882</c:v>
                </c:pt>
                <c:pt idx="611">
                  <c:v>111.72337719911512</c:v>
                </c:pt>
                <c:pt idx="612">
                  <c:v>112.84426006374893</c:v>
                </c:pt>
                <c:pt idx="613">
                  <c:v>113.97577396119956</c:v>
                </c:pt>
                <c:pt idx="614">
                  <c:v>115.11800975377326</c:v>
                </c:pt>
                <c:pt idx="615">
                  <c:v>116.27105922888502</c:v>
                </c:pt>
                <c:pt idx="616">
                  <c:v>117.43501511073171</c:v>
                </c:pt>
                <c:pt idx="617">
                  <c:v>118.60997106864048</c:v>
                </c:pt>
                <c:pt idx="618">
                  <c:v>119.79602173435791</c:v>
                </c:pt>
                <c:pt idx="619">
                  <c:v>120.99326271282902</c:v>
                </c:pt>
                <c:pt idx="620">
                  <c:v>122.20179059350764</c:v>
                </c:pt>
                <c:pt idx="621">
                  <c:v>123.42170296660106</c:v>
                </c:pt>
                <c:pt idx="622">
                  <c:v>124.65309843258686</c:v>
                </c:pt>
                <c:pt idx="623">
                  <c:v>125.89607662068185</c:v>
                </c:pt>
                <c:pt idx="624">
                  <c:v>127.15073819683492</c:v>
                </c:pt>
                <c:pt idx="625">
                  <c:v>128.41718488018995</c:v>
                </c:pt>
                <c:pt idx="626">
                  <c:v>129.69551946145845</c:v>
                </c:pt>
                <c:pt idx="627">
                  <c:v>130.98584580882454</c:v>
                </c:pt>
                <c:pt idx="628">
                  <c:v>132.28826888925639</c:v>
                </c:pt>
                <c:pt idx="629">
                  <c:v>133.60289478086747</c:v>
                </c:pt>
                <c:pt idx="630">
                  <c:v>134.92983068709447</c:v>
                </c:pt>
                <c:pt idx="631">
                  <c:v>136.26918495534096</c:v>
                </c:pt>
                <c:pt idx="632">
                  <c:v>137.62106708811467</c:v>
                </c:pt>
                <c:pt idx="633">
                  <c:v>138.98558776245466</c:v>
                </c:pt>
                <c:pt idx="634">
                  <c:v>140.36285884571475</c:v>
                </c:pt>
                <c:pt idx="635">
                  <c:v>141.75299340807442</c:v>
                </c:pt>
                <c:pt idx="636">
                  <c:v>143.15610574298339</c:v>
                </c:pt>
                <c:pt idx="637">
                  <c:v>144.5723113861481</c:v>
                </c:pt>
                <c:pt idx="638">
                  <c:v>146.00172712526904</c:v>
                </c:pt>
                <c:pt idx="639">
                  <c:v>147.44447102328181</c:v>
                </c:pt>
                <c:pt idx="640">
                  <c:v>148.90066243590434</c:v>
                </c:pt>
                <c:pt idx="641">
                  <c:v>150.37042202833609</c:v>
                </c:pt>
                <c:pt idx="642">
                  <c:v>151.85387179231253</c:v>
                </c:pt>
                <c:pt idx="643">
                  <c:v>153.35113506645024</c:v>
                </c:pt>
                <c:pt idx="644">
                  <c:v>154.86233655664222</c:v>
                </c:pt>
                <c:pt idx="645">
                  <c:v>156.38760235236586</c:v>
                </c:pt>
                <c:pt idx="646">
                  <c:v>157.92705994695592</c:v>
                </c:pt>
                <c:pt idx="647">
                  <c:v>159.48083825959742</c:v>
                </c:pt>
                <c:pt idx="648">
                  <c:v>161.04906765431855</c:v>
                </c:pt>
                <c:pt idx="649">
                  <c:v>162.63187995947109</c:v>
                </c:pt>
                <c:pt idx="650">
                  <c:v>164.22940849008063</c:v>
                </c:pt>
                <c:pt idx="651">
                  <c:v>165.84178807019188</c:v>
                </c:pt>
                <c:pt idx="652">
                  <c:v>167.46915505145466</c:v>
                </c:pt>
                <c:pt idx="653">
                  <c:v>169.11164733812726</c:v>
                </c:pt>
                <c:pt idx="654">
                  <c:v>170.76940441025405</c:v>
                </c:pt>
                <c:pt idx="655">
                  <c:v>172.44256734016301</c:v>
                </c:pt>
                <c:pt idx="656">
                  <c:v>174.13127882588901</c:v>
                </c:pt>
                <c:pt idx="657">
                  <c:v>175.83568320540911</c:v>
                </c:pt>
                <c:pt idx="658">
                  <c:v>177.55592648588959</c:v>
                </c:pt>
                <c:pt idx="659">
                  <c:v>179.29215636956354</c:v>
                </c:pt>
                <c:pt idx="660">
                  <c:v>181.04452227109815</c:v>
                </c:pt>
                <c:pt idx="661">
                  <c:v>182.81317535163342</c:v>
                </c:pt>
                <c:pt idx="662">
                  <c:v>184.59826854169106</c:v>
                </c:pt>
                <c:pt idx="663">
                  <c:v>186.39995656338982</c:v>
                </c:pt>
                <c:pt idx="664">
                  <c:v>188.21839596325395</c:v>
                </c:pt>
                <c:pt idx="665">
                  <c:v>190.05374513678817</c:v>
                </c:pt>
                <c:pt idx="666">
                  <c:v>191.90616435393935</c:v>
                </c:pt>
                <c:pt idx="667">
                  <c:v>193.77581579332747</c:v>
                </c:pt>
                <c:pt idx="668">
                  <c:v>195.66286356526294</c:v>
                </c:pt>
                <c:pt idx="669">
                  <c:v>197.56747374101278</c:v>
                </c:pt>
                <c:pt idx="670">
                  <c:v>199.48981438967496</c:v>
                </c:pt>
                <c:pt idx="671">
                  <c:v>201.43005559968245</c:v>
                </c:pt>
                <c:pt idx="672">
                  <c:v>203.38836951431296</c:v>
                </c:pt>
                <c:pt idx="673">
                  <c:v>205.36493036352704</c:v>
                </c:pt>
                <c:pt idx="674">
                  <c:v>207.35991449366088</c:v>
                </c:pt>
                <c:pt idx="675">
                  <c:v>209.37350040263806</c:v>
                </c:pt>
                <c:pt idx="676">
                  <c:v>211.40586876980262</c:v>
                </c:pt>
                <c:pt idx="677">
                  <c:v>213.45720249424392</c:v>
                </c:pt>
                <c:pt idx="678">
                  <c:v>215.52768672636225</c:v>
                </c:pt>
                <c:pt idx="679">
                  <c:v>217.61750890139831</c:v>
                </c:pt>
                <c:pt idx="680">
                  <c:v>219.72685877941026</c:v>
                </c:pt>
                <c:pt idx="681">
                  <c:v>221.85592848035984</c:v>
                </c:pt>
                <c:pt idx="682">
                  <c:v>224.00491251883338</c:v>
                </c:pt>
                <c:pt idx="683">
                  <c:v>226.17400784480998</c:v>
                </c:pt>
                <c:pt idx="684">
                  <c:v>228.36341387975267</c:v>
                </c:pt>
                <c:pt idx="685">
                  <c:v>230.57333255901753</c:v>
                </c:pt>
                <c:pt idx="686">
                  <c:v>232.80396837020831</c:v>
                </c:pt>
                <c:pt idx="687">
                  <c:v>235.05552839152577</c:v>
                </c:pt>
                <c:pt idx="688">
                  <c:v>237.32822233896746</c:v>
                </c:pt>
                <c:pt idx="689">
                  <c:v>239.62226260411202</c:v>
                </c:pt>
                <c:pt idx="690">
                  <c:v>241.93786429768411</c:v>
                </c:pt>
                <c:pt idx="691">
                  <c:v>244.27524529697592</c:v>
                </c:pt>
                <c:pt idx="692">
                  <c:v>246.63462628808395</c:v>
                </c:pt>
                <c:pt idx="693">
                  <c:v>249.01623081177419</c:v>
                </c:pt>
                <c:pt idx="694">
                  <c:v>251.42028530994529</c:v>
                </c:pt>
                <c:pt idx="695">
                  <c:v>253.8470191758457</c:v>
                </c:pt>
                <c:pt idx="696">
                  <c:v>256.29666480019267</c:v>
                </c:pt>
                <c:pt idx="697">
                  <c:v>258.76945761966914</c:v>
                </c:pt>
                <c:pt idx="698">
                  <c:v>261.26563617139158</c:v>
                </c:pt>
                <c:pt idx="699">
                  <c:v>263.78544214133331</c:v>
                </c:pt>
                <c:pt idx="700">
                  <c:v>266.32912041687916</c:v>
                </c:pt>
                <c:pt idx="701">
                  <c:v>268.89691914188302</c:v>
                </c:pt>
                <c:pt idx="702">
                  <c:v>271.48908977056669</c:v>
                </c:pt>
                <c:pt idx="703">
                  <c:v>274.10588712479222</c:v>
                </c:pt>
                <c:pt idx="704">
                  <c:v>276.74756944743666</c:v>
                </c:pt>
                <c:pt idx="705">
                  <c:v>279.41439846376539</c:v>
                </c:pt>
                <c:pt idx="706">
                  <c:v>282.10663943985526</c:v>
                </c:pt>
                <c:pt idx="707">
                  <c:v>284.82456124131551</c:v>
                </c:pt>
                <c:pt idx="708">
                  <c:v>287.56843639963517</c:v>
                </c:pt>
                <c:pt idx="709">
                  <c:v>290.33854116970986</c:v>
                </c:pt>
                <c:pt idx="710">
                  <c:v>293.13515559544896</c:v>
                </c:pt>
                <c:pt idx="711">
                  <c:v>295.95856357963481</c:v>
                </c:pt>
                <c:pt idx="712">
                  <c:v>298.80905294609568</c:v>
                </c:pt>
                <c:pt idx="713">
                  <c:v>301.68691550893561</c:v>
                </c:pt>
                <c:pt idx="714">
                  <c:v>304.5924471444564</c:v>
                </c:pt>
                <c:pt idx="715">
                  <c:v>307.52594786083432</c:v>
                </c:pt>
                <c:pt idx="716">
                  <c:v>310.48772187187222</c:v>
                </c:pt>
                <c:pt idx="717">
                  <c:v>313.4780776689654</c:v>
                </c:pt>
                <c:pt idx="718">
                  <c:v>316.49732810093258</c:v>
                </c:pt>
                <c:pt idx="719">
                  <c:v>319.54579044888266</c:v>
                </c:pt>
                <c:pt idx="720">
                  <c:v>322.62378650510823</c:v>
                </c:pt>
                <c:pt idx="721">
                  <c:v>325.73164265627554</c:v>
                </c:pt>
                <c:pt idx="722">
                  <c:v>328.8696899639412</c:v>
                </c:pt>
                <c:pt idx="723">
                  <c:v>332.03826424982338</c:v>
                </c:pt>
                <c:pt idx="724">
                  <c:v>335.23770618272573</c:v>
                </c:pt>
                <c:pt idx="725">
                  <c:v>338.46836136646721</c:v>
                </c:pt>
                <c:pt idx="726">
                  <c:v>341.73058042752945</c:v>
                </c:pt>
                <c:pt idx="727">
                  <c:v>345.02471911061997</c:v>
                </c:pt>
                <c:pt idx="728">
                  <c:v>348.35113837339418</c:v>
                </c:pt>
                <c:pt idx="729">
                  <c:v>351.71020447742296</c:v>
                </c:pt>
                <c:pt idx="730">
                  <c:v>355.10228909016325</c:v>
                </c:pt>
                <c:pt idx="731">
                  <c:v>358.52776938808859</c:v>
                </c:pt>
                <c:pt idx="732">
                  <c:v>361.9870281538204</c:v>
                </c:pt>
                <c:pt idx="733">
                  <c:v>365.48045388442995</c:v>
                </c:pt>
                <c:pt idx="734">
                  <c:v>369.0084408987077</c:v>
                </c:pt>
                <c:pt idx="735">
                  <c:v>372.57138944628844</c:v>
                </c:pt>
                <c:pt idx="736">
                  <c:v>376.16970582150492</c:v>
                </c:pt>
                <c:pt idx="737">
                  <c:v>379.80380247663788</c:v>
                </c:pt>
                <c:pt idx="738">
                  <c:v>383.47409813962963</c:v>
                </c:pt>
                <c:pt idx="739">
                  <c:v>387.18101793733848</c:v>
                </c:pt>
                <c:pt idx="740">
                  <c:v>390.92499351345589</c:v>
                </c:pt>
                <c:pt idx="741">
                  <c:v>394.70646315846</c:v>
                </c:pt>
                <c:pt idx="742">
                  <c:v>398.52587193766101</c:v>
                </c:pt>
                <c:pt idx="743">
                  <c:v>402.38367182123011</c:v>
                </c:pt>
                <c:pt idx="744">
                  <c:v>406.28032182196296</c:v>
                </c:pt>
                <c:pt idx="745">
                  <c:v>410.21628813238726</c:v>
                </c:pt>
                <c:pt idx="746">
                  <c:v>414.19204426406304</c:v>
                </c:pt>
                <c:pt idx="747">
                  <c:v>418.20807119451479</c:v>
                </c:pt>
                <c:pt idx="748">
                  <c:v>422.2648575162994</c:v>
                </c:pt>
                <c:pt idx="749">
                  <c:v>426.36289958517631</c:v>
                </c:pt>
                <c:pt idx="750">
                  <c:v>430.50270167966113</c:v>
                </c:pt>
                <c:pt idx="751">
                  <c:v>434.68477615796587</c:v>
                </c:pt>
                <c:pt idx="752">
                  <c:v>438.90964361835802</c:v>
                </c:pt>
                <c:pt idx="753">
                  <c:v>443.17783307376095</c:v>
                </c:pt>
                <c:pt idx="754">
                  <c:v>447.48988211298138</c:v>
                </c:pt>
                <c:pt idx="755">
                  <c:v>451.84633708318029</c:v>
                </c:pt>
                <c:pt idx="756">
                  <c:v>456.24775326805661</c:v>
                </c:pt>
                <c:pt idx="757">
                  <c:v>460.69469506790523</c:v>
                </c:pt>
                <c:pt idx="758">
                  <c:v>465.18773619288527</c:v>
                </c:pt>
                <c:pt idx="759">
                  <c:v>469.72745985231188</c:v>
                </c:pt>
                <c:pt idx="760">
                  <c:v>474.31445895737153</c:v>
                </c:pt>
                <c:pt idx="761">
                  <c:v>478.94933631893491</c:v>
                </c:pt>
                <c:pt idx="762">
                  <c:v>483.63270485802354</c:v>
                </c:pt>
                <c:pt idx="763">
                  <c:v>488.36518781950156</c:v>
                </c:pt>
                <c:pt idx="764">
                  <c:v>493.14741899193319</c:v>
                </c:pt>
                <c:pt idx="765">
                  <c:v>497.98004292754138</c:v>
                </c:pt>
                <c:pt idx="766">
                  <c:v>502.86371517655658</c:v>
                </c:pt>
                <c:pt idx="767">
                  <c:v>507.79910252314448</c:v>
                </c:pt>
                <c:pt idx="768">
                  <c:v>512.78688322477444</c:v>
                </c:pt>
                <c:pt idx="769">
                  <c:v>517.82774726405023</c:v>
                </c:pt>
                <c:pt idx="770">
                  <c:v>522.92239659814777</c:v>
                </c:pt>
                <c:pt idx="771">
                  <c:v>528.07154542777948</c:v>
                </c:pt>
                <c:pt idx="772">
                  <c:v>533.27592046204711</c:v>
                </c:pt>
                <c:pt idx="773">
                  <c:v>538.53626119070009</c:v>
                </c:pt>
                <c:pt idx="774">
                  <c:v>543.85332017256314</c:v>
                </c:pt>
                <c:pt idx="775">
                  <c:v>549.22786332334738</c:v>
                </c:pt>
                <c:pt idx="776">
                  <c:v>554.66067021524645</c:v>
                </c:pt>
                <c:pt idx="777">
                  <c:v>560.15253438040236</c:v>
                </c:pt>
                <c:pt idx="778">
                  <c:v>565.70426362809803</c:v>
                </c:pt>
                <c:pt idx="779">
                  <c:v>571.31668036617532</c:v>
                </c:pt>
                <c:pt idx="780">
                  <c:v>576.99062193552493</c:v>
                </c:pt>
                <c:pt idx="781">
                  <c:v>582.72694094686585</c:v>
                </c:pt>
                <c:pt idx="782">
                  <c:v>588.52650563344014</c:v>
                </c:pt>
                <c:pt idx="783">
                  <c:v>594.39020021527995</c:v>
                </c:pt>
                <c:pt idx="784">
                  <c:v>600.31892525832757</c:v>
                </c:pt>
                <c:pt idx="785">
                  <c:v>606.31359806498017</c:v>
                </c:pt>
                <c:pt idx="786">
                  <c:v>612.37515306303453</c:v>
                </c:pt>
                <c:pt idx="787">
                  <c:v>618.50454220309041</c:v>
                </c:pt>
                <c:pt idx="788">
                  <c:v>624.70273537760977</c:v>
                </c:pt>
                <c:pt idx="789">
                  <c:v>630.97072084117553</c:v>
                </c:pt>
                <c:pt idx="790">
                  <c:v>637.30950565386013</c:v>
                </c:pt>
                <c:pt idx="791">
                  <c:v>643.72011612224583</c:v>
                </c:pt>
                <c:pt idx="792">
                  <c:v>650.20359827268499</c:v>
                </c:pt>
                <c:pt idx="793">
                  <c:v>656.7610183198027</c:v>
                </c:pt>
                <c:pt idx="794">
                  <c:v>663.39346315899138</c:v>
                </c:pt>
                <c:pt idx="795">
                  <c:v>670.10204087376985</c:v>
                </c:pt>
                <c:pt idx="796">
                  <c:v>676.88788124765813</c:v>
                </c:pt>
                <c:pt idx="797">
                  <c:v>683.7521363106008</c:v>
                </c:pt>
                <c:pt idx="798">
                  <c:v>690.69598087465852</c:v>
                </c:pt>
                <c:pt idx="799">
                  <c:v>697.72061311460743</c:v>
                </c:pt>
                <c:pt idx="800">
                  <c:v>704.82725514574258</c:v>
                </c:pt>
                <c:pt idx="801">
                  <c:v>712.0171536240025</c:v>
                </c:pt>
                <c:pt idx="802">
                  <c:v>719.29158036830552</c:v>
                </c:pt>
                <c:pt idx="803">
                  <c:v>726.65183299908779</c:v>
                </c:pt>
                <c:pt idx="804">
                  <c:v>734.09923559924937</c:v>
                </c:pt>
                <c:pt idx="805">
                  <c:v>741.63513938338508</c:v>
                </c:pt>
                <c:pt idx="806">
                  <c:v>749.26092340961986</c:v>
                </c:pt>
                <c:pt idx="807">
                  <c:v>756.97799529208714</c:v>
                </c:pt>
                <c:pt idx="808">
                  <c:v>764.78779194705669</c:v>
                </c:pt>
                <c:pt idx="809">
                  <c:v>772.69178036376968</c:v>
                </c:pt>
                <c:pt idx="810">
                  <c:v>780.69145838646807</c:v>
                </c:pt>
                <c:pt idx="811">
                  <c:v>788.78835554573766</c:v>
                </c:pt>
                <c:pt idx="812">
                  <c:v>796.98403388444126</c:v>
                </c:pt>
                <c:pt idx="813">
                  <c:v>805.28008883938207</c:v>
                </c:pt>
                <c:pt idx="814">
                  <c:v>813.67815013520749</c:v>
                </c:pt>
                <c:pt idx="815">
                  <c:v>822.1798827078286</c:v>
                </c:pt>
                <c:pt idx="816">
                  <c:v>830.78698766879768</c:v>
                </c:pt>
                <c:pt idx="817">
                  <c:v>839.5012032842144</c:v>
                </c:pt>
                <c:pt idx="818">
                  <c:v>848.32430600602686</c:v>
                </c:pt>
                <c:pt idx="819">
                  <c:v>857.2581115179695</c:v>
                </c:pt>
                <c:pt idx="820">
                  <c:v>866.30447583104331</c:v>
                </c:pt>
                <c:pt idx="821">
                  <c:v>875.46529640648544</c:v>
                </c:pt>
                <c:pt idx="822">
                  <c:v>884.74251332501444</c:v>
                </c:pt>
                <c:pt idx="823">
                  <c:v>894.1381104831579</c:v>
                </c:pt>
                <c:pt idx="824">
                  <c:v>903.65411684540766</c:v>
                </c:pt>
                <c:pt idx="825">
                  <c:v>913.29260773390138</c:v>
                </c:pt>
                <c:pt idx="826">
                  <c:v>923.05570614453427</c:v>
                </c:pt>
                <c:pt idx="827">
                  <c:v>932.94558414615631</c:v>
                </c:pt>
                <c:pt idx="828">
                  <c:v>942.96446429527407</c:v>
                </c:pt>
                <c:pt idx="829">
                  <c:v>953.11462111200774</c:v>
                </c:pt>
                <c:pt idx="830">
                  <c:v>963.3983826133807</c:v>
                </c:pt>
                <c:pt idx="831">
                  <c:v>973.81813189240495</c:v>
                </c:pt>
                <c:pt idx="832">
                  <c:v>984.37630876107744</c:v>
                </c:pt>
                <c:pt idx="833">
                  <c:v>995.07541144342099</c:v>
                </c:pt>
                <c:pt idx="834">
                  <c:v>1005.9179983412365</c:v>
                </c:pt>
                <c:pt idx="835">
                  <c:v>1016.9066898524644</c:v>
                </c:pt>
                <c:pt idx="836">
                  <c:v>1028.0441702629048</c:v>
                </c:pt>
                <c:pt idx="837">
                  <c:v>1039.3331897079734</c:v>
                </c:pt>
                <c:pt idx="838">
                  <c:v>1050.7765662051056</c:v>
                </c:pt>
                <c:pt idx="839">
                  <c:v>1062.3771877579959</c:v>
                </c:pt>
                <c:pt idx="840">
                  <c:v>1074.1380145479818</c:v>
                </c:pt>
                <c:pt idx="841">
                  <c:v>1086.0620812052628</c:v>
                </c:pt>
                <c:pt idx="842">
                  <c:v>1098.1524991547324</c:v>
                </c:pt>
                <c:pt idx="843">
                  <c:v>1110.4124590801164</c:v>
                </c:pt>
                <c:pt idx="844">
                  <c:v>1122.8452334450976</c:v>
                </c:pt>
                <c:pt idx="845">
                  <c:v>1135.4541791400363</c:v>
                </c:pt>
                <c:pt idx="846">
                  <c:v>1148.2427402341464</c:v>
                </c:pt>
                <c:pt idx="847">
                  <c:v>1161.2144507996481</c:v>
                </c:pt>
                <c:pt idx="848">
                  <c:v>1174.3729378950011</c:v>
                </c:pt>
                <c:pt idx="849">
                  <c:v>1187.7219246351806</c:v>
                </c:pt>
                <c:pt idx="850">
                  <c:v>1201.265233391415</c:v>
                </c:pt>
                <c:pt idx="851">
                  <c:v>1215.0067891271542</c:v>
                </c:pt>
                <c:pt idx="852">
                  <c:v>1228.9506228627927</c:v>
                </c:pt>
                <c:pt idx="853">
                  <c:v>1243.1008752803148</c:v>
                </c:pt>
                <c:pt idx="854">
                  <c:v>1257.4618004808524</c:v>
                </c:pt>
                <c:pt idx="855">
                  <c:v>1272.0377699031924</c:v>
                </c:pt>
                <c:pt idx="856">
                  <c:v>1286.8332763796959</c:v>
                </c:pt>
                <c:pt idx="857">
                  <c:v>1301.8529384000165</c:v>
                </c:pt>
                <c:pt idx="858">
                  <c:v>1317.1015045280153</c:v>
                </c:pt>
                <c:pt idx="859">
                  <c:v>1332.5838580138263</c:v>
                </c:pt>
                <c:pt idx="860">
                  <c:v>1348.3050216035483</c:v>
                </c:pt>
                <c:pt idx="861">
                  <c:v>1364.270162559777</c:v>
                </c:pt>
                <c:pt idx="862">
                  <c:v>1380.4845979046449</c:v>
                </c:pt>
                <c:pt idx="863">
                  <c:v>1396.9537998644601</c:v>
                </c:pt>
                <c:pt idx="864">
                  <c:v>1413.6834016024366</c:v>
                </c:pt>
                <c:pt idx="865">
                  <c:v>1430.6792031599066</c:v>
                </c:pt>
                <c:pt idx="866">
                  <c:v>1447.9471776922212</c:v>
                </c:pt>
                <c:pt idx="867">
                  <c:v>1465.4934779779162</c:v>
                </c:pt>
                <c:pt idx="868">
                  <c:v>1483.3244432142467</c:v>
                </c:pt>
                <c:pt idx="869">
                  <c:v>1501.4466061508738</c:v>
                </c:pt>
                <c:pt idx="870">
                  <c:v>1519.8667005068794</c:v>
                </c:pt>
                <c:pt idx="871">
                  <c:v>1538.5916687858521</c:v>
                </c:pt>
                <c:pt idx="872">
                  <c:v>1557.6286704210565</c:v>
                </c:pt>
                <c:pt idx="873">
                  <c:v>1576.985090315741</c:v>
                </c:pt>
                <c:pt idx="874">
                  <c:v>1596.6685477950716</c:v>
                </c:pt>
                <c:pt idx="875">
                  <c:v>1616.6869059736441</c:v>
                </c:pt>
                <c:pt idx="876">
                  <c:v>1637.0482816065726</c:v>
                </c:pt>
                <c:pt idx="877">
                  <c:v>1657.7610553727136</c:v>
                </c:pt>
                <c:pt idx="878">
                  <c:v>1678.8338827157424</c:v>
                </c:pt>
                <c:pt idx="879">
                  <c:v>1700.2757051840374</c:v>
                </c:pt>
                <c:pt idx="880">
                  <c:v>1722.0957623583167</c:v>
                </c:pt>
                <c:pt idx="881">
                  <c:v>1744.3036043767602</c:v>
                </c:pt>
                <c:pt idx="882">
                  <c:v>1766.9091050832162</c:v>
                </c:pt>
                <c:pt idx="883">
                  <c:v>1789.9224758812425</c:v>
                </c:pt>
                <c:pt idx="884">
                  <c:v>1813.3542802596387</c:v>
                </c:pt>
                <c:pt idx="885">
                  <c:v>1837.2154491246911</c:v>
                </c:pt>
                <c:pt idx="886">
                  <c:v>1861.5172968976242</c:v>
                </c:pt>
                <c:pt idx="887">
                  <c:v>1886.2715385003175</c:v>
                </c:pt>
                <c:pt idx="888">
                  <c:v>1911.490307222683</c:v>
                </c:pt>
                <c:pt idx="889">
                  <c:v>1937.1861735712969</c:v>
                </c:pt>
                <c:pt idx="890">
                  <c:v>1963.3721651589128</c:v>
                </c:pt>
                <c:pt idx="891">
                  <c:v>1990.0617876436738</c:v>
                </c:pt>
                <c:pt idx="892">
                  <c:v>2017.269046893847</c:v>
                </c:pt>
                <c:pt idx="893">
                  <c:v>2045.0084723396528</c:v>
                </c:pt>
                <c:pt idx="894">
                  <c:v>2073.2951416840174</c:v>
                </c:pt>
                <c:pt idx="895">
                  <c:v>2102.1447070043628</c:v>
                </c:pt>
                <c:pt idx="896">
                  <c:v>2131.5734223728914</c:v>
                </c:pt>
                <c:pt idx="897">
                  <c:v>2161.59817307822</c:v>
                </c:pt>
                <c:pt idx="898">
                  <c:v>2192.236506564635</c:v>
                </c:pt>
                <c:pt idx="899">
                  <c:v>2223.5066652338473</c:v>
                </c:pt>
                <c:pt idx="900">
                  <c:v>2255.4276211558281</c:v>
                </c:pt>
                <c:pt idx="901">
                  <c:v>2288.0191129625</c:v>
                </c:pt>
                <c:pt idx="902">
                  <c:v>2321.3016849370674</c:v>
                </c:pt>
                <c:pt idx="903">
                  <c:v>2355.2967285435625</c:v>
                </c:pt>
                <c:pt idx="904">
                  <c:v>2390.0265265775565</c:v>
                </c:pt>
                <c:pt idx="905">
                  <c:v>2425.5143000370617</c:v>
                </c:pt>
                <c:pt idx="906">
                  <c:v>2461.7842580722963</c:v>
                </c:pt>
                <c:pt idx="907">
                  <c:v>2498.8616510883294</c:v>
                </c:pt>
                <c:pt idx="908">
                  <c:v>2536.7728273483726</c:v>
                </c:pt>
                <c:pt idx="909">
                  <c:v>2575.5452932955618</c:v>
                </c:pt>
                <c:pt idx="910">
                  <c:v>2615.2077778928806</c:v>
                </c:pt>
                <c:pt idx="911">
                  <c:v>2655.7903013325958</c:v>
                </c:pt>
                <c:pt idx="912">
                  <c:v>2697.3242483600538</c:v>
                </c:pt>
                <c:pt idx="913">
                  <c:v>2739.8424467465384</c:v>
                </c:pt>
                <c:pt idx="914">
                  <c:v>2783.3792511611018</c:v>
                </c:pt>
                <c:pt idx="915">
                  <c:v>2827.9706330042418</c:v>
                </c:pt>
                <c:pt idx="916">
                  <c:v>2873.6542766424463</c:v>
                </c:pt>
                <c:pt idx="917">
                  <c:v>2920.4696826070904</c:v>
                </c:pt>
                <c:pt idx="918">
                  <c:v>2968.4582783392889</c:v>
                </c:pt>
                <c:pt idx="919">
                  <c:v>3017.663537135963</c:v>
                </c:pt>
                <c:pt idx="920">
                  <c:v>3068.1311060503258</c:v>
                </c:pt>
                <c:pt idx="921">
                  <c:v>3119.9089434243283</c:v>
                </c:pt>
                <c:pt idx="922">
                  <c:v>3173.047467114051</c:v>
                </c:pt>
                <c:pt idx="923">
                  <c:v>3227.5997141706844</c:v>
                </c:pt>
                <c:pt idx="924">
                  <c:v>3283.6215131775302</c:v>
                </c:pt>
                <c:pt idx="925">
                  <c:v>3341.1716703648085</c:v>
                </c:pt>
                <c:pt idx="926">
                  <c:v>3400.312170797652</c:v>
                </c:pt>
                <c:pt idx="927">
                  <c:v>3461.1083961548284</c:v>
                </c:pt>
                <c:pt idx="928">
                  <c:v>3523.6293605567512</c:v>
                </c:pt>
                <c:pt idx="929">
                  <c:v>3587.9479664481655</c:v>
                </c:pt>
                <c:pt idx="930">
                  <c:v>3654.1412823131523</c:v>
                </c:pt>
                <c:pt idx="931">
                  <c:v>3722.2908445952635</c:v>
                </c:pt>
                <c:pt idx="932">
                  <c:v>3792.4829862412221</c:v>
                </c:pt>
                <c:pt idx="933">
                  <c:v>3864.8091946596987</c:v>
                </c:pt>
                <c:pt idx="934">
                  <c:v>3939.3665022733057</c:v>
                </c:pt>
                <c:pt idx="935">
                  <c:v>4016.2579130177714</c:v>
                </c:pt>
                <c:pt idx="936">
                  <c:v>4095.5928689659495</c:v>
                </c:pt>
                <c:pt idx="937">
                  <c:v>4177.4877612800983</c:v>
                </c:pt>
                <c:pt idx="938">
                  <c:v>4262.0664906780557</c:v>
                </c:pt>
                <c:pt idx="939">
                  <c:v>4349.4610830046968</c:v>
                </c:pt>
                <c:pt idx="940">
                  <c:v>4439.8123663651004</c:v>
                </c:pt>
                <c:pt idx="941">
                  <c:v>4533.2707171715492</c:v>
                </c:pt>
                <c:pt idx="942">
                  <c:v>4629.9968832502555</c:v>
                </c:pt>
                <c:pt idx="943">
                  <c:v>4730.1628937662581</c:v>
                </c:pt>
                <c:pt idx="944">
                  <c:v>4833.9530665048987</c:v>
                </c:pt>
                <c:pt idx="945">
                  <c:v>4941.5651251200889</c:v>
                </c:pt>
                <c:pt idx="946">
                  <c:v>5053.2114405142956</c:v>
                </c:pt>
                <c:pt idx="947">
                  <c:v>5169.1204127385772</c:v>
                </c:pt>
                <c:pt idx="948">
                  <c:v>5289.5380124332187</c:v>
                </c:pt>
                <c:pt idx="949">
                  <c:v>5414.729503480301</c:v>
                </c:pt>
                <c:pt idx="950">
                  <c:v>5544.9813725761005</c:v>
                </c:pt>
                <c:pt idx="951">
                  <c:v>5680.6034949429277</c:v>
                </c:pt>
                <c:pt idx="952">
                  <c:v>5821.9315708719196</c:v>
                </c:pt>
                <c:pt idx="953">
                  <c:v>5969.3298732895428</c:v>
                </c:pt>
                <c:pt idx="954">
                  <c:v>6123.1943537428551</c:v>
                </c:pt>
                <c:pt idx="955">
                  <c:v>6283.9561626233981</c:v>
                </c:pt>
                <c:pt idx="956">
                  <c:v>6452.085649284144</c:v>
                </c:pt>
                <c:pt idx="957">
                  <c:v>6628.0969206097379</c:v>
                </c:pt>
                <c:pt idx="958">
                  <c:v>6812.5530506653777</c:v>
                </c:pt>
                <c:pt idx="959">
                  <c:v>7006.0720529192749</c:v>
                </c:pt>
                <c:pt idx="960">
                  <c:v>7209.3337483479263</c:v>
                </c:pt>
                <c:pt idx="961">
                  <c:v>7423.0876902730897</c:v>
                </c:pt>
                <c:pt idx="962">
                  <c:v>7648.1623407012848</c:v>
                </c:pt>
                <c:pt idx="963">
                  <c:v>7885.4757346742381</c:v>
                </c:pt>
                <c:pt idx="964">
                  <c:v>8136.0479224854489</c:v>
                </c:pt>
                <c:pt idx="965">
                  <c:v>8401.0155448397436</c:v>
                </c:pt>
                <c:pt idx="966">
                  <c:v>8681.6489805341225</c:v>
                </c:pt>
                <c:pt idx="967">
                  <c:v>8979.372612215162</c:v>
                </c:pt>
                <c:pt idx="968">
                  <c:v>9295.7888923938863</c:v>
                </c:pt>
                <c:pt idx="969">
                  <c:v>9632.7070681121713</c:v>
                </c:pt>
                <c:pt idx="970">
                  <c:v>9992.1776509857027</c:v>
                </c:pt>
                <c:pt idx="971">
                  <c:v>10376.534020268595</c:v>
                </c:pt>
                <c:pt idx="972">
                  <c:v>10788.442941732965</c:v>
                </c:pt>
                <c:pt idx="973">
                  <c:v>11230.966314694997</c:v>
                </c:pt>
                <c:pt idx="974">
                  <c:v>11707.637170261414</c:v>
                </c:pt>
                <c:pt idx="975">
                  <c:v>12222.553911781195</c:v>
                </c:pt>
                <c:pt idx="976">
                  <c:v>12780.498119009397</c:v>
                </c:pt>
                <c:pt idx="977">
                  <c:v>13387.083088168116</c:v>
                </c:pt>
                <c:pt idx="978">
                  <c:v>14048.942889330199</c:v>
                </c:pt>
                <c:pt idx="979">
                  <c:v>14773.975449519699</c:v>
                </c:pt>
                <c:pt idx="980">
                  <c:v>15571.658567895847</c:v>
                </c:pt>
                <c:pt idx="981">
                  <c:v>16453.465759075629</c:v>
                </c:pt>
                <c:pt idx="982">
                  <c:v>17433.420666176215</c:v>
                </c:pt>
                <c:pt idx="983">
                  <c:v>18528.847432627197</c:v>
                </c:pt>
                <c:pt idx="984">
                  <c:v>19761.401560772138</c:v>
                </c:pt>
                <c:pt idx="985">
                  <c:v>21158.516728996216</c:v>
                </c:pt>
                <c:pt idx="986">
                  <c:v>22755.458405674741</c:v>
                </c:pt>
                <c:pt idx="987">
                  <c:v>24598.375583062043</c:v>
                </c:pt>
                <c:pt idx="988">
                  <c:v>26748.689592487393</c:v>
                </c:pt>
                <c:pt idx="989">
                  <c:v>29290.588664046172</c:v>
                </c:pt>
                <c:pt idx="990">
                  <c:v>32340.332226307793</c:v>
                </c:pt>
                <c:pt idx="991">
                  <c:v>36071.918650574386</c:v>
                </c:pt>
                <c:pt idx="992">
                  <c:v>40723.446915861299</c:v>
                </c:pt>
                <c:pt idx="993">
                  <c:v>46755.734894955043</c:v>
                </c:pt>
                <c:pt idx="994">
                  <c:v>54606.918057454153</c:v>
                </c:pt>
                <c:pt idx="995">
                  <c:v>66326.927240823556</c:v>
                </c:pt>
                <c:pt idx="996">
                  <c:v>81125.998253811675</c:v>
                </c:pt>
                <c:pt idx="997">
                  <c:v>116446.43748714939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0BB-9D52-D1DC9F03858D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Spline'!$A$3:$A$10000</c:f>
              <c:numCache>
                <c:formatCode>General</c:formatCode>
                <c:ptCount val="9998"/>
                <c:pt idx="0">
                  <c:v>1E-4</c:v>
                </c:pt>
                <c:pt idx="1">
                  <c:v>7.193016919086E-3</c:v>
                </c:pt>
                <c:pt idx="2">
                  <c:v>1.4286033838171E-2</c:v>
                </c:pt>
                <c:pt idx="3">
                  <c:v>2.1379050757257E-2</c:v>
                </c:pt>
                <c:pt idx="4">
                  <c:v>2.8472067676342999E-2</c:v>
                </c:pt>
                <c:pt idx="5">
                  <c:v>3.5565084595428002E-2</c:v>
                </c:pt>
                <c:pt idx="6">
                  <c:v>4.2658101514513998E-2</c:v>
                </c:pt>
                <c:pt idx="7">
                  <c:v>4.97511184336E-2</c:v>
                </c:pt>
                <c:pt idx="8">
                  <c:v>5.6844135352686002E-2</c:v>
                </c:pt>
                <c:pt idx="9">
                  <c:v>6.3937152271771006E-2</c:v>
                </c:pt>
                <c:pt idx="10">
                  <c:v>7.1030169190857001E-2</c:v>
                </c:pt>
                <c:pt idx="11">
                  <c:v>7.8123186109942996E-2</c:v>
                </c:pt>
                <c:pt idx="12">
                  <c:v>8.5216203029028006E-2</c:v>
                </c:pt>
                <c:pt idx="13">
                  <c:v>9.2309219948114002E-2</c:v>
                </c:pt>
                <c:pt idx="14">
                  <c:v>9.9402236867199997E-2</c:v>
                </c:pt>
                <c:pt idx="15">
                  <c:v>0.10649525378628499</c:v>
                </c:pt>
                <c:pt idx="16">
                  <c:v>0.113588270705371</c:v>
                </c:pt>
                <c:pt idx="17">
                  <c:v>0.120681287624457</c:v>
                </c:pt>
                <c:pt idx="18">
                  <c:v>0.12777430454354299</c:v>
                </c:pt>
                <c:pt idx="19">
                  <c:v>0.134867321462628</c:v>
                </c:pt>
                <c:pt idx="20">
                  <c:v>0.14196033838171401</c:v>
                </c:pt>
                <c:pt idx="21">
                  <c:v>0.14905335530079999</c:v>
                </c:pt>
                <c:pt idx="22">
                  <c:v>0.156146372219885</c:v>
                </c:pt>
                <c:pt idx="23">
                  <c:v>0.16323938913897101</c:v>
                </c:pt>
                <c:pt idx="24">
                  <c:v>0.170332406058057</c:v>
                </c:pt>
                <c:pt idx="25">
                  <c:v>0.17742542297714201</c:v>
                </c:pt>
                <c:pt idx="26">
                  <c:v>0.18451843989622799</c:v>
                </c:pt>
                <c:pt idx="27">
                  <c:v>0.191611456815314</c:v>
                </c:pt>
                <c:pt idx="28">
                  <c:v>0.19870447373440001</c:v>
                </c:pt>
                <c:pt idx="29">
                  <c:v>0.20579749065348499</c:v>
                </c:pt>
                <c:pt idx="30">
                  <c:v>0.212890507572571</c:v>
                </c:pt>
                <c:pt idx="31">
                  <c:v>0.21998352449165701</c:v>
                </c:pt>
                <c:pt idx="32">
                  <c:v>0.22707654141074199</c:v>
                </c:pt>
                <c:pt idx="33">
                  <c:v>0.234169558329828</c:v>
                </c:pt>
                <c:pt idx="34">
                  <c:v>0.24126257524891401</c:v>
                </c:pt>
                <c:pt idx="35">
                  <c:v>0.24835559216799899</c:v>
                </c:pt>
                <c:pt idx="36">
                  <c:v>0.255448609087085</c:v>
                </c:pt>
                <c:pt idx="37">
                  <c:v>0.26254162600617098</c:v>
                </c:pt>
                <c:pt idx="38">
                  <c:v>0.26963464292525602</c:v>
                </c:pt>
                <c:pt idx="39">
                  <c:v>0.276727659844342</c:v>
                </c:pt>
                <c:pt idx="40">
                  <c:v>0.28382067676342798</c:v>
                </c:pt>
                <c:pt idx="41">
                  <c:v>0.29091369368251402</c:v>
                </c:pt>
                <c:pt idx="42">
                  <c:v>0.298006710601599</c:v>
                </c:pt>
                <c:pt idx="43">
                  <c:v>0.30509972752068498</c:v>
                </c:pt>
                <c:pt idx="44">
                  <c:v>0.31219274443977102</c:v>
                </c:pt>
                <c:pt idx="45">
                  <c:v>0.319285761358856</c:v>
                </c:pt>
                <c:pt idx="46">
                  <c:v>0.32637877827794198</c:v>
                </c:pt>
                <c:pt idx="47">
                  <c:v>0.33347179519702802</c:v>
                </c:pt>
                <c:pt idx="48">
                  <c:v>0.340564812116113</c:v>
                </c:pt>
                <c:pt idx="49">
                  <c:v>0.34765782903519898</c:v>
                </c:pt>
                <c:pt idx="50">
                  <c:v>0.35475084595428502</c:v>
                </c:pt>
                <c:pt idx="51">
                  <c:v>0.361843862873371</c:v>
                </c:pt>
                <c:pt idx="52">
                  <c:v>0.36893687979245599</c:v>
                </c:pt>
                <c:pt idx="53">
                  <c:v>0.37602989671154202</c:v>
                </c:pt>
                <c:pt idx="54">
                  <c:v>0.383122913630628</c:v>
                </c:pt>
                <c:pt idx="55">
                  <c:v>0.39021593054971299</c:v>
                </c:pt>
                <c:pt idx="56">
                  <c:v>0.39730894746879902</c:v>
                </c:pt>
                <c:pt idx="57">
                  <c:v>0.404401964387885</c:v>
                </c:pt>
                <c:pt idx="58">
                  <c:v>0.41149498130696999</c:v>
                </c:pt>
                <c:pt idx="59">
                  <c:v>0.41858799822605602</c:v>
                </c:pt>
                <c:pt idx="60">
                  <c:v>0.42568101514514201</c:v>
                </c:pt>
                <c:pt idx="61">
                  <c:v>0.43277403206422699</c:v>
                </c:pt>
                <c:pt idx="62">
                  <c:v>0.43986704898331302</c:v>
                </c:pt>
                <c:pt idx="63">
                  <c:v>0.44696006590239901</c:v>
                </c:pt>
                <c:pt idx="64">
                  <c:v>0.45405308282148499</c:v>
                </c:pt>
                <c:pt idx="65">
                  <c:v>0.46114609974057003</c:v>
                </c:pt>
                <c:pt idx="66">
                  <c:v>0.46823911665965601</c:v>
                </c:pt>
                <c:pt idx="67">
                  <c:v>0.47533213357874199</c:v>
                </c:pt>
                <c:pt idx="68">
                  <c:v>0.48242515049782703</c:v>
                </c:pt>
                <c:pt idx="69">
                  <c:v>0.48951816741691301</c:v>
                </c:pt>
                <c:pt idx="70">
                  <c:v>0.49661118433599899</c:v>
                </c:pt>
                <c:pt idx="71">
                  <c:v>0.50370420125508397</c:v>
                </c:pt>
                <c:pt idx="72">
                  <c:v>0.51079721817417001</c:v>
                </c:pt>
                <c:pt idx="73">
                  <c:v>0.51789023509325605</c:v>
                </c:pt>
                <c:pt idx="74">
                  <c:v>0.52498325201234197</c:v>
                </c:pt>
                <c:pt idx="75">
                  <c:v>0.53207626893142701</c:v>
                </c:pt>
                <c:pt idx="76">
                  <c:v>0.53916928585051305</c:v>
                </c:pt>
                <c:pt idx="77">
                  <c:v>0.54626230276959897</c:v>
                </c:pt>
                <c:pt idx="78">
                  <c:v>0.55335531968868401</c:v>
                </c:pt>
                <c:pt idx="79">
                  <c:v>0.56044833660777005</c:v>
                </c:pt>
                <c:pt idx="80">
                  <c:v>0.56754135352685597</c:v>
                </c:pt>
                <c:pt idx="81">
                  <c:v>0.57463437044594101</c:v>
                </c:pt>
                <c:pt idx="82">
                  <c:v>0.58172738736502705</c:v>
                </c:pt>
                <c:pt idx="83">
                  <c:v>0.58882040428411297</c:v>
                </c:pt>
                <c:pt idx="84">
                  <c:v>0.59591342120319801</c:v>
                </c:pt>
                <c:pt idx="85">
                  <c:v>0.60300643812228405</c:v>
                </c:pt>
                <c:pt idx="86">
                  <c:v>0.61009945504136998</c:v>
                </c:pt>
                <c:pt idx="87">
                  <c:v>0.61719247196045601</c:v>
                </c:pt>
                <c:pt idx="88">
                  <c:v>0.62428548887954105</c:v>
                </c:pt>
                <c:pt idx="89">
                  <c:v>0.63137850579862698</c:v>
                </c:pt>
                <c:pt idx="90">
                  <c:v>0.63847152271771301</c:v>
                </c:pt>
                <c:pt idx="91">
                  <c:v>0.64556453963679805</c:v>
                </c:pt>
                <c:pt idx="92">
                  <c:v>0.65265755655588398</c:v>
                </c:pt>
                <c:pt idx="93">
                  <c:v>0.65975057347497001</c:v>
                </c:pt>
                <c:pt idx="94">
                  <c:v>0.66684359039405505</c:v>
                </c:pt>
                <c:pt idx="95">
                  <c:v>0.67393660731314098</c:v>
                </c:pt>
                <c:pt idx="96">
                  <c:v>0.68102962423222702</c:v>
                </c:pt>
                <c:pt idx="97">
                  <c:v>0.68812264115131205</c:v>
                </c:pt>
                <c:pt idx="98">
                  <c:v>0.69521565807039798</c:v>
                </c:pt>
                <c:pt idx="99">
                  <c:v>0.70230867498948402</c:v>
                </c:pt>
                <c:pt idx="100">
                  <c:v>0.70940169190857005</c:v>
                </c:pt>
                <c:pt idx="101">
                  <c:v>0.71649470882765498</c:v>
                </c:pt>
                <c:pt idx="102">
                  <c:v>0.72358772574674102</c:v>
                </c:pt>
                <c:pt idx="103">
                  <c:v>0.73068074266582705</c:v>
                </c:pt>
                <c:pt idx="104">
                  <c:v>0.73777375958491198</c:v>
                </c:pt>
                <c:pt idx="105">
                  <c:v>0.74486677650399802</c:v>
                </c:pt>
                <c:pt idx="106">
                  <c:v>0.75195979342308406</c:v>
                </c:pt>
                <c:pt idx="107">
                  <c:v>0.75905281034216998</c:v>
                </c:pt>
                <c:pt idx="108">
                  <c:v>0.76614582726125502</c:v>
                </c:pt>
                <c:pt idx="109">
                  <c:v>0.77323884418034095</c:v>
                </c:pt>
                <c:pt idx="110">
                  <c:v>0.78033186109942698</c:v>
                </c:pt>
                <c:pt idx="111">
                  <c:v>0.78742487801851202</c:v>
                </c:pt>
                <c:pt idx="112">
                  <c:v>0.79451789493759795</c:v>
                </c:pt>
                <c:pt idx="113">
                  <c:v>0.80161091185668398</c:v>
                </c:pt>
                <c:pt idx="114">
                  <c:v>0.80870392877576902</c:v>
                </c:pt>
                <c:pt idx="115">
                  <c:v>0.81579694569485495</c:v>
                </c:pt>
                <c:pt idx="116">
                  <c:v>0.82288996261394098</c:v>
                </c:pt>
                <c:pt idx="117">
                  <c:v>0.82998297953302602</c:v>
                </c:pt>
                <c:pt idx="118">
                  <c:v>0.83707599645211195</c:v>
                </c:pt>
                <c:pt idx="119">
                  <c:v>0.84416901337119798</c:v>
                </c:pt>
                <c:pt idx="120">
                  <c:v>0.85126203029028402</c:v>
                </c:pt>
                <c:pt idx="121">
                  <c:v>0.85835504720936895</c:v>
                </c:pt>
                <c:pt idx="122">
                  <c:v>0.86544806412845499</c:v>
                </c:pt>
                <c:pt idx="123">
                  <c:v>0.87254108104754102</c:v>
                </c:pt>
                <c:pt idx="124">
                  <c:v>0.87963409796662595</c:v>
                </c:pt>
                <c:pt idx="125">
                  <c:v>0.88672711488571199</c:v>
                </c:pt>
                <c:pt idx="126">
                  <c:v>0.89382013180479802</c:v>
                </c:pt>
                <c:pt idx="127">
                  <c:v>0.90091314872388295</c:v>
                </c:pt>
                <c:pt idx="128">
                  <c:v>0.90800616564296899</c:v>
                </c:pt>
                <c:pt idx="129">
                  <c:v>0.91509918256205502</c:v>
                </c:pt>
                <c:pt idx="130">
                  <c:v>0.92219219948114095</c:v>
                </c:pt>
                <c:pt idx="131">
                  <c:v>0.92928521640022599</c:v>
                </c:pt>
                <c:pt idx="132">
                  <c:v>0.93637823331931203</c:v>
                </c:pt>
                <c:pt idx="133">
                  <c:v>0.94347125023839795</c:v>
                </c:pt>
                <c:pt idx="134">
                  <c:v>0.95056426715748299</c:v>
                </c:pt>
                <c:pt idx="135">
                  <c:v>0.95765728407656903</c:v>
                </c:pt>
                <c:pt idx="136">
                  <c:v>0.96475030099565495</c:v>
                </c:pt>
                <c:pt idx="137">
                  <c:v>0.97184331791473999</c:v>
                </c:pt>
                <c:pt idx="138">
                  <c:v>0.97893633483382603</c:v>
                </c:pt>
                <c:pt idx="139">
                  <c:v>0.98602935175291195</c:v>
                </c:pt>
                <c:pt idx="140">
                  <c:v>0.99312236867199799</c:v>
                </c:pt>
                <c:pt idx="141">
                  <c:v>1.00021538559108</c:v>
                </c:pt>
                <c:pt idx="142">
                  <c:v>1.00730840251016</c:v>
                </c:pt>
                <c:pt idx="143">
                  <c:v>1.0144014194292501</c:v>
                </c:pt>
                <c:pt idx="144">
                  <c:v>1.02149443634834</c:v>
                </c:pt>
                <c:pt idx="145">
                  <c:v>1.02858745326742</c:v>
                </c:pt>
                <c:pt idx="146">
                  <c:v>1.0356804701865101</c:v>
                </c:pt>
                <c:pt idx="147">
                  <c:v>1.04277348710559</c:v>
                </c:pt>
                <c:pt idx="148">
                  <c:v>1.04986650402468</c:v>
                </c:pt>
                <c:pt idx="149">
                  <c:v>1.0569595209437599</c:v>
                </c:pt>
                <c:pt idx="150">
                  <c:v>1.06405253786285</c:v>
                </c:pt>
                <c:pt idx="151">
                  <c:v>1.07114555478194</c:v>
                </c:pt>
                <c:pt idx="152">
                  <c:v>1.0782385717010201</c:v>
                </c:pt>
                <c:pt idx="153">
                  <c:v>1.08533158862011</c:v>
                </c:pt>
                <c:pt idx="154">
                  <c:v>1.09242460553919</c:v>
                </c:pt>
                <c:pt idx="155">
                  <c:v>1.0995176224582801</c:v>
                </c:pt>
                <c:pt idx="156">
                  <c:v>1.10661063937736</c:v>
                </c:pt>
                <c:pt idx="157">
                  <c:v>1.11370365629645</c:v>
                </c:pt>
                <c:pt idx="158">
                  <c:v>1.1207966732155401</c:v>
                </c:pt>
                <c:pt idx="159">
                  <c:v>1.12788969013462</c:v>
                </c:pt>
                <c:pt idx="160">
                  <c:v>1.13498270705371</c:v>
                </c:pt>
                <c:pt idx="161">
                  <c:v>1.1420757239727899</c:v>
                </c:pt>
                <c:pt idx="162">
                  <c:v>1.14916874089188</c:v>
                </c:pt>
                <c:pt idx="163">
                  <c:v>1.15626175781096</c:v>
                </c:pt>
                <c:pt idx="164">
                  <c:v>1.1633547747300499</c:v>
                </c:pt>
                <c:pt idx="165">
                  <c:v>1.17044779164914</c:v>
                </c:pt>
                <c:pt idx="166">
                  <c:v>1.17754080856822</c:v>
                </c:pt>
                <c:pt idx="167">
                  <c:v>1.1846338254873101</c:v>
                </c:pt>
                <c:pt idx="168">
                  <c:v>1.19172684240639</c:v>
                </c:pt>
                <c:pt idx="169">
                  <c:v>1.19881985932548</c:v>
                </c:pt>
                <c:pt idx="170">
                  <c:v>1.2059128762445599</c:v>
                </c:pt>
                <c:pt idx="171">
                  <c:v>1.21300589316365</c:v>
                </c:pt>
                <c:pt idx="172">
                  <c:v>1.22009891008274</c:v>
                </c:pt>
                <c:pt idx="173">
                  <c:v>1.2271919270018199</c:v>
                </c:pt>
                <c:pt idx="174">
                  <c:v>1.23428494392091</c:v>
                </c:pt>
                <c:pt idx="175">
                  <c:v>1.24137796083999</c:v>
                </c:pt>
                <c:pt idx="176">
                  <c:v>1.2484709777590799</c:v>
                </c:pt>
                <c:pt idx="177">
                  <c:v>1.25556399467816</c:v>
                </c:pt>
                <c:pt idx="178">
                  <c:v>1.26265701159725</c:v>
                </c:pt>
                <c:pt idx="179">
                  <c:v>1.2697500285163399</c:v>
                </c:pt>
                <c:pt idx="180">
                  <c:v>1.27684304543542</c:v>
                </c:pt>
                <c:pt idx="181">
                  <c:v>1.28393606235451</c:v>
                </c:pt>
                <c:pt idx="182">
                  <c:v>1.2910290792735899</c:v>
                </c:pt>
                <c:pt idx="183">
                  <c:v>1.29812209619268</c:v>
                </c:pt>
                <c:pt idx="184">
                  <c:v>1.30521511311176</c:v>
                </c:pt>
                <c:pt idx="185">
                  <c:v>1.3123081300308499</c:v>
                </c:pt>
                <c:pt idx="186">
                  <c:v>1.31940114694994</c:v>
                </c:pt>
                <c:pt idx="187">
                  <c:v>1.32649416386902</c:v>
                </c:pt>
                <c:pt idx="188">
                  <c:v>1.3335871807881099</c:v>
                </c:pt>
                <c:pt idx="189">
                  <c:v>1.34068019770719</c:v>
                </c:pt>
                <c:pt idx="190">
                  <c:v>1.34777321462628</c:v>
                </c:pt>
                <c:pt idx="191">
                  <c:v>1.3548662315453599</c:v>
                </c:pt>
                <c:pt idx="192">
                  <c:v>1.36195924846445</c:v>
                </c:pt>
                <c:pt idx="193">
                  <c:v>1.36905226538353</c:v>
                </c:pt>
                <c:pt idx="194">
                  <c:v>1.3761452823026199</c:v>
                </c:pt>
                <c:pt idx="195">
                  <c:v>1.38323829922171</c:v>
                </c:pt>
                <c:pt idx="196">
                  <c:v>1.39033131614079</c:v>
                </c:pt>
                <c:pt idx="197">
                  <c:v>1.3974243330598799</c:v>
                </c:pt>
                <c:pt idx="198">
                  <c:v>1.4045173499789601</c:v>
                </c:pt>
                <c:pt idx="199">
                  <c:v>1.41161036689805</c:v>
                </c:pt>
                <c:pt idx="200">
                  <c:v>1.4187033838171299</c:v>
                </c:pt>
                <c:pt idx="201">
                  <c:v>1.42579640073622</c:v>
                </c:pt>
                <c:pt idx="202">
                  <c:v>1.43288941765531</c:v>
                </c:pt>
                <c:pt idx="203">
                  <c:v>1.4399824345743899</c:v>
                </c:pt>
                <c:pt idx="204">
                  <c:v>1.44707545149348</c:v>
                </c:pt>
                <c:pt idx="205">
                  <c:v>1.45416846841256</c:v>
                </c:pt>
                <c:pt idx="206">
                  <c:v>1.4612614853316499</c:v>
                </c:pt>
                <c:pt idx="207">
                  <c:v>1.4683545022507301</c:v>
                </c:pt>
                <c:pt idx="208">
                  <c:v>1.47544751916982</c:v>
                </c:pt>
                <c:pt idx="209">
                  <c:v>1.4825405360889099</c:v>
                </c:pt>
                <c:pt idx="210">
                  <c:v>1.4896335530079901</c:v>
                </c:pt>
                <c:pt idx="211">
                  <c:v>1.49672656992708</c:v>
                </c:pt>
                <c:pt idx="212">
                  <c:v>1.5038195868461599</c:v>
                </c:pt>
                <c:pt idx="213">
                  <c:v>1.5109126037652501</c:v>
                </c:pt>
                <c:pt idx="214">
                  <c:v>1.51800562068433</c:v>
                </c:pt>
                <c:pt idx="215">
                  <c:v>1.5250986376034199</c:v>
                </c:pt>
                <c:pt idx="216">
                  <c:v>1.53219165452251</c:v>
                </c:pt>
                <c:pt idx="217">
                  <c:v>1.53928467144159</c:v>
                </c:pt>
                <c:pt idx="218">
                  <c:v>1.5463776883606799</c:v>
                </c:pt>
                <c:pt idx="219">
                  <c:v>1.5534707052797601</c:v>
                </c:pt>
                <c:pt idx="220">
                  <c:v>1.56056372219885</c:v>
                </c:pt>
                <c:pt idx="221">
                  <c:v>1.5676567391179299</c:v>
                </c:pt>
                <c:pt idx="222">
                  <c:v>1.5747497560370201</c:v>
                </c:pt>
                <c:pt idx="223">
                  <c:v>1.58184277295611</c:v>
                </c:pt>
                <c:pt idx="224">
                  <c:v>1.5889357898751899</c:v>
                </c:pt>
                <c:pt idx="225">
                  <c:v>1.5960288067942801</c:v>
                </c:pt>
                <c:pt idx="226">
                  <c:v>1.60312182371336</c:v>
                </c:pt>
                <c:pt idx="227">
                  <c:v>1.6102148406324499</c:v>
                </c:pt>
                <c:pt idx="228">
                  <c:v>1.6173078575515301</c:v>
                </c:pt>
                <c:pt idx="229">
                  <c:v>1.62440087447062</c:v>
                </c:pt>
                <c:pt idx="230">
                  <c:v>1.6314938913897099</c:v>
                </c:pt>
                <c:pt idx="231">
                  <c:v>1.6385869083087901</c:v>
                </c:pt>
                <c:pt idx="232">
                  <c:v>1.64567992522788</c:v>
                </c:pt>
                <c:pt idx="233">
                  <c:v>1.6527729421469599</c:v>
                </c:pt>
                <c:pt idx="234">
                  <c:v>1.6598659590660501</c:v>
                </c:pt>
                <c:pt idx="235">
                  <c:v>1.66695897598513</c:v>
                </c:pt>
                <c:pt idx="236">
                  <c:v>1.6740519929042199</c:v>
                </c:pt>
                <c:pt idx="237">
                  <c:v>1.6811450098233101</c:v>
                </c:pt>
                <c:pt idx="238">
                  <c:v>1.68823802674239</c:v>
                </c:pt>
                <c:pt idx="239">
                  <c:v>1.6953310436614799</c:v>
                </c:pt>
                <c:pt idx="240">
                  <c:v>1.7024240605805601</c:v>
                </c:pt>
                <c:pt idx="241">
                  <c:v>1.70951707749965</c:v>
                </c:pt>
                <c:pt idx="242">
                  <c:v>1.7166100944187299</c:v>
                </c:pt>
                <c:pt idx="243">
                  <c:v>1.7237031113378201</c:v>
                </c:pt>
                <c:pt idx="244">
                  <c:v>1.73079612825691</c:v>
                </c:pt>
                <c:pt idx="245">
                  <c:v>1.7378891451759899</c:v>
                </c:pt>
                <c:pt idx="246">
                  <c:v>1.7449821620950801</c:v>
                </c:pt>
                <c:pt idx="247">
                  <c:v>1.75207517901416</c:v>
                </c:pt>
                <c:pt idx="248">
                  <c:v>1.7591681959332499</c:v>
                </c:pt>
                <c:pt idx="249">
                  <c:v>1.7662612128523301</c:v>
                </c:pt>
                <c:pt idx="250">
                  <c:v>1.77335422977142</c:v>
                </c:pt>
                <c:pt idx="251">
                  <c:v>1.7804472466905099</c:v>
                </c:pt>
                <c:pt idx="252">
                  <c:v>1.7875402636095901</c:v>
                </c:pt>
                <c:pt idx="253">
                  <c:v>1.79463328052868</c:v>
                </c:pt>
                <c:pt idx="254">
                  <c:v>1.8017262974477599</c:v>
                </c:pt>
                <c:pt idx="255">
                  <c:v>1.8088193143668501</c:v>
                </c:pt>
                <c:pt idx="256">
                  <c:v>1.81591233128593</c:v>
                </c:pt>
                <c:pt idx="257">
                  <c:v>1.8230053482050199</c:v>
                </c:pt>
                <c:pt idx="258">
                  <c:v>1.8300983651241101</c:v>
                </c:pt>
                <c:pt idx="259">
                  <c:v>1.83719138204319</c:v>
                </c:pt>
                <c:pt idx="260">
                  <c:v>1.8442843989622799</c:v>
                </c:pt>
                <c:pt idx="261">
                  <c:v>1.8513774158813601</c:v>
                </c:pt>
                <c:pt idx="262">
                  <c:v>1.85847043280045</c:v>
                </c:pt>
                <c:pt idx="263">
                  <c:v>1.8655634497195299</c:v>
                </c:pt>
                <c:pt idx="264">
                  <c:v>1.8726564666386201</c:v>
                </c:pt>
                <c:pt idx="265">
                  <c:v>1.87974948355771</c:v>
                </c:pt>
                <c:pt idx="266">
                  <c:v>1.8868425004767899</c:v>
                </c:pt>
                <c:pt idx="267">
                  <c:v>1.8939355173958801</c:v>
                </c:pt>
                <c:pt idx="268">
                  <c:v>1.90102853431496</c:v>
                </c:pt>
                <c:pt idx="269">
                  <c:v>1.9081215512340499</c:v>
                </c:pt>
                <c:pt idx="270">
                  <c:v>1.9152145681531301</c:v>
                </c:pt>
                <c:pt idx="271">
                  <c:v>1.92230758507222</c:v>
                </c:pt>
                <c:pt idx="272">
                  <c:v>1.9294006019912999</c:v>
                </c:pt>
                <c:pt idx="273">
                  <c:v>1.9364936189103901</c:v>
                </c:pt>
                <c:pt idx="274">
                  <c:v>1.94358663582948</c:v>
                </c:pt>
                <c:pt idx="275">
                  <c:v>1.9506796527485599</c:v>
                </c:pt>
                <c:pt idx="276">
                  <c:v>1.9577726696676501</c:v>
                </c:pt>
                <c:pt idx="277">
                  <c:v>1.96486568658673</c:v>
                </c:pt>
                <c:pt idx="278">
                  <c:v>1.9719587035058199</c:v>
                </c:pt>
                <c:pt idx="279">
                  <c:v>1.9790517204249001</c:v>
                </c:pt>
                <c:pt idx="280">
                  <c:v>1.98614473734399</c:v>
                </c:pt>
                <c:pt idx="281">
                  <c:v>1.9932377542630799</c:v>
                </c:pt>
                <c:pt idx="282">
                  <c:v>2.0003307711821599</c:v>
                </c:pt>
                <c:pt idx="283">
                  <c:v>2.0074237881012502</c:v>
                </c:pt>
                <c:pt idx="284">
                  <c:v>2.0145168050203299</c:v>
                </c:pt>
                <c:pt idx="285">
                  <c:v>2.0216098219394198</c:v>
                </c:pt>
                <c:pt idx="286">
                  <c:v>2.0287028388585</c:v>
                </c:pt>
                <c:pt idx="287">
                  <c:v>2.0357958557775899</c:v>
                </c:pt>
                <c:pt idx="288">
                  <c:v>2.0428888726966798</c:v>
                </c:pt>
                <c:pt idx="289">
                  <c:v>2.04998188961576</c:v>
                </c:pt>
                <c:pt idx="290">
                  <c:v>2.0570749065348499</c:v>
                </c:pt>
                <c:pt idx="291">
                  <c:v>2.0641679234539301</c:v>
                </c:pt>
                <c:pt idx="292">
                  <c:v>2.07126094037302</c:v>
                </c:pt>
                <c:pt idx="293">
                  <c:v>2.0783539572921002</c:v>
                </c:pt>
                <c:pt idx="294">
                  <c:v>2.0854469742111901</c:v>
                </c:pt>
                <c:pt idx="295">
                  <c:v>2.09253999113028</c:v>
                </c:pt>
                <c:pt idx="296">
                  <c:v>2.0996330080493601</c:v>
                </c:pt>
                <c:pt idx="297">
                  <c:v>2.1067260249684501</c:v>
                </c:pt>
                <c:pt idx="298">
                  <c:v>2.1138190418875298</c:v>
                </c:pt>
                <c:pt idx="299">
                  <c:v>2.1209120588066201</c:v>
                </c:pt>
                <c:pt idx="300">
                  <c:v>2.1280050757256999</c:v>
                </c:pt>
                <c:pt idx="301">
                  <c:v>2.1350980926447898</c:v>
                </c:pt>
                <c:pt idx="302">
                  <c:v>2.1421911095638801</c:v>
                </c:pt>
                <c:pt idx="303">
                  <c:v>2.1492841264829599</c:v>
                </c:pt>
                <c:pt idx="304">
                  <c:v>2.1563771434020498</c:v>
                </c:pt>
                <c:pt idx="305">
                  <c:v>2.1634701603211299</c:v>
                </c:pt>
                <c:pt idx="306">
                  <c:v>2.1705631772402199</c:v>
                </c:pt>
                <c:pt idx="307">
                  <c:v>2.1776561941593</c:v>
                </c:pt>
                <c:pt idx="308">
                  <c:v>2.1847492110783899</c:v>
                </c:pt>
                <c:pt idx="309">
                  <c:v>2.1918422279974799</c:v>
                </c:pt>
                <c:pt idx="310">
                  <c:v>2.19893524491656</c:v>
                </c:pt>
                <c:pt idx="311">
                  <c:v>2.2060282618356499</c:v>
                </c:pt>
                <c:pt idx="312">
                  <c:v>2.2131212787547301</c:v>
                </c:pt>
                <c:pt idx="313">
                  <c:v>2.22021429567382</c:v>
                </c:pt>
                <c:pt idx="314">
                  <c:v>2.2273073125929002</c:v>
                </c:pt>
                <c:pt idx="315">
                  <c:v>2.2344003295119901</c:v>
                </c:pt>
                <c:pt idx="316">
                  <c:v>2.24149334643108</c:v>
                </c:pt>
                <c:pt idx="317">
                  <c:v>2.2485863633501602</c:v>
                </c:pt>
                <c:pt idx="318">
                  <c:v>2.2556793802692501</c:v>
                </c:pt>
                <c:pt idx="319">
                  <c:v>2.2627723971883298</c:v>
                </c:pt>
                <c:pt idx="320">
                  <c:v>2.2698654141074202</c:v>
                </c:pt>
                <c:pt idx="321">
                  <c:v>2.2769584310264999</c:v>
                </c:pt>
                <c:pt idx="322">
                  <c:v>2.2840514479455898</c:v>
                </c:pt>
                <c:pt idx="323">
                  <c:v>2.2911444648646802</c:v>
                </c:pt>
                <c:pt idx="324">
                  <c:v>2.2982374817837599</c:v>
                </c:pt>
                <c:pt idx="325">
                  <c:v>2.3053304987028498</c:v>
                </c:pt>
                <c:pt idx="326">
                  <c:v>2.3124235156219299</c:v>
                </c:pt>
                <c:pt idx="327">
                  <c:v>2.3195165325410199</c:v>
                </c:pt>
                <c:pt idx="328">
                  <c:v>2.3266095494601</c:v>
                </c:pt>
                <c:pt idx="329">
                  <c:v>2.3337025663791899</c:v>
                </c:pt>
                <c:pt idx="330">
                  <c:v>2.3407955832982799</c:v>
                </c:pt>
                <c:pt idx="331">
                  <c:v>2.34788860021736</c:v>
                </c:pt>
                <c:pt idx="332">
                  <c:v>2.3549816171364499</c:v>
                </c:pt>
                <c:pt idx="333">
                  <c:v>2.3620746340555301</c:v>
                </c:pt>
                <c:pt idx="334">
                  <c:v>2.36916765097462</c:v>
                </c:pt>
                <c:pt idx="335">
                  <c:v>2.3762606678937002</c:v>
                </c:pt>
                <c:pt idx="336">
                  <c:v>2.3833536848127901</c:v>
                </c:pt>
                <c:pt idx="337">
                  <c:v>2.39044670173188</c:v>
                </c:pt>
                <c:pt idx="338">
                  <c:v>2.3975397186509602</c:v>
                </c:pt>
                <c:pt idx="339">
                  <c:v>2.4046327355700501</c:v>
                </c:pt>
                <c:pt idx="340">
                  <c:v>2.4117257524891298</c:v>
                </c:pt>
                <c:pt idx="341">
                  <c:v>2.4188187694082202</c:v>
                </c:pt>
                <c:pt idx="342">
                  <c:v>2.4259117863272999</c:v>
                </c:pt>
                <c:pt idx="343">
                  <c:v>2.4330048032463898</c:v>
                </c:pt>
                <c:pt idx="344">
                  <c:v>2.4400978201654802</c:v>
                </c:pt>
                <c:pt idx="345">
                  <c:v>2.4471908370845599</c:v>
                </c:pt>
                <c:pt idx="346">
                  <c:v>2.4542838540036498</c:v>
                </c:pt>
                <c:pt idx="347">
                  <c:v>2.4613768709227299</c:v>
                </c:pt>
                <c:pt idx="348">
                  <c:v>2.4684698878418199</c:v>
                </c:pt>
                <c:pt idx="349">
                  <c:v>2.4755629047609</c:v>
                </c:pt>
                <c:pt idx="350">
                  <c:v>2.4826559216799899</c:v>
                </c:pt>
                <c:pt idx="351">
                  <c:v>2.4897489385990701</c:v>
                </c:pt>
                <c:pt idx="352">
                  <c:v>2.49684195551816</c:v>
                </c:pt>
                <c:pt idx="353">
                  <c:v>2.5039349724372499</c:v>
                </c:pt>
                <c:pt idx="354">
                  <c:v>2.5110279893563301</c:v>
                </c:pt>
                <c:pt idx="355">
                  <c:v>2.51812100627542</c:v>
                </c:pt>
                <c:pt idx="356">
                  <c:v>2.5252140231945002</c:v>
                </c:pt>
                <c:pt idx="357">
                  <c:v>2.5323070401135901</c:v>
                </c:pt>
                <c:pt idx="358">
                  <c:v>2.5394000570326698</c:v>
                </c:pt>
                <c:pt idx="359">
                  <c:v>2.5464930739517602</c:v>
                </c:pt>
                <c:pt idx="360">
                  <c:v>2.5535860908708501</c:v>
                </c:pt>
                <c:pt idx="361">
                  <c:v>2.5606791077899298</c:v>
                </c:pt>
                <c:pt idx="362">
                  <c:v>2.5677721247090202</c:v>
                </c:pt>
                <c:pt idx="363">
                  <c:v>2.5748651416280999</c:v>
                </c:pt>
                <c:pt idx="364">
                  <c:v>2.5819581585471898</c:v>
                </c:pt>
                <c:pt idx="365">
                  <c:v>2.5890511754662699</c:v>
                </c:pt>
                <c:pt idx="366">
                  <c:v>2.5961441923853599</c:v>
                </c:pt>
                <c:pt idx="367">
                  <c:v>2.6032372093044498</c:v>
                </c:pt>
                <c:pt idx="368">
                  <c:v>2.6103302262235299</c:v>
                </c:pt>
                <c:pt idx="369">
                  <c:v>2.6174232431426199</c:v>
                </c:pt>
                <c:pt idx="370">
                  <c:v>2.6245162600617</c:v>
                </c:pt>
                <c:pt idx="371">
                  <c:v>2.6316092769807899</c:v>
                </c:pt>
                <c:pt idx="372">
                  <c:v>2.6387022938998701</c:v>
                </c:pt>
                <c:pt idx="373">
                  <c:v>2.64579531081896</c:v>
                </c:pt>
                <c:pt idx="374">
                  <c:v>2.6528883277380499</c:v>
                </c:pt>
                <c:pt idx="375">
                  <c:v>2.6599813446571301</c:v>
                </c:pt>
                <c:pt idx="376">
                  <c:v>2.66707436157622</c:v>
                </c:pt>
                <c:pt idx="377">
                  <c:v>2.6741673784953002</c:v>
                </c:pt>
                <c:pt idx="378">
                  <c:v>2.6812603954143901</c:v>
                </c:pt>
                <c:pt idx="379">
                  <c:v>2.6883534123334698</c:v>
                </c:pt>
                <c:pt idx="380">
                  <c:v>2.6954464292525602</c:v>
                </c:pt>
                <c:pt idx="381">
                  <c:v>2.7025394461716501</c:v>
                </c:pt>
                <c:pt idx="382">
                  <c:v>2.7096324630907298</c:v>
                </c:pt>
                <c:pt idx="383">
                  <c:v>2.7167254800098202</c:v>
                </c:pt>
                <c:pt idx="384">
                  <c:v>2.7238184969288999</c:v>
                </c:pt>
                <c:pt idx="385">
                  <c:v>2.7309115138479898</c:v>
                </c:pt>
                <c:pt idx="386">
                  <c:v>2.73800453076707</c:v>
                </c:pt>
                <c:pt idx="387">
                  <c:v>2.7450975476861599</c:v>
                </c:pt>
                <c:pt idx="388">
                  <c:v>2.7521905646052498</c:v>
                </c:pt>
                <c:pt idx="389">
                  <c:v>2.75928358152433</c:v>
                </c:pt>
                <c:pt idx="390">
                  <c:v>2.7663765984434199</c:v>
                </c:pt>
                <c:pt idx="391">
                  <c:v>2.7734696153625</c:v>
                </c:pt>
                <c:pt idx="392">
                  <c:v>2.78056263228159</c:v>
                </c:pt>
                <c:pt idx="393">
                  <c:v>2.7876556492006701</c:v>
                </c:pt>
                <c:pt idx="394">
                  <c:v>2.79474866611976</c:v>
                </c:pt>
                <c:pt idx="395">
                  <c:v>2.80184168303885</c:v>
                </c:pt>
                <c:pt idx="396">
                  <c:v>2.8089346999579301</c:v>
                </c:pt>
                <c:pt idx="397">
                  <c:v>2.81602771687702</c:v>
                </c:pt>
                <c:pt idx="398">
                  <c:v>2.8231207337961002</c:v>
                </c:pt>
                <c:pt idx="399">
                  <c:v>2.8302137507151901</c:v>
                </c:pt>
                <c:pt idx="400">
                  <c:v>2.8373067676342698</c:v>
                </c:pt>
                <c:pt idx="401">
                  <c:v>2.8443997845533602</c:v>
                </c:pt>
                <c:pt idx="402">
                  <c:v>2.8514928014724501</c:v>
                </c:pt>
                <c:pt idx="403">
                  <c:v>2.8585858183915298</c:v>
                </c:pt>
                <c:pt idx="404">
                  <c:v>2.8656788353106202</c:v>
                </c:pt>
                <c:pt idx="405">
                  <c:v>2.8727718522296999</c:v>
                </c:pt>
                <c:pt idx="406">
                  <c:v>2.8798648691487898</c:v>
                </c:pt>
                <c:pt idx="407">
                  <c:v>2.88695788606787</c:v>
                </c:pt>
                <c:pt idx="408">
                  <c:v>2.8940509029869599</c:v>
                </c:pt>
                <c:pt idx="409">
                  <c:v>2.9011439199060498</c:v>
                </c:pt>
                <c:pt idx="410">
                  <c:v>2.90823693682513</c:v>
                </c:pt>
                <c:pt idx="411">
                  <c:v>2.9153299537442199</c:v>
                </c:pt>
                <c:pt idx="412">
                  <c:v>2.9224229706633</c:v>
                </c:pt>
                <c:pt idx="413">
                  <c:v>2.92951598758239</c:v>
                </c:pt>
                <c:pt idx="414">
                  <c:v>2.9366090045014701</c:v>
                </c:pt>
                <c:pt idx="415">
                  <c:v>2.94370202142056</c:v>
                </c:pt>
                <c:pt idx="416">
                  <c:v>2.95079503833965</c:v>
                </c:pt>
                <c:pt idx="417">
                  <c:v>2.9578880552587301</c:v>
                </c:pt>
                <c:pt idx="418">
                  <c:v>2.96498107217782</c:v>
                </c:pt>
                <c:pt idx="419">
                  <c:v>2.9720740890969002</c:v>
                </c:pt>
                <c:pt idx="420">
                  <c:v>2.9791671060159901</c:v>
                </c:pt>
                <c:pt idx="421">
                  <c:v>2.9862601229350698</c:v>
                </c:pt>
                <c:pt idx="422">
                  <c:v>2.9933531398541602</c:v>
                </c:pt>
                <c:pt idx="423">
                  <c:v>3.0004461567732501</c:v>
                </c:pt>
                <c:pt idx="424">
                  <c:v>3.0075391736923298</c:v>
                </c:pt>
                <c:pt idx="425">
                  <c:v>3.0146321906114202</c:v>
                </c:pt>
                <c:pt idx="426">
                  <c:v>3.0217252075304999</c:v>
                </c:pt>
                <c:pt idx="427">
                  <c:v>3.0288182244495898</c:v>
                </c:pt>
                <c:pt idx="428">
                  <c:v>3.03591124136867</c:v>
                </c:pt>
                <c:pt idx="429">
                  <c:v>3.0430042582877599</c:v>
                </c:pt>
                <c:pt idx="430">
                  <c:v>3.05009727520684</c:v>
                </c:pt>
                <c:pt idx="431">
                  <c:v>3.05719029212593</c:v>
                </c:pt>
                <c:pt idx="432">
                  <c:v>3.0642833090450199</c:v>
                </c:pt>
                <c:pt idx="433">
                  <c:v>3.0713763259641</c:v>
                </c:pt>
                <c:pt idx="434">
                  <c:v>3.07846934288319</c:v>
                </c:pt>
                <c:pt idx="435">
                  <c:v>3.0855623598022701</c:v>
                </c:pt>
                <c:pt idx="436">
                  <c:v>3.09265537672136</c:v>
                </c:pt>
                <c:pt idx="437">
                  <c:v>3.09974839364045</c:v>
                </c:pt>
                <c:pt idx="438">
                  <c:v>3.1068414105595301</c:v>
                </c:pt>
                <c:pt idx="439">
                  <c:v>3.11393442747862</c:v>
                </c:pt>
                <c:pt idx="440">
                  <c:v>3.1210274443977002</c:v>
                </c:pt>
                <c:pt idx="441">
                  <c:v>3.1281204613167901</c:v>
                </c:pt>
                <c:pt idx="442">
                  <c:v>3.1352134782358698</c:v>
                </c:pt>
                <c:pt idx="443">
                  <c:v>3.1423064951549602</c:v>
                </c:pt>
                <c:pt idx="444">
                  <c:v>3.1493995120740399</c:v>
                </c:pt>
                <c:pt idx="445">
                  <c:v>3.1564925289931298</c:v>
                </c:pt>
                <c:pt idx="446">
                  <c:v>3.1635855459122202</c:v>
                </c:pt>
                <c:pt idx="447">
                  <c:v>3.1706785628312999</c:v>
                </c:pt>
                <c:pt idx="448">
                  <c:v>3.1777715797503898</c:v>
                </c:pt>
                <c:pt idx="449">
                  <c:v>3.18486459666947</c:v>
                </c:pt>
                <c:pt idx="450">
                  <c:v>3.1919576135885599</c:v>
                </c:pt>
                <c:pt idx="451">
                  <c:v>3.19905063050764</c:v>
                </c:pt>
                <c:pt idx="452">
                  <c:v>3.20614364742673</c:v>
                </c:pt>
                <c:pt idx="453">
                  <c:v>3.2132366643458199</c:v>
                </c:pt>
                <c:pt idx="454">
                  <c:v>3.2203296812649</c:v>
                </c:pt>
                <c:pt idx="455">
                  <c:v>3.22742269818399</c:v>
                </c:pt>
                <c:pt idx="456">
                  <c:v>3.2345157151030701</c:v>
                </c:pt>
                <c:pt idx="457">
                  <c:v>3.24160873202216</c:v>
                </c:pt>
                <c:pt idx="458">
                  <c:v>3.2487017489412402</c:v>
                </c:pt>
                <c:pt idx="459">
                  <c:v>3.2557947658603301</c:v>
                </c:pt>
                <c:pt idx="460">
                  <c:v>3.26288778277942</c:v>
                </c:pt>
                <c:pt idx="461">
                  <c:v>3.2699807996985002</c:v>
                </c:pt>
                <c:pt idx="462">
                  <c:v>3.2770738166175901</c:v>
                </c:pt>
                <c:pt idx="463">
                  <c:v>3.2841668335366698</c:v>
                </c:pt>
                <c:pt idx="464">
                  <c:v>3.2912598504557602</c:v>
                </c:pt>
                <c:pt idx="465">
                  <c:v>3.2983528673748399</c:v>
                </c:pt>
                <c:pt idx="466">
                  <c:v>3.3054458842939298</c:v>
                </c:pt>
                <c:pt idx="467">
                  <c:v>3.3125389012130202</c:v>
                </c:pt>
                <c:pt idx="468">
                  <c:v>3.3196319181320999</c:v>
                </c:pt>
                <c:pt idx="469">
                  <c:v>3.3267249350511898</c:v>
                </c:pt>
                <c:pt idx="470">
                  <c:v>3.33381795197027</c:v>
                </c:pt>
                <c:pt idx="471">
                  <c:v>3.3409109688893599</c:v>
                </c:pt>
                <c:pt idx="472">
                  <c:v>3.3480039858084401</c:v>
                </c:pt>
                <c:pt idx="473">
                  <c:v>3.35509700272753</c:v>
                </c:pt>
                <c:pt idx="474">
                  <c:v>3.3621900196466199</c:v>
                </c:pt>
                <c:pt idx="475">
                  <c:v>3.3692830365657001</c:v>
                </c:pt>
                <c:pt idx="476">
                  <c:v>3.37637605348479</c:v>
                </c:pt>
                <c:pt idx="477">
                  <c:v>3.3834690704038701</c:v>
                </c:pt>
                <c:pt idx="478">
                  <c:v>3.39056208732296</c:v>
                </c:pt>
                <c:pt idx="479">
                  <c:v>3.3976551042420402</c:v>
                </c:pt>
                <c:pt idx="480">
                  <c:v>3.4047481211611301</c:v>
                </c:pt>
                <c:pt idx="481">
                  <c:v>3.41184113808022</c:v>
                </c:pt>
                <c:pt idx="482">
                  <c:v>3.4189341549993002</c:v>
                </c:pt>
                <c:pt idx="483">
                  <c:v>3.4260271719183901</c:v>
                </c:pt>
                <c:pt idx="484">
                  <c:v>3.4331201888374698</c:v>
                </c:pt>
                <c:pt idx="485">
                  <c:v>3.4402132057565602</c:v>
                </c:pt>
                <c:pt idx="486">
                  <c:v>3.4473062226756399</c:v>
                </c:pt>
                <c:pt idx="487">
                  <c:v>3.4543992395947298</c:v>
                </c:pt>
                <c:pt idx="488">
                  <c:v>3.4614922565138202</c:v>
                </c:pt>
                <c:pt idx="489">
                  <c:v>3.4685852734328999</c:v>
                </c:pt>
                <c:pt idx="490">
                  <c:v>3.4756782903519898</c:v>
                </c:pt>
                <c:pt idx="491">
                  <c:v>3.48277130727107</c:v>
                </c:pt>
                <c:pt idx="492">
                  <c:v>3.4898643241901599</c:v>
                </c:pt>
                <c:pt idx="493">
                  <c:v>3.4969573411092401</c:v>
                </c:pt>
                <c:pt idx="494">
                  <c:v>3.50405035802833</c:v>
                </c:pt>
                <c:pt idx="495">
                  <c:v>3.5111433749474199</c:v>
                </c:pt>
                <c:pt idx="496">
                  <c:v>3.5182363918665001</c:v>
                </c:pt>
                <c:pt idx="497">
                  <c:v>3.52532940878559</c:v>
                </c:pt>
                <c:pt idx="498">
                  <c:v>3.5324224257046701</c:v>
                </c:pt>
                <c:pt idx="499">
                  <c:v>3.5395154426237601</c:v>
                </c:pt>
                <c:pt idx="500">
                  <c:v>3.5466084595428402</c:v>
                </c:pt>
                <c:pt idx="501">
                  <c:v>3.5537014764619301</c:v>
                </c:pt>
                <c:pt idx="502">
                  <c:v>3.5607944933810201</c:v>
                </c:pt>
                <c:pt idx="503">
                  <c:v>3.5678875103001002</c:v>
                </c:pt>
                <c:pt idx="504">
                  <c:v>3.5749805272191901</c:v>
                </c:pt>
                <c:pt idx="505">
                  <c:v>3.5820735441382698</c:v>
                </c:pt>
                <c:pt idx="506">
                  <c:v>3.5891665610573602</c:v>
                </c:pt>
                <c:pt idx="507">
                  <c:v>3.5962595779764399</c:v>
                </c:pt>
                <c:pt idx="508">
                  <c:v>3.6033525948955298</c:v>
                </c:pt>
                <c:pt idx="509">
                  <c:v>3.61044561181461</c:v>
                </c:pt>
                <c:pt idx="510">
                  <c:v>3.6175386287336999</c:v>
                </c:pt>
                <c:pt idx="511">
                  <c:v>3.6246316456527898</c:v>
                </c:pt>
                <c:pt idx="512">
                  <c:v>3.63172466257187</c:v>
                </c:pt>
                <c:pt idx="513">
                  <c:v>3.6388176794909599</c:v>
                </c:pt>
                <c:pt idx="514">
                  <c:v>3.6459106964100401</c:v>
                </c:pt>
                <c:pt idx="515">
                  <c:v>3.65300371332913</c:v>
                </c:pt>
                <c:pt idx="516">
                  <c:v>3.6600967302482101</c:v>
                </c:pt>
                <c:pt idx="517">
                  <c:v>3.6671897471673001</c:v>
                </c:pt>
                <c:pt idx="518">
                  <c:v>3.67428276408639</c:v>
                </c:pt>
                <c:pt idx="519">
                  <c:v>3.6813757810054701</c:v>
                </c:pt>
                <c:pt idx="520">
                  <c:v>3.6884687979245601</c:v>
                </c:pt>
                <c:pt idx="521">
                  <c:v>3.6955618148436402</c:v>
                </c:pt>
                <c:pt idx="522">
                  <c:v>3.7026548317627301</c:v>
                </c:pt>
                <c:pt idx="523">
                  <c:v>3.7097478486818098</c:v>
                </c:pt>
                <c:pt idx="524">
                  <c:v>3.7168408656009002</c:v>
                </c:pt>
                <c:pt idx="525">
                  <c:v>3.7239338825199901</c:v>
                </c:pt>
                <c:pt idx="526">
                  <c:v>3.7310268994390698</c:v>
                </c:pt>
                <c:pt idx="527">
                  <c:v>3.7381199163581602</c:v>
                </c:pt>
                <c:pt idx="528">
                  <c:v>3.7452129332772399</c:v>
                </c:pt>
                <c:pt idx="529">
                  <c:v>3.7523059501963298</c:v>
                </c:pt>
                <c:pt idx="530">
                  <c:v>3.75939896711541</c:v>
                </c:pt>
                <c:pt idx="531">
                  <c:v>3.7664919840344999</c:v>
                </c:pt>
                <c:pt idx="532">
                  <c:v>3.7735850009535898</c:v>
                </c:pt>
                <c:pt idx="533">
                  <c:v>3.78067801787267</c:v>
                </c:pt>
                <c:pt idx="534">
                  <c:v>3.7877710347917599</c:v>
                </c:pt>
                <c:pt idx="535">
                  <c:v>3.7948640517108401</c:v>
                </c:pt>
                <c:pt idx="536">
                  <c:v>3.80195706862993</c:v>
                </c:pt>
                <c:pt idx="537">
                  <c:v>3.8090500855490101</c:v>
                </c:pt>
                <c:pt idx="538">
                  <c:v>3.8161431024681001</c:v>
                </c:pt>
                <c:pt idx="539">
                  <c:v>3.82323611938719</c:v>
                </c:pt>
                <c:pt idx="540">
                  <c:v>3.8303291363062701</c:v>
                </c:pt>
                <c:pt idx="541">
                  <c:v>3.8374221532253601</c:v>
                </c:pt>
                <c:pt idx="542">
                  <c:v>3.8445151701444402</c:v>
                </c:pt>
                <c:pt idx="543">
                  <c:v>3.8516081870635301</c:v>
                </c:pt>
                <c:pt idx="544">
                  <c:v>3.8587012039826099</c:v>
                </c:pt>
                <c:pt idx="545">
                  <c:v>3.8657942209017002</c:v>
                </c:pt>
                <c:pt idx="546">
                  <c:v>3.8728872378207901</c:v>
                </c:pt>
                <c:pt idx="547">
                  <c:v>3.8799802547398698</c:v>
                </c:pt>
                <c:pt idx="548">
                  <c:v>3.8870732716589602</c:v>
                </c:pt>
                <c:pt idx="549">
                  <c:v>3.8941662885780399</c:v>
                </c:pt>
                <c:pt idx="550">
                  <c:v>3.9012593054971298</c:v>
                </c:pt>
                <c:pt idx="551">
                  <c:v>3.90835232241621</c:v>
                </c:pt>
                <c:pt idx="552">
                  <c:v>3.9154453393352999</c:v>
                </c:pt>
                <c:pt idx="553">
                  <c:v>3.9225383562543898</c:v>
                </c:pt>
                <c:pt idx="554">
                  <c:v>3.92963137317347</c:v>
                </c:pt>
                <c:pt idx="555">
                  <c:v>3.9367243900925599</c:v>
                </c:pt>
                <c:pt idx="556">
                  <c:v>3.9438174070116401</c:v>
                </c:pt>
                <c:pt idx="557">
                  <c:v>3.95091042393073</c:v>
                </c:pt>
                <c:pt idx="558">
                  <c:v>3.9580034408498102</c:v>
                </c:pt>
                <c:pt idx="559">
                  <c:v>3.9650964577689001</c:v>
                </c:pt>
                <c:pt idx="560">
                  <c:v>3.97218947468799</c:v>
                </c:pt>
                <c:pt idx="561">
                  <c:v>3.9792824916070701</c:v>
                </c:pt>
                <c:pt idx="562">
                  <c:v>3.9863755085261601</c:v>
                </c:pt>
                <c:pt idx="563">
                  <c:v>3.9934685254452398</c:v>
                </c:pt>
                <c:pt idx="564">
                  <c:v>4.0005615423643297</c:v>
                </c:pt>
                <c:pt idx="565">
                  <c:v>4.0076545592834103</c:v>
                </c:pt>
                <c:pt idx="566">
                  <c:v>4.0147475762024998</c:v>
                </c:pt>
                <c:pt idx="567">
                  <c:v>4.0218405931215901</c:v>
                </c:pt>
                <c:pt idx="568">
                  <c:v>4.0289336100406699</c:v>
                </c:pt>
                <c:pt idx="569">
                  <c:v>4.0360266269597602</c:v>
                </c:pt>
                <c:pt idx="570">
                  <c:v>4.0431196438788399</c:v>
                </c:pt>
                <c:pt idx="571">
                  <c:v>4.0502126607979303</c:v>
                </c:pt>
                <c:pt idx="572">
                  <c:v>4.05730567771701</c:v>
                </c:pt>
                <c:pt idx="573">
                  <c:v>4.0643986946361004</c:v>
                </c:pt>
                <c:pt idx="574">
                  <c:v>4.0714917115551899</c:v>
                </c:pt>
                <c:pt idx="575">
                  <c:v>4.0785847284742696</c:v>
                </c:pt>
                <c:pt idx="576">
                  <c:v>4.0856777453933599</c:v>
                </c:pt>
                <c:pt idx="577">
                  <c:v>4.0927707623124396</c:v>
                </c:pt>
                <c:pt idx="578">
                  <c:v>4.09986377923153</c:v>
                </c:pt>
                <c:pt idx="579">
                  <c:v>4.1069567961506097</c:v>
                </c:pt>
                <c:pt idx="580">
                  <c:v>4.1140498130697001</c:v>
                </c:pt>
                <c:pt idx="581">
                  <c:v>4.1211428299887896</c:v>
                </c:pt>
                <c:pt idx="582">
                  <c:v>4.1282358469078702</c:v>
                </c:pt>
                <c:pt idx="583">
                  <c:v>4.1353288638269596</c:v>
                </c:pt>
                <c:pt idx="584">
                  <c:v>4.1424218807460402</c:v>
                </c:pt>
                <c:pt idx="585">
                  <c:v>4.1495148976651297</c:v>
                </c:pt>
                <c:pt idx="586">
                  <c:v>4.1566079145842103</c:v>
                </c:pt>
                <c:pt idx="587">
                  <c:v>4.1637009315032998</c:v>
                </c:pt>
                <c:pt idx="588">
                  <c:v>4.1707939484223804</c:v>
                </c:pt>
                <c:pt idx="589">
                  <c:v>4.1778869653414699</c:v>
                </c:pt>
                <c:pt idx="590">
                  <c:v>4.1849799822605602</c:v>
                </c:pt>
                <c:pt idx="591">
                  <c:v>4.1920729991796399</c:v>
                </c:pt>
                <c:pt idx="592">
                  <c:v>4.1991660160987303</c:v>
                </c:pt>
                <c:pt idx="593">
                  <c:v>4.20625903301781</c:v>
                </c:pt>
                <c:pt idx="594">
                  <c:v>4.2133520499369004</c:v>
                </c:pt>
                <c:pt idx="595">
                  <c:v>4.2204450668559801</c:v>
                </c:pt>
                <c:pt idx="596">
                  <c:v>4.2275380837750696</c:v>
                </c:pt>
                <c:pt idx="597">
                  <c:v>4.2346311006941599</c:v>
                </c:pt>
                <c:pt idx="598">
                  <c:v>4.2417241176132396</c:v>
                </c:pt>
                <c:pt idx="599">
                  <c:v>4.24881713453233</c:v>
                </c:pt>
                <c:pt idx="600">
                  <c:v>4.2559101514514097</c:v>
                </c:pt>
                <c:pt idx="601">
                  <c:v>4.2630031683705001</c:v>
                </c:pt>
                <c:pt idx="602">
                  <c:v>4.2700961852895896</c:v>
                </c:pt>
                <c:pt idx="603">
                  <c:v>4.2771892022086702</c:v>
                </c:pt>
                <c:pt idx="604">
                  <c:v>4.2842822191277596</c:v>
                </c:pt>
                <c:pt idx="605">
                  <c:v>4.2913752360468402</c:v>
                </c:pt>
                <c:pt idx="606">
                  <c:v>4.2984682529659297</c:v>
                </c:pt>
                <c:pt idx="607">
                  <c:v>4.3055612698850103</c:v>
                </c:pt>
                <c:pt idx="608">
                  <c:v>4.3126542868040998</c:v>
                </c:pt>
                <c:pt idx="609">
                  <c:v>4.3197473037231804</c:v>
                </c:pt>
                <c:pt idx="610">
                  <c:v>4.3268403206422699</c:v>
                </c:pt>
                <c:pt idx="611">
                  <c:v>4.3339333375613602</c:v>
                </c:pt>
                <c:pt idx="612">
                  <c:v>4.3410263544804399</c:v>
                </c:pt>
                <c:pt idx="613">
                  <c:v>4.3481193713995303</c:v>
                </c:pt>
                <c:pt idx="614">
                  <c:v>4.35521238831861</c:v>
                </c:pt>
                <c:pt idx="615">
                  <c:v>4.3623054052377004</c:v>
                </c:pt>
                <c:pt idx="616">
                  <c:v>4.3693984221567801</c:v>
                </c:pt>
                <c:pt idx="617">
                  <c:v>4.3764914390758696</c:v>
                </c:pt>
                <c:pt idx="618">
                  <c:v>4.3835844559949599</c:v>
                </c:pt>
                <c:pt idx="619">
                  <c:v>4.3906774729140396</c:v>
                </c:pt>
                <c:pt idx="620">
                  <c:v>4.39777048983313</c:v>
                </c:pt>
                <c:pt idx="621">
                  <c:v>4.4048635067522097</c:v>
                </c:pt>
                <c:pt idx="622">
                  <c:v>4.4119565236713001</c:v>
                </c:pt>
                <c:pt idx="623">
                  <c:v>4.4190495405903798</c:v>
                </c:pt>
                <c:pt idx="624">
                  <c:v>4.4261425575094702</c:v>
                </c:pt>
                <c:pt idx="625">
                  <c:v>4.4332355744285596</c:v>
                </c:pt>
                <c:pt idx="626">
                  <c:v>4.4403285913476402</c:v>
                </c:pt>
                <c:pt idx="627">
                  <c:v>4.4474216082667297</c:v>
                </c:pt>
                <c:pt idx="628">
                  <c:v>4.4545146251858103</c:v>
                </c:pt>
                <c:pt idx="629">
                  <c:v>4.4616076421048998</c:v>
                </c:pt>
                <c:pt idx="630">
                  <c:v>4.4687006590239804</c:v>
                </c:pt>
                <c:pt idx="631">
                  <c:v>4.4757936759430699</c:v>
                </c:pt>
                <c:pt idx="632">
                  <c:v>4.4828866928621602</c:v>
                </c:pt>
                <c:pt idx="633">
                  <c:v>4.4899797097812399</c:v>
                </c:pt>
                <c:pt idx="634">
                  <c:v>4.4970727267003303</c:v>
                </c:pt>
                <c:pt idx="635">
                  <c:v>4.50416574361941</c:v>
                </c:pt>
                <c:pt idx="636">
                  <c:v>4.5112587605385004</c:v>
                </c:pt>
                <c:pt idx="637">
                  <c:v>4.5183517774575801</c:v>
                </c:pt>
                <c:pt idx="638">
                  <c:v>4.5254447943766696</c:v>
                </c:pt>
                <c:pt idx="639">
                  <c:v>4.5325378112957599</c:v>
                </c:pt>
                <c:pt idx="640">
                  <c:v>4.5396308282148397</c:v>
                </c:pt>
                <c:pt idx="641">
                  <c:v>4.54672384513393</c:v>
                </c:pt>
                <c:pt idx="642">
                  <c:v>4.5538168620530097</c:v>
                </c:pt>
                <c:pt idx="643">
                  <c:v>4.5609098789721001</c:v>
                </c:pt>
                <c:pt idx="644">
                  <c:v>4.5680028958911798</c:v>
                </c:pt>
                <c:pt idx="645">
                  <c:v>4.5750959128102702</c:v>
                </c:pt>
                <c:pt idx="646">
                  <c:v>4.5821889297293596</c:v>
                </c:pt>
                <c:pt idx="647">
                  <c:v>4.5892819466484402</c:v>
                </c:pt>
                <c:pt idx="648">
                  <c:v>4.5963749635675297</c:v>
                </c:pt>
                <c:pt idx="649">
                  <c:v>4.6034679804866103</c:v>
                </c:pt>
                <c:pt idx="650">
                  <c:v>4.6105609974056998</c:v>
                </c:pt>
                <c:pt idx="651">
                  <c:v>4.6176540143247804</c:v>
                </c:pt>
                <c:pt idx="652">
                  <c:v>4.6247470312438699</c:v>
                </c:pt>
                <c:pt idx="653">
                  <c:v>4.6318400481629496</c:v>
                </c:pt>
                <c:pt idx="654">
                  <c:v>4.63893306508204</c:v>
                </c:pt>
                <c:pt idx="655">
                  <c:v>4.6460260820011303</c:v>
                </c:pt>
                <c:pt idx="656">
                  <c:v>4.65311909892021</c:v>
                </c:pt>
                <c:pt idx="657">
                  <c:v>4.6602121158393004</c:v>
                </c:pt>
                <c:pt idx="658">
                  <c:v>4.6673051327583801</c:v>
                </c:pt>
                <c:pt idx="659">
                  <c:v>4.6743981496774696</c:v>
                </c:pt>
                <c:pt idx="660">
                  <c:v>4.6814911665965599</c:v>
                </c:pt>
                <c:pt idx="661">
                  <c:v>4.6885841835156397</c:v>
                </c:pt>
                <c:pt idx="662">
                  <c:v>4.69567720043473</c:v>
                </c:pt>
                <c:pt idx="663">
                  <c:v>4.7027702173538097</c:v>
                </c:pt>
                <c:pt idx="664">
                  <c:v>4.7098632342729001</c:v>
                </c:pt>
                <c:pt idx="665">
                  <c:v>4.7169562511919798</c:v>
                </c:pt>
                <c:pt idx="666">
                  <c:v>4.7240492681110702</c:v>
                </c:pt>
                <c:pt idx="667">
                  <c:v>4.7311422850301597</c:v>
                </c:pt>
                <c:pt idx="668">
                  <c:v>4.7382353019492403</c:v>
                </c:pt>
                <c:pt idx="669">
                  <c:v>4.7453283188683297</c:v>
                </c:pt>
                <c:pt idx="670">
                  <c:v>4.7524213357874103</c:v>
                </c:pt>
                <c:pt idx="671">
                  <c:v>4.7595143527064998</c:v>
                </c:pt>
                <c:pt idx="672">
                  <c:v>4.7666073696255804</c:v>
                </c:pt>
                <c:pt idx="673">
                  <c:v>4.7737003865446699</c:v>
                </c:pt>
                <c:pt idx="674">
                  <c:v>4.7807934034637496</c:v>
                </c:pt>
                <c:pt idx="675">
                  <c:v>4.78788642038284</c:v>
                </c:pt>
                <c:pt idx="676">
                  <c:v>4.7949794373019303</c:v>
                </c:pt>
                <c:pt idx="677">
                  <c:v>4.80207245422101</c:v>
                </c:pt>
                <c:pt idx="678">
                  <c:v>4.8091654711401004</c:v>
                </c:pt>
                <c:pt idx="679">
                  <c:v>4.8162584880591801</c:v>
                </c:pt>
                <c:pt idx="680">
                  <c:v>4.8233515049782696</c:v>
                </c:pt>
                <c:pt idx="681">
                  <c:v>4.8304445218973502</c:v>
                </c:pt>
                <c:pt idx="682">
                  <c:v>4.8375375388164397</c:v>
                </c:pt>
                <c:pt idx="683">
                  <c:v>4.84463055573553</c:v>
                </c:pt>
                <c:pt idx="684">
                  <c:v>4.8517235726546097</c:v>
                </c:pt>
                <c:pt idx="685">
                  <c:v>4.8588165895737001</c:v>
                </c:pt>
                <c:pt idx="686">
                  <c:v>4.8659096064927798</c:v>
                </c:pt>
                <c:pt idx="687">
                  <c:v>4.8730026234118702</c:v>
                </c:pt>
                <c:pt idx="688">
                  <c:v>4.8800956403309499</c:v>
                </c:pt>
                <c:pt idx="689">
                  <c:v>4.8871886572500403</c:v>
                </c:pt>
                <c:pt idx="690">
                  <c:v>4.8942816741691297</c:v>
                </c:pt>
                <c:pt idx="691">
                  <c:v>4.9013746910882103</c:v>
                </c:pt>
                <c:pt idx="692">
                  <c:v>4.9084677080072998</c:v>
                </c:pt>
                <c:pt idx="693">
                  <c:v>4.9155607249263804</c:v>
                </c:pt>
                <c:pt idx="694">
                  <c:v>4.9226537418454699</c:v>
                </c:pt>
                <c:pt idx="695">
                  <c:v>4.9297467587645496</c:v>
                </c:pt>
                <c:pt idx="696">
                  <c:v>4.93683977568364</c:v>
                </c:pt>
                <c:pt idx="697">
                  <c:v>4.9439327926027303</c:v>
                </c:pt>
                <c:pt idx="698">
                  <c:v>4.95102580952181</c:v>
                </c:pt>
                <c:pt idx="699">
                  <c:v>4.9581188264409004</c:v>
                </c:pt>
                <c:pt idx="700">
                  <c:v>4.9652118433599801</c:v>
                </c:pt>
                <c:pt idx="701">
                  <c:v>4.9723048602790696</c:v>
                </c:pt>
                <c:pt idx="702">
                  <c:v>4.9793978771981502</c:v>
                </c:pt>
                <c:pt idx="703">
                  <c:v>4.9864908941172397</c:v>
                </c:pt>
                <c:pt idx="704">
                  <c:v>4.99358391103633</c:v>
                </c:pt>
                <c:pt idx="705">
                  <c:v>5.0006769279554097</c:v>
                </c:pt>
                <c:pt idx="706">
                  <c:v>5.0077699448745001</c:v>
                </c:pt>
                <c:pt idx="707">
                  <c:v>5.0148629617935798</c:v>
                </c:pt>
                <c:pt idx="708">
                  <c:v>5.0219559787126702</c:v>
                </c:pt>
                <c:pt idx="709">
                  <c:v>5.0290489956317499</c:v>
                </c:pt>
                <c:pt idx="710">
                  <c:v>5.0361420125508403</c:v>
                </c:pt>
                <c:pt idx="711">
                  <c:v>5.0432350294699297</c:v>
                </c:pt>
                <c:pt idx="712">
                  <c:v>5.0503280463890103</c:v>
                </c:pt>
                <c:pt idx="713">
                  <c:v>5.0574210633080998</c:v>
                </c:pt>
                <c:pt idx="714">
                  <c:v>5.0645140802271804</c:v>
                </c:pt>
                <c:pt idx="715">
                  <c:v>5.0716070971462699</c:v>
                </c:pt>
                <c:pt idx="716">
                  <c:v>5.0787001140653496</c:v>
                </c:pt>
                <c:pt idx="717">
                  <c:v>5.08579313098444</c:v>
                </c:pt>
                <c:pt idx="718">
                  <c:v>5.0928861479035303</c:v>
                </c:pt>
                <c:pt idx="719">
                  <c:v>5.09997916482261</c:v>
                </c:pt>
                <c:pt idx="720">
                  <c:v>5.1070721817417004</c:v>
                </c:pt>
                <c:pt idx="721">
                  <c:v>5.1141651986607801</c:v>
                </c:pt>
                <c:pt idx="722">
                  <c:v>5.1212582155798696</c:v>
                </c:pt>
                <c:pt idx="723">
                  <c:v>5.1283512324989502</c:v>
                </c:pt>
                <c:pt idx="724">
                  <c:v>5.1354442494180397</c:v>
                </c:pt>
                <c:pt idx="725">
                  <c:v>5.14253726633713</c:v>
                </c:pt>
                <c:pt idx="726">
                  <c:v>5.1496302832562098</c:v>
                </c:pt>
                <c:pt idx="727">
                  <c:v>5.1567233001753001</c:v>
                </c:pt>
                <c:pt idx="728">
                  <c:v>5.1638163170943798</c:v>
                </c:pt>
                <c:pt idx="729">
                  <c:v>5.1709093340134702</c:v>
                </c:pt>
                <c:pt idx="730">
                  <c:v>5.1780023509325499</c:v>
                </c:pt>
                <c:pt idx="731">
                  <c:v>5.1850953678516403</c:v>
                </c:pt>
                <c:pt idx="732">
                  <c:v>5.1921883847707297</c:v>
                </c:pt>
                <c:pt idx="733">
                  <c:v>5.1992814016898103</c:v>
                </c:pt>
                <c:pt idx="734">
                  <c:v>5.2063744186088998</c:v>
                </c:pt>
                <c:pt idx="735">
                  <c:v>5.2134674355279804</c:v>
                </c:pt>
                <c:pt idx="736">
                  <c:v>5.2205604524470699</c:v>
                </c:pt>
                <c:pt idx="737">
                  <c:v>5.2276534693661496</c:v>
                </c:pt>
                <c:pt idx="738">
                  <c:v>5.23474648628524</c:v>
                </c:pt>
                <c:pt idx="739">
                  <c:v>5.2418395032043197</c:v>
                </c:pt>
                <c:pt idx="740">
                  <c:v>5.2489325201234101</c:v>
                </c:pt>
                <c:pt idx="741">
                  <c:v>5.2560255370425004</c:v>
                </c:pt>
                <c:pt idx="742">
                  <c:v>5.2631185539615801</c:v>
                </c:pt>
                <c:pt idx="743">
                  <c:v>5.2702115708806696</c:v>
                </c:pt>
                <c:pt idx="744">
                  <c:v>5.2773045877997502</c:v>
                </c:pt>
                <c:pt idx="745">
                  <c:v>5.2843976047188397</c:v>
                </c:pt>
                <c:pt idx="746">
                  <c:v>5.2914906216379203</c:v>
                </c:pt>
                <c:pt idx="747">
                  <c:v>5.2985836385570098</c:v>
                </c:pt>
                <c:pt idx="748">
                  <c:v>5.3056766554761001</c:v>
                </c:pt>
                <c:pt idx="749">
                  <c:v>5.3127696723951798</c:v>
                </c:pt>
                <c:pt idx="750">
                  <c:v>5.3198626893142702</c:v>
                </c:pt>
                <c:pt idx="751">
                  <c:v>5.3269557062333499</c:v>
                </c:pt>
                <c:pt idx="752">
                  <c:v>5.3340487231524403</c:v>
                </c:pt>
                <c:pt idx="753">
                  <c:v>5.3411417400715298</c:v>
                </c:pt>
                <c:pt idx="754">
                  <c:v>5.3482347569906104</c:v>
                </c:pt>
                <c:pt idx="755">
                  <c:v>5.3553277739096998</c:v>
                </c:pt>
                <c:pt idx="756">
                  <c:v>5.3624207908287804</c:v>
                </c:pt>
                <c:pt idx="757">
                  <c:v>5.3695138077478699</c:v>
                </c:pt>
                <c:pt idx="758">
                  <c:v>5.3766068246669496</c:v>
                </c:pt>
                <c:pt idx="759">
                  <c:v>5.38369984158604</c:v>
                </c:pt>
                <c:pt idx="760">
                  <c:v>5.3907928585051197</c:v>
                </c:pt>
                <c:pt idx="761">
                  <c:v>5.3978858754242101</c:v>
                </c:pt>
                <c:pt idx="762">
                  <c:v>5.4049788923433004</c:v>
                </c:pt>
                <c:pt idx="763">
                  <c:v>5.4120719092623801</c:v>
                </c:pt>
                <c:pt idx="764">
                  <c:v>5.4191649261814696</c:v>
                </c:pt>
                <c:pt idx="765">
                  <c:v>5.4262579431005502</c:v>
                </c:pt>
                <c:pt idx="766">
                  <c:v>5.4333509600196397</c:v>
                </c:pt>
                <c:pt idx="767">
                  <c:v>5.4404439769387203</c:v>
                </c:pt>
                <c:pt idx="768">
                  <c:v>5.4475369938578098</c:v>
                </c:pt>
                <c:pt idx="769">
                  <c:v>5.4546300107769001</c:v>
                </c:pt>
                <c:pt idx="770">
                  <c:v>5.4617230276959798</c:v>
                </c:pt>
                <c:pt idx="771">
                  <c:v>5.4688160446150702</c:v>
                </c:pt>
                <c:pt idx="772">
                  <c:v>5.4759090615341499</c:v>
                </c:pt>
                <c:pt idx="773">
                  <c:v>5.4830020784532403</c:v>
                </c:pt>
                <c:pt idx="774">
                  <c:v>5.49009509537232</c:v>
                </c:pt>
                <c:pt idx="775">
                  <c:v>5.4971881122914104</c:v>
                </c:pt>
                <c:pt idx="776">
                  <c:v>5.5042811292104998</c:v>
                </c:pt>
                <c:pt idx="777">
                  <c:v>5.5113741461295804</c:v>
                </c:pt>
                <c:pt idx="778">
                  <c:v>5.5184671630486699</c:v>
                </c:pt>
                <c:pt idx="779">
                  <c:v>5.5255601799677496</c:v>
                </c:pt>
                <c:pt idx="780">
                  <c:v>5.53265319688684</c:v>
                </c:pt>
                <c:pt idx="781">
                  <c:v>5.5397462138059197</c:v>
                </c:pt>
                <c:pt idx="782">
                  <c:v>5.5468392307250101</c:v>
                </c:pt>
                <c:pt idx="783">
                  <c:v>5.5539322476441004</c:v>
                </c:pt>
                <c:pt idx="784">
                  <c:v>5.5610252645631801</c:v>
                </c:pt>
                <c:pt idx="785">
                  <c:v>5.5681182814822696</c:v>
                </c:pt>
                <c:pt idx="786">
                  <c:v>5.5752112984013502</c:v>
                </c:pt>
                <c:pt idx="787">
                  <c:v>5.5823043153204397</c:v>
                </c:pt>
                <c:pt idx="788">
                  <c:v>5.5893973322395203</c:v>
                </c:pt>
                <c:pt idx="789">
                  <c:v>5.5964903491586098</c:v>
                </c:pt>
                <c:pt idx="790">
                  <c:v>5.6035833660777001</c:v>
                </c:pt>
                <c:pt idx="791">
                  <c:v>5.6106763829967798</c:v>
                </c:pt>
                <c:pt idx="792">
                  <c:v>5.6177693999158702</c:v>
                </c:pt>
                <c:pt idx="793">
                  <c:v>5.6248624168349499</c:v>
                </c:pt>
                <c:pt idx="794">
                  <c:v>5.6319554337540403</c:v>
                </c:pt>
                <c:pt idx="795">
                  <c:v>5.63904845067312</c:v>
                </c:pt>
                <c:pt idx="796">
                  <c:v>5.6461414675922104</c:v>
                </c:pt>
                <c:pt idx="797">
                  <c:v>5.6532344845112998</c:v>
                </c:pt>
                <c:pt idx="798">
                  <c:v>5.6603275014303804</c:v>
                </c:pt>
                <c:pt idx="799">
                  <c:v>5.6674205183494699</c:v>
                </c:pt>
                <c:pt idx="800">
                  <c:v>5.6745135352685496</c:v>
                </c:pt>
                <c:pt idx="801">
                  <c:v>5.68160655218764</c:v>
                </c:pt>
                <c:pt idx="802">
                  <c:v>5.6886995691067197</c:v>
                </c:pt>
                <c:pt idx="803">
                  <c:v>5.6957925860258101</c:v>
                </c:pt>
                <c:pt idx="804">
                  <c:v>5.7028856029449004</c:v>
                </c:pt>
                <c:pt idx="805">
                  <c:v>5.7099786198639801</c:v>
                </c:pt>
                <c:pt idx="806">
                  <c:v>5.7170716367830696</c:v>
                </c:pt>
                <c:pt idx="807">
                  <c:v>5.7241646537021502</c:v>
                </c:pt>
                <c:pt idx="808">
                  <c:v>5.7312576706212397</c:v>
                </c:pt>
                <c:pt idx="809">
                  <c:v>5.7383506875403203</c:v>
                </c:pt>
                <c:pt idx="810">
                  <c:v>5.7454437044594098</c:v>
                </c:pt>
                <c:pt idx="811">
                  <c:v>5.7525367213785001</c:v>
                </c:pt>
                <c:pt idx="812">
                  <c:v>5.7596297382975798</c:v>
                </c:pt>
                <c:pt idx="813">
                  <c:v>5.7667227552166702</c:v>
                </c:pt>
                <c:pt idx="814">
                  <c:v>5.7738157721357499</c:v>
                </c:pt>
                <c:pt idx="815">
                  <c:v>5.7809087890548403</c:v>
                </c:pt>
                <c:pt idx="816">
                  <c:v>5.78800180597392</c:v>
                </c:pt>
                <c:pt idx="817">
                  <c:v>5.7950948228930104</c:v>
                </c:pt>
                <c:pt idx="818">
                  <c:v>5.8021878398120998</c:v>
                </c:pt>
                <c:pt idx="819">
                  <c:v>5.8092808567311804</c:v>
                </c:pt>
                <c:pt idx="820">
                  <c:v>5.8163738736502699</c:v>
                </c:pt>
                <c:pt idx="821">
                  <c:v>5.8234668905693496</c:v>
                </c:pt>
                <c:pt idx="822">
                  <c:v>5.83055990748844</c:v>
                </c:pt>
                <c:pt idx="823">
                  <c:v>5.8376529244075197</c:v>
                </c:pt>
                <c:pt idx="824">
                  <c:v>5.8447459413266101</c:v>
                </c:pt>
                <c:pt idx="825">
                  <c:v>5.8518389582457004</c:v>
                </c:pt>
                <c:pt idx="826">
                  <c:v>5.8589319751647801</c:v>
                </c:pt>
                <c:pt idx="827">
                  <c:v>5.8660249920838696</c:v>
                </c:pt>
                <c:pt idx="828">
                  <c:v>5.8731180090029502</c:v>
                </c:pt>
                <c:pt idx="829">
                  <c:v>5.8802110259220397</c:v>
                </c:pt>
                <c:pt idx="830">
                  <c:v>5.8873040428411203</c:v>
                </c:pt>
                <c:pt idx="831">
                  <c:v>5.8943970597602098</c:v>
                </c:pt>
                <c:pt idx="832">
                  <c:v>5.9014900766792904</c:v>
                </c:pt>
                <c:pt idx="833">
                  <c:v>5.9085830935983799</c:v>
                </c:pt>
                <c:pt idx="834">
                  <c:v>5.9156761105174702</c:v>
                </c:pt>
                <c:pt idx="835">
                  <c:v>5.9227691274365499</c:v>
                </c:pt>
                <c:pt idx="836">
                  <c:v>5.9298621443556403</c:v>
                </c:pt>
                <c:pt idx="837">
                  <c:v>5.93695516127472</c:v>
                </c:pt>
                <c:pt idx="838">
                  <c:v>5.9440481781938104</c:v>
                </c:pt>
                <c:pt idx="839">
                  <c:v>5.9511411951128901</c:v>
                </c:pt>
                <c:pt idx="840">
                  <c:v>5.9582342120319796</c:v>
                </c:pt>
                <c:pt idx="841">
                  <c:v>5.9653272289510699</c:v>
                </c:pt>
                <c:pt idx="842">
                  <c:v>5.9724202458701496</c:v>
                </c:pt>
                <c:pt idx="843">
                  <c:v>5.97951326278924</c:v>
                </c:pt>
                <c:pt idx="844">
                  <c:v>5.9866062797083197</c:v>
                </c:pt>
                <c:pt idx="845">
                  <c:v>5.9936992966274101</c:v>
                </c:pt>
                <c:pt idx="846">
                  <c:v>6.0007923135464996</c:v>
                </c:pt>
                <c:pt idx="847">
                  <c:v>6.0078853304655802</c:v>
                </c:pt>
                <c:pt idx="848">
                  <c:v>6.0149783473846696</c:v>
                </c:pt>
                <c:pt idx="849">
                  <c:v>6.0220713643037502</c:v>
                </c:pt>
                <c:pt idx="850">
                  <c:v>6.0291643812228397</c:v>
                </c:pt>
                <c:pt idx="851">
                  <c:v>6.0362573981419203</c:v>
                </c:pt>
                <c:pt idx="852">
                  <c:v>6.0433504150610098</c:v>
                </c:pt>
                <c:pt idx="853">
                  <c:v>6.0504434319800904</c:v>
                </c:pt>
                <c:pt idx="854">
                  <c:v>6.0575364488991799</c:v>
                </c:pt>
                <c:pt idx="855">
                  <c:v>6.0646294658182702</c:v>
                </c:pt>
                <c:pt idx="856">
                  <c:v>6.0717224827373499</c:v>
                </c:pt>
                <c:pt idx="857">
                  <c:v>6.0788154996564403</c:v>
                </c:pt>
                <c:pt idx="858">
                  <c:v>6.08590851657552</c:v>
                </c:pt>
                <c:pt idx="859">
                  <c:v>6.0930015334946104</c:v>
                </c:pt>
                <c:pt idx="860">
                  <c:v>6.1000945504136901</c:v>
                </c:pt>
                <c:pt idx="861">
                  <c:v>6.1071875673327796</c:v>
                </c:pt>
                <c:pt idx="862">
                  <c:v>6.1142805842518699</c:v>
                </c:pt>
                <c:pt idx="863">
                  <c:v>6.1213736011709496</c:v>
                </c:pt>
                <c:pt idx="864">
                  <c:v>6.12846661809004</c:v>
                </c:pt>
                <c:pt idx="865">
                  <c:v>6.1355596350091197</c:v>
                </c:pt>
                <c:pt idx="866">
                  <c:v>6.1426526519282101</c:v>
                </c:pt>
                <c:pt idx="867">
                  <c:v>6.1497456688472898</c:v>
                </c:pt>
                <c:pt idx="868">
                  <c:v>6.1568386857663802</c:v>
                </c:pt>
                <c:pt idx="869">
                  <c:v>6.1639317026854696</c:v>
                </c:pt>
                <c:pt idx="870">
                  <c:v>6.1710247196045502</c:v>
                </c:pt>
                <c:pt idx="871">
                  <c:v>6.1781177365236397</c:v>
                </c:pt>
                <c:pt idx="872">
                  <c:v>6.1852107534427203</c:v>
                </c:pt>
                <c:pt idx="873">
                  <c:v>6.1923037703618098</c:v>
                </c:pt>
                <c:pt idx="874">
                  <c:v>6.1993967872808904</c:v>
                </c:pt>
                <c:pt idx="875">
                  <c:v>6.2064898041999799</c:v>
                </c:pt>
                <c:pt idx="876">
                  <c:v>6.2135828211190702</c:v>
                </c:pt>
                <c:pt idx="877">
                  <c:v>6.2206758380381499</c:v>
                </c:pt>
                <c:pt idx="878">
                  <c:v>6.2277688549572403</c:v>
                </c:pt>
                <c:pt idx="879">
                  <c:v>6.23486187187632</c:v>
                </c:pt>
                <c:pt idx="880">
                  <c:v>6.2419548887954104</c:v>
                </c:pt>
                <c:pt idx="881">
                  <c:v>6.2490479057144901</c:v>
                </c:pt>
                <c:pt idx="882">
                  <c:v>6.2561409226335796</c:v>
                </c:pt>
                <c:pt idx="883">
                  <c:v>6.2632339395526699</c:v>
                </c:pt>
                <c:pt idx="884">
                  <c:v>6.2703269564717496</c:v>
                </c:pt>
                <c:pt idx="885">
                  <c:v>6.27741997339084</c:v>
                </c:pt>
                <c:pt idx="886">
                  <c:v>6.2845129903099197</c:v>
                </c:pt>
                <c:pt idx="887">
                  <c:v>6.2916060072290101</c:v>
                </c:pt>
                <c:pt idx="888">
                  <c:v>6.2986990241480898</c:v>
                </c:pt>
                <c:pt idx="889">
                  <c:v>6.3057920410671802</c:v>
                </c:pt>
                <c:pt idx="890">
                  <c:v>6.3128850579862696</c:v>
                </c:pt>
                <c:pt idx="891">
                  <c:v>6.3199780749053502</c:v>
                </c:pt>
                <c:pt idx="892">
                  <c:v>6.3270710918244397</c:v>
                </c:pt>
                <c:pt idx="893">
                  <c:v>6.3341641087435203</c:v>
                </c:pt>
                <c:pt idx="894">
                  <c:v>6.3412571256626098</c:v>
                </c:pt>
                <c:pt idx="895">
                  <c:v>6.3483501425816904</c:v>
                </c:pt>
                <c:pt idx="896">
                  <c:v>6.3554431595007799</c:v>
                </c:pt>
                <c:pt idx="897">
                  <c:v>6.3625361764198596</c:v>
                </c:pt>
                <c:pt idx="898">
                  <c:v>6.3696291933389499</c:v>
                </c:pt>
                <c:pt idx="899">
                  <c:v>6.3767222102580403</c:v>
                </c:pt>
                <c:pt idx="900">
                  <c:v>6.38381522717712</c:v>
                </c:pt>
                <c:pt idx="901">
                  <c:v>6.3909082440962104</c:v>
                </c:pt>
                <c:pt idx="902">
                  <c:v>6.3980012610152901</c:v>
                </c:pt>
                <c:pt idx="903">
                  <c:v>6.4050942779343796</c:v>
                </c:pt>
                <c:pt idx="904">
                  <c:v>6.4121872948534699</c:v>
                </c:pt>
                <c:pt idx="905">
                  <c:v>6.4192803117725497</c:v>
                </c:pt>
                <c:pt idx="906">
                  <c:v>6.42637332869164</c:v>
                </c:pt>
                <c:pt idx="907">
                  <c:v>6.4334663456107197</c:v>
                </c:pt>
                <c:pt idx="908">
                  <c:v>6.4405593625298101</c:v>
                </c:pt>
                <c:pt idx="909">
                  <c:v>6.4476523794488898</c:v>
                </c:pt>
                <c:pt idx="910">
                  <c:v>6.4547453963679802</c:v>
                </c:pt>
                <c:pt idx="911">
                  <c:v>6.4618384132870696</c:v>
                </c:pt>
                <c:pt idx="912">
                  <c:v>6.4689314302061502</c:v>
                </c:pt>
                <c:pt idx="913">
                  <c:v>6.4760244471252397</c:v>
                </c:pt>
                <c:pt idx="914">
                  <c:v>6.4831174640443203</c:v>
                </c:pt>
                <c:pt idx="915">
                  <c:v>6.4902104809634098</c:v>
                </c:pt>
                <c:pt idx="916">
                  <c:v>6.4973034978824904</c:v>
                </c:pt>
                <c:pt idx="917">
                  <c:v>6.5043965148015799</c:v>
                </c:pt>
                <c:pt idx="918">
                  <c:v>6.5114895317206596</c:v>
                </c:pt>
                <c:pt idx="919">
                  <c:v>6.51858254863975</c:v>
                </c:pt>
                <c:pt idx="920">
                  <c:v>6.5256755655588403</c:v>
                </c:pt>
                <c:pt idx="921">
                  <c:v>6.53276858247792</c:v>
                </c:pt>
                <c:pt idx="922">
                  <c:v>6.5398615993970104</c:v>
                </c:pt>
                <c:pt idx="923">
                  <c:v>6.5469546163160901</c:v>
                </c:pt>
                <c:pt idx="924">
                  <c:v>6.5540476332351796</c:v>
                </c:pt>
                <c:pt idx="925">
                  <c:v>6.5611406501542602</c:v>
                </c:pt>
                <c:pt idx="926">
                  <c:v>6.5682336670733497</c:v>
                </c:pt>
                <c:pt idx="927">
                  <c:v>6.57532668399244</c:v>
                </c:pt>
                <c:pt idx="928">
                  <c:v>6.5824197009115197</c:v>
                </c:pt>
                <c:pt idx="929">
                  <c:v>6.5895127178306101</c:v>
                </c:pt>
                <c:pt idx="930">
                  <c:v>6.5966057347496898</c:v>
                </c:pt>
                <c:pt idx="931">
                  <c:v>6.6036987516687802</c:v>
                </c:pt>
                <c:pt idx="932">
                  <c:v>6.6107917685878599</c:v>
                </c:pt>
                <c:pt idx="933">
                  <c:v>6.6178847855069503</c:v>
                </c:pt>
                <c:pt idx="934">
                  <c:v>6.6249778024260397</c:v>
                </c:pt>
                <c:pt idx="935">
                  <c:v>6.6320708193451203</c:v>
                </c:pt>
                <c:pt idx="936">
                  <c:v>6.6391638362642098</c:v>
                </c:pt>
                <c:pt idx="937">
                  <c:v>6.6462568531832904</c:v>
                </c:pt>
                <c:pt idx="938">
                  <c:v>6.6533498701023799</c:v>
                </c:pt>
                <c:pt idx="939">
                  <c:v>6.6604428870214596</c:v>
                </c:pt>
                <c:pt idx="940">
                  <c:v>6.66753590394055</c:v>
                </c:pt>
                <c:pt idx="941">
                  <c:v>6.6746289208596403</c:v>
                </c:pt>
                <c:pt idx="942">
                  <c:v>6.68172193777872</c:v>
                </c:pt>
                <c:pt idx="943">
                  <c:v>6.6888149546978104</c:v>
                </c:pt>
                <c:pt idx="944">
                  <c:v>6.6959079716168901</c:v>
                </c:pt>
                <c:pt idx="945">
                  <c:v>6.7030009885359796</c:v>
                </c:pt>
                <c:pt idx="946">
                  <c:v>6.7100940054550602</c:v>
                </c:pt>
                <c:pt idx="947">
                  <c:v>6.7171870223741497</c:v>
                </c:pt>
                <c:pt idx="948">
                  <c:v>6.72428003929324</c:v>
                </c:pt>
                <c:pt idx="949">
                  <c:v>6.7313730562123197</c:v>
                </c:pt>
                <c:pt idx="950">
                  <c:v>6.7384660731314101</c:v>
                </c:pt>
                <c:pt idx="951">
                  <c:v>6.7455590900504898</c:v>
                </c:pt>
                <c:pt idx="952">
                  <c:v>6.7526521069695802</c:v>
                </c:pt>
                <c:pt idx="953">
                  <c:v>6.7597451238886599</c:v>
                </c:pt>
                <c:pt idx="954">
                  <c:v>6.7668381408077503</c:v>
                </c:pt>
                <c:pt idx="955">
                  <c:v>6.7739311577268397</c:v>
                </c:pt>
                <c:pt idx="956">
                  <c:v>6.7810241746459203</c:v>
                </c:pt>
                <c:pt idx="957">
                  <c:v>6.7881171915650098</c:v>
                </c:pt>
                <c:pt idx="958">
                  <c:v>6.7952102084840904</c:v>
                </c:pt>
                <c:pt idx="959">
                  <c:v>6.8023032254031799</c:v>
                </c:pt>
                <c:pt idx="960">
                  <c:v>6.8093962423222596</c:v>
                </c:pt>
                <c:pt idx="961">
                  <c:v>6.81648925924135</c:v>
                </c:pt>
                <c:pt idx="962">
                  <c:v>6.8235822761604403</c:v>
                </c:pt>
                <c:pt idx="963">
                  <c:v>6.83067529307952</c:v>
                </c:pt>
                <c:pt idx="964">
                  <c:v>6.8377683099986104</c:v>
                </c:pt>
                <c:pt idx="965">
                  <c:v>6.8448613269176901</c:v>
                </c:pt>
                <c:pt idx="966">
                  <c:v>6.8519543438367796</c:v>
                </c:pt>
                <c:pt idx="967">
                  <c:v>6.8590473607558602</c:v>
                </c:pt>
                <c:pt idx="968">
                  <c:v>6.8661403776749497</c:v>
                </c:pt>
                <c:pt idx="969">
                  <c:v>6.87323339459404</c:v>
                </c:pt>
                <c:pt idx="970">
                  <c:v>6.8803264115131197</c:v>
                </c:pt>
                <c:pt idx="971">
                  <c:v>6.8874194284322101</c:v>
                </c:pt>
                <c:pt idx="972">
                  <c:v>6.8945124453512898</c:v>
                </c:pt>
                <c:pt idx="973">
                  <c:v>6.9016054622703802</c:v>
                </c:pt>
                <c:pt idx="974">
                  <c:v>6.9086984791894599</c:v>
                </c:pt>
                <c:pt idx="975">
                  <c:v>6.9157914961085503</c:v>
                </c:pt>
                <c:pt idx="976">
                  <c:v>6.9228845130276397</c:v>
                </c:pt>
                <c:pt idx="977">
                  <c:v>6.9299775299467203</c:v>
                </c:pt>
                <c:pt idx="978">
                  <c:v>6.9370705468658098</c:v>
                </c:pt>
                <c:pt idx="979">
                  <c:v>6.9441635637848904</c:v>
                </c:pt>
                <c:pt idx="980">
                  <c:v>6.9512565807039799</c:v>
                </c:pt>
                <c:pt idx="981">
                  <c:v>6.9583495976230596</c:v>
                </c:pt>
                <c:pt idx="982">
                  <c:v>6.96544261454215</c:v>
                </c:pt>
                <c:pt idx="983">
                  <c:v>6.9725356314612297</c:v>
                </c:pt>
                <c:pt idx="984">
                  <c:v>6.97962864838032</c:v>
                </c:pt>
                <c:pt idx="985">
                  <c:v>6.9867216652994104</c:v>
                </c:pt>
                <c:pt idx="986">
                  <c:v>6.9938146822184901</c:v>
                </c:pt>
                <c:pt idx="987">
                  <c:v>7.0009076991375796</c:v>
                </c:pt>
                <c:pt idx="988">
                  <c:v>7.0080007160566602</c:v>
                </c:pt>
                <c:pt idx="989">
                  <c:v>7.0150937329757497</c:v>
                </c:pt>
                <c:pt idx="990">
                  <c:v>7.0221867498948303</c:v>
                </c:pt>
                <c:pt idx="991">
                  <c:v>7.0292797668139197</c:v>
                </c:pt>
                <c:pt idx="992">
                  <c:v>7.0363727837330101</c:v>
                </c:pt>
                <c:pt idx="993">
                  <c:v>7.0434658006520898</c:v>
                </c:pt>
                <c:pt idx="994">
                  <c:v>7.0505588175711802</c:v>
                </c:pt>
                <c:pt idx="995">
                  <c:v>7.0576518344902599</c:v>
                </c:pt>
                <c:pt idx="996">
                  <c:v>7.0647448514093503</c:v>
                </c:pt>
                <c:pt idx="997">
                  <c:v>7.0718378683284397</c:v>
                </c:pt>
              </c:numCache>
            </c:numRef>
          </c:xVal>
          <c:yVal>
            <c:numRef>
              <c:f>'Calculation_Cubic Spline'!$E$3:$E$10000</c:f>
              <c:numCache>
                <c:formatCode>General</c:formatCode>
                <c:ptCount val="9998"/>
                <c:pt idx="0">
                  <c:v>1.8957015766745886E-2</c:v>
                </c:pt>
                <c:pt idx="1">
                  <c:v>0.23802019622140991</c:v>
                </c:pt>
                <c:pt idx="2">
                  <c:v>0.72320460837641987</c:v>
                </c:pt>
                <c:pt idx="3">
                  <c:v>0.97056506855869928</c:v>
                </c:pt>
                <c:pt idx="4">
                  <c:v>1.3219575495306302</c:v>
                </c:pt>
                <c:pt idx="5">
                  <c:v>1.6292674782173604</c:v>
                </c:pt>
                <c:pt idx="6">
                  <c:v>1.9470793505379982</c:v>
                </c:pt>
                <c:pt idx="7">
                  <c:v>2.2567628587848336</c:v>
                </c:pt>
                <c:pt idx="8">
                  <c:v>2.5644244085527479</c:v>
                </c:pt>
                <c:pt idx="9">
                  <c:v>2.8681985603983762</c:v>
                </c:pt>
                <c:pt idx="10">
                  <c:v>3.1687291694543394</c:v>
                </c:pt>
                <c:pt idx="11">
                  <c:v>3.4658909411683361</c:v>
                </c:pt>
                <c:pt idx="12">
                  <c:v>3.7597882859278755</c:v>
                </c:pt>
                <c:pt idx="13">
                  <c:v>4.0504529903441497</c:v>
                </c:pt>
                <c:pt idx="14">
                  <c:v>4.3379338664953462</c:v>
                </c:pt>
                <c:pt idx="15">
                  <c:v>4.6222705983128183</c:v>
                </c:pt>
                <c:pt idx="16">
                  <c:v>4.9035018113814157</c:v>
                </c:pt>
                <c:pt idx="17">
                  <c:v>5.1816631709412082</c:v>
                </c:pt>
                <c:pt idx="18">
                  <c:v>5.4567883217338462</c:v>
                </c:pt>
                <c:pt idx="19">
                  <c:v>5.7289089510904461</c:v>
                </c:pt>
                <c:pt idx="20">
                  <c:v>5.9980550530692263</c:v>
                </c:pt>
                <c:pt idx="21">
                  <c:v>6.2642550965423069</c:v>
                </c:pt>
                <c:pt idx="22">
                  <c:v>6.5275361922343524</c:v>
                </c:pt>
                <c:pt idx="23">
                  <c:v>6.7879242391152577</c:v>
                </c:pt>
                <c:pt idx="24">
                  <c:v>7.0454440605638844</c:v>
                </c:pt>
                <c:pt idx="25">
                  <c:v>7.3001195302764721</c:v>
                </c:pt>
                <c:pt idx="26">
                  <c:v>7.5519736893836509</c:v>
                </c:pt>
                <c:pt idx="27">
                  <c:v>7.8010288552282745</c:v>
                </c:pt>
                <c:pt idx="28">
                  <c:v>8.0473067220437215</c:v>
                </c:pt>
                <c:pt idx="29">
                  <c:v>8.2908284536065615</c:v>
                </c:pt>
                <c:pt idx="30">
                  <c:v>8.5316147680725685</c:v>
                </c:pt>
                <c:pt idx="31">
                  <c:v>8.7696860150818878</c:v>
                </c:pt>
                <c:pt idx="32">
                  <c:v>9.0050622454629838</c:v>
                </c:pt>
                <c:pt idx="33">
                  <c:v>9.2377632737156112</c:v>
                </c:pt>
                <c:pt idx="34">
                  <c:v>9.4678087336648389</c:v>
                </c:pt>
                <c:pt idx="35">
                  <c:v>9.6952181277066813</c:v>
                </c:pt>
                <c:pt idx="36">
                  <c:v>9.9200108699408283</c:v>
                </c:pt>
                <c:pt idx="37">
                  <c:v>10.142206323731443</c:v>
                </c:pt>
                <c:pt idx="38">
                  <c:v>10.361823834059074</c:v>
                </c:pt>
                <c:pt idx="39">
                  <c:v>10.578882755067593</c:v>
                </c:pt>
                <c:pt idx="40">
                  <c:v>10.793402473274938</c:v>
                </c:pt>
                <c:pt idx="41">
                  <c:v>11.005402426798469</c:v>
                </c:pt>
                <c:pt idx="42">
                  <c:v>11.2149021210349</c:v>
                </c:pt>
                <c:pt idx="43">
                  <c:v>11.421921141027134</c:v>
                </c:pt>
                <c:pt idx="44">
                  <c:v>11.626479160973229</c:v>
                </c:pt>
                <c:pt idx="45">
                  <c:v>11.828595951198832</c:v>
                </c:pt>
                <c:pt idx="46">
                  <c:v>12.028291382725474</c:v>
                </c:pt>
                <c:pt idx="47">
                  <c:v>12.22558542987727</c:v>
                </c:pt>
                <c:pt idx="48">
                  <c:v>12.420498171073461</c:v>
                </c:pt>
                <c:pt idx="49">
                  <c:v>12.613049788050699</c:v>
                </c:pt>
                <c:pt idx="50">
                  <c:v>12.803260563729104</c:v>
                </c:pt>
                <c:pt idx="51">
                  <c:v>12.991150878867924</c:v>
                </c:pt>
                <c:pt idx="52">
                  <c:v>13.176741207780626</c:v>
                </c:pt>
                <c:pt idx="53">
                  <c:v>13.360052113094014</c:v>
                </c:pt>
                <c:pt idx="54">
                  <c:v>13.541104239855205</c:v>
                </c:pt>
                <c:pt idx="55">
                  <c:v>13.719918309027296</c:v>
                </c:pt>
                <c:pt idx="56">
                  <c:v>13.896515110454562</c:v>
                </c:pt>
                <c:pt idx="57">
                  <c:v>14.070915495493125</c:v>
                </c:pt>
                <c:pt idx="58">
                  <c:v>14.24314036931975</c:v>
                </c:pt>
                <c:pt idx="59">
                  <c:v>14.413210683004305</c:v>
                </c:pt>
                <c:pt idx="60">
                  <c:v>14.581147425431386</c:v>
                </c:pt>
                <c:pt idx="61">
                  <c:v>14.746971615205354</c:v>
                </c:pt>
                <c:pt idx="62">
                  <c:v>14.910704292409399</c:v>
                </c:pt>
                <c:pt idx="63">
                  <c:v>15.072366510438165</c:v>
                </c:pt>
                <c:pt idx="64">
                  <c:v>15.231979327943503</c:v>
                </c:pt>
                <c:pt idx="65">
                  <c:v>15.38956380078108</c:v>
                </c:pt>
                <c:pt idx="66">
                  <c:v>15.545140974132035</c:v>
                </c:pt>
                <c:pt idx="67">
                  <c:v>15.698731874806949</c:v>
                </c:pt>
                <c:pt idx="68">
                  <c:v>15.850357503701357</c:v>
                </c:pt>
                <c:pt idx="69">
                  <c:v>16.00003882843626</c:v>
                </c:pt>
                <c:pt idx="70">
                  <c:v>16.147796776283045</c:v>
                </c:pt>
                <c:pt idx="71">
                  <c:v>16.293652227268453</c:v>
                </c:pt>
                <c:pt idx="72">
                  <c:v>16.437626007548133</c:v>
                </c:pt>
                <c:pt idx="73">
                  <c:v>16.579738883046375</c:v>
                </c:pt>
                <c:pt idx="74">
                  <c:v>16.720011553311743</c:v>
                </c:pt>
                <c:pt idx="75">
                  <c:v>16.858464645758147</c:v>
                </c:pt>
                <c:pt idx="76">
                  <c:v>16.995118710011006</c:v>
                </c:pt>
                <c:pt idx="77">
                  <c:v>17.129994212672955</c:v>
                </c:pt>
                <c:pt idx="78">
                  <c:v>17.263111532328161</c:v>
                </c:pt>
                <c:pt idx="79">
                  <c:v>17.394490954750587</c:v>
                </c:pt>
                <c:pt idx="80">
                  <c:v>17.524152668485208</c:v>
                </c:pt>
                <c:pt idx="81">
                  <c:v>17.652116760639018</c:v>
                </c:pt>
                <c:pt idx="82">
                  <c:v>17.778403212968769</c:v>
                </c:pt>
                <c:pt idx="83">
                  <c:v>17.903031898185262</c:v>
                </c:pt>
                <c:pt idx="84">
                  <c:v>18.026022576575379</c:v>
                </c:pt>
                <c:pt idx="85">
                  <c:v>18.14739489284328</c:v>
                </c:pt>
                <c:pt idx="86">
                  <c:v>18.267168373176844</c:v>
                </c:pt>
                <c:pt idx="87">
                  <c:v>18.385362422537547</c:v>
                </c:pt>
                <c:pt idx="88">
                  <c:v>18.501996322283837</c:v>
                </c:pt>
                <c:pt idx="89">
                  <c:v>18.617089227881834</c:v>
                </c:pt>
                <c:pt idx="90">
                  <c:v>18.730660166830887</c:v>
                </c:pt>
                <c:pt idx="91">
                  <c:v>18.842728036964495</c:v>
                </c:pt>
                <c:pt idx="92">
                  <c:v>18.953311604715054</c:v>
                </c:pt>
                <c:pt idx="93">
                  <c:v>19.06242950363233</c:v>
                </c:pt>
                <c:pt idx="94">
                  <c:v>19.17010023325043</c:v>
                </c:pt>
                <c:pt idx="95">
                  <c:v>19.276342157810923</c:v>
                </c:pt>
                <c:pt idx="96">
                  <c:v>19.381173505366348</c:v>
                </c:pt>
                <c:pt idx="97">
                  <c:v>19.48461236697608</c:v>
                </c:pt>
                <c:pt idx="98">
                  <c:v>19.58667669594783</c:v>
                </c:pt>
                <c:pt idx="99">
                  <c:v>19.687384307350563</c:v>
                </c:pt>
                <c:pt idx="100">
                  <c:v>19.78675287747047</c:v>
                </c:pt>
                <c:pt idx="101">
                  <c:v>19.884799943534453</c:v>
                </c:pt>
                <c:pt idx="102">
                  <c:v>19.981542903394555</c:v>
                </c:pt>
                <c:pt idx="103">
                  <c:v>20.07699901534572</c:v>
                </c:pt>
                <c:pt idx="104">
                  <c:v>20.171185398121224</c:v>
                </c:pt>
                <c:pt idx="105">
                  <c:v>20.264119030700847</c:v>
                </c:pt>
                <c:pt idx="106">
                  <c:v>20.355816752421681</c:v>
                </c:pt>
                <c:pt idx="107">
                  <c:v>20.446295263066787</c:v>
                </c:pt>
                <c:pt idx="108">
                  <c:v>20.535571122922512</c:v>
                </c:pt>
                <c:pt idx="109">
                  <c:v>20.623660752890039</c:v>
                </c:pt>
                <c:pt idx="110">
                  <c:v>20.710580434714764</c:v>
                </c:pt>
                <c:pt idx="111">
                  <c:v>20.79634631112345</c:v>
                </c:pt>
                <c:pt idx="112">
                  <c:v>20.88097438601033</c:v>
                </c:pt>
                <c:pt idx="113">
                  <c:v>20.964480524672581</c:v>
                </c:pt>
                <c:pt idx="114">
                  <c:v>21.046880453889784</c:v>
                </c:pt>
                <c:pt idx="115">
                  <c:v>21.128189762202425</c:v>
                </c:pt>
                <c:pt idx="116">
                  <c:v>21.208423900058868</c:v>
                </c:pt>
                <c:pt idx="117">
                  <c:v>21.287598179907476</c:v>
                </c:pt>
                <c:pt idx="118">
                  <c:v>21.365727776305967</c:v>
                </c:pt>
                <c:pt idx="119">
                  <c:v>21.442827726108327</c:v>
                </c:pt>
                <c:pt idx="120">
                  <c:v>21.518912928371279</c:v>
                </c:pt>
                <c:pt idx="121">
                  <c:v>21.593998144478974</c:v>
                </c:pt>
                <c:pt idx="122">
                  <c:v>21.668097998095611</c:v>
                </c:pt>
                <c:pt idx="123">
                  <c:v>21.741226975032532</c:v>
                </c:pt>
                <c:pt idx="124">
                  <c:v>21.81339942321393</c:v>
                </c:pt>
                <c:pt idx="125">
                  <c:v>21.884629552462613</c:v>
                </c:pt>
                <c:pt idx="126">
                  <c:v>21.954931434320542</c:v>
                </c:pt>
                <c:pt idx="127">
                  <c:v>22.024319001737801</c:v>
                </c:pt>
                <c:pt idx="128">
                  <c:v>22.092806048856481</c:v>
                </c:pt>
                <c:pt idx="129">
                  <c:v>22.160406230510887</c:v>
                </c:pt>
                <c:pt idx="130">
                  <c:v>22.227133061882896</c:v>
                </c:pt>
                <c:pt idx="131">
                  <c:v>22.292999918070898</c:v>
                </c:pt>
                <c:pt idx="132">
                  <c:v>22.358020033495677</c:v>
                </c:pt>
                <c:pt idx="133">
                  <c:v>22.422206501319458</c:v>
                </c:pt>
                <c:pt idx="134">
                  <c:v>22.485572272911021</c:v>
                </c:pt>
                <c:pt idx="135">
                  <c:v>22.548130157128725</c:v>
                </c:pt>
                <c:pt idx="136">
                  <c:v>22.609892819516737</c:v>
                </c:pt>
                <c:pt idx="137">
                  <c:v>22.670872781698613</c:v>
                </c:pt>
                <c:pt idx="138">
                  <c:v>22.731082420475339</c:v>
                </c:pt>
                <c:pt idx="139">
                  <c:v>22.790533967002503</c:v>
                </c:pt>
                <c:pt idx="140">
                  <c:v>22.849239505887283</c:v>
                </c:pt>
                <c:pt idx="141">
                  <c:v>22.907210974290493</c:v>
                </c:pt>
                <c:pt idx="142">
                  <c:v>22.964460161167658</c:v>
                </c:pt>
                <c:pt idx="143">
                  <c:v>23.020998705886562</c:v>
                </c:pt>
                <c:pt idx="144">
                  <c:v>23.076838097348023</c:v>
                </c:pt>
                <c:pt idx="145">
                  <c:v>23.131989673555907</c:v>
                </c:pt>
                <c:pt idx="146">
                  <c:v>23.186464619677736</c:v>
                </c:pt>
                <c:pt idx="147">
                  <c:v>23.240273967593993</c:v>
                </c:pt>
                <c:pt idx="148">
                  <c:v>23.293428594649214</c:v>
                </c:pt>
                <c:pt idx="149">
                  <c:v>23.345939222618576</c:v>
                </c:pt>
                <c:pt idx="150">
                  <c:v>23.397816416747709</c:v>
                </c:pt>
                <c:pt idx="151">
                  <c:v>23.449070584234789</c:v>
                </c:pt>
                <c:pt idx="152">
                  <c:v>23.499711974098119</c:v>
                </c:pt>
                <c:pt idx="153">
                  <c:v>23.549750675122993</c:v>
                </c:pt>
                <c:pt idx="154">
                  <c:v>23.599196615562761</c:v>
                </c:pt>
                <c:pt idx="155">
                  <c:v>23.648059561798405</c:v>
                </c:pt>
                <c:pt idx="156">
                  <c:v>23.696349117418102</c:v>
                </c:pt>
                <c:pt idx="157">
                  <c:v>23.744074722553691</c:v>
                </c:pt>
                <c:pt idx="158">
                  <c:v>23.791245652286264</c:v>
                </c:pt>
                <c:pt idx="159">
                  <c:v>23.837871016805806</c:v>
                </c:pt>
                <c:pt idx="160">
                  <c:v>23.883959759615465</c:v>
                </c:pt>
                <c:pt idx="161">
                  <c:v>23.929520657398221</c:v>
                </c:pt>
                <c:pt idx="162">
                  <c:v>23.974562318958021</c:v>
                </c:pt>
                <c:pt idx="163">
                  <c:v>24.019093184713924</c:v>
                </c:pt>
                <c:pt idx="164">
                  <c:v>24.063121526257191</c:v>
                </c:pt>
                <c:pt idx="165">
                  <c:v>24.106655445065179</c:v>
                </c:pt>
                <c:pt idx="166">
                  <c:v>24.149702873349277</c:v>
                </c:pt>
                <c:pt idx="167">
                  <c:v>24.192271572348858</c:v>
                </c:pt>
                <c:pt idx="168">
                  <c:v>24.234369132805526</c:v>
                </c:pt>
                <c:pt idx="169">
                  <c:v>24.276002974463367</c:v>
                </c:pt>
                <c:pt idx="170">
                  <c:v>24.317180345847973</c:v>
                </c:pt>
                <c:pt idx="171">
                  <c:v>24.357908324533369</c:v>
                </c:pt>
                <c:pt idx="172">
                  <c:v>24.398193816434343</c:v>
                </c:pt>
                <c:pt idx="173">
                  <c:v>24.438043557066308</c:v>
                </c:pt>
                <c:pt idx="174">
                  <c:v>24.477464110558415</c:v>
                </c:pt>
                <c:pt idx="175">
                  <c:v>24.516461870737544</c:v>
                </c:pt>
                <c:pt idx="176">
                  <c:v>24.55504306124439</c:v>
                </c:pt>
                <c:pt idx="177">
                  <c:v>24.593213735997779</c:v>
                </c:pt>
                <c:pt idx="178">
                  <c:v>24.630979780176872</c:v>
                </c:pt>
                <c:pt idx="179">
                  <c:v>24.668346910050403</c:v>
                </c:pt>
                <c:pt idx="180">
                  <c:v>24.705320675138324</c:v>
                </c:pt>
                <c:pt idx="181">
                  <c:v>24.741906457933396</c:v>
                </c:pt>
                <c:pt idx="182">
                  <c:v>24.778109475532261</c:v>
                </c:pt>
                <c:pt idx="183">
                  <c:v>24.813934780677158</c:v>
                </c:pt>
                <c:pt idx="184">
                  <c:v>24.849387263000878</c:v>
                </c:pt>
                <c:pt idx="185">
                  <c:v>24.884471650611857</c:v>
                </c:pt>
                <c:pt idx="186">
                  <c:v>24.919192510884713</c:v>
                </c:pt>
                <c:pt idx="187">
                  <c:v>24.953554253276664</c:v>
                </c:pt>
                <c:pt idx="188">
                  <c:v>24.987561129790848</c:v>
                </c:pt>
                <c:pt idx="189">
                  <c:v>25.021217237647591</c:v>
                </c:pt>
                <c:pt idx="190">
                  <c:v>25.054526520820559</c:v>
                </c:pt>
                <c:pt idx="191">
                  <c:v>25.087492772294269</c:v>
                </c:pt>
                <c:pt idx="192">
                  <c:v>25.120119636127754</c:v>
                </c:pt>
                <c:pt idx="193">
                  <c:v>25.15241060972528</c:v>
                </c:pt>
                <c:pt idx="194">
                  <c:v>25.184369046512202</c:v>
                </c:pt>
                <c:pt idx="195">
                  <c:v>25.215998157582362</c:v>
                </c:pt>
                <c:pt idx="196">
                  <c:v>25.2473010157495</c:v>
                </c:pt>
                <c:pt idx="197">
                  <c:v>25.278280556804802</c:v>
                </c:pt>
                <c:pt idx="198">
                  <c:v>25.308939583182564</c:v>
                </c:pt>
                <c:pt idx="199">
                  <c:v>25.339280766712378</c:v>
                </c:pt>
                <c:pt idx="200">
                  <c:v>25.369306651239526</c:v>
                </c:pt>
                <c:pt idx="201">
                  <c:v>25.39901965687028</c:v>
                </c:pt>
                <c:pt idx="202">
                  <c:v>25.42842208115583</c:v>
                </c:pt>
                <c:pt idx="203">
                  <c:v>25.457516104900733</c:v>
                </c:pt>
                <c:pt idx="204">
                  <c:v>25.486303793529373</c:v>
                </c:pt>
                <c:pt idx="205">
                  <c:v>25.514787101761769</c:v>
                </c:pt>
                <c:pt idx="206">
                  <c:v>25.542967876555309</c:v>
                </c:pt>
                <c:pt idx="207">
                  <c:v>25.570847860845916</c:v>
                </c:pt>
                <c:pt idx="208">
                  <c:v>25.598428698058385</c:v>
                </c:pt>
                <c:pt idx="209">
                  <c:v>25.625711934096827</c:v>
                </c:pt>
                <c:pt idx="210">
                  <c:v>25.652699024060468</c:v>
                </c:pt>
                <c:pt idx="211">
                  <c:v>25.679391332867951</c:v>
                </c:pt>
                <c:pt idx="212">
                  <c:v>25.705790141961899</c:v>
                </c:pt>
                <c:pt idx="213">
                  <c:v>25.731896652457863</c:v>
                </c:pt>
                <c:pt idx="214">
                  <c:v>25.757711988553311</c:v>
                </c:pt>
                <c:pt idx="215">
                  <c:v>25.78323720297044</c:v>
                </c:pt>
                <c:pt idx="216">
                  <c:v>25.808473280282612</c:v>
                </c:pt>
                <c:pt idx="217">
                  <c:v>25.833421141872051</c:v>
                </c:pt>
                <c:pt idx="218">
                  <c:v>25.858081649948815</c:v>
                </c:pt>
                <c:pt idx="219">
                  <c:v>25.882455611669869</c:v>
                </c:pt>
                <c:pt idx="220">
                  <c:v>25.906543783976232</c:v>
                </c:pt>
                <c:pt idx="221">
                  <c:v>25.930346878309408</c:v>
                </c:pt>
                <c:pt idx="222">
                  <c:v>25.953865564322015</c:v>
                </c:pt>
                <c:pt idx="223">
                  <c:v>25.977100474925919</c:v>
                </c:pt>
                <c:pt idx="224">
                  <c:v>26.00005221058224</c:v>
                </c:pt>
                <c:pt idx="225">
                  <c:v>26.022721344615505</c:v>
                </c:pt>
                <c:pt idx="226">
                  <c:v>26.045108426234904</c:v>
                </c:pt>
                <c:pt idx="227">
                  <c:v>26.067213986653911</c:v>
                </c:pt>
                <c:pt idx="228">
                  <c:v>26.089038543074892</c:v>
                </c:pt>
                <c:pt idx="229">
                  <c:v>26.110582603087593</c:v>
                </c:pt>
                <c:pt idx="230">
                  <c:v>26.131846669477966</c:v>
                </c:pt>
                <c:pt idx="231">
                  <c:v>26.152831244890464</c:v>
                </c:pt>
                <c:pt idx="232">
                  <c:v>26.173536836605408</c:v>
                </c:pt>
                <c:pt idx="233">
                  <c:v>26.193963960133502</c:v>
                </c:pt>
                <c:pt idx="234">
                  <c:v>26.214113145110957</c:v>
                </c:pt>
                <c:pt idx="235">
                  <c:v>26.233984939369819</c:v>
                </c:pt>
                <c:pt idx="236">
                  <c:v>26.25357991286684</c:v>
                </c:pt>
                <c:pt idx="237">
                  <c:v>26.272898662032006</c:v>
                </c:pt>
                <c:pt idx="238">
                  <c:v>26.291941816730372</c:v>
                </c:pt>
                <c:pt idx="239">
                  <c:v>26.310710041171021</c:v>
                </c:pt>
                <c:pt idx="240">
                  <c:v>26.329204040257267</c:v>
                </c:pt>
                <c:pt idx="241">
                  <c:v>26.347424564182674</c:v>
                </c:pt>
                <c:pt idx="242">
                  <c:v>26.36537241170835</c:v>
                </c:pt>
                <c:pt idx="243">
                  <c:v>26.383048435480774</c:v>
                </c:pt>
                <c:pt idx="244">
                  <c:v>26.400453545004709</c:v>
                </c:pt>
                <c:pt idx="245">
                  <c:v>26.417588712446431</c:v>
                </c:pt>
                <c:pt idx="246">
                  <c:v>26.434454975519387</c:v>
                </c:pt>
                <c:pt idx="247">
                  <c:v>26.451053442156891</c:v>
                </c:pt>
                <c:pt idx="248">
                  <c:v>26.467385294211553</c:v>
                </c:pt>
                <c:pt idx="249">
                  <c:v>26.483451791382379</c:v>
                </c:pt>
                <c:pt idx="250">
                  <c:v>26.499254276004521</c:v>
                </c:pt>
                <c:pt idx="251">
                  <c:v>26.514794175800361</c:v>
                </c:pt>
                <c:pt idx="252">
                  <c:v>26.530073008229337</c:v>
                </c:pt>
                <c:pt idx="253">
                  <c:v>26.545092383657476</c:v>
                </c:pt>
                <c:pt idx="254">
                  <c:v>26.559854010284695</c:v>
                </c:pt>
                <c:pt idx="255">
                  <c:v>26.574359696497069</c:v>
                </c:pt>
                <c:pt idx="256">
                  <c:v>26.588611354250631</c:v>
                </c:pt>
                <c:pt idx="257">
                  <c:v>26.602611004145047</c:v>
                </c:pt>
                <c:pt idx="258">
                  <c:v>26.616360776353218</c:v>
                </c:pt>
                <c:pt idx="259">
                  <c:v>26.629862915778531</c:v>
                </c:pt>
                <c:pt idx="260">
                  <c:v>26.643119785660346</c:v>
                </c:pt>
                <c:pt idx="261">
                  <c:v>26.656133868237461</c:v>
                </c:pt>
                <c:pt idx="262">
                  <c:v>26.668907769571149</c:v>
                </c:pt>
                <c:pt idx="263">
                  <c:v>26.681444223361723</c:v>
                </c:pt>
                <c:pt idx="264">
                  <c:v>26.693746091257083</c:v>
                </c:pt>
                <c:pt idx="265">
                  <c:v>26.705816367899899</c:v>
                </c:pt>
                <c:pt idx="266">
                  <c:v>26.717658183224842</c:v>
                </c:pt>
                <c:pt idx="267">
                  <c:v>26.729274803085886</c:v>
                </c:pt>
                <c:pt idx="268">
                  <c:v>26.740669635297408</c:v>
                </c:pt>
                <c:pt idx="269">
                  <c:v>26.75184622915846</c:v>
                </c:pt>
                <c:pt idx="270">
                  <c:v>26.762808278930549</c:v>
                </c:pt>
                <c:pt idx="271">
                  <c:v>26.773559626569195</c:v>
                </c:pt>
                <c:pt idx="272">
                  <c:v>26.784104262785107</c:v>
                </c:pt>
                <c:pt idx="273">
                  <c:v>26.794446330129261</c:v>
                </c:pt>
                <c:pt idx="274">
                  <c:v>26.804590124802246</c:v>
                </c:pt>
                <c:pt idx="275">
                  <c:v>26.814540098473074</c:v>
                </c:pt>
                <c:pt idx="276">
                  <c:v>26.824300859625012</c:v>
                </c:pt>
                <c:pt idx="277">
                  <c:v>26.833877176278648</c:v>
                </c:pt>
                <c:pt idx="278">
                  <c:v>26.843273977116596</c:v>
                </c:pt>
                <c:pt idx="279">
                  <c:v>26.852496353449297</c:v>
                </c:pt>
                <c:pt idx="280">
                  <c:v>26.861549559657703</c:v>
                </c:pt>
                <c:pt idx="281">
                  <c:v>26.870439016163729</c:v>
                </c:pt>
                <c:pt idx="282">
                  <c:v>26.879170309609464</c:v>
                </c:pt>
                <c:pt idx="283">
                  <c:v>26.887749194780412</c:v>
                </c:pt>
                <c:pt idx="284">
                  <c:v>26.896181595219815</c:v>
                </c:pt>
                <c:pt idx="285">
                  <c:v>26.904473604008558</c:v>
                </c:pt>
                <c:pt idx="286">
                  <c:v>26.912631486668488</c:v>
                </c:pt>
                <c:pt idx="287">
                  <c:v>26.920661679911461</c:v>
                </c:pt>
                <c:pt idx="288">
                  <c:v>26.92857079283182</c:v>
                </c:pt>
                <c:pt idx="289">
                  <c:v>26.936365608952357</c:v>
                </c:pt>
                <c:pt idx="290">
                  <c:v>26.944053085450903</c:v>
                </c:pt>
                <c:pt idx="291">
                  <c:v>26.951640355125534</c:v>
                </c:pt>
                <c:pt idx="292">
                  <c:v>26.959134724799981</c:v>
                </c:pt>
                <c:pt idx="293">
                  <c:v>26.966543678125703</c:v>
                </c:pt>
                <c:pt idx="294">
                  <c:v>26.973874875394586</c:v>
                </c:pt>
                <c:pt idx="295">
                  <c:v>26.98113615154702</c:v>
                </c:pt>
                <c:pt idx="296">
                  <c:v>26.988335519685705</c:v>
                </c:pt>
                <c:pt idx="297">
                  <c:v>26.995481169122925</c:v>
                </c:pt>
                <c:pt idx="298">
                  <c:v>27.002581466386388</c:v>
                </c:pt>
                <c:pt idx="299">
                  <c:v>27.009644954460413</c:v>
                </c:pt>
                <c:pt idx="300">
                  <c:v>27.016680353218618</c:v>
                </c:pt>
                <c:pt idx="301">
                  <c:v>27.023696559509304</c:v>
                </c:pt>
                <c:pt idx="302">
                  <c:v>27.030702645535825</c:v>
                </c:pt>
                <c:pt idx="303">
                  <c:v>27.037707861316264</c:v>
                </c:pt>
                <c:pt idx="304">
                  <c:v>27.044721631826363</c:v>
                </c:pt>
                <c:pt idx="305">
                  <c:v>27.051753556889068</c:v>
                </c:pt>
                <c:pt idx="306">
                  <c:v>27.058813412135507</c:v>
                </c:pt>
                <c:pt idx="307">
                  <c:v>27.065911147690898</c:v>
                </c:pt>
                <c:pt idx="308">
                  <c:v>27.073056887561691</c:v>
                </c:pt>
                <c:pt idx="309">
                  <c:v>27.080260928082552</c:v>
                </c:pt>
                <c:pt idx="310">
                  <c:v>27.087533739110327</c:v>
                </c:pt>
                <c:pt idx="311">
                  <c:v>27.094885962009243</c:v>
                </c:pt>
                <c:pt idx="312">
                  <c:v>27.102328409282478</c:v>
                </c:pt>
                <c:pt idx="313">
                  <c:v>27.109872063685557</c:v>
                </c:pt>
                <c:pt idx="314">
                  <c:v>27.117528077117896</c:v>
                </c:pt>
                <c:pt idx="315">
                  <c:v>27.125307769794205</c:v>
                </c:pt>
                <c:pt idx="316">
                  <c:v>27.13322262893935</c:v>
                </c:pt>
                <c:pt idx="317">
                  <c:v>27.141284309276173</c:v>
                </c:pt>
                <c:pt idx="318">
                  <c:v>27.149504629572206</c:v>
                </c:pt>
                <c:pt idx="319">
                  <c:v>27.157895573467542</c:v>
                </c:pt>
                <c:pt idx="320">
                  <c:v>27.166469287392687</c:v>
                </c:pt>
                <c:pt idx="321">
                  <c:v>27.175238079361009</c:v>
                </c:pt>
                <c:pt idx="322">
                  <c:v>27.184214418812275</c:v>
                </c:pt>
                <c:pt idx="323">
                  <c:v>27.193410932674126</c:v>
                </c:pt>
                <c:pt idx="324">
                  <c:v>27.202840408048374</c:v>
                </c:pt>
                <c:pt idx="325">
                  <c:v>27.212515787734858</c:v>
                </c:pt>
                <c:pt idx="326">
                  <c:v>27.222450169670182</c:v>
                </c:pt>
                <c:pt idx="327">
                  <c:v>27.232656805952118</c:v>
                </c:pt>
                <c:pt idx="328">
                  <c:v>27.24314910153295</c:v>
                </c:pt>
                <c:pt idx="329">
                  <c:v>27.253940612086595</c:v>
                </c:pt>
                <c:pt idx="330">
                  <c:v>27.265045042699072</c:v>
                </c:pt>
                <c:pt idx="331">
                  <c:v>27.27647624782611</c:v>
                </c:pt>
                <c:pt idx="332">
                  <c:v>27.288248226835947</c:v>
                </c:pt>
                <c:pt idx="333">
                  <c:v>27.300375125828381</c:v>
                </c:pt>
                <c:pt idx="334">
                  <c:v>27.312871233879548</c:v>
                </c:pt>
                <c:pt idx="335">
                  <c:v>27.325750981194759</c:v>
                </c:pt>
                <c:pt idx="336">
                  <c:v>27.33902894062777</c:v>
                </c:pt>
                <c:pt idx="337">
                  <c:v>27.352719822120491</c:v>
                </c:pt>
                <c:pt idx="338">
                  <c:v>27.366838473820138</c:v>
                </c:pt>
                <c:pt idx="339">
                  <c:v>27.38139987893139</c:v>
                </c:pt>
                <c:pt idx="340">
                  <c:v>27.396419155869225</c:v>
                </c:pt>
                <c:pt idx="341">
                  <c:v>27.411911554937291</c:v>
                </c:pt>
                <c:pt idx="342">
                  <c:v>27.427892456835536</c:v>
                </c:pt>
                <c:pt idx="343">
                  <c:v>27.444377373385791</c:v>
                </c:pt>
                <c:pt idx="344">
                  <c:v>27.46138194184374</c:v>
                </c:pt>
                <c:pt idx="345">
                  <c:v>27.478921927493602</c:v>
                </c:pt>
                <c:pt idx="346">
                  <c:v>27.497013219434621</c:v>
                </c:pt>
                <c:pt idx="347">
                  <c:v>27.515671829030182</c:v>
                </c:pt>
                <c:pt idx="348">
                  <c:v>27.534913889942402</c:v>
                </c:pt>
                <c:pt idx="349">
                  <c:v>27.554755655890659</c:v>
                </c:pt>
                <c:pt idx="350">
                  <c:v>27.575213497218442</c:v>
                </c:pt>
                <c:pt idx="351">
                  <c:v>27.596303901719722</c:v>
                </c:pt>
                <c:pt idx="352">
                  <c:v>27.61804347314245</c:v>
                </c:pt>
                <c:pt idx="353">
                  <c:v>27.640448927259598</c:v>
                </c:pt>
                <c:pt idx="354">
                  <c:v>27.6635370929381</c:v>
                </c:pt>
                <c:pt idx="355">
                  <c:v>27.687324908665488</c:v>
                </c:pt>
                <c:pt idx="356">
                  <c:v>27.711829422419754</c:v>
                </c:pt>
                <c:pt idx="357">
                  <c:v>27.737067789509126</c:v>
                </c:pt>
                <c:pt idx="358">
                  <c:v>27.76305727201543</c:v>
                </c:pt>
                <c:pt idx="359">
                  <c:v>27.789815236470389</c:v>
                </c:pt>
                <c:pt idx="360">
                  <c:v>27.817359150477557</c:v>
                </c:pt>
                <c:pt idx="361">
                  <c:v>27.845706586914389</c:v>
                </c:pt>
                <c:pt idx="362">
                  <c:v>27.87487521749145</c:v>
                </c:pt>
                <c:pt idx="363">
                  <c:v>27.904882812484686</c:v>
                </c:pt>
                <c:pt idx="364">
                  <c:v>27.935747241847679</c:v>
                </c:pt>
                <c:pt idx="365">
                  <c:v>27.967486470568701</c:v>
                </c:pt>
                <c:pt idx="366">
                  <c:v>28.000118559635808</c:v>
                </c:pt>
                <c:pt idx="367">
                  <c:v>28.033661664304816</c:v>
                </c:pt>
                <c:pt idx="368">
                  <c:v>28.068134032747679</c:v>
                </c:pt>
                <c:pt idx="369">
                  <c:v>28.103554005370398</c:v>
                </c:pt>
                <c:pt idx="370">
                  <c:v>28.139940013324406</c:v>
                </c:pt>
                <c:pt idx="371">
                  <c:v>28.177310576551605</c:v>
                </c:pt>
                <c:pt idx="372">
                  <c:v>28.215684304351981</c:v>
                </c:pt>
                <c:pt idx="373">
                  <c:v>28.255079894864423</c:v>
                </c:pt>
                <c:pt idx="374">
                  <c:v>28.295516131177436</c:v>
                </c:pt>
                <c:pt idx="375">
                  <c:v>28.337011882938754</c:v>
                </c:pt>
                <c:pt idx="376">
                  <c:v>28.379586104450084</c:v>
                </c:pt>
                <c:pt idx="377">
                  <c:v>28.42325783567901</c:v>
                </c:pt>
                <c:pt idx="378">
                  <c:v>28.468046197950628</c:v>
                </c:pt>
                <c:pt idx="379">
                  <c:v>28.513970395352288</c:v>
                </c:pt>
                <c:pt idx="380">
                  <c:v>28.561049716334736</c:v>
                </c:pt>
                <c:pt idx="381">
                  <c:v>28.609303526907667</c:v>
                </c:pt>
                <c:pt idx="382">
                  <c:v>28.658751276621075</c:v>
                </c:pt>
                <c:pt idx="383">
                  <c:v>28.709412493853819</c:v>
                </c:pt>
                <c:pt idx="384">
                  <c:v>28.761306785927189</c:v>
                </c:pt>
                <c:pt idx="385">
                  <c:v>28.814453841296995</c:v>
                </c:pt>
                <c:pt idx="386">
                  <c:v>28.868873424065498</c:v>
                </c:pt>
                <c:pt idx="387">
                  <c:v>28.924585378743387</c:v>
                </c:pt>
                <c:pt idx="388">
                  <c:v>28.98160962735065</c:v>
                </c:pt>
                <c:pt idx="389">
                  <c:v>29.039966167892743</c:v>
                </c:pt>
                <c:pt idx="390">
                  <c:v>29.099675077887014</c:v>
                </c:pt>
                <c:pt idx="391">
                  <c:v>29.160756510449431</c:v>
                </c:pt>
                <c:pt idx="392">
                  <c:v>29.223230695821798</c:v>
                </c:pt>
                <c:pt idx="393">
                  <c:v>29.287117941203121</c:v>
                </c:pt>
                <c:pt idx="394">
                  <c:v>29.352438630652813</c:v>
                </c:pt>
                <c:pt idx="395">
                  <c:v>29.419213224160018</c:v>
                </c:pt>
                <c:pt idx="396">
                  <c:v>29.487462259160708</c:v>
                </c:pt>
                <c:pt idx="397">
                  <c:v>29.557206349462945</c:v>
                </c:pt>
                <c:pt idx="398">
                  <c:v>29.628466186096773</c:v>
                </c:pt>
                <c:pt idx="399">
                  <c:v>29.701262536476776</c:v>
                </c:pt>
                <c:pt idx="400">
                  <c:v>29.775616245470445</c:v>
                </c:pt>
                <c:pt idx="401">
                  <c:v>29.851548236318138</c:v>
                </c:pt>
                <c:pt idx="402">
                  <c:v>29.929079507220962</c:v>
                </c:pt>
                <c:pt idx="403">
                  <c:v>30.00823113801485</c:v>
                </c:pt>
                <c:pt idx="404">
                  <c:v>30.089024284848477</c:v>
                </c:pt>
                <c:pt idx="405">
                  <c:v>30.17148018207385</c:v>
                </c:pt>
                <c:pt idx="406">
                  <c:v>30.255620145115842</c:v>
                </c:pt>
                <c:pt idx="407">
                  <c:v>30.341465568526075</c:v>
                </c:pt>
                <c:pt idx="408">
                  <c:v>30.429037926757076</c:v>
                </c:pt>
                <c:pt idx="409">
                  <c:v>30.518358774740619</c:v>
                </c:pt>
                <c:pt idx="410">
                  <c:v>30.609449750249752</c:v>
                </c:pt>
                <c:pt idx="411">
                  <c:v>30.702332572057998</c:v>
                </c:pt>
                <c:pt idx="412">
                  <c:v>30.797029042714826</c:v>
                </c:pt>
                <c:pt idx="413">
                  <c:v>30.893561047164496</c:v>
                </c:pt>
                <c:pt idx="414">
                  <c:v>30.991950556060317</c:v>
                </c:pt>
                <c:pt idx="415">
                  <c:v>31.092219624114819</c:v>
                </c:pt>
                <c:pt idx="416">
                  <c:v>31.194390391514332</c:v>
                </c:pt>
                <c:pt idx="417">
                  <c:v>31.298485088355818</c:v>
                </c:pt>
                <c:pt idx="418">
                  <c:v>31.404526028146705</c:v>
                </c:pt>
                <c:pt idx="419">
                  <c:v>31.512535615986081</c:v>
                </c:pt>
                <c:pt idx="420">
                  <c:v>31.622536347137071</c:v>
                </c:pt>
                <c:pt idx="421">
                  <c:v>31.734550804591038</c:v>
                </c:pt>
                <c:pt idx="422">
                  <c:v>31.848601665754046</c:v>
                </c:pt>
                <c:pt idx="423">
                  <c:v>31.964711699181265</c:v>
                </c:pt>
                <c:pt idx="424">
                  <c:v>32.082903768781705</c:v>
                </c:pt>
                <c:pt idx="425">
                  <c:v>32.203200832652016</c:v>
                </c:pt>
                <c:pt idx="426">
                  <c:v>32.325625943890714</c:v>
                </c:pt>
                <c:pt idx="427">
                  <c:v>32.450202255396533</c:v>
                </c:pt>
                <c:pt idx="428">
                  <c:v>32.576953016808517</c:v>
                </c:pt>
                <c:pt idx="429">
                  <c:v>32.705901577697006</c:v>
                </c:pt>
                <c:pt idx="430">
                  <c:v>32.83707138937757</c:v>
                </c:pt>
                <c:pt idx="431">
                  <c:v>32.970486004616617</c:v>
                </c:pt>
                <c:pt idx="432">
                  <c:v>33.106169080208048</c:v>
                </c:pt>
                <c:pt idx="433">
                  <c:v>33.244144377953404</c:v>
                </c:pt>
                <c:pt idx="434">
                  <c:v>33.384435765927691</c:v>
                </c:pt>
                <c:pt idx="435">
                  <c:v>33.52706721939856</c:v>
                </c:pt>
                <c:pt idx="436">
                  <c:v>33.672062823128272</c:v>
                </c:pt>
                <c:pt idx="437">
                  <c:v>33.819446771889403</c:v>
                </c:pt>
                <c:pt idx="438">
                  <c:v>33.969243372701044</c:v>
                </c:pt>
                <c:pt idx="439">
                  <c:v>34.121477045983852</c:v>
                </c:pt>
                <c:pt idx="440">
                  <c:v>34.276172326051466</c:v>
                </c:pt>
                <c:pt idx="441">
                  <c:v>34.433353864565134</c:v>
                </c:pt>
                <c:pt idx="442">
                  <c:v>34.593046430537555</c:v>
                </c:pt>
                <c:pt idx="443">
                  <c:v>34.755274911850535</c:v>
                </c:pt>
                <c:pt idx="444">
                  <c:v>34.920064317924101</c:v>
                </c:pt>
                <c:pt idx="445">
                  <c:v>35.087439780318363</c:v>
                </c:pt>
                <c:pt idx="446">
                  <c:v>35.25742655335381</c:v>
                </c:pt>
                <c:pt idx="447">
                  <c:v>35.430050019531109</c:v>
                </c:pt>
                <c:pt idx="448">
                  <c:v>35.605335685622265</c:v>
                </c:pt>
                <c:pt idx="449">
                  <c:v>35.783309188892417</c:v>
                </c:pt>
                <c:pt idx="450">
                  <c:v>35.963996296825684</c:v>
                </c:pt>
                <c:pt idx="451">
                  <c:v>36.147422908098719</c:v>
                </c:pt>
                <c:pt idx="452">
                  <c:v>36.333615055757292</c:v>
                </c:pt>
                <c:pt idx="453">
                  <c:v>36.522598907976601</c:v>
                </c:pt>
                <c:pt idx="454">
                  <c:v>36.714400771065925</c:v>
                </c:pt>
                <c:pt idx="455">
                  <c:v>36.909047087394384</c:v>
                </c:pt>
                <c:pt idx="456">
                  <c:v>37.106564442961258</c:v>
                </c:pt>
                <c:pt idx="457">
                  <c:v>37.30697956463726</c:v>
                </c:pt>
                <c:pt idx="458">
                  <c:v>37.510319321979352</c:v>
                </c:pt>
                <c:pt idx="459">
                  <c:v>37.71661073329534</c:v>
                </c:pt>
                <c:pt idx="460">
                  <c:v>37.925880961259537</c:v>
                </c:pt>
                <c:pt idx="461">
                  <c:v>38.138157320367355</c:v>
                </c:pt>
                <c:pt idx="462">
                  <c:v>38.353467274362032</c:v>
                </c:pt>
                <c:pt idx="463">
                  <c:v>38.571838441463626</c:v>
                </c:pt>
                <c:pt idx="464">
                  <c:v>38.793298594260648</c:v>
                </c:pt>
                <c:pt idx="465">
                  <c:v>39.01787566077337</c:v>
                </c:pt>
                <c:pt idx="466">
                  <c:v>39.245597729762522</c:v>
                </c:pt>
                <c:pt idx="467">
                  <c:v>39.476493048381059</c:v>
                </c:pt>
                <c:pt idx="468">
                  <c:v>39.710590028448792</c:v>
                </c:pt>
                <c:pt idx="469">
                  <c:v>39.947917242920113</c:v>
                </c:pt>
                <c:pt idx="470">
                  <c:v>40.188503433960591</c:v>
                </c:pt>
                <c:pt idx="471">
                  <c:v>40.432377510054522</c:v>
                </c:pt>
                <c:pt idx="472">
                  <c:v>40.679568550501813</c:v>
                </c:pt>
                <c:pt idx="473">
                  <c:v>40.930105807465878</c:v>
                </c:pt>
                <c:pt idx="474">
                  <c:v>41.184018705317783</c:v>
                </c:pt>
                <c:pt idx="475">
                  <c:v>41.441336847010604</c:v>
                </c:pt>
                <c:pt idx="476">
                  <c:v>41.702090011856001</c:v>
                </c:pt>
                <c:pt idx="477">
                  <c:v>41.966308160222809</c:v>
                </c:pt>
                <c:pt idx="478">
                  <c:v>42.234021435305664</c:v>
                </c:pt>
                <c:pt idx="479">
                  <c:v>42.505260164230435</c:v>
                </c:pt>
                <c:pt idx="480">
                  <c:v>42.780054860908649</c:v>
                </c:pt>
                <c:pt idx="481">
                  <c:v>43.058436228053495</c:v>
                </c:pt>
                <c:pt idx="482">
                  <c:v>43.340435159595557</c:v>
                </c:pt>
                <c:pt idx="483">
                  <c:v>43.626082742111663</c:v>
                </c:pt>
                <c:pt idx="484">
                  <c:v>43.915410258698984</c:v>
                </c:pt>
                <c:pt idx="485">
                  <c:v>44.208449189207784</c:v>
                </c:pt>
                <c:pt idx="486">
                  <c:v>44.505231212981926</c:v>
                </c:pt>
                <c:pt idx="487">
                  <c:v>44.805788212489006</c:v>
                </c:pt>
                <c:pt idx="488">
                  <c:v>45.110152275011671</c:v>
                </c:pt>
                <c:pt idx="489">
                  <c:v>45.418355693215318</c:v>
                </c:pt>
                <c:pt idx="490">
                  <c:v>45.730430969973327</c:v>
                </c:pt>
                <c:pt idx="491">
                  <c:v>46.046410820635089</c:v>
                </c:pt>
                <c:pt idx="492">
                  <c:v>46.36632817271547</c:v>
                </c:pt>
                <c:pt idx="493">
                  <c:v>46.690216170726899</c:v>
                </c:pt>
                <c:pt idx="494">
                  <c:v>47.018108179126472</c:v>
                </c:pt>
                <c:pt idx="495">
                  <c:v>47.350037783038204</c:v>
                </c:pt>
                <c:pt idx="496">
                  <c:v>47.686038791391894</c:v>
                </c:pt>
                <c:pt idx="497">
                  <c:v>48.02614523951749</c:v>
                </c:pt>
                <c:pt idx="498">
                  <c:v>48.370391391924102</c:v>
                </c:pt>
                <c:pt idx="499">
                  <c:v>48.718811745708791</c:v>
                </c:pt>
                <c:pt idx="500">
                  <c:v>49.071441030837121</c:v>
                </c:pt>
                <c:pt idx="501">
                  <c:v>49.428314215250538</c:v>
                </c:pt>
                <c:pt idx="502">
                  <c:v>49.78946650487589</c:v>
                </c:pt>
                <c:pt idx="503">
                  <c:v>50.15493334996728</c:v>
                </c:pt>
                <c:pt idx="504">
                  <c:v>50.524750445185958</c:v>
                </c:pt>
                <c:pt idx="505">
                  <c:v>50.898953732329829</c:v>
                </c:pt>
                <c:pt idx="506">
                  <c:v>51.277579404570702</c:v>
                </c:pt>
                <c:pt idx="507">
                  <c:v>51.660663908434657</c:v>
                </c:pt>
                <c:pt idx="508">
                  <c:v>52.048243946528089</c:v>
                </c:pt>
                <c:pt idx="509">
                  <c:v>52.440356481273881</c:v>
                </c:pt>
                <c:pt idx="510">
                  <c:v>52.837038736938013</c:v>
                </c:pt>
                <c:pt idx="511">
                  <c:v>53.238328202241235</c:v>
                </c:pt>
                <c:pt idx="512">
                  <c:v>53.644262635850026</c:v>
                </c:pt>
                <c:pt idx="513">
                  <c:v>54.054880065719885</c:v>
                </c:pt>
                <c:pt idx="514">
                  <c:v>54.470218795067325</c:v>
                </c:pt>
                <c:pt idx="515">
                  <c:v>54.890317404188949</c:v>
                </c:pt>
                <c:pt idx="516">
                  <c:v>55.315214754060861</c:v>
                </c:pt>
                <c:pt idx="517">
                  <c:v>55.744949989078975</c:v>
                </c:pt>
                <c:pt idx="518">
                  <c:v>56.179562540746787</c:v>
                </c:pt>
                <c:pt idx="519">
                  <c:v>56.619092130665621</c:v>
                </c:pt>
                <c:pt idx="520">
                  <c:v>57.063578773301032</c:v>
                </c:pt>
                <c:pt idx="521">
                  <c:v>57.513062780757622</c:v>
                </c:pt>
                <c:pt idx="522">
                  <c:v>57.967584764176195</c:v>
                </c:pt>
                <c:pt idx="523">
                  <c:v>58.427185639025538</c:v>
                </c:pt>
                <c:pt idx="524">
                  <c:v>58.891906627187097</c:v>
                </c:pt>
                <c:pt idx="525">
                  <c:v>59.361789260894682</c:v>
                </c:pt>
                <c:pt idx="526">
                  <c:v>59.836875387683136</c:v>
                </c:pt>
                <c:pt idx="527">
                  <c:v>60.317207169301184</c:v>
                </c:pt>
                <c:pt idx="528">
                  <c:v>60.802827092857342</c:v>
                </c:pt>
                <c:pt idx="529">
                  <c:v>61.293777966883681</c:v>
                </c:pt>
                <c:pt idx="530">
                  <c:v>61.790102928952791</c:v>
                </c:pt>
                <c:pt idx="531">
                  <c:v>62.291845450372108</c:v>
                </c:pt>
                <c:pt idx="532">
                  <c:v>62.799049336378403</c:v>
                </c:pt>
                <c:pt idx="533">
                  <c:v>63.311758733879117</c:v>
                </c:pt>
                <c:pt idx="534">
                  <c:v>63.83001813073821</c:v>
                </c:pt>
                <c:pt idx="535">
                  <c:v>64.353872365792114</c:v>
                </c:pt>
                <c:pt idx="536">
                  <c:v>64.883366626972588</c:v>
                </c:pt>
                <c:pt idx="537">
                  <c:v>65.41854645849287</c:v>
                </c:pt>
                <c:pt idx="538">
                  <c:v>65.95945776384778</c:v>
                </c:pt>
                <c:pt idx="539">
                  <c:v>66.506146810323173</c:v>
                </c:pt>
                <c:pt idx="540">
                  <c:v>67.058660235048308</c:v>
                </c:pt>
                <c:pt idx="541">
                  <c:v>67.617045043157219</c:v>
                </c:pt>
                <c:pt idx="542">
                  <c:v>68.18134862001358</c:v>
                </c:pt>
                <c:pt idx="543">
                  <c:v>68.75161873087697</c:v>
                </c:pt>
                <c:pt idx="544">
                  <c:v>69.327903523520661</c:v>
                </c:pt>
                <c:pt idx="545">
                  <c:v>69.910251539653501</c:v>
                </c:pt>
                <c:pt idx="546">
                  <c:v>70.498711710879519</c:v>
                </c:pt>
                <c:pt idx="547">
                  <c:v>71.09333337009295</c:v>
                </c:pt>
                <c:pt idx="548">
                  <c:v>71.694166252990158</c:v>
                </c:pt>
                <c:pt idx="549">
                  <c:v>72.301260501868512</c:v>
                </c:pt>
                <c:pt idx="550">
                  <c:v>72.914666672626709</c:v>
                </c:pt>
                <c:pt idx="551">
                  <c:v>73.534435739163513</c:v>
                </c:pt>
                <c:pt idx="552">
                  <c:v>74.160619096899893</c:v>
                </c:pt>
                <c:pt idx="553">
                  <c:v>74.793268567748441</c:v>
                </c:pt>
                <c:pt idx="554">
                  <c:v>75.432436407493498</c:v>
                </c:pt>
                <c:pt idx="555">
                  <c:v>76.078175307956087</c:v>
                </c:pt>
                <c:pt idx="556">
                  <c:v>76.730538404503108</c:v>
                </c:pt>
                <c:pt idx="557">
                  <c:v>77.389579278015503</c:v>
                </c:pt>
                <c:pt idx="558">
                  <c:v>78.055351963485293</c:v>
                </c:pt>
                <c:pt idx="559">
                  <c:v>78.727910955511675</c:v>
                </c:pt>
                <c:pt idx="560">
                  <c:v>79.407311209688288</c:v>
                </c:pt>
                <c:pt idx="561">
                  <c:v>80.093608150634026</c:v>
                </c:pt>
                <c:pt idx="562">
                  <c:v>80.786857679817047</c:v>
                </c:pt>
                <c:pt idx="563">
                  <c:v>81.487116177797986</c:v>
                </c:pt>
                <c:pt idx="564">
                  <c:v>82.194440509333504</c:v>
                </c:pt>
                <c:pt idx="565">
                  <c:v>82.908888032641272</c:v>
                </c:pt>
                <c:pt idx="566">
                  <c:v>83.630516603790909</c:v>
                </c:pt>
                <c:pt idx="567">
                  <c:v>84.359384580223775</c:v>
                </c:pt>
                <c:pt idx="568">
                  <c:v>85.095550830395837</c:v>
                </c:pt>
                <c:pt idx="569">
                  <c:v>85.839074738247774</c:v>
                </c:pt>
                <c:pt idx="570">
                  <c:v>86.590016208596012</c:v>
                </c:pt>
                <c:pt idx="571">
                  <c:v>87.348435674113091</c:v>
                </c:pt>
                <c:pt idx="572">
                  <c:v>88.114394102343908</c:v>
                </c:pt>
                <c:pt idx="573">
                  <c:v>88.887953001969805</c:v>
                </c:pt>
                <c:pt idx="574">
                  <c:v>89.669174427487633</c:v>
                </c:pt>
                <c:pt idx="575">
                  <c:v>90.458120988956239</c:v>
                </c:pt>
                <c:pt idx="576">
                  <c:v>91.254855854926916</c:v>
                </c:pt>
                <c:pt idx="577">
                  <c:v>92.059442762978875</c:v>
                </c:pt>
                <c:pt idx="578">
                  <c:v>92.871946025236213</c:v>
                </c:pt>
                <c:pt idx="579">
                  <c:v>93.692430532660381</c:v>
                </c:pt>
                <c:pt idx="580">
                  <c:v>94.520961767695326</c:v>
                </c:pt>
                <c:pt idx="581">
                  <c:v>95.357605805185216</c:v>
                </c:pt>
                <c:pt idx="582">
                  <c:v>96.202429326036594</c:v>
                </c:pt>
                <c:pt idx="583">
                  <c:v>97.055499619295517</c:v>
                </c:pt>
                <c:pt idx="584">
                  <c:v>97.916884591206184</c:v>
                </c:pt>
                <c:pt idx="585">
                  <c:v>98.786652775234018</c:v>
                </c:pt>
                <c:pt idx="586">
                  <c:v>99.664873337213038</c:v>
                </c:pt>
                <c:pt idx="587">
                  <c:v>100.55161608369738</c:v>
                </c:pt>
                <c:pt idx="588">
                  <c:v>101.44695146974104</c:v>
                </c:pt>
                <c:pt idx="589">
                  <c:v>102.35095060784585</c:v>
                </c:pt>
                <c:pt idx="590">
                  <c:v>103.26368527559094</c:v>
                </c:pt>
                <c:pt idx="591">
                  <c:v>104.18522792396922</c:v>
                </c:pt>
                <c:pt idx="592">
                  <c:v>105.11565168557709</c:v>
                </c:pt>
                <c:pt idx="593">
                  <c:v>106.05503038322054</c:v>
                </c:pt>
                <c:pt idx="594">
                  <c:v>107.00343853961841</c:v>
                </c:pt>
                <c:pt idx="595">
                  <c:v>107.96095138482282</c:v>
                </c:pt>
                <c:pt idx="596">
                  <c:v>108.92764486539104</c:v>
                </c:pt>
                <c:pt idx="597">
                  <c:v>109.90359565339327</c:v>
                </c:pt>
                <c:pt idx="598">
                  <c:v>110.88888115616203</c:v>
                </c:pt>
                <c:pt idx="599">
                  <c:v>111.88357952688912</c:v>
                </c:pt>
                <c:pt idx="600">
                  <c:v>112.88776967121645</c:v>
                </c:pt>
                <c:pt idx="601">
                  <c:v>113.90153125776395</c:v>
                </c:pt>
                <c:pt idx="602">
                  <c:v>114.92494472820196</c:v>
                </c:pt>
                <c:pt idx="603">
                  <c:v>115.95809130914598</c:v>
                </c:pt>
                <c:pt idx="604">
                  <c:v>117.00105301970413</c:v>
                </c:pt>
                <c:pt idx="605">
                  <c:v>118.05391268083042</c:v>
                </c:pt>
                <c:pt idx="606">
                  <c:v>119.11675392794655</c:v>
                </c:pt>
                <c:pt idx="607">
                  <c:v>120.1896612225736</c:v>
                </c:pt>
                <c:pt idx="608">
                  <c:v>121.27271985809634</c:v>
                </c:pt>
                <c:pt idx="609">
                  <c:v>122.36601597567716</c:v>
                </c:pt>
                <c:pt idx="610">
                  <c:v>123.46963657326626</c:v>
                </c:pt>
                <c:pt idx="611">
                  <c:v>124.58366951459541</c:v>
                </c:pt>
                <c:pt idx="612">
                  <c:v>125.70820354634036</c:v>
                </c:pt>
                <c:pt idx="613">
                  <c:v>126.84332830287818</c:v>
                </c:pt>
                <c:pt idx="614">
                  <c:v>127.98913432150312</c:v>
                </c:pt>
                <c:pt idx="615">
                  <c:v>129.14571305556206</c:v>
                </c:pt>
                <c:pt idx="616">
                  <c:v>130.31315688358535</c:v>
                </c:pt>
                <c:pt idx="617">
                  <c:v>131.49155912392155</c:v>
                </c:pt>
                <c:pt idx="618">
                  <c:v>132.68101404350557</c:v>
                </c:pt>
                <c:pt idx="619">
                  <c:v>133.88161687674085</c:v>
                </c:pt>
                <c:pt idx="620">
                  <c:v>135.09346383192948</c:v>
                </c:pt>
                <c:pt idx="621">
                  <c:v>136.31665210812957</c:v>
                </c:pt>
                <c:pt idx="622">
                  <c:v>137.55127990842146</c:v>
                </c:pt>
                <c:pt idx="623">
                  <c:v>138.79744644969787</c:v>
                </c:pt>
                <c:pt idx="624">
                  <c:v>140.0552519813651</c:v>
                </c:pt>
                <c:pt idx="625">
                  <c:v>141.32479779660815</c:v>
                </c:pt>
                <c:pt idx="626">
                  <c:v>142.60618624597731</c:v>
                </c:pt>
                <c:pt idx="627">
                  <c:v>143.89952075205196</c:v>
                </c:pt>
                <c:pt idx="628">
                  <c:v>145.20490582669709</c:v>
                </c:pt>
                <c:pt idx="629">
                  <c:v>146.52244708095856</c:v>
                </c:pt>
                <c:pt idx="630">
                  <c:v>147.85225124558679</c:v>
                </c:pt>
                <c:pt idx="631">
                  <c:v>149.19442618142551</c:v>
                </c:pt>
                <c:pt idx="632">
                  <c:v>150.54908089769077</c:v>
                </c:pt>
                <c:pt idx="633">
                  <c:v>151.91632556846855</c:v>
                </c:pt>
                <c:pt idx="634">
                  <c:v>153.29627154653232</c:v>
                </c:pt>
                <c:pt idx="635">
                  <c:v>154.68903138085983</c:v>
                </c:pt>
                <c:pt idx="636">
                  <c:v>156.09471883206007</c:v>
                </c:pt>
                <c:pt idx="637">
                  <c:v>157.51344889277078</c:v>
                </c:pt>
                <c:pt idx="638">
                  <c:v>158.94533780030307</c:v>
                </c:pt>
                <c:pt idx="639">
                  <c:v>160.39050305576296</c:v>
                </c:pt>
                <c:pt idx="640">
                  <c:v>161.84906344397018</c:v>
                </c:pt>
                <c:pt idx="641">
                  <c:v>163.32113904805107</c:v>
                </c:pt>
                <c:pt idx="642">
                  <c:v>164.80685127017458</c:v>
                </c:pt>
                <c:pt idx="643">
                  <c:v>166.30632284873991</c:v>
                </c:pt>
                <c:pt idx="644">
                  <c:v>167.8196778777822</c:v>
                </c:pt>
                <c:pt idx="645">
                  <c:v>169.34704182825456</c:v>
                </c:pt>
                <c:pt idx="646">
                  <c:v>170.88854156257929</c:v>
                </c:pt>
                <c:pt idx="647">
                  <c:v>172.44430536064559</c:v>
                </c:pt>
                <c:pt idx="648">
                  <c:v>174.01446293595572</c:v>
                </c:pt>
                <c:pt idx="649">
                  <c:v>175.59914545651856</c:v>
                </c:pt>
                <c:pt idx="650">
                  <c:v>177.19848556970635</c:v>
                </c:pt>
                <c:pt idx="651">
                  <c:v>178.81261741711563</c:v>
                </c:pt>
                <c:pt idx="652">
                  <c:v>180.44167666248092</c:v>
                </c:pt>
                <c:pt idx="653">
                  <c:v>182.08580050989644</c:v>
                </c:pt>
                <c:pt idx="654">
                  <c:v>183.74512772716051</c:v>
                </c:pt>
                <c:pt idx="655">
                  <c:v>185.41979867017227</c:v>
                </c:pt>
                <c:pt idx="656">
                  <c:v>187.10995530338437</c:v>
                </c:pt>
                <c:pt idx="657">
                  <c:v>188.81574122664586</c:v>
                </c:pt>
                <c:pt idx="658">
                  <c:v>190.53730169670379</c:v>
                </c:pt>
                <c:pt idx="659">
                  <c:v>192.27478365234217</c:v>
                </c:pt>
                <c:pt idx="660">
                  <c:v>194.02833573907162</c:v>
                </c:pt>
                <c:pt idx="661">
                  <c:v>195.79810833800127</c:v>
                </c:pt>
                <c:pt idx="662">
                  <c:v>197.58425358529718</c:v>
                </c:pt>
                <c:pt idx="663">
                  <c:v>199.38692540222257</c:v>
                </c:pt>
                <c:pt idx="664">
                  <c:v>201.20627952474581</c:v>
                </c:pt>
                <c:pt idx="665">
                  <c:v>203.04247352315659</c:v>
                </c:pt>
                <c:pt idx="666">
                  <c:v>204.89566683673667</c:v>
                </c:pt>
                <c:pt idx="667">
                  <c:v>206.76602079914971</c:v>
                </c:pt>
                <c:pt idx="668">
                  <c:v>208.65369866582998</c:v>
                </c:pt>
                <c:pt idx="669">
                  <c:v>210.55886564802023</c:v>
                </c:pt>
                <c:pt idx="670">
                  <c:v>212.48168893609605</c:v>
                </c:pt>
                <c:pt idx="671">
                  <c:v>214.42233773410032</c:v>
                </c:pt>
                <c:pt idx="672">
                  <c:v>216.38098329058812</c:v>
                </c:pt>
                <c:pt idx="673">
                  <c:v>218.35779892765197</c:v>
                </c:pt>
                <c:pt idx="674">
                  <c:v>220.35296007640423</c:v>
                </c:pt>
                <c:pt idx="675">
                  <c:v>222.36664430538377</c:v>
                </c:pt>
                <c:pt idx="676">
                  <c:v>224.39903135768267</c:v>
                </c:pt>
                <c:pt idx="677">
                  <c:v>226.45030318283557</c:v>
                </c:pt>
                <c:pt idx="678">
                  <c:v>228.52064397003778</c:v>
                </c:pt>
                <c:pt idx="679">
                  <c:v>230.61024018765491</c:v>
                </c:pt>
                <c:pt idx="680">
                  <c:v>232.71928061337152</c:v>
                </c:pt>
                <c:pt idx="681">
                  <c:v>234.84795637411517</c:v>
                </c:pt>
                <c:pt idx="682">
                  <c:v>236.99646098502296</c:v>
                </c:pt>
                <c:pt idx="683">
                  <c:v>239.16499038056122</c:v>
                </c:pt>
                <c:pt idx="684">
                  <c:v>241.35374296004443</c:v>
                </c:pt>
                <c:pt idx="685">
                  <c:v>243.56291962414966</c:v>
                </c:pt>
                <c:pt idx="686">
                  <c:v>245.79272381318091</c:v>
                </c:pt>
                <c:pt idx="687">
                  <c:v>248.04336155092432</c:v>
                </c:pt>
                <c:pt idx="688">
                  <c:v>250.31504148638791</c:v>
                </c:pt>
                <c:pt idx="689">
                  <c:v>252.60797493136869</c:v>
                </c:pt>
                <c:pt idx="690">
                  <c:v>254.9223759096239</c:v>
                </c:pt>
                <c:pt idx="691">
                  <c:v>257.25846119869215</c:v>
                </c:pt>
                <c:pt idx="692">
                  <c:v>259.61645037211383</c:v>
                </c:pt>
                <c:pt idx="693">
                  <c:v>261.996565850526</c:v>
                </c:pt>
                <c:pt idx="694">
                  <c:v>264.39903294359891</c:v>
                </c:pt>
                <c:pt idx="695">
                  <c:v>266.8240799007396</c:v>
                </c:pt>
                <c:pt idx="696">
                  <c:v>269.27193795690857</c:v>
                </c:pt>
                <c:pt idx="697">
                  <c:v>271.74284138601314</c:v>
                </c:pt>
                <c:pt idx="698">
                  <c:v>274.23702754688003</c:v>
                </c:pt>
                <c:pt idx="699">
                  <c:v>276.75473693831367</c:v>
                </c:pt>
                <c:pt idx="700">
                  <c:v>279.29621325127317</c:v>
                </c:pt>
                <c:pt idx="701">
                  <c:v>281.86170341803609</c:v>
                </c:pt>
                <c:pt idx="702">
                  <c:v>284.45145767304058</c:v>
                </c:pt>
                <c:pt idx="703">
                  <c:v>287.06572960720274</c:v>
                </c:pt>
                <c:pt idx="704">
                  <c:v>289.70477622126407</c:v>
                </c:pt>
                <c:pt idx="705">
                  <c:v>292.36885798620938</c:v>
                </c:pt>
                <c:pt idx="706">
                  <c:v>295.05823890499443</c:v>
                </c:pt>
                <c:pt idx="707">
                  <c:v>297.7731865676468</c:v>
                </c:pt>
                <c:pt idx="708">
                  <c:v>300.51397221734385</c:v>
                </c:pt>
                <c:pt idx="709">
                  <c:v>303.2808708128552</c:v>
                </c:pt>
                <c:pt idx="710">
                  <c:v>306.07416109152217</c:v>
                </c:pt>
                <c:pt idx="711">
                  <c:v>308.89412563347514</c:v>
                </c:pt>
                <c:pt idx="712">
                  <c:v>311.74105093221812</c:v>
                </c:pt>
                <c:pt idx="713">
                  <c:v>314.61522746285073</c:v>
                </c:pt>
                <c:pt idx="714">
                  <c:v>317.51694974751746</c:v>
                </c:pt>
                <c:pt idx="715">
                  <c:v>320.44651643062281</c:v>
                </c:pt>
                <c:pt idx="716">
                  <c:v>323.40423035127617</c:v>
                </c:pt>
                <c:pt idx="717">
                  <c:v>326.39039861665924</c:v>
                </c:pt>
                <c:pt idx="718">
                  <c:v>329.40533267795126</c:v>
                </c:pt>
                <c:pt idx="719">
                  <c:v>332.44934840833309</c:v>
                </c:pt>
                <c:pt idx="720">
                  <c:v>335.52276618320764</c:v>
                </c:pt>
                <c:pt idx="721">
                  <c:v>338.62591095965644</c:v>
                </c:pt>
                <c:pt idx="722">
                  <c:v>341.75911235701204</c:v>
                </c:pt>
                <c:pt idx="723">
                  <c:v>344.92270474801103</c:v>
                </c:pt>
                <c:pt idx="724">
                  <c:v>348.11702733868623</c:v>
                </c:pt>
                <c:pt idx="725">
                  <c:v>351.3424242591733</c:v>
                </c:pt>
                <c:pt idx="726">
                  <c:v>354.5992446533815</c:v>
                </c:pt>
                <c:pt idx="727">
                  <c:v>357.88784277145186</c:v>
                </c:pt>
                <c:pt idx="728">
                  <c:v>361.20857806436516</c:v>
                </c:pt>
                <c:pt idx="729">
                  <c:v>364.56181527784094</c:v>
                </c:pt>
                <c:pt idx="730">
                  <c:v>367.94792455382884</c:v>
                </c:pt>
                <c:pt idx="731">
                  <c:v>371.36728153006811</c:v>
                </c:pt>
                <c:pt idx="732">
                  <c:v>374.82026744050614</c:v>
                </c:pt>
                <c:pt idx="733">
                  <c:v>378.30726922322003</c:v>
                </c:pt>
                <c:pt idx="734">
                  <c:v>381.8286796293678</c:v>
                </c:pt>
                <c:pt idx="735">
                  <c:v>385.3848973264586</c:v>
                </c:pt>
                <c:pt idx="736">
                  <c:v>388.97632701816849</c:v>
                </c:pt>
                <c:pt idx="737">
                  <c:v>392.60337955683485</c:v>
                </c:pt>
                <c:pt idx="738">
                  <c:v>396.26647205816118</c:v>
                </c:pt>
                <c:pt idx="739">
                  <c:v>399.9660280258322</c:v>
                </c:pt>
                <c:pt idx="740">
                  <c:v>403.70247747159971</c:v>
                </c:pt>
                <c:pt idx="741">
                  <c:v>407.47625704392954</c:v>
                </c:pt>
                <c:pt idx="742">
                  <c:v>411.28781015407048</c:v>
                </c:pt>
                <c:pt idx="743">
                  <c:v>415.13758711068851</c:v>
                </c:pt>
                <c:pt idx="744">
                  <c:v>419.02604525055312</c:v>
                </c:pt>
                <c:pt idx="745">
                  <c:v>422.95364908284114</c:v>
                </c:pt>
                <c:pt idx="746">
                  <c:v>426.92087042703554</c:v>
                </c:pt>
                <c:pt idx="747">
                  <c:v>430.92818855571545</c:v>
                </c:pt>
                <c:pt idx="748">
                  <c:v>434.97609034813667</c:v>
                </c:pt>
                <c:pt idx="749">
                  <c:v>439.06507043571446</c:v>
                </c:pt>
                <c:pt idx="750">
                  <c:v>443.19563136475688</c:v>
                </c:pt>
                <c:pt idx="751">
                  <c:v>447.36828374842963</c:v>
                </c:pt>
                <c:pt idx="752">
                  <c:v>451.58354643422206</c:v>
                </c:pt>
                <c:pt idx="753">
                  <c:v>455.84194667086632</c:v>
                </c:pt>
                <c:pt idx="754">
                  <c:v>460.14402027532748</c:v>
                </c:pt>
                <c:pt idx="755">
                  <c:v>464.49031181485566</c:v>
                </c:pt>
                <c:pt idx="756">
                  <c:v>468.8813747795034</c:v>
                </c:pt>
                <c:pt idx="757">
                  <c:v>473.31777177092169</c:v>
                </c:pt>
                <c:pt idx="758">
                  <c:v>477.80007468888812</c:v>
                </c:pt>
                <c:pt idx="759">
                  <c:v>482.32886492568059</c:v>
                </c:pt>
                <c:pt idx="760">
                  <c:v>486.90473356357955</c:v>
                </c:pt>
                <c:pt idx="761">
                  <c:v>491.52828157470162</c:v>
                </c:pt>
                <c:pt idx="762">
                  <c:v>496.20012003822262</c:v>
                </c:pt>
                <c:pt idx="763">
                  <c:v>500.92087034250903</c:v>
                </c:pt>
                <c:pt idx="764">
                  <c:v>505.69116441210724</c:v>
                </c:pt>
                <c:pt idx="765">
                  <c:v>510.51164492997339</c:v>
                </c:pt>
                <c:pt idx="766">
                  <c:v>515.38296556401224</c:v>
                </c:pt>
                <c:pt idx="767">
                  <c:v>520.30579121086635</c:v>
                </c:pt>
                <c:pt idx="768">
                  <c:v>525.28079823066548</c:v>
                </c:pt>
                <c:pt idx="769">
                  <c:v>530.30867469999237</c:v>
                </c:pt>
                <c:pt idx="770">
                  <c:v>535.39012066546252</c:v>
                </c:pt>
                <c:pt idx="771">
                  <c:v>540.52584840461327</c:v>
                </c:pt>
                <c:pt idx="772">
                  <c:v>545.71658269809836</c:v>
                </c:pt>
                <c:pt idx="773">
                  <c:v>550.96306109833813</c:v>
                </c:pt>
                <c:pt idx="774">
                  <c:v>556.26603422125515</c:v>
                </c:pt>
                <c:pt idx="775">
                  <c:v>561.62626603113245</c:v>
                </c:pt>
                <c:pt idx="776">
                  <c:v>567.04453413870704</c:v>
                </c:pt>
                <c:pt idx="777">
                  <c:v>572.52163011191033</c:v>
                </c:pt>
                <c:pt idx="778">
                  <c:v>578.05835978623384</c:v>
                </c:pt>
                <c:pt idx="779">
                  <c:v>583.65554358972781</c:v>
                </c:pt>
                <c:pt idx="780">
                  <c:v>589.31401687439984</c:v>
                </c:pt>
                <c:pt idx="781">
                  <c:v>595.03463025976043</c:v>
                </c:pt>
                <c:pt idx="782">
                  <c:v>600.81824997774743</c:v>
                </c:pt>
                <c:pt idx="783">
                  <c:v>606.66575824009612</c:v>
                </c:pt>
                <c:pt idx="784">
                  <c:v>612.5780536024115</c:v>
                </c:pt>
                <c:pt idx="785">
                  <c:v>618.55605134763005</c:v>
                </c:pt>
                <c:pt idx="786">
                  <c:v>624.60068387805018</c:v>
                </c:pt>
                <c:pt idx="787">
                  <c:v>630.71290111405847</c:v>
                </c:pt>
                <c:pt idx="788">
                  <c:v>636.8936709115651</c:v>
                </c:pt>
                <c:pt idx="789">
                  <c:v>643.1439794831648</c:v>
                </c:pt>
                <c:pt idx="790">
                  <c:v>649.46483184391013</c:v>
                </c:pt>
                <c:pt idx="791">
                  <c:v>655.85725224720363</c:v>
                </c:pt>
                <c:pt idx="792">
                  <c:v>662.32228466115487</c:v>
                </c:pt>
                <c:pt idx="793">
                  <c:v>668.86099324183613</c:v>
                </c:pt>
                <c:pt idx="794">
                  <c:v>675.47446281630232</c:v>
                </c:pt>
                <c:pt idx="795">
                  <c:v>682.16379939615035</c:v>
                </c:pt>
                <c:pt idx="796">
                  <c:v>688.93013069316123</c:v>
                </c:pt>
                <c:pt idx="797">
                  <c:v>695.77460665458693</c:v>
                </c:pt>
                <c:pt idx="798">
                  <c:v>702.69840001320222</c:v>
                </c:pt>
                <c:pt idx="799">
                  <c:v>709.70270685717492</c:v>
                </c:pt>
                <c:pt idx="800">
                  <c:v>716.78874720789554</c:v>
                </c:pt>
                <c:pt idx="801">
                  <c:v>723.95776563108939</c:v>
                </c:pt>
                <c:pt idx="802">
                  <c:v>731.21103184860249</c:v>
                </c:pt>
                <c:pt idx="803">
                  <c:v>738.54984138156374</c:v>
                </c:pt>
                <c:pt idx="804">
                  <c:v>745.97551621092725</c:v>
                </c:pt>
                <c:pt idx="805">
                  <c:v>753.48940544659638</c:v>
                </c:pt>
                <c:pt idx="806">
                  <c:v>761.09288603923358</c:v>
                </c:pt>
                <c:pt idx="807">
                  <c:v>768.78736349367989</c:v>
                </c:pt>
                <c:pt idx="808">
                  <c:v>776.57427261619239</c:v>
                </c:pt>
                <c:pt idx="809">
                  <c:v>784.45507828221025</c:v>
                </c:pt>
                <c:pt idx="810">
                  <c:v>792.43127622286988</c:v>
                </c:pt>
                <c:pt idx="811">
                  <c:v>800.50439385296954</c:v>
                </c:pt>
                <c:pt idx="812">
                  <c:v>808.67599109702337</c:v>
                </c:pt>
                <c:pt idx="813">
                  <c:v>816.94766127591663</c:v>
                </c:pt>
                <c:pt idx="814">
                  <c:v>825.32103199559401</c:v>
                </c:pt>
                <c:pt idx="815">
                  <c:v>833.79776607209089</c:v>
                </c:pt>
                <c:pt idx="816">
                  <c:v>842.37956249942533</c:v>
                </c:pt>
                <c:pt idx="817">
                  <c:v>851.06815742269146</c:v>
                </c:pt>
                <c:pt idx="818">
                  <c:v>859.86532517726266</c:v>
                </c:pt>
                <c:pt idx="819">
                  <c:v>868.77287932620845</c:v>
                </c:pt>
                <c:pt idx="820">
                  <c:v>877.79267376218115</c:v>
                </c:pt>
                <c:pt idx="821">
                  <c:v>886.9266038309645</c:v>
                </c:pt>
                <c:pt idx="822">
                  <c:v>896.17660749213087</c:v>
                </c:pt>
                <c:pt idx="823">
                  <c:v>905.54466653431882</c:v>
                </c:pt>
                <c:pt idx="824">
                  <c:v>915.03280780266914</c:v>
                </c:pt>
                <c:pt idx="825">
                  <c:v>924.64310450642688</c:v>
                </c:pt>
                <c:pt idx="826">
                  <c:v>934.37767753565197</c:v>
                </c:pt>
                <c:pt idx="827">
                  <c:v>944.23869684741999</c:v>
                </c:pt>
                <c:pt idx="828">
                  <c:v>954.22838289258448</c:v>
                </c:pt>
                <c:pt idx="829">
                  <c:v>964.34900808651275</c:v>
                </c:pt>
                <c:pt idx="830">
                  <c:v>974.60289834657226</c:v>
                </c:pt>
                <c:pt idx="831">
                  <c:v>984.99243466702865</c:v>
                </c:pt>
                <c:pt idx="832">
                  <c:v>995.52005476478291</c:v>
                </c:pt>
                <c:pt idx="833">
                  <c:v>1006.1882547713782</c:v>
                </c:pt>
                <c:pt idx="834">
                  <c:v>1016.9995909997597</c:v>
                </c:pt>
                <c:pt idx="835">
                  <c:v>1027.956681763138</c:v>
                </c:pt>
                <c:pt idx="836">
                  <c:v>1039.0622092680676</c:v>
                </c:pt>
                <c:pt idx="837">
                  <c:v>1050.318921570876</c:v>
                </c:pt>
                <c:pt idx="838">
                  <c:v>1061.7296346154453</c:v>
                </c:pt>
                <c:pt idx="839">
                  <c:v>1073.2972343413769</c:v>
                </c:pt>
                <c:pt idx="840">
                  <c:v>1085.0246788622783</c:v>
                </c:pt>
                <c:pt idx="841">
                  <c:v>1096.9150007525884</c:v>
                </c:pt>
                <c:pt idx="842">
                  <c:v>1108.9713093852001</c:v>
                </c:pt>
                <c:pt idx="843">
                  <c:v>1121.1967933898995</c:v>
                </c:pt>
                <c:pt idx="844">
                  <c:v>1133.5947231935013</c:v>
                </c:pt>
                <c:pt idx="845">
                  <c:v>1146.1684536495538</c:v>
                </c:pt>
                <c:pt idx="846">
                  <c:v>1158.9214267941213</c:v>
                </c:pt>
                <c:pt idx="847">
                  <c:v>1171.8571746757364</c:v>
                </c:pt>
                <c:pt idx="848">
                  <c:v>1184.9793223366944</c:v>
                </c:pt>
                <c:pt idx="849">
                  <c:v>1198.2915908788107</c:v>
                </c:pt>
                <c:pt idx="850">
                  <c:v>1211.7978006707867</c:v>
                </c:pt>
                <c:pt idx="851">
                  <c:v>1225.5018746803808</c:v>
                </c:pt>
                <c:pt idx="852">
                  <c:v>1239.4078419354914</c:v>
                </c:pt>
                <c:pt idx="853">
                  <c:v>1253.519841139381</c:v>
                </c:pt>
                <c:pt idx="854">
                  <c:v>1267.842124419846</c:v>
                </c:pt>
                <c:pt idx="855">
                  <c:v>1282.3790612493665</c:v>
                </c:pt>
                <c:pt idx="856">
                  <c:v>1297.1351425046944</c:v>
                </c:pt>
                <c:pt idx="857">
                  <c:v>1312.1149847302997</c:v>
                </c:pt>
                <c:pt idx="858">
                  <c:v>1327.3233345508427</c:v>
                </c:pt>
                <c:pt idx="859">
                  <c:v>1342.7650732879686</c:v>
                </c:pt>
                <c:pt idx="860">
                  <c:v>1358.4452217749181</c:v>
                </c:pt>
                <c:pt idx="861">
                  <c:v>1374.3689453627987</c:v>
                </c:pt>
                <c:pt idx="862">
                  <c:v>1390.54155917976</c:v>
                </c:pt>
                <c:pt idx="863">
                  <c:v>1406.9685335705606</c:v>
                </c:pt>
                <c:pt idx="864">
                  <c:v>1423.6554998225104</c:v>
                </c:pt>
                <c:pt idx="865">
                  <c:v>1440.6082561219064</c:v>
                </c:pt>
                <c:pt idx="866">
                  <c:v>1457.8327737773391</c:v>
                </c:pt>
                <c:pt idx="867">
                  <c:v>1475.3352037337927</c:v>
                </c:pt>
                <c:pt idx="868">
                  <c:v>1493.1218833739758</c:v>
                </c:pt>
                <c:pt idx="869">
                  <c:v>1511.1993436426419</c:v>
                </c:pt>
                <c:pt idx="870">
                  <c:v>1529.574316473273</c:v>
                </c:pt>
                <c:pt idx="871">
                  <c:v>1548.2537426039066</c:v>
                </c:pt>
                <c:pt idx="872">
                  <c:v>1567.2447797115597</c:v>
                </c:pt>
                <c:pt idx="873">
                  <c:v>1586.5548109665847</c:v>
                </c:pt>
                <c:pt idx="874">
                  <c:v>1606.1914539808124</c:v>
                </c:pt>
                <c:pt idx="875">
                  <c:v>1626.1625701745604</c:v>
                </c:pt>
                <c:pt idx="876">
                  <c:v>1646.4762746318374</c:v>
                </c:pt>
                <c:pt idx="877">
                  <c:v>1667.1409463780265</c:v>
                </c:pt>
                <c:pt idx="878">
                  <c:v>1688.1652392295357</c:v>
                </c:pt>
                <c:pt idx="879">
                  <c:v>1709.5580931352576</c:v>
                </c:pt>
                <c:pt idx="880">
                  <c:v>1731.3287460966258</c:v>
                </c:pt>
                <c:pt idx="881">
                  <c:v>1753.4867466992491</c:v>
                </c:pt>
                <c:pt idx="882">
                  <c:v>1776.0419672671994</c:v>
                </c:pt>
                <c:pt idx="883">
                  <c:v>1799.004617710608</c:v>
                </c:pt>
                <c:pt idx="884">
                  <c:v>1822.385260050751</c:v>
                </c:pt>
                <c:pt idx="885">
                  <c:v>1846.1948237689837</c:v>
                </c:pt>
                <c:pt idx="886">
                  <c:v>1870.4446218868575</c:v>
                </c:pt>
                <c:pt idx="887">
                  <c:v>1895.1463679573944</c:v>
                </c:pt>
                <c:pt idx="888">
                  <c:v>1920.3121939473899</c:v>
                </c:pt>
                <c:pt idx="889">
                  <c:v>1945.9546690693826</c:v>
                </c:pt>
                <c:pt idx="890">
                  <c:v>1972.0868196840049</c:v>
                </c:pt>
                <c:pt idx="891">
                  <c:v>1998.7221502349987</c:v>
                </c:pt>
                <c:pt idx="892">
                  <c:v>2025.8746654160898</c:v>
                </c:pt>
                <c:pt idx="893">
                  <c:v>2053.5588935261239</c:v>
                </c:pt>
                <c:pt idx="894">
                  <c:v>2081.7899111769857</c:v>
                </c:pt>
                <c:pt idx="895">
                  <c:v>2110.5833694010344</c:v>
                </c:pt>
                <c:pt idx="896">
                  <c:v>2139.955521268831</c:v>
                </c:pt>
                <c:pt idx="897">
                  <c:v>2169.9232511103546</c:v>
                </c:pt>
                <c:pt idx="898">
                  <c:v>2200.5041054592848</c:v>
                </c:pt>
                <c:pt idx="899">
                  <c:v>2231.716325852311</c:v>
                </c:pt>
                <c:pt idx="900">
                  <c:v>2263.5788835397616</c:v>
                </c:pt>
                <c:pt idx="901">
                  <c:v>2296.111516380176</c:v>
                </c:pt>
                <c:pt idx="902">
                  <c:v>2329.3347679318908</c:v>
                </c:pt>
                <c:pt idx="903">
                  <c:v>2363.2700289786158</c:v>
                </c:pt>
                <c:pt idx="904">
                  <c:v>2397.9395816809806</c:v>
                </c:pt>
                <c:pt idx="905">
                  <c:v>2433.3666464503349</c:v>
                </c:pt>
                <c:pt idx="906">
                  <c:v>2469.5754318922009</c:v>
                </c:pt>
                <c:pt idx="907">
                  <c:v>2506.5911879125056</c:v>
                </c:pt>
                <c:pt idx="908">
                  <c:v>2544.4402623169935</c:v>
                </c:pt>
                <c:pt idx="909">
                  <c:v>2583.1501611356816</c:v>
                </c:pt>
                <c:pt idx="910">
                  <c:v>2622.7496129569754</c:v>
                </c:pt>
                <c:pt idx="911">
                  <c:v>2663.2686376395463</c:v>
                </c:pt>
                <c:pt idx="912">
                  <c:v>2704.7386196345838</c:v>
                </c:pt>
                <c:pt idx="913">
                  <c:v>2747.1923864546065</c:v>
                </c:pt>
                <c:pt idx="914">
                  <c:v>2790.6642925480164</c:v>
                </c:pt>
                <c:pt idx="915">
                  <c:v>2835.1903091292415</c:v>
                </c:pt>
                <c:pt idx="916">
                  <c:v>2880.808120414732</c:v>
                </c:pt>
                <c:pt idx="917">
                  <c:v>2927.5572268207584</c:v>
                </c:pt>
                <c:pt idx="918">
                  <c:v>2975.4790557082588</c:v>
                </c:pt>
                <c:pt idx="919">
                  <c:v>3024.6170803291916</c:v>
                </c:pt>
                <c:pt idx="920">
                  <c:v>3075.0169477302984</c:v>
                </c:pt>
                <c:pt idx="921">
                  <c:v>3126.7266162847382</c:v>
                </c:pt>
                <c:pt idx="922">
                  <c:v>3179.79650392334</c:v>
                </c:pt>
                <c:pt idx="923">
                  <c:v>3234.279647817943</c:v>
                </c:pt>
                <c:pt idx="924">
                  <c:v>3290.2318767217726</c:v>
                </c:pt>
                <c:pt idx="925">
                  <c:v>3347.7119970912076</c:v>
                </c:pt>
                <c:pt idx="926">
                  <c:v>3406.7819942817105</c:v>
                </c:pt>
                <c:pt idx="927">
                  <c:v>3467.5072503289598</c:v>
                </c:pt>
                <c:pt idx="928">
                  <c:v>3529.9567797900472</c:v>
                </c:pt>
                <c:pt idx="929">
                  <c:v>3594.2034856314331</c:v>
                </c:pt>
                <c:pt idx="930">
                  <c:v>3660.324436950963</c:v>
                </c:pt>
                <c:pt idx="931">
                  <c:v>3728.4011709100332</c:v>
                </c:pt>
                <c:pt idx="932">
                  <c:v>3798.5200212788427</c:v>
                </c:pt>
                <c:pt idx="933">
                  <c:v>3870.7724764056138</c:v>
                </c:pt>
                <c:pt idx="934">
                  <c:v>3945.2555697661178</c:v>
                </c:pt>
                <c:pt idx="935">
                  <c:v>4022.0723064627441</c:v>
                </c:pt>
                <c:pt idx="936">
                  <c:v>4101.3321298456922</c:v>
                </c:pt>
                <c:pt idx="937">
                  <c:v>4183.1514324486798</c:v>
                </c:pt>
                <c:pt idx="938">
                  <c:v>4267.6541164375149</c:v>
                </c:pt>
                <c:pt idx="939">
                  <c:v>4354.9722091540934</c:v>
                </c:pt>
                <c:pt idx="940">
                  <c:v>4445.2465402073885</c:v>
                </c:pt>
                <c:pt idx="941">
                  <c:v>4538.6274874752889</c:v>
                </c:pt>
                <c:pt idx="942">
                  <c:v>4635.2758001447528</c:v>
                </c:pt>
                <c:pt idx="943">
                  <c:v>4735.3635085632359</c:v>
                </c:pt>
                <c:pt idx="944">
                  <c:v>4839.0749314326222</c:v>
                </c:pt>
                <c:pt idx="945">
                  <c:v>4946.6077929526909</c:v>
                </c:pt>
                <c:pt idx="946">
                  <c:v>5058.1744640928855</c:v>
                </c:pt>
                <c:pt idx="947">
                  <c:v>5174.0033443700131</c:v>
                </c:pt>
                <c:pt idx="948">
                  <c:v>5294.3404031643868</c:v>
                </c:pt>
                <c:pt idx="949">
                  <c:v>5419.4509022456823</c:v>
                </c:pt>
                <c:pt idx="950">
                  <c:v>5549.621325235832</c:v>
                </c:pt>
                <c:pt idx="951">
                  <c:v>5685.1615432212466</c:v>
                </c:pt>
                <c:pt idx="952">
                  <c:v>5826.4072512256489</c:v>
                </c:pt>
                <c:pt idx="953">
                  <c:v>5973.722715762191</c:v>
                </c:pt>
                <c:pt idx="954">
                  <c:v>6127.5038808492955</c:v>
                </c:pt>
                <c:pt idx="955">
                  <c:v>6288.1818883491296</c:v>
                </c:pt>
                <c:pt idx="956">
                  <c:v>6456.227078299029</c:v>
                </c:pt>
                <c:pt idx="957">
                  <c:v>6632.1535477892839</c:v>
                </c:pt>
                <c:pt idx="958">
                  <c:v>6816.5243610454672</c:v>
                </c:pt>
                <c:pt idx="959">
                  <c:v>7009.9575222280964</c:v>
                </c:pt>
                <c:pt idx="960">
                  <c:v>7213.1328441974401</c:v>
                </c:pt>
                <c:pt idx="961">
                  <c:v>7426.7998741276888</c:v>
                </c:pt>
                <c:pt idx="962">
                  <c:v>7651.7870706886952</c:v>
                </c:pt>
                <c:pt idx="963">
                  <c:v>7889.0124692063973</c:v>
                </c:pt>
                <c:pt idx="964">
                  <c:v>8139.4961246348603</c:v>
                </c:pt>
                <c:pt idx="965">
                  <c:v>8404.3746872842803</c:v>
                </c:pt>
                <c:pt idx="966">
                  <c:v>8684.9185507795682</c:v>
                </c:pt>
                <c:pt idx="967">
                  <c:v>8982.5521177303744</c:v>
                </c:pt>
                <c:pt idx="968">
                  <c:v>9298.8778652168548</c:v>
                </c:pt>
                <c:pt idx="969">
                  <c:v>9635.7050684568258</c:v>
                </c:pt>
                <c:pt idx="970">
                  <c:v>9995.0842694638814</c:v>
                </c:pt>
                <c:pt idx="971">
                  <c:v>10379.34887855365</c:v>
                </c:pt>
                <c:pt idx="972">
                  <c:v>10791.165691787795</c:v>
                </c:pt>
                <c:pt idx="973">
                  <c:v>11233.596637209328</c:v>
                </c:pt>
                <c:pt idx="974">
                  <c:v>11710.17477354939</c:v>
                </c:pt>
                <c:pt idx="975">
                  <c:v>12224.998532935932</c:v>
                </c:pt>
                <c:pt idx="976">
                  <c:v>12782.849529320605</c:v>
                </c:pt>
                <c:pt idx="977">
                  <c:v>13389.34110412144</c:v>
                </c:pt>
                <c:pt idx="978">
                  <c:v>14051.107388231376</c:v>
                </c:pt>
                <c:pt idx="979">
                  <c:v>14776.046384421159</c:v>
                </c:pt>
                <c:pt idx="980">
                  <c:v>15573.635970008854</c:v>
                </c:pt>
                <c:pt idx="981">
                  <c:v>16455.349708776837</c:v>
                </c:pt>
                <c:pt idx="982">
                  <c:v>17435.211209561319</c:v>
                </c:pt>
                <c:pt idx="983">
                  <c:v>18530.544425369611</c:v>
                </c:pt>
                <c:pt idx="984">
                  <c:v>19763.004443298028</c:v>
                </c:pt>
                <c:pt idx="985">
                  <c:v>21160.02428437283</c:v>
                </c:pt>
                <c:pt idx="986">
                  <c:v>22756.868622115329</c:v>
                </c:pt>
                <c:pt idx="987">
                  <c:v>24599.6858047122</c:v>
                </c:pt>
                <c:pt idx="988">
                  <c:v>26749.897109660516</c:v>
                </c:pt>
                <c:pt idx="989">
                  <c:v>29291.691668855536</c:v>
                </c:pt>
                <c:pt idx="990">
                  <c:v>32341.330655352653</c:v>
                </c:pt>
                <c:pt idx="991">
                  <c:v>36072.814368463296</c:v>
                </c:pt>
                <c:pt idx="992">
                  <c:v>40724.243607959055</c:v>
                </c:pt>
                <c:pt idx="993">
                  <c:v>46756.440451049755</c:v>
                </c:pt>
                <c:pt idx="994">
                  <c:v>54607.542937988932</c:v>
                </c:pt>
                <c:pt idx="995">
                  <c:v>66327.466573126847</c:v>
                </c:pt>
                <c:pt idx="996">
                  <c:v>81126.397310751519</c:v>
                </c:pt>
                <c:pt idx="997">
                  <c:v>116446.77853136243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0BB-9D52-D1DC9F03858D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FB-40BB-9D52-D1DC9F03858D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FB-40BB-9D52-D1DC9F03858D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FB-40BB-9D52-D1DC9F03858D}"/>
            </c:ext>
          </c:extLst>
        </c:ser>
        <c:ser>
          <c:idx val="6"/>
          <c:order val="6"/>
          <c:tx>
            <c:strRef>
              <c:f>'Cubic Spline'!$H$2</c:f>
              <c:strCache>
                <c:ptCount val="1"/>
                <c:pt idx="0">
                  <c:v>2.75</c:v>
                </c:pt>
              </c:strCache>
            </c:strRef>
          </c:tx>
          <c:marker>
            <c:symbol val="none"/>
          </c:marker>
          <c:xVal>
            <c:numRef>
              <c:f>'Cubic Spline'!$H$2:$H$3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D7-4D95-8FDE-9F236863BA70}"/>
            </c:ext>
          </c:extLst>
        </c:ser>
        <c:ser>
          <c:idx val="7"/>
          <c:order val="7"/>
          <c:tx>
            <c:strRef>
              <c:f>'Cubic Spline'!$I$2</c:f>
              <c:strCache>
                <c:ptCount val="1"/>
                <c:pt idx="0">
                  <c:v>1.21</c:v>
                </c:pt>
              </c:strCache>
            </c:strRef>
          </c:tx>
          <c:marker>
            <c:symbol val="none"/>
          </c:marker>
          <c:xVal>
            <c:numRef>
              <c:f>'Cubic Spline'!$I$2:$I$3</c:f>
              <c:numCache>
                <c:formatCode>General</c:formatCode>
                <c:ptCount val="2"/>
                <c:pt idx="0">
                  <c:v>1.21</c:v>
                </c:pt>
                <c:pt idx="1">
                  <c:v>1.21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D7-4D95-8FDE-9F236863B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30"/>
          <c:min val="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Spline'!$AK$4:$AK$62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'Cubic Spline'!$AL$4:$AL$62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F99-B653-E076DE79FDB5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'Cubic Spline'!$AO$3:$AO$200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'Cubic Spline'!$AN$3:$AN$200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7-4D1A-AFF3-0CCB495B3D88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'Cubic Spline'!$AP$3:$AP$200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'Cubic Spline'!$AN$3:$AN$200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7-4D1A-AFF3-0CCB495B3D88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'Cubic Spline'!$AS$4:$AS$200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'Cubic Spline'!$AR$4:$AR$200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9-43D4-9444-9EA3F07895BE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'Cubic Spline'!$AU$4:$AU$200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'Cubic Spline'!$AT$4:$AT$200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9-43D4-9444-9EA3F078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7.193016919086E-3</c:v>
                </c:pt>
                <c:pt idx="2">
                  <c:v>1.4286033838171E-2</c:v>
                </c:pt>
                <c:pt idx="3">
                  <c:v>2.1379050757257E-2</c:v>
                </c:pt>
                <c:pt idx="4">
                  <c:v>2.8472067676342999E-2</c:v>
                </c:pt>
                <c:pt idx="5">
                  <c:v>3.5565084595428002E-2</c:v>
                </c:pt>
                <c:pt idx="6">
                  <c:v>4.2658101514513998E-2</c:v>
                </c:pt>
                <c:pt idx="7">
                  <c:v>4.97511184336E-2</c:v>
                </c:pt>
                <c:pt idx="8">
                  <c:v>5.6844135352686002E-2</c:v>
                </c:pt>
                <c:pt idx="9">
                  <c:v>6.3937152271771006E-2</c:v>
                </c:pt>
                <c:pt idx="10">
                  <c:v>7.1030169190857001E-2</c:v>
                </c:pt>
                <c:pt idx="11">
                  <c:v>7.8123186109942996E-2</c:v>
                </c:pt>
                <c:pt idx="12">
                  <c:v>8.5216203029028006E-2</c:v>
                </c:pt>
                <c:pt idx="13">
                  <c:v>9.2309219948114002E-2</c:v>
                </c:pt>
                <c:pt idx="14">
                  <c:v>9.9402236867199997E-2</c:v>
                </c:pt>
                <c:pt idx="15">
                  <c:v>0.10649525378628499</c:v>
                </c:pt>
                <c:pt idx="16">
                  <c:v>0.113588270705371</c:v>
                </c:pt>
                <c:pt idx="17">
                  <c:v>0.120681287624457</c:v>
                </c:pt>
                <c:pt idx="18">
                  <c:v>0.12777430454354299</c:v>
                </c:pt>
                <c:pt idx="19">
                  <c:v>0.134867321462628</c:v>
                </c:pt>
                <c:pt idx="20">
                  <c:v>0.14196033838171401</c:v>
                </c:pt>
                <c:pt idx="21">
                  <c:v>0.14905335530079999</c:v>
                </c:pt>
                <c:pt idx="22">
                  <c:v>0.156146372219885</c:v>
                </c:pt>
                <c:pt idx="23">
                  <c:v>0.16323938913897101</c:v>
                </c:pt>
                <c:pt idx="24">
                  <c:v>0.170332406058057</c:v>
                </c:pt>
                <c:pt idx="25">
                  <c:v>0.17742542297714201</c:v>
                </c:pt>
                <c:pt idx="26">
                  <c:v>0.18451843989622799</c:v>
                </c:pt>
                <c:pt idx="27">
                  <c:v>0.191611456815314</c:v>
                </c:pt>
                <c:pt idx="28">
                  <c:v>0.19870447373440001</c:v>
                </c:pt>
                <c:pt idx="29">
                  <c:v>0.20579749065348499</c:v>
                </c:pt>
                <c:pt idx="30">
                  <c:v>0.212890507572571</c:v>
                </c:pt>
                <c:pt idx="31">
                  <c:v>0.21998352449165701</c:v>
                </c:pt>
                <c:pt idx="32">
                  <c:v>0.22707654141074199</c:v>
                </c:pt>
                <c:pt idx="33">
                  <c:v>0.234169558329828</c:v>
                </c:pt>
                <c:pt idx="34">
                  <c:v>0.24126257524891401</c:v>
                </c:pt>
                <c:pt idx="35">
                  <c:v>0.24835559216799899</c:v>
                </c:pt>
                <c:pt idx="36">
                  <c:v>0.255448609087085</c:v>
                </c:pt>
                <c:pt idx="37">
                  <c:v>0.26254162600617098</c:v>
                </c:pt>
                <c:pt idx="38">
                  <c:v>0.26963464292525602</c:v>
                </c:pt>
                <c:pt idx="39">
                  <c:v>0.276727659844342</c:v>
                </c:pt>
                <c:pt idx="40">
                  <c:v>0.28382067676342798</c:v>
                </c:pt>
                <c:pt idx="41">
                  <c:v>0.29091369368251402</c:v>
                </c:pt>
                <c:pt idx="42">
                  <c:v>0.298006710601599</c:v>
                </c:pt>
                <c:pt idx="43">
                  <c:v>0.30509972752068498</c:v>
                </c:pt>
                <c:pt idx="44">
                  <c:v>0.31219274443977102</c:v>
                </c:pt>
                <c:pt idx="45">
                  <c:v>0.319285761358856</c:v>
                </c:pt>
                <c:pt idx="46">
                  <c:v>0.32637877827794198</c:v>
                </c:pt>
                <c:pt idx="47">
                  <c:v>0.33347179519702802</c:v>
                </c:pt>
                <c:pt idx="48">
                  <c:v>0.340564812116113</c:v>
                </c:pt>
                <c:pt idx="49">
                  <c:v>0.34765782903519898</c:v>
                </c:pt>
                <c:pt idx="50">
                  <c:v>0.35475084595428502</c:v>
                </c:pt>
                <c:pt idx="51">
                  <c:v>0.361843862873371</c:v>
                </c:pt>
                <c:pt idx="52">
                  <c:v>0.36893687979245599</c:v>
                </c:pt>
                <c:pt idx="53">
                  <c:v>0.37602989671154202</c:v>
                </c:pt>
                <c:pt idx="54">
                  <c:v>0.383122913630628</c:v>
                </c:pt>
                <c:pt idx="55">
                  <c:v>0.39021593054971299</c:v>
                </c:pt>
                <c:pt idx="56">
                  <c:v>0.39730894746879902</c:v>
                </c:pt>
                <c:pt idx="57">
                  <c:v>0.404401964387885</c:v>
                </c:pt>
                <c:pt idx="58">
                  <c:v>0.41149498130696999</c:v>
                </c:pt>
                <c:pt idx="59">
                  <c:v>0.41858799822605602</c:v>
                </c:pt>
                <c:pt idx="60">
                  <c:v>0.42568101514514201</c:v>
                </c:pt>
                <c:pt idx="61">
                  <c:v>0.43277403206422699</c:v>
                </c:pt>
                <c:pt idx="62">
                  <c:v>0.43986704898331302</c:v>
                </c:pt>
                <c:pt idx="63">
                  <c:v>0.44696006590239901</c:v>
                </c:pt>
                <c:pt idx="64">
                  <c:v>0.45405308282148499</c:v>
                </c:pt>
                <c:pt idx="65">
                  <c:v>0.46114609974057003</c:v>
                </c:pt>
                <c:pt idx="66">
                  <c:v>0.46823911665965601</c:v>
                </c:pt>
                <c:pt idx="67">
                  <c:v>0.47533213357874199</c:v>
                </c:pt>
                <c:pt idx="68">
                  <c:v>0.48242515049782703</c:v>
                </c:pt>
                <c:pt idx="69">
                  <c:v>0.48951816741691301</c:v>
                </c:pt>
                <c:pt idx="70">
                  <c:v>0.49661118433599899</c:v>
                </c:pt>
                <c:pt idx="71">
                  <c:v>0.50370420125508397</c:v>
                </c:pt>
                <c:pt idx="72">
                  <c:v>0.51079721817417001</c:v>
                </c:pt>
                <c:pt idx="73">
                  <c:v>0.51789023509325605</c:v>
                </c:pt>
                <c:pt idx="74">
                  <c:v>0.52498325201234197</c:v>
                </c:pt>
                <c:pt idx="75">
                  <c:v>0.53207626893142701</c:v>
                </c:pt>
                <c:pt idx="76">
                  <c:v>0.53916928585051305</c:v>
                </c:pt>
                <c:pt idx="77">
                  <c:v>0.54626230276959897</c:v>
                </c:pt>
                <c:pt idx="78">
                  <c:v>0.55335531968868401</c:v>
                </c:pt>
                <c:pt idx="79">
                  <c:v>0.56044833660777005</c:v>
                </c:pt>
                <c:pt idx="80">
                  <c:v>0.56754135352685597</c:v>
                </c:pt>
                <c:pt idx="81">
                  <c:v>0.57463437044594101</c:v>
                </c:pt>
                <c:pt idx="82">
                  <c:v>0.58172738736502705</c:v>
                </c:pt>
                <c:pt idx="83">
                  <c:v>0.58882040428411297</c:v>
                </c:pt>
                <c:pt idx="84">
                  <c:v>0.59591342120319801</c:v>
                </c:pt>
                <c:pt idx="85">
                  <c:v>0.60300643812228405</c:v>
                </c:pt>
                <c:pt idx="86">
                  <c:v>0.61009945504136998</c:v>
                </c:pt>
                <c:pt idx="87">
                  <c:v>0.61719247196045601</c:v>
                </c:pt>
                <c:pt idx="88">
                  <c:v>0.62428548887954105</c:v>
                </c:pt>
                <c:pt idx="89">
                  <c:v>0.63137850579862698</c:v>
                </c:pt>
                <c:pt idx="90">
                  <c:v>0.63847152271771301</c:v>
                </c:pt>
                <c:pt idx="91">
                  <c:v>0.64556453963679805</c:v>
                </c:pt>
                <c:pt idx="92">
                  <c:v>0.65265755655588398</c:v>
                </c:pt>
                <c:pt idx="93">
                  <c:v>0.65975057347497001</c:v>
                </c:pt>
                <c:pt idx="94">
                  <c:v>0.66684359039405505</c:v>
                </c:pt>
                <c:pt idx="95">
                  <c:v>0.67393660731314098</c:v>
                </c:pt>
                <c:pt idx="96">
                  <c:v>0.68102962423222702</c:v>
                </c:pt>
                <c:pt idx="97">
                  <c:v>0.68812264115131205</c:v>
                </c:pt>
                <c:pt idx="98">
                  <c:v>0.69521565807039798</c:v>
                </c:pt>
                <c:pt idx="99">
                  <c:v>0.70230867498948402</c:v>
                </c:pt>
                <c:pt idx="100">
                  <c:v>0.70940169190857005</c:v>
                </c:pt>
                <c:pt idx="101">
                  <c:v>0.71649470882765498</c:v>
                </c:pt>
                <c:pt idx="102">
                  <c:v>0.72358772574674102</c:v>
                </c:pt>
                <c:pt idx="103">
                  <c:v>0.73068074266582705</c:v>
                </c:pt>
                <c:pt idx="104">
                  <c:v>0.73777375958491198</c:v>
                </c:pt>
                <c:pt idx="105">
                  <c:v>0.74486677650399802</c:v>
                </c:pt>
                <c:pt idx="106">
                  <c:v>0.75195979342308406</c:v>
                </c:pt>
                <c:pt idx="107">
                  <c:v>0.75905281034216998</c:v>
                </c:pt>
                <c:pt idx="108">
                  <c:v>0.76614582726125502</c:v>
                </c:pt>
                <c:pt idx="109">
                  <c:v>0.77323884418034095</c:v>
                </c:pt>
                <c:pt idx="110">
                  <c:v>0.78033186109942698</c:v>
                </c:pt>
                <c:pt idx="111">
                  <c:v>0.78742487801851202</c:v>
                </c:pt>
                <c:pt idx="112">
                  <c:v>0.79451789493759795</c:v>
                </c:pt>
                <c:pt idx="113">
                  <c:v>0.80161091185668398</c:v>
                </c:pt>
                <c:pt idx="114">
                  <c:v>0.80870392877576902</c:v>
                </c:pt>
                <c:pt idx="115">
                  <c:v>0.81579694569485495</c:v>
                </c:pt>
                <c:pt idx="116">
                  <c:v>0.82288996261394098</c:v>
                </c:pt>
                <c:pt idx="117">
                  <c:v>0.82998297953302602</c:v>
                </c:pt>
                <c:pt idx="118">
                  <c:v>0.83707599645211195</c:v>
                </c:pt>
                <c:pt idx="119">
                  <c:v>0.84416901337119798</c:v>
                </c:pt>
                <c:pt idx="120">
                  <c:v>0.85126203029028402</c:v>
                </c:pt>
                <c:pt idx="121">
                  <c:v>0.85835504720936895</c:v>
                </c:pt>
                <c:pt idx="122">
                  <c:v>0.86544806412845499</c:v>
                </c:pt>
                <c:pt idx="123">
                  <c:v>0.87254108104754102</c:v>
                </c:pt>
                <c:pt idx="124">
                  <c:v>0.87963409796662595</c:v>
                </c:pt>
                <c:pt idx="125">
                  <c:v>0.88672711488571199</c:v>
                </c:pt>
                <c:pt idx="126">
                  <c:v>0.89382013180479802</c:v>
                </c:pt>
                <c:pt idx="127">
                  <c:v>0.90091314872388295</c:v>
                </c:pt>
                <c:pt idx="128">
                  <c:v>0.90800616564296899</c:v>
                </c:pt>
                <c:pt idx="129">
                  <c:v>0.91509918256205502</c:v>
                </c:pt>
                <c:pt idx="130">
                  <c:v>0.92219219948114095</c:v>
                </c:pt>
                <c:pt idx="131">
                  <c:v>0.92928521640022599</c:v>
                </c:pt>
                <c:pt idx="132">
                  <c:v>0.93637823331931203</c:v>
                </c:pt>
                <c:pt idx="133">
                  <c:v>0.94347125023839795</c:v>
                </c:pt>
                <c:pt idx="134">
                  <c:v>0.95056426715748299</c:v>
                </c:pt>
                <c:pt idx="135">
                  <c:v>0.95765728407656903</c:v>
                </c:pt>
                <c:pt idx="136">
                  <c:v>0.96475030099565495</c:v>
                </c:pt>
                <c:pt idx="137">
                  <c:v>0.97184331791473999</c:v>
                </c:pt>
                <c:pt idx="138">
                  <c:v>0.97893633483382603</c:v>
                </c:pt>
                <c:pt idx="139">
                  <c:v>0.98602935175291195</c:v>
                </c:pt>
                <c:pt idx="140">
                  <c:v>0.99312236867199799</c:v>
                </c:pt>
                <c:pt idx="141">
                  <c:v>1.00021538559108</c:v>
                </c:pt>
                <c:pt idx="142">
                  <c:v>1.00730840251016</c:v>
                </c:pt>
                <c:pt idx="143">
                  <c:v>1.0144014194292501</c:v>
                </c:pt>
                <c:pt idx="144">
                  <c:v>1.02149443634834</c:v>
                </c:pt>
                <c:pt idx="145">
                  <c:v>1.02858745326742</c:v>
                </c:pt>
                <c:pt idx="146">
                  <c:v>1.0356804701865101</c:v>
                </c:pt>
                <c:pt idx="147">
                  <c:v>1.04277348710559</c:v>
                </c:pt>
                <c:pt idx="148">
                  <c:v>1.04986650402468</c:v>
                </c:pt>
                <c:pt idx="149">
                  <c:v>1.0569595209437599</c:v>
                </c:pt>
                <c:pt idx="150">
                  <c:v>1.06405253786285</c:v>
                </c:pt>
                <c:pt idx="151">
                  <c:v>1.07114555478194</c:v>
                </c:pt>
                <c:pt idx="152">
                  <c:v>1.0782385717010201</c:v>
                </c:pt>
                <c:pt idx="153">
                  <c:v>1.08533158862011</c:v>
                </c:pt>
                <c:pt idx="154">
                  <c:v>1.09242460553919</c:v>
                </c:pt>
                <c:pt idx="155">
                  <c:v>1.0995176224582801</c:v>
                </c:pt>
                <c:pt idx="156">
                  <c:v>1.10661063937736</c:v>
                </c:pt>
                <c:pt idx="157">
                  <c:v>1.11370365629645</c:v>
                </c:pt>
                <c:pt idx="158">
                  <c:v>1.1207966732155401</c:v>
                </c:pt>
                <c:pt idx="159">
                  <c:v>1.12788969013462</c:v>
                </c:pt>
                <c:pt idx="160">
                  <c:v>1.13498270705371</c:v>
                </c:pt>
                <c:pt idx="161">
                  <c:v>1.1420757239727899</c:v>
                </c:pt>
                <c:pt idx="162">
                  <c:v>1.14916874089188</c:v>
                </c:pt>
                <c:pt idx="163">
                  <c:v>1.15626175781096</c:v>
                </c:pt>
                <c:pt idx="164">
                  <c:v>1.1633547747300499</c:v>
                </c:pt>
                <c:pt idx="165">
                  <c:v>1.17044779164914</c:v>
                </c:pt>
                <c:pt idx="166">
                  <c:v>1.17754080856822</c:v>
                </c:pt>
                <c:pt idx="167">
                  <c:v>1.1846338254873101</c:v>
                </c:pt>
                <c:pt idx="168">
                  <c:v>1.19172684240639</c:v>
                </c:pt>
                <c:pt idx="169">
                  <c:v>1.19881985932548</c:v>
                </c:pt>
                <c:pt idx="170">
                  <c:v>1.2059128762445599</c:v>
                </c:pt>
                <c:pt idx="171">
                  <c:v>1.21300589316365</c:v>
                </c:pt>
                <c:pt idx="172">
                  <c:v>1.22009891008274</c:v>
                </c:pt>
                <c:pt idx="173">
                  <c:v>1.2271919270018199</c:v>
                </c:pt>
                <c:pt idx="174">
                  <c:v>1.23428494392091</c:v>
                </c:pt>
                <c:pt idx="175">
                  <c:v>1.24137796083999</c:v>
                </c:pt>
                <c:pt idx="176">
                  <c:v>1.2484709777590799</c:v>
                </c:pt>
                <c:pt idx="177">
                  <c:v>1.25556399467816</c:v>
                </c:pt>
                <c:pt idx="178">
                  <c:v>1.26265701159725</c:v>
                </c:pt>
                <c:pt idx="179">
                  <c:v>1.2697500285163399</c:v>
                </c:pt>
                <c:pt idx="180">
                  <c:v>1.27684304543542</c:v>
                </c:pt>
                <c:pt idx="181">
                  <c:v>1.28393606235451</c:v>
                </c:pt>
                <c:pt idx="182">
                  <c:v>1.2910290792735899</c:v>
                </c:pt>
                <c:pt idx="183">
                  <c:v>1.29812209619268</c:v>
                </c:pt>
                <c:pt idx="184">
                  <c:v>1.30521511311176</c:v>
                </c:pt>
                <c:pt idx="185">
                  <c:v>1.3123081300308499</c:v>
                </c:pt>
                <c:pt idx="186">
                  <c:v>1.31940114694994</c:v>
                </c:pt>
                <c:pt idx="187">
                  <c:v>1.32649416386902</c:v>
                </c:pt>
                <c:pt idx="188">
                  <c:v>1.3335871807881099</c:v>
                </c:pt>
                <c:pt idx="189">
                  <c:v>1.34068019770719</c:v>
                </c:pt>
                <c:pt idx="190">
                  <c:v>1.34777321462628</c:v>
                </c:pt>
                <c:pt idx="191">
                  <c:v>1.3548662315453599</c:v>
                </c:pt>
                <c:pt idx="192">
                  <c:v>1.36195924846445</c:v>
                </c:pt>
                <c:pt idx="193">
                  <c:v>1.36905226538353</c:v>
                </c:pt>
                <c:pt idx="194">
                  <c:v>1.3761452823026199</c:v>
                </c:pt>
                <c:pt idx="195">
                  <c:v>1.38323829922171</c:v>
                </c:pt>
                <c:pt idx="196">
                  <c:v>1.39033131614079</c:v>
                </c:pt>
                <c:pt idx="197">
                  <c:v>1.3974243330598799</c:v>
                </c:pt>
                <c:pt idx="198">
                  <c:v>1.4045173499789601</c:v>
                </c:pt>
                <c:pt idx="199">
                  <c:v>1.41161036689805</c:v>
                </c:pt>
                <c:pt idx="200">
                  <c:v>1.4187033838171299</c:v>
                </c:pt>
                <c:pt idx="201">
                  <c:v>1.42579640073622</c:v>
                </c:pt>
                <c:pt idx="202">
                  <c:v>1.43288941765531</c:v>
                </c:pt>
                <c:pt idx="203">
                  <c:v>1.4399824345743899</c:v>
                </c:pt>
                <c:pt idx="204">
                  <c:v>1.44707545149348</c:v>
                </c:pt>
                <c:pt idx="205">
                  <c:v>1.45416846841256</c:v>
                </c:pt>
                <c:pt idx="206">
                  <c:v>1.4612614853316499</c:v>
                </c:pt>
                <c:pt idx="207">
                  <c:v>1.4683545022507301</c:v>
                </c:pt>
                <c:pt idx="208">
                  <c:v>1.47544751916982</c:v>
                </c:pt>
                <c:pt idx="209">
                  <c:v>1.4825405360889099</c:v>
                </c:pt>
                <c:pt idx="210">
                  <c:v>1.4896335530079901</c:v>
                </c:pt>
                <c:pt idx="211">
                  <c:v>1.49672656992708</c:v>
                </c:pt>
                <c:pt idx="212">
                  <c:v>1.5038195868461599</c:v>
                </c:pt>
                <c:pt idx="213">
                  <c:v>1.5109126037652501</c:v>
                </c:pt>
                <c:pt idx="214">
                  <c:v>1.51800562068433</c:v>
                </c:pt>
                <c:pt idx="215">
                  <c:v>1.5250986376034199</c:v>
                </c:pt>
                <c:pt idx="216">
                  <c:v>1.53219165452251</c:v>
                </c:pt>
                <c:pt idx="217">
                  <c:v>1.53928467144159</c:v>
                </c:pt>
                <c:pt idx="218">
                  <c:v>1.5463776883606799</c:v>
                </c:pt>
                <c:pt idx="219">
                  <c:v>1.5534707052797601</c:v>
                </c:pt>
                <c:pt idx="220">
                  <c:v>1.56056372219885</c:v>
                </c:pt>
                <c:pt idx="221">
                  <c:v>1.5676567391179299</c:v>
                </c:pt>
                <c:pt idx="222">
                  <c:v>1.5747497560370201</c:v>
                </c:pt>
                <c:pt idx="223">
                  <c:v>1.58184277295611</c:v>
                </c:pt>
                <c:pt idx="224">
                  <c:v>1.5889357898751899</c:v>
                </c:pt>
                <c:pt idx="225">
                  <c:v>1.5960288067942801</c:v>
                </c:pt>
                <c:pt idx="226">
                  <c:v>1.60312182371336</c:v>
                </c:pt>
                <c:pt idx="227">
                  <c:v>1.6102148406324499</c:v>
                </c:pt>
                <c:pt idx="228">
                  <c:v>1.6173078575515301</c:v>
                </c:pt>
                <c:pt idx="229">
                  <c:v>1.62440087447062</c:v>
                </c:pt>
                <c:pt idx="230">
                  <c:v>1.6314938913897099</c:v>
                </c:pt>
                <c:pt idx="231">
                  <c:v>1.6385869083087901</c:v>
                </c:pt>
                <c:pt idx="232">
                  <c:v>1.64567992522788</c:v>
                </c:pt>
                <c:pt idx="233">
                  <c:v>1.6527729421469599</c:v>
                </c:pt>
                <c:pt idx="234">
                  <c:v>1.6598659590660501</c:v>
                </c:pt>
                <c:pt idx="235">
                  <c:v>1.66695897598513</c:v>
                </c:pt>
                <c:pt idx="236">
                  <c:v>1.6740519929042199</c:v>
                </c:pt>
                <c:pt idx="237">
                  <c:v>1.6811450098233101</c:v>
                </c:pt>
                <c:pt idx="238">
                  <c:v>1.68823802674239</c:v>
                </c:pt>
                <c:pt idx="239">
                  <c:v>1.6953310436614799</c:v>
                </c:pt>
                <c:pt idx="240">
                  <c:v>1.7024240605805601</c:v>
                </c:pt>
                <c:pt idx="241">
                  <c:v>1.70951707749965</c:v>
                </c:pt>
                <c:pt idx="242">
                  <c:v>1.7166100944187299</c:v>
                </c:pt>
                <c:pt idx="243">
                  <c:v>1.7237031113378201</c:v>
                </c:pt>
                <c:pt idx="244">
                  <c:v>1.73079612825691</c:v>
                </c:pt>
                <c:pt idx="245">
                  <c:v>1.7378891451759899</c:v>
                </c:pt>
                <c:pt idx="246">
                  <c:v>1.7449821620950801</c:v>
                </c:pt>
                <c:pt idx="247">
                  <c:v>1.75207517901416</c:v>
                </c:pt>
                <c:pt idx="248">
                  <c:v>1.7591681959332499</c:v>
                </c:pt>
                <c:pt idx="249">
                  <c:v>1.7662612128523301</c:v>
                </c:pt>
                <c:pt idx="250">
                  <c:v>1.77335422977142</c:v>
                </c:pt>
                <c:pt idx="251">
                  <c:v>1.7804472466905099</c:v>
                </c:pt>
                <c:pt idx="252">
                  <c:v>1.7875402636095901</c:v>
                </c:pt>
                <c:pt idx="253">
                  <c:v>1.79463328052868</c:v>
                </c:pt>
                <c:pt idx="254">
                  <c:v>1.8017262974477599</c:v>
                </c:pt>
                <c:pt idx="255">
                  <c:v>1.8088193143668501</c:v>
                </c:pt>
                <c:pt idx="256">
                  <c:v>1.81591233128593</c:v>
                </c:pt>
                <c:pt idx="257">
                  <c:v>1.8230053482050199</c:v>
                </c:pt>
                <c:pt idx="258">
                  <c:v>1.8300983651241101</c:v>
                </c:pt>
                <c:pt idx="259">
                  <c:v>1.83719138204319</c:v>
                </c:pt>
                <c:pt idx="260">
                  <c:v>1.8442843989622799</c:v>
                </c:pt>
                <c:pt idx="261">
                  <c:v>1.8513774158813601</c:v>
                </c:pt>
                <c:pt idx="262">
                  <c:v>1.85847043280045</c:v>
                </c:pt>
                <c:pt idx="263">
                  <c:v>1.8655634497195299</c:v>
                </c:pt>
                <c:pt idx="264">
                  <c:v>1.8726564666386201</c:v>
                </c:pt>
                <c:pt idx="265">
                  <c:v>1.87974948355771</c:v>
                </c:pt>
                <c:pt idx="266">
                  <c:v>1.8868425004767899</c:v>
                </c:pt>
                <c:pt idx="267">
                  <c:v>1.8939355173958801</c:v>
                </c:pt>
                <c:pt idx="268">
                  <c:v>1.90102853431496</c:v>
                </c:pt>
                <c:pt idx="269">
                  <c:v>1.9081215512340499</c:v>
                </c:pt>
                <c:pt idx="270">
                  <c:v>1.9152145681531301</c:v>
                </c:pt>
                <c:pt idx="271">
                  <c:v>1.92230758507222</c:v>
                </c:pt>
                <c:pt idx="272">
                  <c:v>1.9294006019912999</c:v>
                </c:pt>
                <c:pt idx="273">
                  <c:v>1.9364936189103901</c:v>
                </c:pt>
                <c:pt idx="274">
                  <c:v>1.94358663582948</c:v>
                </c:pt>
                <c:pt idx="275">
                  <c:v>1.9506796527485599</c:v>
                </c:pt>
                <c:pt idx="276">
                  <c:v>1.9577726696676501</c:v>
                </c:pt>
                <c:pt idx="277">
                  <c:v>1.96486568658673</c:v>
                </c:pt>
                <c:pt idx="278">
                  <c:v>1.9719587035058199</c:v>
                </c:pt>
                <c:pt idx="279">
                  <c:v>1.9790517204249001</c:v>
                </c:pt>
                <c:pt idx="280">
                  <c:v>1.98614473734399</c:v>
                </c:pt>
                <c:pt idx="281">
                  <c:v>1.9932377542630799</c:v>
                </c:pt>
                <c:pt idx="282">
                  <c:v>2.0003307711821599</c:v>
                </c:pt>
                <c:pt idx="283">
                  <c:v>2.0074237881012502</c:v>
                </c:pt>
                <c:pt idx="284">
                  <c:v>2.0145168050203299</c:v>
                </c:pt>
                <c:pt idx="285">
                  <c:v>2.0216098219394198</c:v>
                </c:pt>
                <c:pt idx="286">
                  <c:v>2.0287028388585</c:v>
                </c:pt>
                <c:pt idx="287">
                  <c:v>2.0357958557775899</c:v>
                </c:pt>
                <c:pt idx="288">
                  <c:v>2.0428888726966798</c:v>
                </c:pt>
                <c:pt idx="289">
                  <c:v>2.04998188961576</c:v>
                </c:pt>
                <c:pt idx="290">
                  <c:v>2.0570749065348499</c:v>
                </c:pt>
                <c:pt idx="291">
                  <c:v>2.0641679234539301</c:v>
                </c:pt>
                <c:pt idx="292">
                  <c:v>2.07126094037302</c:v>
                </c:pt>
                <c:pt idx="293">
                  <c:v>2.0783539572921002</c:v>
                </c:pt>
                <c:pt idx="294">
                  <c:v>2.0854469742111901</c:v>
                </c:pt>
                <c:pt idx="295">
                  <c:v>2.09253999113028</c:v>
                </c:pt>
                <c:pt idx="296">
                  <c:v>2.0996330080493601</c:v>
                </c:pt>
                <c:pt idx="297">
                  <c:v>2.1067260249684501</c:v>
                </c:pt>
                <c:pt idx="298">
                  <c:v>2.1138190418875298</c:v>
                </c:pt>
                <c:pt idx="299">
                  <c:v>2.1209120588066201</c:v>
                </c:pt>
                <c:pt idx="300">
                  <c:v>2.1280050757256999</c:v>
                </c:pt>
                <c:pt idx="301">
                  <c:v>2.1350980926447898</c:v>
                </c:pt>
                <c:pt idx="302">
                  <c:v>2.1421911095638801</c:v>
                </c:pt>
                <c:pt idx="303">
                  <c:v>2.1492841264829599</c:v>
                </c:pt>
                <c:pt idx="304">
                  <c:v>2.1563771434020498</c:v>
                </c:pt>
                <c:pt idx="305">
                  <c:v>2.1634701603211299</c:v>
                </c:pt>
                <c:pt idx="306">
                  <c:v>2.1705631772402199</c:v>
                </c:pt>
                <c:pt idx="307">
                  <c:v>2.1776561941593</c:v>
                </c:pt>
                <c:pt idx="308">
                  <c:v>2.1847492110783899</c:v>
                </c:pt>
                <c:pt idx="309">
                  <c:v>2.1918422279974799</c:v>
                </c:pt>
                <c:pt idx="310">
                  <c:v>2.19893524491656</c:v>
                </c:pt>
                <c:pt idx="311">
                  <c:v>2.2060282618356499</c:v>
                </c:pt>
                <c:pt idx="312">
                  <c:v>2.2131212787547301</c:v>
                </c:pt>
                <c:pt idx="313">
                  <c:v>2.22021429567382</c:v>
                </c:pt>
                <c:pt idx="314">
                  <c:v>2.2273073125929002</c:v>
                </c:pt>
                <c:pt idx="315">
                  <c:v>2.2344003295119901</c:v>
                </c:pt>
                <c:pt idx="316">
                  <c:v>2.24149334643108</c:v>
                </c:pt>
                <c:pt idx="317">
                  <c:v>2.2485863633501602</c:v>
                </c:pt>
                <c:pt idx="318">
                  <c:v>2.2556793802692501</c:v>
                </c:pt>
                <c:pt idx="319">
                  <c:v>2.2627723971883298</c:v>
                </c:pt>
                <c:pt idx="320">
                  <c:v>2.2698654141074202</c:v>
                </c:pt>
                <c:pt idx="321">
                  <c:v>2.2769584310264999</c:v>
                </c:pt>
                <c:pt idx="322">
                  <c:v>2.2840514479455898</c:v>
                </c:pt>
                <c:pt idx="323">
                  <c:v>2.2911444648646802</c:v>
                </c:pt>
                <c:pt idx="324">
                  <c:v>2.2982374817837599</c:v>
                </c:pt>
                <c:pt idx="325">
                  <c:v>2.3053304987028498</c:v>
                </c:pt>
                <c:pt idx="326">
                  <c:v>2.3124235156219299</c:v>
                </c:pt>
                <c:pt idx="327">
                  <c:v>2.3195165325410199</c:v>
                </c:pt>
                <c:pt idx="328">
                  <c:v>2.3266095494601</c:v>
                </c:pt>
                <c:pt idx="329">
                  <c:v>2.3337025663791899</c:v>
                </c:pt>
                <c:pt idx="330">
                  <c:v>2.3407955832982799</c:v>
                </c:pt>
                <c:pt idx="331">
                  <c:v>2.34788860021736</c:v>
                </c:pt>
                <c:pt idx="332">
                  <c:v>2.3549816171364499</c:v>
                </c:pt>
                <c:pt idx="333">
                  <c:v>2.3620746340555301</c:v>
                </c:pt>
                <c:pt idx="334">
                  <c:v>2.36916765097462</c:v>
                </c:pt>
                <c:pt idx="335">
                  <c:v>2.3762606678937002</c:v>
                </c:pt>
                <c:pt idx="336">
                  <c:v>2.3833536848127901</c:v>
                </c:pt>
                <c:pt idx="337">
                  <c:v>2.39044670173188</c:v>
                </c:pt>
                <c:pt idx="338">
                  <c:v>2.3975397186509602</c:v>
                </c:pt>
                <c:pt idx="339">
                  <c:v>2.4046327355700501</c:v>
                </c:pt>
                <c:pt idx="340">
                  <c:v>2.4117257524891298</c:v>
                </c:pt>
                <c:pt idx="341">
                  <c:v>2.4188187694082202</c:v>
                </c:pt>
                <c:pt idx="342">
                  <c:v>2.4259117863272999</c:v>
                </c:pt>
                <c:pt idx="343">
                  <c:v>2.4330048032463898</c:v>
                </c:pt>
                <c:pt idx="344">
                  <c:v>2.4400978201654802</c:v>
                </c:pt>
                <c:pt idx="345">
                  <c:v>2.4471908370845599</c:v>
                </c:pt>
                <c:pt idx="346">
                  <c:v>2.4542838540036498</c:v>
                </c:pt>
                <c:pt idx="347">
                  <c:v>2.4613768709227299</c:v>
                </c:pt>
                <c:pt idx="348">
                  <c:v>2.4684698878418199</c:v>
                </c:pt>
                <c:pt idx="349">
                  <c:v>2.4755629047609</c:v>
                </c:pt>
                <c:pt idx="350">
                  <c:v>2.4826559216799899</c:v>
                </c:pt>
                <c:pt idx="351">
                  <c:v>2.4897489385990701</c:v>
                </c:pt>
                <c:pt idx="352">
                  <c:v>2.49684195551816</c:v>
                </c:pt>
                <c:pt idx="353">
                  <c:v>2.5039349724372499</c:v>
                </c:pt>
                <c:pt idx="354">
                  <c:v>2.5110279893563301</c:v>
                </c:pt>
                <c:pt idx="355">
                  <c:v>2.51812100627542</c:v>
                </c:pt>
                <c:pt idx="356">
                  <c:v>2.5252140231945002</c:v>
                </c:pt>
                <c:pt idx="357">
                  <c:v>2.5323070401135901</c:v>
                </c:pt>
                <c:pt idx="358">
                  <c:v>2.5394000570326698</c:v>
                </c:pt>
                <c:pt idx="359">
                  <c:v>2.5464930739517602</c:v>
                </c:pt>
                <c:pt idx="360">
                  <c:v>2.5535860908708501</c:v>
                </c:pt>
                <c:pt idx="361">
                  <c:v>2.5606791077899298</c:v>
                </c:pt>
                <c:pt idx="362">
                  <c:v>2.5677721247090202</c:v>
                </c:pt>
                <c:pt idx="363">
                  <c:v>2.5748651416280999</c:v>
                </c:pt>
                <c:pt idx="364">
                  <c:v>2.5819581585471898</c:v>
                </c:pt>
                <c:pt idx="365">
                  <c:v>2.5890511754662699</c:v>
                </c:pt>
                <c:pt idx="366">
                  <c:v>2.5961441923853599</c:v>
                </c:pt>
                <c:pt idx="367">
                  <c:v>2.6032372093044498</c:v>
                </c:pt>
                <c:pt idx="368">
                  <c:v>2.6103302262235299</c:v>
                </c:pt>
                <c:pt idx="369">
                  <c:v>2.6174232431426199</c:v>
                </c:pt>
                <c:pt idx="370">
                  <c:v>2.6245162600617</c:v>
                </c:pt>
                <c:pt idx="371">
                  <c:v>2.6316092769807899</c:v>
                </c:pt>
                <c:pt idx="372">
                  <c:v>2.6387022938998701</c:v>
                </c:pt>
                <c:pt idx="373">
                  <c:v>2.64579531081896</c:v>
                </c:pt>
                <c:pt idx="374">
                  <c:v>2.6528883277380499</c:v>
                </c:pt>
                <c:pt idx="375">
                  <c:v>2.6599813446571301</c:v>
                </c:pt>
                <c:pt idx="376">
                  <c:v>2.66707436157622</c:v>
                </c:pt>
                <c:pt idx="377">
                  <c:v>2.6741673784953002</c:v>
                </c:pt>
                <c:pt idx="378">
                  <c:v>2.6812603954143901</c:v>
                </c:pt>
                <c:pt idx="379">
                  <c:v>2.6883534123334698</c:v>
                </c:pt>
                <c:pt idx="380">
                  <c:v>2.6954464292525602</c:v>
                </c:pt>
                <c:pt idx="381">
                  <c:v>2.7025394461716501</c:v>
                </c:pt>
                <c:pt idx="382">
                  <c:v>2.7096324630907298</c:v>
                </c:pt>
                <c:pt idx="383">
                  <c:v>2.7167254800098202</c:v>
                </c:pt>
                <c:pt idx="384">
                  <c:v>2.7238184969288999</c:v>
                </c:pt>
                <c:pt idx="385">
                  <c:v>2.7309115138479898</c:v>
                </c:pt>
                <c:pt idx="386">
                  <c:v>2.73800453076707</c:v>
                </c:pt>
                <c:pt idx="387">
                  <c:v>2.7450975476861599</c:v>
                </c:pt>
                <c:pt idx="388">
                  <c:v>2.7521905646052498</c:v>
                </c:pt>
                <c:pt idx="389">
                  <c:v>2.75928358152433</c:v>
                </c:pt>
                <c:pt idx="390">
                  <c:v>2.7663765984434199</c:v>
                </c:pt>
                <c:pt idx="391">
                  <c:v>2.7734696153625</c:v>
                </c:pt>
                <c:pt idx="392">
                  <c:v>2.78056263228159</c:v>
                </c:pt>
                <c:pt idx="393">
                  <c:v>2.7876556492006701</c:v>
                </c:pt>
                <c:pt idx="394">
                  <c:v>2.79474866611976</c:v>
                </c:pt>
                <c:pt idx="395">
                  <c:v>2.80184168303885</c:v>
                </c:pt>
                <c:pt idx="396">
                  <c:v>2.8089346999579301</c:v>
                </c:pt>
                <c:pt idx="397">
                  <c:v>2.81602771687702</c:v>
                </c:pt>
                <c:pt idx="398">
                  <c:v>2.8231207337961002</c:v>
                </c:pt>
                <c:pt idx="399">
                  <c:v>2.8302137507151901</c:v>
                </c:pt>
                <c:pt idx="400">
                  <c:v>2.8373067676342698</c:v>
                </c:pt>
                <c:pt idx="401">
                  <c:v>2.8443997845533602</c:v>
                </c:pt>
                <c:pt idx="402">
                  <c:v>2.8514928014724501</c:v>
                </c:pt>
                <c:pt idx="403">
                  <c:v>2.8585858183915298</c:v>
                </c:pt>
                <c:pt idx="404">
                  <c:v>2.8656788353106202</c:v>
                </c:pt>
                <c:pt idx="405">
                  <c:v>2.8727718522296999</c:v>
                </c:pt>
                <c:pt idx="406">
                  <c:v>2.8798648691487898</c:v>
                </c:pt>
                <c:pt idx="407">
                  <c:v>2.88695788606787</c:v>
                </c:pt>
                <c:pt idx="408">
                  <c:v>2.8940509029869599</c:v>
                </c:pt>
                <c:pt idx="409">
                  <c:v>2.9011439199060498</c:v>
                </c:pt>
                <c:pt idx="410">
                  <c:v>2.90823693682513</c:v>
                </c:pt>
                <c:pt idx="411">
                  <c:v>2.9153299537442199</c:v>
                </c:pt>
                <c:pt idx="412">
                  <c:v>2.9224229706633</c:v>
                </c:pt>
                <c:pt idx="413">
                  <c:v>2.92951598758239</c:v>
                </c:pt>
                <c:pt idx="414">
                  <c:v>2.9366090045014701</c:v>
                </c:pt>
                <c:pt idx="415">
                  <c:v>2.94370202142056</c:v>
                </c:pt>
                <c:pt idx="416">
                  <c:v>2.95079503833965</c:v>
                </c:pt>
                <c:pt idx="417">
                  <c:v>2.9578880552587301</c:v>
                </c:pt>
                <c:pt idx="418">
                  <c:v>2.96498107217782</c:v>
                </c:pt>
                <c:pt idx="419">
                  <c:v>2.9720740890969002</c:v>
                </c:pt>
                <c:pt idx="420">
                  <c:v>2.9791671060159901</c:v>
                </c:pt>
                <c:pt idx="421">
                  <c:v>2.9862601229350698</c:v>
                </c:pt>
                <c:pt idx="422">
                  <c:v>2.9933531398541602</c:v>
                </c:pt>
                <c:pt idx="423">
                  <c:v>3.0004461567732501</c:v>
                </c:pt>
                <c:pt idx="424">
                  <c:v>3.0075391736923298</c:v>
                </c:pt>
                <c:pt idx="425">
                  <c:v>3.0146321906114202</c:v>
                </c:pt>
                <c:pt idx="426">
                  <c:v>3.0217252075304999</c:v>
                </c:pt>
                <c:pt idx="427">
                  <c:v>3.0288182244495898</c:v>
                </c:pt>
                <c:pt idx="428">
                  <c:v>3.03591124136867</c:v>
                </c:pt>
                <c:pt idx="429">
                  <c:v>3.0430042582877599</c:v>
                </c:pt>
                <c:pt idx="430">
                  <c:v>3.05009727520684</c:v>
                </c:pt>
                <c:pt idx="431">
                  <c:v>3.05719029212593</c:v>
                </c:pt>
                <c:pt idx="432">
                  <c:v>3.0642833090450199</c:v>
                </c:pt>
                <c:pt idx="433">
                  <c:v>3.0713763259641</c:v>
                </c:pt>
                <c:pt idx="434">
                  <c:v>3.07846934288319</c:v>
                </c:pt>
                <c:pt idx="435">
                  <c:v>3.0855623598022701</c:v>
                </c:pt>
                <c:pt idx="436">
                  <c:v>3.09265537672136</c:v>
                </c:pt>
                <c:pt idx="437">
                  <c:v>3.09974839364045</c:v>
                </c:pt>
                <c:pt idx="438">
                  <c:v>3.1068414105595301</c:v>
                </c:pt>
                <c:pt idx="439">
                  <c:v>3.11393442747862</c:v>
                </c:pt>
                <c:pt idx="440">
                  <c:v>3.1210274443977002</c:v>
                </c:pt>
                <c:pt idx="441">
                  <c:v>3.1281204613167901</c:v>
                </c:pt>
                <c:pt idx="442">
                  <c:v>3.1352134782358698</c:v>
                </c:pt>
                <c:pt idx="443">
                  <c:v>3.1423064951549602</c:v>
                </c:pt>
                <c:pt idx="444">
                  <c:v>3.1493995120740399</c:v>
                </c:pt>
                <c:pt idx="445">
                  <c:v>3.1564925289931298</c:v>
                </c:pt>
                <c:pt idx="446">
                  <c:v>3.1635855459122202</c:v>
                </c:pt>
                <c:pt idx="447">
                  <c:v>3.1706785628312999</c:v>
                </c:pt>
                <c:pt idx="448">
                  <c:v>3.1777715797503898</c:v>
                </c:pt>
                <c:pt idx="449">
                  <c:v>3.18486459666947</c:v>
                </c:pt>
                <c:pt idx="450">
                  <c:v>3.1919576135885599</c:v>
                </c:pt>
                <c:pt idx="451">
                  <c:v>3.19905063050764</c:v>
                </c:pt>
                <c:pt idx="452">
                  <c:v>3.20614364742673</c:v>
                </c:pt>
                <c:pt idx="453">
                  <c:v>3.2132366643458199</c:v>
                </c:pt>
                <c:pt idx="454">
                  <c:v>3.2203296812649</c:v>
                </c:pt>
                <c:pt idx="455">
                  <c:v>3.22742269818399</c:v>
                </c:pt>
                <c:pt idx="456">
                  <c:v>3.2345157151030701</c:v>
                </c:pt>
                <c:pt idx="457">
                  <c:v>3.24160873202216</c:v>
                </c:pt>
                <c:pt idx="458">
                  <c:v>3.2487017489412402</c:v>
                </c:pt>
                <c:pt idx="459">
                  <c:v>3.2557947658603301</c:v>
                </c:pt>
                <c:pt idx="460">
                  <c:v>3.26288778277942</c:v>
                </c:pt>
                <c:pt idx="461">
                  <c:v>3.2699807996985002</c:v>
                </c:pt>
                <c:pt idx="462">
                  <c:v>3.2770738166175901</c:v>
                </c:pt>
                <c:pt idx="463">
                  <c:v>3.2841668335366698</c:v>
                </c:pt>
                <c:pt idx="464">
                  <c:v>3.2912598504557602</c:v>
                </c:pt>
                <c:pt idx="465">
                  <c:v>3.2983528673748399</c:v>
                </c:pt>
                <c:pt idx="466">
                  <c:v>3.3054458842939298</c:v>
                </c:pt>
                <c:pt idx="467">
                  <c:v>3.3125389012130202</c:v>
                </c:pt>
                <c:pt idx="468">
                  <c:v>3.3196319181320999</c:v>
                </c:pt>
                <c:pt idx="469">
                  <c:v>3.3267249350511898</c:v>
                </c:pt>
                <c:pt idx="470">
                  <c:v>3.33381795197027</c:v>
                </c:pt>
                <c:pt idx="471">
                  <c:v>3.3409109688893599</c:v>
                </c:pt>
                <c:pt idx="472">
                  <c:v>3.3480039858084401</c:v>
                </c:pt>
                <c:pt idx="473">
                  <c:v>3.35509700272753</c:v>
                </c:pt>
                <c:pt idx="474">
                  <c:v>3.3621900196466199</c:v>
                </c:pt>
                <c:pt idx="475">
                  <c:v>3.3692830365657001</c:v>
                </c:pt>
                <c:pt idx="476">
                  <c:v>3.37637605348479</c:v>
                </c:pt>
                <c:pt idx="477">
                  <c:v>3.3834690704038701</c:v>
                </c:pt>
                <c:pt idx="478">
                  <c:v>3.39056208732296</c:v>
                </c:pt>
                <c:pt idx="479">
                  <c:v>3.3976551042420402</c:v>
                </c:pt>
                <c:pt idx="480">
                  <c:v>3.4047481211611301</c:v>
                </c:pt>
                <c:pt idx="481">
                  <c:v>3.41184113808022</c:v>
                </c:pt>
                <c:pt idx="482">
                  <c:v>3.4189341549993002</c:v>
                </c:pt>
                <c:pt idx="483">
                  <c:v>3.4260271719183901</c:v>
                </c:pt>
                <c:pt idx="484">
                  <c:v>3.4331201888374698</c:v>
                </c:pt>
                <c:pt idx="485">
                  <c:v>3.4402132057565602</c:v>
                </c:pt>
                <c:pt idx="486">
                  <c:v>3.4473062226756399</c:v>
                </c:pt>
                <c:pt idx="487">
                  <c:v>3.4543992395947298</c:v>
                </c:pt>
                <c:pt idx="488">
                  <c:v>3.4614922565138202</c:v>
                </c:pt>
                <c:pt idx="489">
                  <c:v>3.4685852734328999</c:v>
                </c:pt>
                <c:pt idx="490">
                  <c:v>3.4756782903519898</c:v>
                </c:pt>
                <c:pt idx="491">
                  <c:v>3.48277130727107</c:v>
                </c:pt>
                <c:pt idx="492">
                  <c:v>3.4898643241901599</c:v>
                </c:pt>
                <c:pt idx="493">
                  <c:v>3.4969573411092401</c:v>
                </c:pt>
                <c:pt idx="494">
                  <c:v>3.50405035802833</c:v>
                </c:pt>
                <c:pt idx="495">
                  <c:v>3.5111433749474199</c:v>
                </c:pt>
                <c:pt idx="496">
                  <c:v>3.5182363918665001</c:v>
                </c:pt>
                <c:pt idx="497">
                  <c:v>3.52532940878559</c:v>
                </c:pt>
                <c:pt idx="498">
                  <c:v>3.5324224257046701</c:v>
                </c:pt>
                <c:pt idx="499">
                  <c:v>3.5395154426237601</c:v>
                </c:pt>
                <c:pt idx="500">
                  <c:v>3.5466084595428402</c:v>
                </c:pt>
                <c:pt idx="501">
                  <c:v>3.5537014764619301</c:v>
                </c:pt>
                <c:pt idx="502">
                  <c:v>3.5607944933810201</c:v>
                </c:pt>
                <c:pt idx="503">
                  <c:v>3.5678875103001002</c:v>
                </c:pt>
                <c:pt idx="504">
                  <c:v>3.5749805272191901</c:v>
                </c:pt>
                <c:pt idx="505">
                  <c:v>3.5820735441382698</c:v>
                </c:pt>
                <c:pt idx="506">
                  <c:v>3.5891665610573602</c:v>
                </c:pt>
                <c:pt idx="507">
                  <c:v>3.5962595779764399</c:v>
                </c:pt>
                <c:pt idx="508">
                  <c:v>3.6033525948955298</c:v>
                </c:pt>
                <c:pt idx="509">
                  <c:v>3.61044561181461</c:v>
                </c:pt>
                <c:pt idx="510">
                  <c:v>3.6175386287336999</c:v>
                </c:pt>
                <c:pt idx="511">
                  <c:v>3.6246316456527898</c:v>
                </c:pt>
                <c:pt idx="512">
                  <c:v>3.63172466257187</c:v>
                </c:pt>
                <c:pt idx="513">
                  <c:v>3.6388176794909599</c:v>
                </c:pt>
                <c:pt idx="514">
                  <c:v>3.6459106964100401</c:v>
                </c:pt>
                <c:pt idx="515">
                  <c:v>3.65300371332913</c:v>
                </c:pt>
                <c:pt idx="516">
                  <c:v>3.6600967302482101</c:v>
                </c:pt>
                <c:pt idx="517">
                  <c:v>3.6671897471673001</c:v>
                </c:pt>
                <c:pt idx="518">
                  <c:v>3.67428276408639</c:v>
                </c:pt>
                <c:pt idx="519">
                  <c:v>3.6813757810054701</c:v>
                </c:pt>
                <c:pt idx="520">
                  <c:v>3.6884687979245601</c:v>
                </c:pt>
                <c:pt idx="521">
                  <c:v>3.6955618148436402</c:v>
                </c:pt>
                <c:pt idx="522">
                  <c:v>3.7026548317627301</c:v>
                </c:pt>
                <c:pt idx="523">
                  <c:v>3.7097478486818098</c:v>
                </c:pt>
                <c:pt idx="524">
                  <c:v>3.7168408656009002</c:v>
                </c:pt>
                <c:pt idx="525">
                  <c:v>3.7239338825199901</c:v>
                </c:pt>
                <c:pt idx="526">
                  <c:v>3.7310268994390698</c:v>
                </c:pt>
                <c:pt idx="527">
                  <c:v>3.7381199163581602</c:v>
                </c:pt>
                <c:pt idx="528">
                  <c:v>3.7452129332772399</c:v>
                </c:pt>
                <c:pt idx="529">
                  <c:v>3.7523059501963298</c:v>
                </c:pt>
                <c:pt idx="530">
                  <c:v>3.75939896711541</c:v>
                </c:pt>
                <c:pt idx="531">
                  <c:v>3.7664919840344999</c:v>
                </c:pt>
                <c:pt idx="532">
                  <c:v>3.7735850009535898</c:v>
                </c:pt>
                <c:pt idx="533">
                  <c:v>3.78067801787267</c:v>
                </c:pt>
                <c:pt idx="534">
                  <c:v>3.7877710347917599</c:v>
                </c:pt>
                <c:pt idx="535">
                  <c:v>3.7948640517108401</c:v>
                </c:pt>
                <c:pt idx="536">
                  <c:v>3.80195706862993</c:v>
                </c:pt>
                <c:pt idx="537">
                  <c:v>3.8090500855490101</c:v>
                </c:pt>
                <c:pt idx="538">
                  <c:v>3.8161431024681001</c:v>
                </c:pt>
                <c:pt idx="539">
                  <c:v>3.82323611938719</c:v>
                </c:pt>
                <c:pt idx="540">
                  <c:v>3.8303291363062701</c:v>
                </c:pt>
                <c:pt idx="541">
                  <c:v>3.8374221532253601</c:v>
                </c:pt>
                <c:pt idx="542">
                  <c:v>3.8445151701444402</c:v>
                </c:pt>
                <c:pt idx="543">
                  <c:v>3.8516081870635301</c:v>
                </c:pt>
                <c:pt idx="544">
                  <c:v>3.8587012039826099</c:v>
                </c:pt>
                <c:pt idx="545">
                  <c:v>3.8657942209017002</c:v>
                </c:pt>
                <c:pt idx="546">
                  <c:v>3.8728872378207901</c:v>
                </c:pt>
                <c:pt idx="547">
                  <c:v>3.8799802547398698</c:v>
                </c:pt>
                <c:pt idx="548">
                  <c:v>3.8870732716589602</c:v>
                </c:pt>
                <c:pt idx="549">
                  <c:v>3.8941662885780399</c:v>
                </c:pt>
                <c:pt idx="550">
                  <c:v>3.9012593054971298</c:v>
                </c:pt>
                <c:pt idx="551">
                  <c:v>3.90835232241621</c:v>
                </c:pt>
                <c:pt idx="552">
                  <c:v>3.9154453393352999</c:v>
                </c:pt>
                <c:pt idx="553">
                  <c:v>3.9225383562543898</c:v>
                </c:pt>
                <c:pt idx="554">
                  <c:v>3.92963137317347</c:v>
                </c:pt>
                <c:pt idx="555">
                  <c:v>3.9367243900925599</c:v>
                </c:pt>
                <c:pt idx="556">
                  <c:v>3.9438174070116401</c:v>
                </c:pt>
                <c:pt idx="557">
                  <c:v>3.95091042393073</c:v>
                </c:pt>
                <c:pt idx="558">
                  <c:v>3.9580034408498102</c:v>
                </c:pt>
                <c:pt idx="559">
                  <c:v>3.9650964577689001</c:v>
                </c:pt>
                <c:pt idx="560">
                  <c:v>3.97218947468799</c:v>
                </c:pt>
                <c:pt idx="561">
                  <c:v>3.9792824916070701</c:v>
                </c:pt>
                <c:pt idx="562">
                  <c:v>3.9863755085261601</c:v>
                </c:pt>
                <c:pt idx="563">
                  <c:v>3.9934685254452398</c:v>
                </c:pt>
                <c:pt idx="564">
                  <c:v>4.0005615423643297</c:v>
                </c:pt>
                <c:pt idx="565">
                  <c:v>4.0076545592834103</c:v>
                </c:pt>
                <c:pt idx="566">
                  <c:v>4.0147475762024998</c:v>
                </c:pt>
                <c:pt idx="567">
                  <c:v>4.0218405931215901</c:v>
                </c:pt>
                <c:pt idx="568">
                  <c:v>4.0289336100406699</c:v>
                </c:pt>
                <c:pt idx="569">
                  <c:v>4.0360266269597602</c:v>
                </c:pt>
                <c:pt idx="570">
                  <c:v>4.0431196438788399</c:v>
                </c:pt>
                <c:pt idx="571">
                  <c:v>4.0502126607979303</c:v>
                </c:pt>
                <c:pt idx="572">
                  <c:v>4.05730567771701</c:v>
                </c:pt>
                <c:pt idx="573">
                  <c:v>4.0643986946361004</c:v>
                </c:pt>
                <c:pt idx="574">
                  <c:v>4.0714917115551899</c:v>
                </c:pt>
                <c:pt idx="575">
                  <c:v>4.0785847284742696</c:v>
                </c:pt>
                <c:pt idx="576">
                  <c:v>4.0856777453933599</c:v>
                </c:pt>
                <c:pt idx="577">
                  <c:v>4.0927707623124396</c:v>
                </c:pt>
                <c:pt idx="578">
                  <c:v>4.09986377923153</c:v>
                </c:pt>
                <c:pt idx="579">
                  <c:v>4.1069567961506097</c:v>
                </c:pt>
                <c:pt idx="580">
                  <c:v>4.1140498130697001</c:v>
                </c:pt>
                <c:pt idx="581">
                  <c:v>4.1211428299887896</c:v>
                </c:pt>
                <c:pt idx="582">
                  <c:v>4.1282358469078702</c:v>
                </c:pt>
                <c:pt idx="583">
                  <c:v>4.1353288638269596</c:v>
                </c:pt>
                <c:pt idx="584">
                  <c:v>4.1424218807460402</c:v>
                </c:pt>
                <c:pt idx="585">
                  <c:v>4.1495148976651297</c:v>
                </c:pt>
                <c:pt idx="586">
                  <c:v>4.1566079145842103</c:v>
                </c:pt>
                <c:pt idx="587">
                  <c:v>4.1637009315032998</c:v>
                </c:pt>
                <c:pt idx="588">
                  <c:v>4.1707939484223804</c:v>
                </c:pt>
                <c:pt idx="589">
                  <c:v>4.1778869653414699</c:v>
                </c:pt>
                <c:pt idx="590">
                  <c:v>4.1849799822605602</c:v>
                </c:pt>
                <c:pt idx="591">
                  <c:v>4.1920729991796399</c:v>
                </c:pt>
                <c:pt idx="592">
                  <c:v>4.1991660160987303</c:v>
                </c:pt>
                <c:pt idx="593">
                  <c:v>4.20625903301781</c:v>
                </c:pt>
                <c:pt idx="594">
                  <c:v>4.2133520499369004</c:v>
                </c:pt>
                <c:pt idx="595">
                  <c:v>4.2204450668559801</c:v>
                </c:pt>
                <c:pt idx="596">
                  <c:v>4.2275380837750696</c:v>
                </c:pt>
                <c:pt idx="597">
                  <c:v>4.2346311006941599</c:v>
                </c:pt>
                <c:pt idx="598">
                  <c:v>4.2417241176132396</c:v>
                </c:pt>
                <c:pt idx="599">
                  <c:v>4.24881713453233</c:v>
                </c:pt>
                <c:pt idx="600">
                  <c:v>4.2559101514514097</c:v>
                </c:pt>
                <c:pt idx="601">
                  <c:v>4.2630031683705001</c:v>
                </c:pt>
                <c:pt idx="602">
                  <c:v>4.2700961852895896</c:v>
                </c:pt>
                <c:pt idx="603">
                  <c:v>4.2771892022086702</c:v>
                </c:pt>
                <c:pt idx="604">
                  <c:v>4.2842822191277596</c:v>
                </c:pt>
                <c:pt idx="605">
                  <c:v>4.2913752360468402</c:v>
                </c:pt>
                <c:pt idx="606">
                  <c:v>4.2984682529659297</c:v>
                </c:pt>
                <c:pt idx="607">
                  <c:v>4.3055612698850103</c:v>
                </c:pt>
                <c:pt idx="608">
                  <c:v>4.3126542868040998</c:v>
                </c:pt>
                <c:pt idx="609">
                  <c:v>4.3197473037231804</c:v>
                </c:pt>
                <c:pt idx="610">
                  <c:v>4.3268403206422699</c:v>
                </c:pt>
                <c:pt idx="611">
                  <c:v>4.3339333375613602</c:v>
                </c:pt>
                <c:pt idx="612">
                  <c:v>4.3410263544804399</c:v>
                </c:pt>
                <c:pt idx="613">
                  <c:v>4.3481193713995303</c:v>
                </c:pt>
                <c:pt idx="614">
                  <c:v>4.35521238831861</c:v>
                </c:pt>
                <c:pt idx="615">
                  <c:v>4.3623054052377004</c:v>
                </c:pt>
                <c:pt idx="616">
                  <c:v>4.3693984221567801</c:v>
                </c:pt>
                <c:pt idx="617">
                  <c:v>4.3764914390758696</c:v>
                </c:pt>
                <c:pt idx="618">
                  <c:v>4.3835844559949599</c:v>
                </c:pt>
                <c:pt idx="619">
                  <c:v>4.3906774729140396</c:v>
                </c:pt>
                <c:pt idx="620">
                  <c:v>4.39777048983313</c:v>
                </c:pt>
                <c:pt idx="621">
                  <c:v>4.4048635067522097</c:v>
                </c:pt>
                <c:pt idx="622">
                  <c:v>4.4119565236713001</c:v>
                </c:pt>
                <c:pt idx="623">
                  <c:v>4.4190495405903798</c:v>
                </c:pt>
                <c:pt idx="624">
                  <c:v>4.4261425575094702</c:v>
                </c:pt>
                <c:pt idx="625">
                  <c:v>4.4332355744285596</c:v>
                </c:pt>
                <c:pt idx="626">
                  <c:v>4.4403285913476402</c:v>
                </c:pt>
                <c:pt idx="627">
                  <c:v>4.4474216082667297</c:v>
                </c:pt>
                <c:pt idx="628">
                  <c:v>4.4545146251858103</c:v>
                </c:pt>
                <c:pt idx="629">
                  <c:v>4.4616076421048998</c:v>
                </c:pt>
                <c:pt idx="630">
                  <c:v>4.4687006590239804</c:v>
                </c:pt>
                <c:pt idx="631">
                  <c:v>4.4757936759430699</c:v>
                </c:pt>
                <c:pt idx="632">
                  <c:v>4.4828866928621602</c:v>
                </c:pt>
                <c:pt idx="633">
                  <c:v>4.4899797097812399</c:v>
                </c:pt>
                <c:pt idx="634">
                  <c:v>4.4970727267003303</c:v>
                </c:pt>
                <c:pt idx="635">
                  <c:v>4.50416574361941</c:v>
                </c:pt>
                <c:pt idx="636">
                  <c:v>4.5112587605385004</c:v>
                </c:pt>
                <c:pt idx="637">
                  <c:v>4.5183517774575801</c:v>
                </c:pt>
                <c:pt idx="638">
                  <c:v>4.5254447943766696</c:v>
                </c:pt>
                <c:pt idx="639">
                  <c:v>4.5325378112957599</c:v>
                </c:pt>
                <c:pt idx="640">
                  <c:v>4.5396308282148397</c:v>
                </c:pt>
                <c:pt idx="641">
                  <c:v>4.54672384513393</c:v>
                </c:pt>
                <c:pt idx="642">
                  <c:v>4.5538168620530097</c:v>
                </c:pt>
                <c:pt idx="643">
                  <c:v>4.5609098789721001</c:v>
                </c:pt>
                <c:pt idx="644">
                  <c:v>4.5680028958911798</c:v>
                </c:pt>
                <c:pt idx="645">
                  <c:v>4.5750959128102702</c:v>
                </c:pt>
                <c:pt idx="646">
                  <c:v>4.5821889297293596</c:v>
                </c:pt>
                <c:pt idx="647">
                  <c:v>4.5892819466484402</c:v>
                </c:pt>
                <c:pt idx="648">
                  <c:v>4.5963749635675297</c:v>
                </c:pt>
                <c:pt idx="649">
                  <c:v>4.6034679804866103</c:v>
                </c:pt>
                <c:pt idx="650">
                  <c:v>4.6105609974056998</c:v>
                </c:pt>
                <c:pt idx="651">
                  <c:v>4.6176540143247804</c:v>
                </c:pt>
                <c:pt idx="652">
                  <c:v>4.6247470312438699</c:v>
                </c:pt>
                <c:pt idx="653">
                  <c:v>4.6318400481629496</c:v>
                </c:pt>
                <c:pt idx="654">
                  <c:v>4.63893306508204</c:v>
                </c:pt>
                <c:pt idx="655">
                  <c:v>4.6460260820011303</c:v>
                </c:pt>
                <c:pt idx="656">
                  <c:v>4.65311909892021</c:v>
                </c:pt>
                <c:pt idx="657">
                  <c:v>4.6602121158393004</c:v>
                </c:pt>
                <c:pt idx="658">
                  <c:v>4.6673051327583801</c:v>
                </c:pt>
                <c:pt idx="659">
                  <c:v>4.6743981496774696</c:v>
                </c:pt>
                <c:pt idx="660">
                  <c:v>4.6814911665965599</c:v>
                </c:pt>
                <c:pt idx="661">
                  <c:v>4.6885841835156397</c:v>
                </c:pt>
                <c:pt idx="662">
                  <c:v>4.69567720043473</c:v>
                </c:pt>
                <c:pt idx="663">
                  <c:v>4.7027702173538097</c:v>
                </c:pt>
                <c:pt idx="664">
                  <c:v>4.7098632342729001</c:v>
                </c:pt>
                <c:pt idx="665">
                  <c:v>4.7169562511919798</c:v>
                </c:pt>
                <c:pt idx="666">
                  <c:v>4.7240492681110702</c:v>
                </c:pt>
                <c:pt idx="667">
                  <c:v>4.7311422850301597</c:v>
                </c:pt>
                <c:pt idx="668">
                  <c:v>4.7382353019492403</c:v>
                </c:pt>
                <c:pt idx="669">
                  <c:v>4.7453283188683297</c:v>
                </c:pt>
                <c:pt idx="670">
                  <c:v>4.7524213357874103</c:v>
                </c:pt>
                <c:pt idx="671">
                  <c:v>4.7595143527064998</c:v>
                </c:pt>
                <c:pt idx="672">
                  <c:v>4.7666073696255804</c:v>
                </c:pt>
                <c:pt idx="673">
                  <c:v>4.7737003865446699</c:v>
                </c:pt>
                <c:pt idx="674">
                  <c:v>4.7807934034637496</c:v>
                </c:pt>
                <c:pt idx="675">
                  <c:v>4.78788642038284</c:v>
                </c:pt>
                <c:pt idx="676">
                  <c:v>4.7949794373019303</c:v>
                </c:pt>
                <c:pt idx="677">
                  <c:v>4.80207245422101</c:v>
                </c:pt>
                <c:pt idx="678">
                  <c:v>4.8091654711401004</c:v>
                </c:pt>
                <c:pt idx="679">
                  <c:v>4.8162584880591801</c:v>
                </c:pt>
                <c:pt idx="680">
                  <c:v>4.8233515049782696</c:v>
                </c:pt>
                <c:pt idx="681">
                  <c:v>4.8304445218973502</c:v>
                </c:pt>
                <c:pt idx="682">
                  <c:v>4.8375375388164397</c:v>
                </c:pt>
                <c:pt idx="683">
                  <c:v>4.84463055573553</c:v>
                </c:pt>
                <c:pt idx="684">
                  <c:v>4.8517235726546097</c:v>
                </c:pt>
                <c:pt idx="685">
                  <c:v>4.8588165895737001</c:v>
                </c:pt>
                <c:pt idx="686">
                  <c:v>4.8659096064927798</c:v>
                </c:pt>
                <c:pt idx="687">
                  <c:v>4.8730026234118702</c:v>
                </c:pt>
                <c:pt idx="688">
                  <c:v>4.8800956403309499</c:v>
                </c:pt>
                <c:pt idx="689">
                  <c:v>4.8871886572500403</c:v>
                </c:pt>
                <c:pt idx="690">
                  <c:v>4.8942816741691297</c:v>
                </c:pt>
                <c:pt idx="691">
                  <c:v>4.9013746910882103</c:v>
                </c:pt>
                <c:pt idx="692">
                  <c:v>4.9084677080072998</c:v>
                </c:pt>
                <c:pt idx="693">
                  <c:v>4.9155607249263804</c:v>
                </c:pt>
                <c:pt idx="694">
                  <c:v>4.9226537418454699</c:v>
                </c:pt>
                <c:pt idx="695">
                  <c:v>4.9297467587645496</c:v>
                </c:pt>
                <c:pt idx="696">
                  <c:v>4.93683977568364</c:v>
                </c:pt>
                <c:pt idx="697">
                  <c:v>4.9439327926027303</c:v>
                </c:pt>
                <c:pt idx="698">
                  <c:v>4.95102580952181</c:v>
                </c:pt>
                <c:pt idx="699">
                  <c:v>4.9581188264409004</c:v>
                </c:pt>
                <c:pt idx="700">
                  <c:v>4.9652118433599801</c:v>
                </c:pt>
                <c:pt idx="701">
                  <c:v>4.9723048602790696</c:v>
                </c:pt>
                <c:pt idx="702">
                  <c:v>4.9793978771981502</c:v>
                </c:pt>
                <c:pt idx="703">
                  <c:v>4.9864908941172397</c:v>
                </c:pt>
                <c:pt idx="704">
                  <c:v>4.99358391103633</c:v>
                </c:pt>
                <c:pt idx="705">
                  <c:v>5.0006769279554097</c:v>
                </c:pt>
                <c:pt idx="706">
                  <c:v>5.0077699448745001</c:v>
                </c:pt>
                <c:pt idx="707">
                  <c:v>5.0148629617935798</c:v>
                </c:pt>
                <c:pt idx="708">
                  <c:v>5.0219559787126702</c:v>
                </c:pt>
                <c:pt idx="709">
                  <c:v>5.0290489956317499</c:v>
                </c:pt>
                <c:pt idx="710">
                  <c:v>5.0361420125508403</c:v>
                </c:pt>
                <c:pt idx="711">
                  <c:v>5.0432350294699297</c:v>
                </c:pt>
                <c:pt idx="712">
                  <c:v>5.0503280463890103</c:v>
                </c:pt>
                <c:pt idx="713">
                  <c:v>5.0574210633080998</c:v>
                </c:pt>
                <c:pt idx="714">
                  <c:v>5.0645140802271804</c:v>
                </c:pt>
                <c:pt idx="715">
                  <c:v>5.0716070971462699</c:v>
                </c:pt>
                <c:pt idx="716">
                  <c:v>5.0787001140653496</c:v>
                </c:pt>
                <c:pt idx="717">
                  <c:v>5.08579313098444</c:v>
                </c:pt>
                <c:pt idx="718">
                  <c:v>5.0928861479035303</c:v>
                </c:pt>
                <c:pt idx="719">
                  <c:v>5.09997916482261</c:v>
                </c:pt>
                <c:pt idx="720">
                  <c:v>5.1070721817417004</c:v>
                </c:pt>
                <c:pt idx="721">
                  <c:v>5.1141651986607801</c:v>
                </c:pt>
                <c:pt idx="722">
                  <c:v>5.1212582155798696</c:v>
                </c:pt>
                <c:pt idx="723">
                  <c:v>5.1283512324989502</c:v>
                </c:pt>
                <c:pt idx="724">
                  <c:v>5.1354442494180397</c:v>
                </c:pt>
                <c:pt idx="725">
                  <c:v>5.14253726633713</c:v>
                </c:pt>
                <c:pt idx="726">
                  <c:v>5.1496302832562098</c:v>
                </c:pt>
                <c:pt idx="727">
                  <c:v>5.1567233001753001</c:v>
                </c:pt>
                <c:pt idx="728">
                  <c:v>5.1638163170943798</c:v>
                </c:pt>
                <c:pt idx="729">
                  <c:v>5.1709093340134702</c:v>
                </c:pt>
                <c:pt idx="730">
                  <c:v>5.1780023509325499</c:v>
                </c:pt>
                <c:pt idx="731">
                  <c:v>5.1850953678516403</c:v>
                </c:pt>
                <c:pt idx="732">
                  <c:v>5.1921883847707297</c:v>
                </c:pt>
                <c:pt idx="733">
                  <c:v>5.1992814016898103</c:v>
                </c:pt>
                <c:pt idx="734">
                  <c:v>5.2063744186088998</c:v>
                </c:pt>
                <c:pt idx="735">
                  <c:v>5.2134674355279804</c:v>
                </c:pt>
                <c:pt idx="736">
                  <c:v>5.2205604524470699</c:v>
                </c:pt>
                <c:pt idx="737">
                  <c:v>5.2276534693661496</c:v>
                </c:pt>
                <c:pt idx="738">
                  <c:v>5.23474648628524</c:v>
                </c:pt>
                <c:pt idx="739">
                  <c:v>5.2418395032043197</c:v>
                </c:pt>
                <c:pt idx="740">
                  <c:v>5.2489325201234101</c:v>
                </c:pt>
                <c:pt idx="741">
                  <c:v>5.2560255370425004</c:v>
                </c:pt>
                <c:pt idx="742">
                  <c:v>5.2631185539615801</c:v>
                </c:pt>
                <c:pt idx="743">
                  <c:v>5.2702115708806696</c:v>
                </c:pt>
                <c:pt idx="744">
                  <c:v>5.2773045877997502</c:v>
                </c:pt>
                <c:pt idx="745">
                  <c:v>5.2843976047188397</c:v>
                </c:pt>
                <c:pt idx="746">
                  <c:v>5.2914906216379203</c:v>
                </c:pt>
                <c:pt idx="747">
                  <c:v>5.2985836385570098</c:v>
                </c:pt>
                <c:pt idx="748">
                  <c:v>5.3056766554761001</c:v>
                </c:pt>
                <c:pt idx="749">
                  <c:v>5.3127696723951798</c:v>
                </c:pt>
                <c:pt idx="750">
                  <c:v>5.3198626893142702</c:v>
                </c:pt>
                <c:pt idx="751">
                  <c:v>5.3269557062333499</c:v>
                </c:pt>
                <c:pt idx="752">
                  <c:v>5.3340487231524403</c:v>
                </c:pt>
                <c:pt idx="753">
                  <c:v>5.3411417400715298</c:v>
                </c:pt>
                <c:pt idx="754">
                  <c:v>5.3482347569906104</c:v>
                </c:pt>
                <c:pt idx="755">
                  <c:v>5.3553277739096998</c:v>
                </c:pt>
                <c:pt idx="756">
                  <c:v>5.3624207908287804</c:v>
                </c:pt>
                <c:pt idx="757">
                  <c:v>5.3695138077478699</c:v>
                </c:pt>
                <c:pt idx="758">
                  <c:v>5.3766068246669496</c:v>
                </c:pt>
                <c:pt idx="759">
                  <c:v>5.38369984158604</c:v>
                </c:pt>
                <c:pt idx="760">
                  <c:v>5.3907928585051197</c:v>
                </c:pt>
                <c:pt idx="761">
                  <c:v>5.3978858754242101</c:v>
                </c:pt>
                <c:pt idx="762">
                  <c:v>5.4049788923433004</c:v>
                </c:pt>
                <c:pt idx="763">
                  <c:v>5.4120719092623801</c:v>
                </c:pt>
                <c:pt idx="764">
                  <c:v>5.4191649261814696</c:v>
                </c:pt>
                <c:pt idx="765">
                  <c:v>5.4262579431005502</c:v>
                </c:pt>
                <c:pt idx="766">
                  <c:v>5.4333509600196397</c:v>
                </c:pt>
                <c:pt idx="767">
                  <c:v>5.4404439769387203</c:v>
                </c:pt>
                <c:pt idx="768">
                  <c:v>5.4475369938578098</c:v>
                </c:pt>
                <c:pt idx="769">
                  <c:v>5.4546300107769001</c:v>
                </c:pt>
                <c:pt idx="770">
                  <c:v>5.4617230276959798</c:v>
                </c:pt>
                <c:pt idx="771">
                  <c:v>5.4688160446150702</c:v>
                </c:pt>
                <c:pt idx="772">
                  <c:v>5.4759090615341499</c:v>
                </c:pt>
                <c:pt idx="773">
                  <c:v>5.4830020784532403</c:v>
                </c:pt>
                <c:pt idx="774">
                  <c:v>5.49009509537232</c:v>
                </c:pt>
                <c:pt idx="775">
                  <c:v>5.4971881122914104</c:v>
                </c:pt>
                <c:pt idx="776">
                  <c:v>5.5042811292104998</c:v>
                </c:pt>
                <c:pt idx="777">
                  <c:v>5.5113741461295804</c:v>
                </c:pt>
                <c:pt idx="778">
                  <c:v>5.5184671630486699</c:v>
                </c:pt>
                <c:pt idx="779">
                  <c:v>5.5255601799677496</c:v>
                </c:pt>
                <c:pt idx="780">
                  <c:v>5.53265319688684</c:v>
                </c:pt>
                <c:pt idx="781">
                  <c:v>5.5397462138059197</c:v>
                </c:pt>
                <c:pt idx="782">
                  <c:v>5.5468392307250101</c:v>
                </c:pt>
                <c:pt idx="783">
                  <c:v>5.5539322476441004</c:v>
                </c:pt>
                <c:pt idx="784">
                  <c:v>5.5610252645631801</c:v>
                </c:pt>
                <c:pt idx="785">
                  <c:v>5.5681182814822696</c:v>
                </c:pt>
                <c:pt idx="786">
                  <c:v>5.5752112984013502</c:v>
                </c:pt>
                <c:pt idx="787">
                  <c:v>5.5823043153204397</c:v>
                </c:pt>
                <c:pt idx="788">
                  <c:v>5.5893973322395203</c:v>
                </c:pt>
                <c:pt idx="789">
                  <c:v>5.5964903491586098</c:v>
                </c:pt>
                <c:pt idx="790">
                  <c:v>5.6035833660777001</c:v>
                </c:pt>
                <c:pt idx="791">
                  <c:v>5.6106763829967798</c:v>
                </c:pt>
                <c:pt idx="792">
                  <c:v>5.6177693999158702</c:v>
                </c:pt>
                <c:pt idx="793">
                  <c:v>5.6248624168349499</c:v>
                </c:pt>
                <c:pt idx="794">
                  <c:v>5.6319554337540403</c:v>
                </c:pt>
                <c:pt idx="795">
                  <c:v>5.63904845067312</c:v>
                </c:pt>
                <c:pt idx="796">
                  <c:v>5.6461414675922104</c:v>
                </c:pt>
                <c:pt idx="797">
                  <c:v>5.6532344845112998</c:v>
                </c:pt>
                <c:pt idx="798">
                  <c:v>5.6603275014303804</c:v>
                </c:pt>
                <c:pt idx="799">
                  <c:v>5.6674205183494699</c:v>
                </c:pt>
                <c:pt idx="800">
                  <c:v>5.6745135352685496</c:v>
                </c:pt>
                <c:pt idx="801">
                  <c:v>5.68160655218764</c:v>
                </c:pt>
                <c:pt idx="802">
                  <c:v>5.6886995691067197</c:v>
                </c:pt>
                <c:pt idx="803">
                  <c:v>5.6957925860258101</c:v>
                </c:pt>
                <c:pt idx="804">
                  <c:v>5.7028856029449004</c:v>
                </c:pt>
                <c:pt idx="805">
                  <c:v>5.7099786198639801</c:v>
                </c:pt>
                <c:pt idx="806">
                  <c:v>5.7170716367830696</c:v>
                </c:pt>
                <c:pt idx="807">
                  <c:v>5.7241646537021502</c:v>
                </c:pt>
                <c:pt idx="808">
                  <c:v>5.7312576706212397</c:v>
                </c:pt>
                <c:pt idx="809">
                  <c:v>5.7383506875403203</c:v>
                </c:pt>
                <c:pt idx="810">
                  <c:v>5.7454437044594098</c:v>
                </c:pt>
                <c:pt idx="811">
                  <c:v>5.7525367213785001</c:v>
                </c:pt>
                <c:pt idx="812">
                  <c:v>5.7596297382975798</c:v>
                </c:pt>
                <c:pt idx="813">
                  <c:v>5.7667227552166702</c:v>
                </c:pt>
                <c:pt idx="814">
                  <c:v>5.7738157721357499</c:v>
                </c:pt>
                <c:pt idx="815">
                  <c:v>5.7809087890548403</c:v>
                </c:pt>
                <c:pt idx="816">
                  <c:v>5.78800180597392</c:v>
                </c:pt>
                <c:pt idx="817">
                  <c:v>5.7950948228930104</c:v>
                </c:pt>
                <c:pt idx="818">
                  <c:v>5.8021878398120998</c:v>
                </c:pt>
                <c:pt idx="819">
                  <c:v>5.8092808567311804</c:v>
                </c:pt>
                <c:pt idx="820">
                  <c:v>5.8163738736502699</c:v>
                </c:pt>
                <c:pt idx="821">
                  <c:v>5.8234668905693496</c:v>
                </c:pt>
                <c:pt idx="822">
                  <c:v>5.83055990748844</c:v>
                </c:pt>
                <c:pt idx="823">
                  <c:v>5.8376529244075197</c:v>
                </c:pt>
                <c:pt idx="824">
                  <c:v>5.8447459413266101</c:v>
                </c:pt>
                <c:pt idx="825">
                  <c:v>5.8518389582457004</c:v>
                </c:pt>
                <c:pt idx="826">
                  <c:v>5.8589319751647801</c:v>
                </c:pt>
                <c:pt idx="827">
                  <c:v>5.8660249920838696</c:v>
                </c:pt>
                <c:pt idx="828">
                  <c:v>5.8731180090029502</c:v>
                </c:pt>
                <c:pt idx="829">
                  <c:v>5.8802110259220397</c:v>
                </c:pt>
                <c:pt idx="830">
                  <c:v>5.8873040428411203</c:v>
                </c:pt>
                <c:pt idx="831">
                  <c:v>5.8943970597602098</c:v>
                </c:pt>
                <c:pt idx="832">
                  <c:v>5.9014900766792904</c:v>
                </c:pt>
                <c:pt idx="833">
                  <c:v>5.9085830935983799</c:v>
                </c:pt>
                <c:pt idx="834">
                  <c:v>5.9156761105174702</c:v>
                </c:pt>
                <c:pt idx="835">
                  <c:v>5.9227691274365499</c:v>
                </c:pt>
                <c:pt idx="836">
                  <c:v>5.9298621443556403</c:v>
                </c:pt>
                <c:pt idx="837">
                  <c:v>5.93695516127472</c:v>
                </c:pt>
                <c:pt idx="838">
                  <c:v>5.9440481781938104</c:v>
                </c:pt>
                <c:pt idx="839">
                  <c:v>5.9511411951128901</c:v>
                </c:pt>
                <c:pt idx="840">
                  <c:v>5.9582342120319796</c:v>
                </c:pt>
                <c:pt idx="841">
                  <c:v>5.9653272289510699</c:v>
                </c:pt>
                <c:pt idx="842">
                  <c:v>5.9724202458701496</c:v>
                </c:pt>
                <c:pt idx="843">
                  <c:v>5.97951326278924</c:v>
                </c:pt>
                <c:pt idx="844">
                  <c:v>5.9866062797083197</c:v>
                </c:pt>
                <c:pt idx="845">
                  <c:v>5.9936992966274101</c:v>
                </c:pt>
                <c:pt idx="846">
                  <c:v>6.0007923135464996</c:v>
                </c:pt>
                <c:pt idx="847">
                  <c:v>6.0078853304655802</c:v>
                </c:pt>
                <c:pt idx="848">
                  <c:v>6.0149783473846696</c:v>
                </c:pt>
                <c:pt idx="849">
                  <c:v>6.0220713643037502</c:v>
                </c:pt>
                <c:pt idx="850">
                  <c:v>6.0291643812228397</c:v>
                </c:pt>
                <c:pt idx="851">
                  <c:v>6.0362573981419203</c:v>
                </c:pt>
                <c:pt idx="852">
                  <c:v>6.0433504150610098</c:v>
                </c:pt>
                <c:pt idx="853">
                  <c:v>6.0504434319800904</c:v>
                </c:pt>
                <c:pt idx="854">
                  <c:v>6.0575364488991799</c:v>
                </c:pt>
                <c:pt idx="855">
                  <c:v>6.0646294658182702</c:v>
                </c:pt>
                <c:pt idx="856">
                  <c:v>6.0717224827373499</c:v>
                </c:pt>
                <c:pt idx="857">
                  <c:v>6.0788154996564403</c:v>
                </c:pt>
                <c:pt idx="858">
                  <c:v>6.08590851657552</c:v>
                </c:pt>
                <c:pt idx="859">
                  <c:v>6.0930015334946104</c:v>
                </c:pt>
                <c:pt idx="860">
                  <c:v>6.1000945504136901</c:v>
                </c:pt>
                <c:pt idx="861">
                  <c:v>6.1071875673327796</c:v>
                </c:pt>
                <c:pt idx="862">
                  <c:v>6.1142805842518699</c:v>
                </c:pt>
                <c:pt idx="863">
                  <c:v>6.1213736011709496</c:v>
                </c:pt>
                <c:pt idx="864">
                  <c:v>6.12846661809004</c:v>
                </c:pt>
                <c:pt idx="865">
                  <c:v>6.1355596350091197</c:v>
                </c:pt>
                <c:pt idx="866">
                  <c:v>6.1426526519282101</c:v>
                </c:pt>
                <c:pt idx="867">
                  <c:v>6.1497456688472898</c:v>
                </c:pt>
                <c:pt idx="868">
                  <c:v>6.1568386857663802</c:v>
                </c:pt>
                <c:pt idx="869">
                  <c:v>6.1639317026854696</c:v>
                </c:pt>
                <c:pt idx="870">
                  <c:v>6.1710247196045502</c:v>
                </c:pt>
                <c:pt idx="871">
                  <c:v>6.1781177365236397</c:v>
                </c:pt>
                <c:pt idx="872">
                  <c:v>6.1852107534427203</c:v>
                </c:pt>
                <c:pt idx="873">
                  <c:v>6.1923037703618098</c:v>
                </c:pt>
                <c:pt idx="874">
                  <c:v>6.1993967872808904</c:v>
                </c:pt>
                <c:pt idx="875">
                  <c:v>6.2064898041999799</c:v>
                </c:pt>
                <c:pt idx="876">
                  <c:v>6.2135828211190702</c:v>
                </c:pt>
                <c:pt idx="877">
                  <c:v>6.2206758380381499</c:v>
                </c:pt>
                <c:pt idx="878">
                  <c:v>6.2277688549572403</c:v>
                </c:pt>
                <c:pt idx="879">
                  <c:v>6.23486187187632</c:v>
                </c:pt>
                <c:pt idx="880">
                  <c:v>6.2419548887954104</c:v>
                </c:pt>
                <c:pt idx="881">
                  <c:v>6.2490479057144901</c:v>
                </c:pt>
                <c:pt idx="882">
                  <c:v>6.2561409226335796</c:v>
                </c:pt>
                <c:pt idx="883">
                  <c:v>6.2632339395526699</c:v>
                </c:pt>
                <c:pt idx="884">
                  <c:v>6.2703269564717496</c:v>
                </c:pt>
                <c:pt idx="885">
                  <c:v>6.27741997339084</c:v>
                </c:pt>
                <c:pt idx="886">
                  <c:v>6.2845129903099197</c:v>
                </c:pt>
                <c:pt idx="887">
                  <c:v>6.2916060072290101</c:v>
                </c:pt>
                <c:pt idx="888">
                  <c:v>6.2986990241480898</c:v>
                </c:pt>
                <c:pt idx="889">
                  <c:v>6.3057920410671802</c:v>
                </c:pt>
                <c:pt idx="890">
                  <c:v>6.3128850579862696</c:v>
                </c:pt>
                <c:pt idx="891">
                  <c:v>6.3199780749053502</c:v>
                </c:pt>
                <c:pt idx="892">
                  <c:v>6.3270710918244397</c:v>
                </c:pt>
                <c:pt idx="893">
                  <c:v>6.3341641087435203</c:v>
                </c:pt>
                <c:pt idx="894">
                  <c:v>6.3412571256626098</c:v>
                </c:pt>
                <c:pt idx="895">
                  <c:v>6.3483501425816904</c:v>
                </c:pt>
                <c:pt idx="896">
                  <c:v>6.3554431595007799</c:v>
                </c:pt>
                <c:pt idx="897">
                  <c:v>6.3625361764198596</c:v>
                </c:pt>
                <c:pt idx="898">
                  <c:v>6.3696291933389499</c:v>
                </c:pt>
                <c:pt idx="899">
                  <c:v>6.3767222102580403</c:v>
                </c:pt>
                <c:pt idx="900">
                  <c:v>6.38381522717712</c:v>
                </c:pt>
                <c:pt idx="901">
                  <c:v>6.3909082440962104</c:v>
                </c:pt>
                <c:pt idx="902">
                  <c:v>6.3980012610152901</c:v>
                </c:pt>
                <c:pt idx="903">
                  <c:v>6.4050942779343796</c:v>
                </c:pt>
                <c:pt idx="904">
                  <c:v>6.4121872948534699</c:v>
                </c:pt>
                <c:pt idx="905">
                  <c:v>6.4192803117725497</c:v>
                </c:pt>
                <c:pt idx="906">
                  <c:v>6.42637332869164</c:v>
                </c:pt>
                <c:pt idx="907">
                  <c:v>6.4334663456107197</c:v>
                </c:pt>
                <c:pt idx="908">
                  <c:v>6.4405593625298101</c:v>
                </c:pt>
                <c:pt idx="909">
                  <c:v>6.4476523794488898</c:v>
                </c:pt>
                <c:pt idx="910">
                  <c:v>6.4547453963679802</c:v>
                </c:pt>
                <c:pt idx="911">
                  <c:v>6.4618384132870696</c:v>
                </c:pt>
                <c:pt idx="912">
                  <c:v>6.4689314302061502</c:v>
                </c:pt>
                <c:pt idx="913">
                  <c:v>6.4760244471252397</c:v>
                </c:pt>
                <c:pt idx="914">
                  <c:v>6.4831174640443203</c:v>
                </c:pt>
                <c:pt idx="915">
                  <c:v>6.4902104809634098</c:v>
                </c:pt>
                <c:pt idx="916">
                  <c:v>6.4973034978824904</c:v>
                </c:pt>
                <c:pt idx="917">
                  <c:v>6.5043965148015799</c:v>
                </c:pt>
                <c:pt idx="918">
                  <c:v>6.5114895317206596</c:v>
                </c:pt>
                <c:pt idx="919">
                  <c:v>6.51858254863975</c:v>
                </c:pt>
                <c:pt idx="920">
                  <c:v>6.5256755655588403</c:v>
                </c:pt>
                <c:pt idx="921">
                  <c:v>6.53276858247792</c:v>
                </c:pt>
                <c:pt idx="922">
                  <c:v>6.5398615993970104</c:v>
                </c:pt>
                <c:pt idx="923">
                  <c:v>6.5469546163160901</c:v>
                </c:pt>
                <c:pt idx="924">
                  <c:v>6.5540476332351796</c:v>
                </c:pt>
                <c:pt idx="925">
                  <c:v>6.5611406501542602</c:v>
                </c:pt>
                <c:pt idx="926">
                  <c:v>6.5682336670733497</c:v>
                </c:pt>
                <c:pt idx="927">
                  <c:v>6.57532668399244</c:v>
                </c:pt>
                <c:pt idx="928">
                  <c:v>6.5824197009115197</c:v>
                </c:pt>
                <c:pt idx="929">
                  <c:v>6.5895127178306101</c:v>
                </c:pt>
                <c:pt idx="930">
                  <c:v>6.5966057347496898</c:v>
                </c:pt>
                <c:pt idx="931">
                  <c:v>6.6036987516687802</c:v>
                </c:pt>
                <c:pt idx="932">
                  <c:v>6.6107917685878599</c:v>
                </c:pt>
                <c:pt idx="933">
                  <c:v>6.6178847855069503</c:v>
                </c:pt>
                <c:pt idx="934">
                  <c:v>6.6249778024260397</c:v>
                </c:pt>
                <c:pt idx="935">
                  <c:v>6.6320708193451203</c:v>
                </c:pt>
                <c:pt idx="936">
                  <c:v>6.6391638362642098</c:v>
                </c:pt>
                <c:pt idx="937">
                  <c:v>6.6462568531832904</c:v>
                </c:pt>
                <c:pt idx="938">
                  <c:v>6.6533498701023799</c:v>
                </c:pt>
                <c:pt idx="939">
                  <c:v>6.6604428870214596</c:v>
                </c:pt>
                <c:pt idx="940">
                  <c:v>6.66753590394055</c:v>
                </c:pt>
                <c:pt idx="941">
                  <c:v>6.6746289208596403</c:v>
                </c:pt>
                <c:pt idx="942">
                  <c:v>6.68172193777872</c:v>
                </c:pt>
                <c:pt idx="943">
                  <c:v>6.6888149546978104</c:v>
                </c:pt>
                <c:pt idx="944">
                  <c:v>6.6959079716168901</c:v>
                </c:pt>
                <c:pt idx="945">
                  <c:v>6.7030009885359796</c:v>
                </c:pt>
                <c:pt idx="946">
                  <c:v>6.7100940054550602</c:v>
                </c:pt>
                <c:pt idx="947">
                  <c:v>6.7171870223741497</c:v>
                </c:pt>
                <c:pt idx="948">
                  <c:v>6.72428003929324</c:v>
                </c:pt>
                <c:pt idx="949">
                  <c:v>6.7313730562123197</c:v>
                </c:pt>
                <c:pt idx="950">
                  <c:v>6.7384660731314101</c:v>
                </c:pt>
                <c:pt idx="951">
                  <c:v>6.7455590900504898</c:v>
                </c:pt>
                <c:pt idx="952">
                  <c:v>6.7526521069695802</c:v>
                </c:pt>
                <c:pt idx="953">
                  <c:v>6.7597451238886599</c:v>
                </c:pt>
                <c:pt idx="954">
                  <c:v>6.7668381408077503</c:v>
                </c:pt>
                <c:pt idx="955">
                  <c:v>6.7739311577268397</c:v>
                </c:pt>
                <c:pt idx="956">
                  <c:v>6.7810241746459203</c:v>
                </c:pt>
                <c:pt idx="957">
                  <c:v>6.7881171915650098</c:v>
                </c:pt>
                <c:pt idx="958">
                  <c:v>6.7952102084840904</c:v>
                </c:pt>
                <c:pt idx="959">
                  <c:v>6.8023032254031799</c:v>
                </c:pt>
                <c:pt idx="960">
                  <c:v>6.8093962423222596</c:v>
                </c:pt>
                <c:pt idx="961">
                  <c:v>6.81648925924135</c:v>
                </c:pt>
                <c:pt idx="962">
                  <c:v>6.8235822761604403</c:v>
                </c:pt>
                <c:pt idx="963">
                  <c:v>6.83067529307952</c:v>
                </c:pt>
                <c:pt idx="964">
                  <c:v>6.8377683099986104</c:v>
                </c:pt>
                <c:pt idx="965">
                  <c:v>6.8448613269176901</c:v>
                </c:pt>
                <c:pt idx="966">
                  <c:v>6.8519543438367796</c:v>
                </c:pt>
                <c:pt idx="967">
                  <c:v>6.8590473607558602</c:v>
                </c:pt>
                <c:pt idx="968">
                  <c:v>6.8661403776749497</c:v>
                </c:pt>
                <c:pt idx="969">
                  <c:v>6.87323339459404</c:v>
                </c:pt>
                <c:pt idx="970">
                  <c:v>6.8803264115131197</c:v>
                </c:pt>
                <c:pt idx="971">
                  <c:v>6.8874194284322101</c:v>
                </c:pt>
                <c:pt idx="972">
                  <c:v>6.8945124453512898</c:v>
                </c:pt>
                <c:pt idx="973">
                  <c:v>6.9016054622703802</c:v>
                </c:pt>
                <c:pt idx="974">
                  <c:v>6.9086984791894599</c:v>
                </c:pt>
                <c:pt idx="975">
                  <c:v>6.9157914961085503</c:v>
                </c:pt>
                <c:pt idx="976">
                  <c:v>6.9228845130276397</c:v>
                </c:pt>
                <c:pt idx="977">
                  <c:v>6.9299775299467203</c:v>
                </c:pt>
                <c:pt idx="978">
                  <c:v>6.9370705468658098</c:v>
                </c:pt>
                <c:pt idx="979">
                  <c:v>6.9441635637848904</c:v>
                </c:pt>
                <c:pt idx="980">
                  <c:v>6.9512565807039799</c:v>
                </c:pt>
                <c:pt idx="981">
                  <c:v>6.9583495976230596</c:v>
                </c:pt>
                <c:pt idx="982">
                  <c:v>6.96544261454215</c:v>
                </c:pt>
                <c:pt idx="983">
                  <c:v>6.9725356314612297</c:v>
                </c:pt>
                <c:pt idx="984">
                  <c:v>6.97962864838032</c:v>
                </c:pt>
                <c:pt idx="985">
                  <c:v>6.9867216652994104</c:v>
                </c:pt>
                <c:pt idx="986">
                  <c:v>6.9938146822184901</c:v>
                </c:pt>
                <c:pt idx="987">
                  <c:v>7.0009076991375796</c:v>
                </c:pt>
                <c:pt idx="988">
                  <c:v>7.0080007160566602</c:v>
                </c:pt>
                <c:pt idx="989">
                  <c:v>7.0150937329757497</c:v>
                </c:pt>
                <c:pt idx="990">
                  <c:v>7.0221867498948303</c:v>
                </c:pt>
                <c:pt idx="991">
                  <c:v>7.0292797668139197</c:v>
                </c:pt>
                <c:pt idx="992">
                  <c:v>7.0363727837330101</c:v>
                </c:pt>
                <c:pt idx="993">
                  <c:v>7.0434658006520898</c:v>
                </c:pt>
                <c:pt idx="994">
                  <c:v>7.0505588175711802</c:v>
                </c:pt>
                <c:pt idx="995">
                  <c:v>7.0576518344902599</c:v>
                </c:pt>
                <c:pt idx="996">
                  <c:v>7.0647448514093503</c:v>
                </c:pt>
                <c:pt idx="997">
                  <c:v>7.0718378683284397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1.8969533784914065E-2</c:v>
                </c:pt>
                <c:pt idx="1">
                  <c:v>0.23852676468364353</c:v>
                </c:pt>
                <c:pt idx="2">
                  <c:v>0.72577194809379453</c:v>
                </c:pt>
                <c:pt idx="3">
                  <c:v>0.97611044112002787</c:v>
                </c:pt>
                <c:pt idx="4">
                  <c:v>1.3312374505780991</c:v>
                </c:pt>
                <c:pt idx="5">
                  <c:v>1.6430651306153541</c:v>
                </c:pt>
                <c:pt idx="6">
                  <c:v>1.9661054250773384</c:v>
                </c:pt>
                <c:pt idx="7">
                  <c:v>2.2817202894971711</c:v>
                </c:pt>
                <c:pt idx="8">
                  <c:v>2.5959797059909224</c:v>
                </c:pt>
                <c:pt idx="9">
                  <c:v>2.9069796338841272</c:v>
                </c:pt>
                <c:pt idx="10">
                  <c:v>3.2153205586272868</c:v>
                </c:pt>
                <c:pt idx="11">
                  <c:v>3.5208353787607258</c:v>
                </c:pt>
                <c:pt idx="12">
                  <c:v>3.8235894302069742</c:v>
                </c:pt>
                <c:pt idx="13">
                  <c:v>4.1235790136579809</c:v>
                </c:pt>
                <c:pt idx="14">
                  <c:v>4.4208209318589695</c:v>
                </c:pt>
                <c:pt idx="15">
                  <c:v>4.7153260422512044</c:v>
                </c:pt>
                <c:pt idx="16">
                  <c:v>5.0071069448104186</c:v>
                </c:pt>
                <c:pt idx="17">
                  <c:v>5.2961757300250571</c:v>
                </c:pt>
                <c:pt idx="18">
                  <c:v>5.582544616261611</c:v>
                </c:pt>
                <c:pt idx="19">
                  <c:v>5.8662257596346876</c:v>
                </c:pt>
                <c:pt idx="20">
                  <c:v>6.1472313039839399</c:v>
                </c:pt>
                <c:pt idx="21">
                  <c:v>6.4255733639962802</c:v>
                </c:pt>
                <c:pt idx="22">
                  <c:v>6.7012640283935045</c:v>
                </c:pt>
                <c:pt idx="23">
                  <c:v>6.9743153580482868</c:v>
                </c:pt>
                <c:pt idx="24">
                  <c:v>7.2447393859269464</c:v>
                </c:pt>
                <c:pt idx="25">
                  <c:v>7.5125481168429964</c:v>
                </c:pt>
                <c:pt idx="26">
                  <c:v>7.7777535273787883</c:v>
                </c:pt>
                <c:pt idx="27">
                  <c:v>8.0403675659059601</c:v>
                </c:pt>
                <c:pt idx="28">
                  <c:v>8.300402152662933</c:v>
                </c:pt>
                <c:pt idx="29">
                  <c:v>8.557869179876711</c:v>
                </c:pt>
                <c:pt idx="30">
                  <c:v>8.8127805119002822</c:v>
                </c:pt>
                <c:pt idx="31">
                  <c:v>9.0651479853645718</c:v>
                </c:pt>
                <c:pt idx="32">
                  <c:v>9.3149834093928945</c:v>
                </c:pt>
                <c:pt idx="33">
                  <c:v>9.5622985657510782</c:v>
                </c:pt>
                <c:pt idx="34">
                  <c:v>9.8071052090760666</c:v>
                </c:pt>
                <c:pt idx="35">
                  <c:v>10.049415067066221</c:v>
                </c:pt>
                <c:pt idx="36">
                  <c:v>10.289239840694588</c:v>
                </c:pt>
                <c:pt idx="37">
                  <c:v>10.52659120440709</c:v>
                </c:pt>
                <c:pt idx="38">
                  <c:v>10.761480806354655</c:v>
                </c:pt>
                <c:pt idx="39">
                  <c:v>10.993920268604253</c:v>
                </c:pt>
                <c:pt idx="40">
                  <c:v>11.223921187336146</c:v>
                </c:pt>
                <c:pt idx="41">
                  <c:v>11.451495133080559</c:v>
                </c:pt>
                <c:pt idx="42">
                  <c:v>11.676653650932778</c:v>
                </c:pt>
                <c:pt idx="43">
                  <c:v>11.899408260762545</c:v>
                </c:pt>
                <c:pt idx="44">
                  <c:v>12.119770457427006</c:v>
                </c:pt>
                <c:pt idx="45">
                  <c:v>12.337751711001399</c:v>
                </c:pt>
                <c:pt idx="46">
                  <c:v>12.553363466993172</c:v>
                </c:pt>
                <c:pt idx="47">
                  <c:v>12.766617146547258</c:v>
                </c:pt>
                <c:pt idx="48">
                  <c:v>12.977524146669282</c:v>
                </c:pt>
                <c:pt idx="49">
                  <c:v>13.18609584045404</c:v>
                </c:pt>
                <c:pt idx="50">
                  <c:v>13.392343577275273</c:v>
                </c:pt>
                <c:pt idx="51">
                  <c:v>13.596278683020881</c:v>
                </c:pt>
                <c:pt idx="52">
                  <c:v>13.79791246030463</c:v>
                </c:pt>
                <c:pt idx="53">
                  <c:v>13.997256188670956</c:v>
                </c:pt>
                <c:pt idx="54">
                  <c:v>14.194321124812955</c:v>
                </c:pt>
                <c:pt idx="55">
                  <c:v>14.389118502803022</c:v>
                </c:pt>
                <c:pt idx="56">
                  <c:v>14.581659534278369</c:v>
                </c:pt>
                <c:pt idx="57">
                  <c:v>14.771955408655142</c:v>
                </c:pt>
                <c:pt idx="58">
                  <c:v>14.960017293372378</c:v>
                </c:pt>
                <c:pt idx="59">
                  <c:v>15.145856334072231</c:v>
                </c:pt>
                <c:pt idx="60">
                  <c:v>15.329483654814101</c:v>
                </c:pt>
                <c:pt idx="61">
                  <c:v>15.510910358289117</c:v>
                </c:pt>
                <c:pt idx="62">
                  <c:v>15.690147526058002</c:v>
                </c:pt>
                <c:pt idx="63">
                  <c:v>15.867206218703732</c:v>
                </c:pt>
                <c:pt idx="64">
                  <c:v>16.04209747606815</c:v>
                </c:pt>
                <c:pt idx="65">
                  <c:v>16.214832317509799</c:v>
                </c:pt>
                <c:pt idx="66">
                  <c:v>16.385421742015144</c:v>
                </c:pt>
                <c:pt idx="67">
                  <c:v>16.553876728483392</c:v>
                </c:pt>
                <c:pt idx="68">
                  <c:v>16.720208235899729</c:v>
                </c:pt>
                <c:pt idx="69">
                  <c:v>16.884427203550796</c:v>
                </c:pt>
                <c:pt idx="70">
                  <c:v>17.046544551240121</c:v>
                </c:pt>
                <c:pt idx="71">
                  <c:v>17.206571179463079</c:v>
                </c:pt>
                <c:pt idx="72">
                  <c:v>17.36451796965364</c:v>
                </c:pt>
                <c:pt idx="73">
                  <c:v>17.520395784358939</c:v>
                </c:pt>
                <c:pt idx="74">
                  <c:v>17.674215467466809</c:v>
                </c:pt>
                <c:pt idx="75">
                  <c:v>17.82598784438656</c:v>
                </c:pt>
                <c:pt idx="76">
                  <c:v>17.975723722265336</c:v>
                </c:pt>
                <c:pt idx="77">
                  <c:v>18.123433890183481</c:v>
                </c:pt>
                <c:pt idx="78">
                  <c:v>18.269129119406276</c:v>
                </c:pt>
                <c:pt idx="79">
                  <c:v>18.412820163504122</c:v>
                </c:pt>
                <c:pt idx="80">
                  <c:v>18.554517758592546</c:v>
                </c:pt>
                <c:pt idx="81">
                  <c:v>18.694232623576262</c:v>
                </c:pt>
                <c:pt idx="82">
                  <c:v>18.831975460302417</c:v>
                </c:pt>
                <c:pt idx="83">
                  <c:v>18.967756953743887</c:v>
                </c:pt>
                <c:pt idx="84">
                  <c:v>19.101587772266889</c:v>
                </c:pt>
                <c:pt idx="85">
                  <c:v>19.233478567793341</c:v>
                </c:pt>
                <c:pt idx="86">
                  <c:v>19.363439975978281</c:v>
                </c:pt>
                <c:pt idx="87">
                  <c:v>19.49148261646318</c:v>
                </c:pt>
                <c:pt idx="88">
                  <c:v>19.617617093032628</c:v>
                </c:pt>
                <c:pt idx="89">
                  <c:v>19.74185399385653</c:v>
                </c:pt>
                <c:pt idx="90">
                  <c:v>19.864203891610558</c:v>
                </c:pt>
                <c:pt idx="91">
                  <c:v>19.98467734379566</c:v>
                </c:pt>
                <c:pt idx="92">
                  <c:v>20.103284892844229</c:v>
                </c:pt>
                <c:pt idx="93">
                  <c:v>20.220037066299057</c:v>
                </c:pt>
                <c:pt idx="94">
                  <c:v>20.334944377154578</c:v>
                </c:pt>
                <c:pt idx="95">
                  <c:v>20.448017323884066</c:v>
                </c:pt>
                <c:pt idx="96">
                  <c:v>20.559266390714562</c:v>
                </c:pt>
                <c:pt idx="97">
                  <c:v>20.668702047889632</c:v>
                </c:pt>
                <c:pt idx="98">
                  <c:v>20.776334751727205</c:v>
                </c:pt>
                <c:pt idx="99">
                  <c:v>20.882174944923321</c:v>
                </c:pt>
                <c:pt idx="100">
                  <c:v>20.986233056720096</c:v>
                </c:pt>
                <c:pt idx="101">
                  <c:v>21.088519503107051</c:v>
                </c:pt>
                <c:pt idx="102">
                  <c:v>21.189044686990513</c:v>
                </c:pt>
                <c:pt idx="103">
                  <c:v>21.287818998413975</c:v>
                </c:pt>
                <c:pt idx="104">
                  <c:v>21.384852814794584</c:v>
                </c:pt>
                <c:pt idx="105">
                  <c:v>21.480156501022591</c:v>
                </c:pt>
                <c:pt idx="106">
                  <c:v>21.57374040973891</c:v>
                </c:pt>
                <c:pt idx="107">
                  <c:v>21.665614881506507</c:v>
                </c:pt>
                <c:pt idx="108">
                  <c:v>21.755790245006615</c:v>
                </c:pt>
                <c:pt idx="109">
                  <c:v>21.844276817245138</c:v>
                </c:pt>
                <c:pt idx="110">
                  <c:v>21.93108490370922</c:v>
                </c:pt>
                <c:pt idx="111">
                  <c:v>22.016224798625906</c:v>
                </c:pt>
                <c:pt idx="112">
                  <c:v>22.099706785102789</c:v>
                </c:pt>
                <c:pt idx="113">
                  <c:v>22.181541135344361</c:v>
                </c:pt>
                <c:pt idx="114">
                  <c:v>22.261738110888146</c:v>
                </c:pt>
                <c:pt idx="115">
                  <c:v>22.340307962704152</c:v>
                </c:pt>
                <c:pt idx="116">
                  <c:v>22.417260931484385</c:v>
                </c:pt>
                <c:pt idx="117">
                  <c:v>22.492607247813659</c:v>
                </c:pt>
                <c:pt idx="118">
                  <c:v>22.56635713229818</c:v>
                </c:pt>
                <c:pt idx="119">
                  <c:v>22.638520795890621</c:v>
                </c:pt>
                <c:pt idx="120">
                  <c:v>22.709108439954647</c:v>
                </c:pt>
                <c:pt idx="121">
                  <c:v>22.778130256544124</c:v>
                </c:pt>
                <c:pt idx="122">
                  <c:v>22.845596428583498</c:v>
                </c:pt>
                <c:pt idx="123">
                  <c:v>22.911517130005464</c:v>
                </c:pt>
                <c:pt idx="124">
                  <c:v>22.975902526049737</c:v>
                </c:pt>
                <c:pt idx="125">
                  <c:v>23.038762773381741</c:v>
                </c:pt>
                <c:pt idx="126">
                  <c:v>23.100108020271648</c:v>
                </c:pt>
                <c:pt idx="127">
                  <c:v>23.159948406891779</c:v>
                </c:pt>
                <c:pt idx="128">
                  <c:v>23.218294065432261</c:v>
                </c:pt>
                <c:pt idx="129">
                  <c:v>23.275155120250282</c:v>
                </c:pt>
                <c:pt idx="130">
                  <c:v>23.330541688195552</c:v>
                </c:pt>
                <c:pt idx="131">
                  <c:v>23.38446387874383</c:v>
                </c:pt>
                <c:pt idx="132">
                  <c:v>23.436931794143966</c:v>
                </c:pt>
                <c:pt idx="133">
                  <c:v>23.487955529665392</c:v>
                </c:pt>
                <c:pt idx="134">
                  <c:v>23.537545173837415</c:v>
                </c:pt>
                <c:pt idx="135">
                  <c:v>23.585710808534898</c:v>
                </c:pt>
                <c:pt idx="136">
                  <c:v>23.632462509232248</c:v>
                </c:pt>
                <c:pt idx="137">
                  <c:v>23.677810345275439</c:v>
                </c:pt>
                <c:pt idx="138">
                  <c:v>23.721764379971553</c:v>
                </c:pt>
                <c:pt idx="139">
                  <c:v>23.764334670752049</c:v>
                </c:pt>
                <c:pt idx="140">
                  <c:v>23.805531269515697</c:v>
                </c:pt>
                <c:pt idx="141">
                  <c:v>23.845364222731476</c:v>
                </c:pt>
                <c:pt idx="142">
                  <c:v>23.883843571705285</c:v>
                </c:pt>
                <c:pt idx="143">
                  <c:v>23.920979352667935</c:v>
                </c:pt>
                <c:pt idx="144">
                  <c:v>23.956781596846952</c:v>
                </c:pt>
                <c:pt idx="145">
                  <c:v>23.991260331245016</c:v>
                </c:pt>
                <c:pt idx="146">
                  <c:v>24.0244255781409</c:v>
                </c:pt>
                <c:pt idx="147">
                  <c:v>24.056287355673469</c:v>
                </c:pt>
                <c:pt idx="148">
                  <c:v>24.086855677995473</c:v>
                </c:pt>
                <c:pt idx="149">
                  <c:v>24.116140555314544</c:v>
                </c:pt>
                <c:pt idx="150">
                  <c:v>24.144151994431546</c:v>
                </c:pt>
                <c:pt idx="151">
                  <c:v>24.170899998309949</c:v>
                </c:pt>
                <c:pt idx="152">
                  <c:v>24.196394567189181</c:v>
                </c:pt>
                <c:pt idx="153">
                  <c:v>24.220645697915522</c:v>
                </c:pt>
                <c:pt idx="154">
                  <c:v>24.24366338464371</c:v>
                </c:pt>
                <c:pt idx="155">
                  <c:v>24.265457618887169</c:v>
                </c:pt>
                <c:pt idx="156">
                  <c:v>24.286038389668199</c:v>
                </c:pt>
                <c:pt idx="157">
                  <c:v>24.305415683963091</c:v>
                </c:pt>
                <c:pt idx="158">
                  <c:v>24.323599486299202</c:v>
                </c:pt>
                <c:pt idx="159">
                  <c:v>24.34059977996791</c:v>
                </c:pt>
                <c:pt idx="160">
                  <c:v>24.356426546178263</c:v>
                </c:pt>
                <c:pt idx="161">
                  <c:v>24.37108976491718</c:v>
                </c:pt>
                <c:pt idx="162">
                  <c:v>24.384599414878764</c:v>
                </c:pt>
                <c:pt idx="163">
                  <c:v>24.39696547375533</c:v>
                </c:pt>
                <c:pt idx="164">
                  <c:v>24.408197918599711</c:v>
                </c:pt>
                <c:pt idx="165">
                  <c:v>24.418306725370584</c:v>
                </c:pt>
                <c:pt idx="166">
                  <c:v>24.42730187025537</c:v>
                </c:pt>
                <c:pt idx="167">
                  <c:v>24.435193328783683</c:v>
                </c:pt>
                <c:pt idx="168">
                  <c:v>24.441991076704326</c:v>
                </c:pt>
                <c:pt idx="169">
                  <c:v>24.44770508986926</c:v>
                </c:pt>
                <c:pt idx="170">
                  <c:v>24.452345344574624</c:v>
                </c:pt>
                <c:pt idx="171">
                  <c:v>24.455921817907736</c:v>
                </c:pt>
                <c:pt idx="172">
                  <c:v>24.458444487301712</c:v>
                </c:pt>
                <c:pt idx="173">
                  <c:v>24.459923331899283</c:v>
                </c:pt>
                <c:pt idx="174">
                  <c:v>24.460368331541588</c:v>
                </c:pt>
                <c:pt idx="175">
                  <c:v>24.459789467791502</c:v>
                </c:pt>
                <c:pt idx="176">
                  <c:v>24.458196723786429</c:v>
                </c:pt>
                <c:pt idx="177">
                  <c:v>24.455600084532861</c:v>
                </c:pt>
                <c:pt idx="178">
                  <c:v>24.452009537267941</c:v>
                </c:pt>
                <c:pt idx="179">
                  <c:v>24.447435071073038</c:v>
                </c:pt>
                <c:pt idx="180">
                  <c:v>24.441886678147789</c:v>
                </c:pt>
                <c:pt idx="181">
                  <c:v>24.435374352937181</c:v>
                </c:pt>
                <c:pt idx="182">
                  <c:v>24.427908093059841</c:v>
                </c:pt>
                <c:pt idx="183">
                  <c:v>24.419497899082444</c:v>
                </c:pt>
                <c:pt idx="184">
                  <c:v>24.410153775037486</c:v>
                </c:pt>
                <c:pt idx="185">
                  <c:v>24.399885728658631</c:v>
                </c:pt>
                <c:pt idx="186">
                  <c:v>24.38870377091132</c:v>
                </c:pt>
                <c:pt idx="187">
                  <c:v>24.376617917525891</c:v>
                </c:pt>
                <c:pt idx="188">
                  <c:v>24.363638187834567</c:v>
                </c:pt>
                <c:pt idx="189">
                  <c:v>24.349774605867623</c:v>
                </c:pt>
                <c:pt idx="190">
                  <c:v>24.335037200227248</c:v>
                </c:pt>
                <c:pt idx="191">
                  <c:v>24.3194360043275</c:v>
                </c:pt>
                <c:pt idx="192">
                  <c:v>24.302981056768928</c:v>
                </c:pt>
                <c:pt idx="193">
                  <c:v>24.285682401290345</c:v>
                </c:pt>
                <c:pt idx="194">
                  <c:v>24.267550087388372</c:v>
                </c:pt>
                <c:pt idx="195">
                  <c:v>24.248594169828337</c:v>
                </c:pt>
                <c:pt idx="196">
                  <c:v>24.228824709938692</c:v>
                </c:pt>
                <c:pt idx="197">
                  <c:v>24.208251774754956</c:v>
                </c:pt>
                <c:pt idx="198">
                  <c:v>24.186885437907435</c:v>
                </c:pt>
                <c:pt idx="199">
                  <c:v>24.164735779564282</c:v>
                </c:pt>
                <c:pt idx="200">
                  <c:v>24.141812886784365</c:v>
                </c:pt>
                <c:pt idx="201">
                  <c:v>24.118126853835776</c:v>
                </c:pt>
                <c:pt idx="202">
                  <c:v>24.09368778176308</c:v>
                </c:pt>
                <c:pt idx="203">
                  <c:v>24.068505779838205</c:v>
                </c:pt>
                <c:pt idx="204">
                  <c:v>24.042590964554449</c:v>
                </c:pt>
                <c:pt idx="205">
                  <c:v>24.015953460591291</c:v>
                </c:pt>
                <c:pt idx="206">
                  <c:v>23.988603400811868</c:v>
                </c:pt>
                <c:pt idx="207">
                  <c:v>23.960550926416005</c:v>
                </c:pt>
                <c:pt idx="208">
                  <c:v>23.931806187495823</c:v>
                </c:pt>
                <c:pt idx="209">
                  <c:v>23.902379342552138</c:v>
                </c:pt>
                <c:pt idx="210">
                  <c:v>23.872280559863185</c:v>
                </c:pt>
                <c:pt idx="211">
                  <c:v>23.841520016500283</c:v>
                </c:pt>
                <c:pt idx="212">
                  <c:v>23.810107899463191</c:v>
                </c:pt>
                <c:pt idx="213">
                  <c:v>23.778054405446042</c:v>
                </c:pt>
                <c:pt idx="214">
                  <c:v>23.745369741100134</c:v>
                </c:pt>
                <c:pt idx="215">
                  <c:v>23.712064123782412</c:v>
                </c:pt>
                <c:pt idx="216">
                  <c:v>23.678147780570939</c:v>
                </c:pt>
                <c:pt idx="217">
                  <c:v>23.643630950546992</c:v>
                </c:pt>
                <c:pt idx="218">
                  <c:v>23.60852388221403</c:v>
                </c:pt>
                <c:pt idx="219">
                  <c:v>23.572836836868632</c:v>
                </c:pt>
                <c:pt idx="220">
                  <c:v>23.53658008665748</c:v>
                </c:pt>
                <c:pt idx="221">
                  <c:v>23.499763914617319</c:v>
                </c:pt>
                <c:pt idx="222">
                  <c:v>23.462398617852699</c:v>
                </c:pt>
                <c:pt idx="223">
                  <c:v>23.424494503279774</c:v>
                </c:pt>
                <c:pt idx="224">
                  <c:v>23.386061891812062</c:v>
                </c:pt>
                <c:pt idx="225">
                  <c:v>23.347111116947644</c:v>
                </c:pt>
                <c:pt idx="226">
                  <c:v>23.307652524534916</c:v>
                </c:pt>
                <c:pt idx="227">
                  <c:v>23.267696474209302</c:v>
                </c:pt>
                <c:pt idx="228">
                  <c:v>23.227253338706589</c:v>
                </c:pt>
                <c:pt idx="229">
                  <c:v>23.186333504703597</c:v>
                </c:pt>
                <c:pt idx="230">
                  <c:v>23.144947372499686</c:v>
                </c:pt>
                <c:pt idx="231">
                  <c:v>23.103105357180468</c:v>
                </c:pt>
                <c:pt idx="232">
                  <c:v>23.06081788769221</c:v>
                </c:pt>
                <c:pt idx="233">
                  <c:v>23.01809540849716</c:v>
                </c:pt>
                <c:pt idx="234">
                  <c:v>22.974948377813902</c:v>
                </c:pt>
                <c:pt idx="235">
                  <c:v>22.931387270313451</c:v>
                </c:pt>
                <c:pt idx="236">
                  <c:v>22.887422575981816</c:v>
                </c:pt>
                <c:pt idx="237">
                  <c:v>22.843064799320842</c:v>
                </c:pt>
                <c:pt idx="238">
                  <c:v>22.798324462718398</c:v>
                </c:pt>
                <c:pt idx="239">
                  <c:v>22.753212103471867</c:v>
                </c:pt>
                <c:pt idx="240">
                  <c:v>22.707738276102177</c:v>
                </c:pt>
                <c:pt idx="241">
                  <c:v>22.661913551729498</c:v>
                </c:pt>
                <c:pt idx="242">
                  <c:v>22.615748518734506</c:v>
                </c:pt>
                <c:pt idx="243">
                  <c:v>22.569253782495636</c:v>
                </c:pt>
                <c:pt idx="244">
                  <c:v>22.522439965992589</c:v>
                </c:pt>
                <c:pt idx="245">
                  <c:v>22.475317711228158</c:v>
                </c:pt>
                <c:pt idx="246">
                  <c:v>22.427897676314643</c:v>
                </c:pt>
                <c:pt idx="247">
                  <c:v>22.380190539846765</c:v>
                </c:pt>
                <c:pt idx="248">
                  <c:v>22.332206998191282</c:v>
                </c:pt>
                <c:pt idx="249">
                  <c:v>22.283957766203358</c:v>
                </c:pt>
                <c:pt idx="250">
                  <c:v>22.235453579402474</c:v>
                </c:pt>
                <c:pt idx="251">
                  <c:v>22.186705191376504</c:v>
                </c:pt>
                <c:pt idx="252">
                  <c:v>22.13772337702494</c:v>
                </c:pt>
                <c:pt idx="253">
                  <c:v>22.088518929774523</c:v>
                </c:pt>
                <c:pt idx="254">
                  <c:v>22.039102664694681</c:v>
                </c:pt>
                <c:pt idx="255">
                  <c:v>21.989485417451945</c:v>
                </c:pt>
                <c:pt idx="256">
                  <c:v>21.939678043498617</c:v>
                </c:pt>
                <c:pt idx="257">
                  <c:v>21.889691421325978</c:v>
                </c:pt>
                <c:pt idx="258">
                  <c:v>21.839536449630359</c:v>
                </c:pt>
                <c:pt idx="259">
                  <c:v>21.789224049671574</c:v>
                </c:pt>
                <c:pt idx="260">
                  <c:v>21.738765164395275</c:v>
                </c:pt>
                <c:pt idx="261">
                  <c:v>21.688170759293172</c:v>
                </c:pt>
                <c:pt idx="262">
                  <c:v>21.637451823288984</c:v>
                </c:pt>
                <c:pt idx="263">
                  <c:v>21.58661936714914</c:v>
                </c:pt>
                <c:pt idx="264">
                  <c:v>21.535684426260502</c:v>
                </c:pt>
                <c:pt idx="265">
                  <c:v>21.484658058292482</c:v>
                </c:pt>
                <c:pt idx="266">
                  <c:v>21.433551346156449</c:v>
                </c:pt>
                <c:pt idx="267">
                  <c:v>21.382375396642672</c:v>
                </c:pt>
                <c:pt idx="268">
                  <c:v>21.331141339988378</c:v>
                </c:pt>
                <c:pt idx="269">
                  <c:v>21.279860333150268</c:v>
                </c:pt>
                <c:pt idx="270">
                  <c:v>21.228543557111777</c:v>
                </c:pt>
                <c:pt idx="271">
                  <c:v>21.177202218737364</c:v>
                </c:pt>
                <c:pt idx="272">
                  <c:v>21.125847550384094</c:v>
                </c:pt>
                <c:pt idx="273">
                  <c:v>21.074490810945264</c:v>
                </c:pt>
                <c:pt idx="274">
                  <c:v>21.023143285364725</c:v>
                </c:pt>
                <c:pt idx="275">
                  <c:v>20.971816285965659</c:v>
                </c:pt>
                <c:pt idx="276">
                  <c:v>20.920521151930714</c:v>
                </c:pt>
                <c:pt idx="277">
                  <c:v>20.869269249363811</c:v>
                </c:pt>
                <c:pt idx="278">
                  <c:v>20.818071972507582</c:v>
                </c:pt>
                <c:pt idx="279">
                  <c:v>20.766940743934384</c:v>
                </c:pt>
                <c:pt idx="280">
                  <c:v>20.7158870150094</c:v>
                </c:pt>
                <c:pt idx="281">
                  <c:v>20.66492226429277</c:v>
                </c:pt>
                <c:pt idx="282">
                  <c:v>20.614058000797655</c:v>
                </c:pt>
                <c:pt idx="283">
                  <c:v>20.56330576299429</c:v>
                </c:pt>
                <c:pt idx="284">
                  <c:v>20.51267711822301</c:v>
                </c:pt>
                <c:pt idx="285">
                  <c:v>20.462183664838307</c:v>
                </c:pt>
                <c:pt idx="286">
                  <c:v>20.411837031185669</c:v>
                </c:pt>
                <c:pt idx="287">
                  <c:v>20.361648876703171</c:v>
                </c:pt>
                <c:pt idx="288">
                  <c:v>20.311630891093515</c:v>
                </c:pt>
                <c:pt idx="289">
                  <c:v>20.261794797111349</c:v>
                </c:pt>
                <c:pt idx="290">
                  <c:v>20.212152348542759</c:v>
                </c:pt>
                <c:pt idx="291">
                  <c:v>20.162715330907176</c:v>
                </c:pt>
                <c:pt idx="292">
                  <c:v>20.113495563546238</c:v>
                </c:pt>
                <c:pt idx="293">
                  <c:v>20.064504897006657</c:v>
                </c:pt>
                <c:pt idx="294">
                  <c:v>20.015755217223585</c:v>
                </c:pt>
                <c:pt idx="295">
                  <c:v>19.967258442526955</c:v>
                </c:pt>
                <c:pt idx="296">
                  <c:v>19.919026525152091</c:v>
                </c:pt>
                <c:pt idx="297">
                  <c:v>19.871071452179891</c:v>
                </c:pt>
                <c:pt idx="298">
                  <c:v>19.823405246145839</c:v>
                </c:pt>
                <c:pt idx="299">
                  <c:v>19.776039963636578</c:v>
                </c:pt>
                <c:pt idx="300">
                  <c:v>19.728987696995759</c:v>
                </c:pt>
                <c:pt idx="301">
                  <c:v>19.682260575333927</c:v>
                </c:pt>
                <c:pt idx="302">
                  <c:v>19.635870762780769</c:v>
                </c:pt>
                <c:pt idx="303">
                  <c:v>19.589830461389042</c:v>
                </c:pt>
                <c:pt idx="304">
                  <c:v>19.544151910031999</c:v>
                </c:pt>
                <c:pt idx="305">
                  <c:v>19.498847384348466</c:v>
                </c:pt>
                <c:pt idx="306">
                  <c:v>19.453929198821669</c:v>
                </c:pt>
                <c:pt idx="307">
                  <c:v>19.409409705372369</c:v>
                </c:pt>
                <c:pt idx="308">
                  <c:v>19.365301295589916</c:v>
                </c:pt>
                <c:pt idx="309">
                  <c:v>19.321616399073321</c:v>
                </c:pt>
                <c:pt idx="310">
                  <c:v>19.278367485630312</c:v>
                </c:pt>
                <c:pt idx="311">
                  <c:v>19.235567065456166</c:v>
                </c:pt>
                <c:pt idx="312">
                  <c:v>19.193227687361542</c:v>
                </c:pt>
                <c:pt idx="313">
                  <c:v>19.1513619427066</c:v>
                </c:pt>
                <c:pt idx="314">
                  <c:v>19.109982463368098</c:v>
                </c:pt>
                <c:pt idx="315">
                  <c:v>19.069101922618984</c:v>
                </c:pt>
                <c:pt idx="316">
                  <c:v>19.028733035638297</c:v>
                </c:pt>
                <c:pt idx="317">
                  <c:v>18.988888560412647</c:v>
                </c:pt>
                <c:pt idx="318">
                  <c:v>18.94958129808937</c:v>
                </c:pt>
                <c:pt idx="319">
                  <c:v>18.910824092397661</c:v>
                </c:pt>
                <c:pt idx="320">
                  <c:v>18.872629831039987</c:v>
                </c:pt>
                <c:pt idx="321">
                  <c:v>18.83501144670339</c:v>
                </c:pt>
                <c:pt idx="322">
                  <c:v>18.797981915809061</c:v>
                </c:pt>
                <c:pt idx="323">
                  <c:v>18.761554259199642</c:v>
                </c:pt>
                <c:pt idx="324">
                  <c:v>18.725741545689033</c:v>
                </c:pt>
                <c:pt idx="325">
                  <c:v>18.69055688784546</c:v>
                </c:pt>
                <c:pt idx="326">
                  <c:v>18.656013445547103</c:v>
                </c:pt>
                <c:pt idx="327">
                  <c:v>18.622124425568757</c:v>
                </c:pt>
                <c:pt idx="328">
                  <c:v>18.588903081898607</c:v>
                </c:pt>
                <c:pt idx="329">
                  <c:v>18.55636271728919</c:v>
                </c:pt>
                <c:pt idx="330">
                  <c:v>18.524516680792999</c:v>
                </c:pt>
                <c:pt idx="331">
                  <c:v>18.493378372435586</c:v>
                </c:pt>
                <c:pt idx="332">
                  <c:v>18.462961240629511</c:v>
                </c:pt>
                <c:pt idx="333">
                  <c:v>18.433278783609083</c:v>
                </c:pt>
                <c:pt idx="334">
                  <c:v>18.404344549837845</c:v>
                </c:pt>
                <c:pt idx="335">
                  <c:v>18.37617213837423</c:v>
                </c:pt>
                <c:pt idx="336">
                  <c:v>18.348775200073845</c:v>
                </c:pt>
                <c:pt idx="337">
                  <c:v>18.322167437033045</c:v>
                </c:pt>
                <c:pt idx="338">
                  <c:v>18.296362604324486</c:v>
                </c:pt>
                <c:pt idx="339">
                  <c:v>18.271374508986014</c:v>
                </c:pt>
                <c:pt idx="340">
                  <c:v>18.247217011521485</c:v>
                </c:pt>
                <c:pt idx="341">
                  <c:v>18.223904026994219</c:v>
                </c:pt>
                <c:pt idx="342">
                  <c:v>18.201449523998974</c:v>
                </c:pt>
                <c:pt idx="343">
                  <c:v>18.17986752626588</c:v>
                </c:pt>
                <c:pt idx="344">
                  <c:v>18.159172112601965</c:v>
                </c:pt>
                <c:pt idx="345">
                  <c:v>18.139377418284937</c:v>
                </c:pt>
                <c:pt idx="346">
                  <c:v>18.120497634776569</c:v>
                </c:pt>
                <c:pt idx="347">
                  <c:v>18.10254701115278</c:v>
                </c:pt>
                <c:pt idx="348">
                  <c:v>18.085539852905498</c:v>
                </c:pt>
                <c:pt idx="349">
                  <c:v>18.069490523765666</c:v>
                </c:pt>
                <c:pt idx="350">
                  <c:v>18.054413447732713</c:v>
                </c:pt>
                <c:pt idx="351">
                  <c:v>18.040323106393572</c:v>
                </c:pt>
                <c:pt idx="352">
                  <c:v>18.027234041401016</c:v>
                </c:pt>
                <c:pt idx="353">
                  <c:v>18.015160855107553</c:v>
                </c:pt>
                <c:pt idx="354">
                  <c:v>18.004118211321497</c:v>
                </c:pt>
                <c:pt idx="355">
                  <c:v>17.994120834132161</c:v>
                </c:pt>
                <c:pt idx="356">
                  <c:v>17.985183510830012</c:v>
                </c:pt>
                <c:pt idx="357">
                  <c:v>17.977321090735927</c:v>
                </c:pt>
                <c:pt idx="358">
                  <c:v>17.970548486686567</c:v>
                </c:pt>
                <c:pt idx="359">
                  <c:v>17.964880676161073</c:v>
                </c:pt>
                <c:pt idx="360">
                  <c:v>17.960332699194851</c:v>
                </c:pt>
                <c:pt idx="361">
                  <c:v>17.956919663352892</c:v>
                </c:pt>
                <c:pt idx="362">
                  <c:v>17.954656740878278</c:v>
                </c:pt>
                <c:pt idx="363">
                  <c:v>17.953559169623304</c:v>
                </c:pt>
                <c:pt idx="364">
                  <c:v>17.95364225494248</c:v>
                </c:pt>
                <c:pt idx="365">
                  <c:v>17.954921370905367</c:v>
                </c:pt>
                <c:pt idx="366">
                  <c:v>17.957411958410603</c:v>
                </c:pt>
                <c:pt idx="367">
                  <c:v>17.961129527720061</c:v>
                </c:pt>
                <c:pt idx="368">
                  <c:v>17.966089658987812</c:v>
                </c:pt>
                <c:pt idx="369">
                  <c:v>17.972308001856362</c:v>
                </c:pt>
                <c:pt idx="370">
                  <c:v>17.97980027848152</c:v>
                </c:pt>
                <c:pt idx="371">
                  <c:v>17.988582280026549</c:v>
                </c:pt>
                <c:pt idx="372">
                  <c:v>17.99866987138364</c:v>
                </c:pt>
                <c:pt idx="373">
                  <c:v>18.010078991399439</c:v>
                </c:pt>
                <c:pt idx="374">
                  <c:v>18.022825649834687</c:v>
                </c:pt>
                <c:pt idx="375">
                  <c:v>18.036925933341877</c:v>
                </c:pt>
                <c:pt idx="376">
                  <c:v>18.052396001441139</c:v>
                </c:pt>
                <c:pt idx="377">
                  <c:v>18.069252091006263</c:v>
                </c:pt>
                <c:pt idx="378">
                  <c:v>18.087510514476634</c:v>
                </c:pt>
                <c:pt idx="379">
                  <c:v>18.107187660849945</c:v>
                </c:pt>
                <c:pt idx="380">
                  <c:v>18.12829999852201</c:v>
                </c:pt>
                <c:pt idx="381">
                  <c:v>18.150864072590309</c:v>
                </c:pt>
                <c:pt idx="382">
                  <c:v>18.174896509126427</c:v>
                </c:pt>
                <c:pt idx="383">
                  <c:v>18.200414013098197</c:v>
                </c:pt>
                <c:pt idx="384">
                  <c:v>18.227433370898922</c:v>
                </c:pt>
                <c:pt idx="385">
                  <c:v>18.255971449543296</c:v>
                </c:pt>
                <c:pt idx="386">
                  <c:v>18.2860451996211</c:v>
                </c:pt>
                <c:pt idx="387">
                  <c:v>18.317671654773477</c:v>
                </c:pt>
                <c:pt idx="388">
                  <c:v>18.350867930180868</c:v>
                </c:pt>
                <c:pt idx="389">
                  <c:v>18.385651228826845</c:v>
                </c:pt>
                <c:pt idx="390">
                  <c:v>18.422038837410639</c:v>
                </c:pt>
                <c:pt idx="391">
                  <c:v>18.460048128825861</c:v>
                </c:pt>
                <c:pt idx="392">
                  <c:v>18.499696563649564</c:v>
                </c:pt>
                <c:pt idx="393">
                  <c:v>18.541001690061421</c:v>
                </c:pt>
                <c:pt idx="394">
                  <c:v>18.58398114449659</c:v>
                </c:pt>
                <c:pt idx="395">
                  <c:v>18.628652653281051</c:v>
                </c:pt>
                <c:pt idx="396">
                  <c:v>18.675034033707732</c:v>
                </c:pt>
                <c:pt idx="397">
                  <c:v>18.723143192762421</c:v>
                </c:pt>
                <c:pt idx="398">
                  <c:v>18.772998130925771</c:v>
                </c:pt>
                <c:pt idx="399">
                  <c:v>18.82461694048979</c:v>
                </c:pt>
                <c:pt idx="400">
                  <c:v>18.878017809059031</c:v>
                </c:pt>
                <c:pt idx="401">
                  <c:v>18.933219016832652</c:v>
                </c:pt>
                <c:pt idx="402">
                  <c:v>18.990238940596299</c:v>
                </c:pt>
                <c:pt idx="403">
                  <c:v>19.049096054449564</c:v>
                </c:pt>
                <c:pt idx="404">
                  <c:v>19.10980892816147</c:v>
                </c:pt>
                <c:pt idx="405">
                  <c:v>19.17239623105209</c:v>
                </c:pt>
                <c:pt idx="406">
                  <c:v>19.236876730506822</c:v>
                </c:pt>
                <c:pt idx="407">
                  <c:v>19.303269295639666</c:v>
                </c:pt>
                <c:pt idx="408">
                  <c:v>19.371592895192833</c:v>
                </c:pt>
                <c:pt idx="409">
                  <c:v>19.441866599749005</c:v>
                </c:pt>
                <c:pt idx="410">
                  <c:v>19.514109584085929</c:v>
                </c:pt>
                <c:pt idx="411">
                  <c:v>19.588341125993054</c:v>
                </c:pt>
                <c:pt idx="412">
                  <c:v>19.664580608625442</c:v>
                </c:pt>
                <c:pt idx="413">
                  <c:v>19.742847520945901</c:v>
                </c:pt>
                <c:pt idx="414">
                  <c:v>19.823161458325359</c:v>
                </c:pt>
                <c:pt idx="415">
                  <c:v>19.905542124792504</c:v>
                </c:pt>
                <c:pt idx="416">
                  <c:v>19.990009332397392</c:v>
                </c:pt>
                <c:pt idx="417">
                  <c:v>20.076583003702154</c:v>
                </c:pt>
                <c:pt idx="418">
                  <c:v>20.165283173032549</c:v>
                </c:pt>
                <c:pt idx="419">
                  <c:v>20.256129984534937</c:v>
                </c:pt>
                <c:pt idx="420">
                  <c:v>20.349143697547589</c:v>
                </c:pt>
                <c:pt idx="421">
                  <c:v>20.444344684696176</c:v>
                </c:pt>
                <c:pt idx="422">
                  <c:v>20.541753433638206</c:v>
                </c:pt>
                <c:pt idx="423">
                  <c:v>20.641390548274558</c:v>
                </c:pt>
                <c:pt idx="424">
                  <c:v>20.743276751166661</c:v>
                </c:pt>
                <c:pt idx="425">
                  <c:v>20.84743288167914</c:v>
                </c:pt>
                <c:pt idx="426">
                  <c:v>20.953879899702031</c:v>
                </c:pt>
                <c:pt idx="427">
                  <c:v>21.062638886314005</c:v>
                </c:pt>
                <c:pt idx="428">
                  <c:v>21.173731042707828</c:v>
                </c:pt>
                <c:pt idx="429">
                  <c:v>21.287177695718213</c:v>
                </c:pt>
                <c:pt idx="430">
                  <c:v>21.403000295204549</c:v>
                </c:pt>
                <c:pt idx="431">
                  <c:v>21.521220415619865</c:v>
                </c:pt>
                <c:pt idx="432">
                  <c:v>21.641859758137713</c:v>
                </c:pt>
                <c:pt idx="433">
                  <c:v>21.764940154272978</c:v>
                </c:pt>
                <c:pt idx="434">
                  <c:v>21.890483561805382</c:v>
                </c:pt>
                <c:pt idx="435">
                  <c:v>22.018512069750557</c:v>
                </c:pt>
                <c:pt idx="436">
                  <c:v>22.149047898859209</c:v>
                </c:pt>
                <c:pt idx="437">
                  <c:v>22.282113401125599</c:v>
                </c:pt>
                <c:pt idx="438">
                  <c:v>22.417731065889029</c:v>
                </c:pt>
                <c:pt idx="439">
                  <c:v>22.555923514348763</c:v>
                </c:pt>
                <c:pt idx="440">
                  <c:v>22.696713506446002</c:v>
                </c:pt>
                <c:pt idx="441">
                  <c:v>22.840123939270001</c:v>
                </c:pt>
                <c:pt idx="442">
                  <c:v>22.986177848806733</c:v>
                </c:pt>
                <c:pt idx="443">
                  <c:v>23.13489841281816</c:v>
                </c:pt>
                <c:pt idx="444">
                  <c:v>23.286308949624896</c:v>
                </c:pt>
                <c:pt idx="445">
                  <c:v>23.440432921870212</c:v>
                </c:pt>
                <c:pt idx="446">
                  <c:v>23.597293935696058</c:v>
                </c:pt>
                <c:pt idx="447">
                  <c:v>23.756915745298556</c:v>
                </c:pt>
                <c:pt idx="448">
                  <c:v>23.919322250782443</c:v>
                </c:pt>
                <c:pt idx="449">
                  <c:v>24.084537501399637</c:v>
                </c:pt>
                <c:pt idx="450">
                  <c:v>24.25258569648301</c:v>
                </c:pt>
                <c:pt idx="451">
                  <c:v>24.423491187894683</c:v>
                </c:pt>
                <c:pt idx="452">
                  <c:v>24.597278480903753</c:v>
                </c:pt>
                <c:pt idx="453">
                  <c:v>24.773972234733662</c:v>
                </c:pt>
                <c:pt idx="454">
                  <c:v>24.953597265053787</c:v>
                </c:pt>
                <c:pt idx="455">
                  <c:v>25.136178545048182</c:v>
                </c:pt>
                <c:pt idx="456">
                  <c:v>25.32174120899677</c:v>
                </c:pt>
                <c:pt idx="457">
                  <c:v>25.510310549325709</c:v>
                </c:pt>
                <c:pt idx="458">
                  <c:v>25.701912022290372</c:v>
                </c:pt>
                <c:pt idx="459">
                  <c:v>25.896571249569433</c:v>
                </c:pt>
                <c:pt idx="460">
                  <c:v>26.09431401482621</c:v>
                </c:pt>
                <c:pt idx="461">
                  <c:v>26.295166272231285</c:v>
                </c:pt>
                <c:pt idx="462">
                  <c:v>26.499154143944622</c:v>
                </c:pt>
                <c:pt idx="463">
                  <c:v>26.706303921867203</c:v>
                </c:pt>
                <c:pt idx="464">
                  <c:v>26.916642070561721</c:v>
                </c:pt>
                <c:pt idx="465">
                  <c:v>27.130195229101332</c:v>
                </c:pt>
                <c:pt idx="466">
                  <c:v>27.34699021078697</c:v>
                </c:pt>
                <c:pt idx="467">
                  <c:v>27.567054007108766</c:v>
                </c:pt>
                <c:pt idx="468">
                  <c:v>27.790413789488269</c:v>
                </c:pt>
                <c:pt idx="469">
                  <c:v>28.017096908167986</c:v>
                </c:pt>
                <c:pt idx="470">
                  <c:v>28.247130897889036</c:v>
                </c:pt>
                <c:pt idx="471">
                  <c:v>28.480543476464362</c:v>
                </c:pt>
                <c:pt idx="472">
                  <c:v>28.717362548763447</c:v>
                </c:pt>
                <c:pt idx="473">
                  <c:v>28.957616207731036</c:v>
                </c:pt>
                <c:pt idx="474">
                  <c:v>29.20133273562638</c:v>
                </c:pt>
                <c:pt idx="475">
                  <c:v>29.44854060798653</c:v>
                </c:pt>
                <c:pt idx="476">
                  <c:v>29.69926849189909</c:v>
                </c:pt>
                <c:pt idx="477">
                  <c:v>29.953545252492432</c:v>
                </c:pt>
                <c:pt idx="478">
                  <c:v>30.211399951129067</c:v>
                </c:pt>
                <c:pt idx="479">
                  <c:v>30.472861848810339</c:v>
                </c:pt>
                <c:pt idx="480">
                  <c:v>30.737960410608508</c:v>
                </c:pt>
                <c:pt idx="481">
                  <c:v>31.006725300069348</c:v>
                </c:pt>
                <c:pt idx="482">
                  <c:v>31.279186391596284</c:v>
                </c:pt>
                <c:pt idx="483">
                  <c:v>31.555373765516407</c:v>
                </c:pt>
                <c:pt idx="484">
                  <c:v>31.835317710997344</c:v>
                </c:pt>
                <c:pt idx="485">
                  <c:v>32.119048730749626</c:v>
                </c:pt>
                <c:pt idx="486">
                  <c:v>32.406597540855728</c:v>
                </c:pt>
                <c:pt idx="487">
                  <c:v>32.697995073798751</c:v>
                </c:pt>
                <c:pt idx="488">
                  <c:v>32.993272479697822</c:v>
                </c:pt>
                <c:pt idx="489">
                  <c:v>33.292461131655415</c:v>
                </c:pt>
                <c:pt idx="490">
                  <c:v>33.595592623177936</c:v>
                </c:pt>
                <c:pt idx="491">
                  <c:v>33.902698774585133</c:v>
                </c:pt>
                <c:pt idx="492">
                  <c:v>34.213811633301134</c:v>
                </c:pt>
                <c:pt idx="493">
                  <c:v>34.52896347591016</c:v>
                </c:pt>
                <c:pt idx="494">
                  <c:v>34.848186812703517</c:v>
                </c:pt>
                <c:pt idx="495">
                  <c:v>35.171514385664295</c:v>
                </c:pt>
                <c:pt idx="496">
                  <c:v>35.498979177287907</c:v>
                </c:pt>
                <c:pt idx="497">
                  <c:v>35.830614407876595</c:v>
                </c:pt>
                <c:pt idx="498">
                  <c:v>36.16645353815548</c:v>
                </c:pt>
                <c:pt idx="499">
                  <c:v>36.506530275442913</c:v>
                </c:pt>
                <c:pt idx="500">
                  <c:v>36.850878572669529</c:v>
                </c:pt>
                <c:pt idx="501">
                  <c:v>37.199532632220382</c:v>
                </c:pt>
                <c:pt idx="502">
                  <c:v>37.552526909012613</c:v>
                </c:pt>
                <c:pt idx="503">
                  <c:v>37.909896112365999</c:v>
                </c:pt>
                <c:pt idx="504">
                  <c:v>38.271675208523249</c:v>
                </c:pt>
                <c:pt idx="505">
                  <c:v>38.637899423448545</c:v>
                </c:pt>
                <c:pt idx="506">
                  <c:v>39.008604246634349</c:v>
                </c:pt>
                <c:pt idx="507">
                  <c:v>39.38382543253644</c:v>
                </c:pt>
                <c:pt idx="508">
                  <c:v>39.763599002493663</c:v>
                </c:pt>
                <c:pt idx="509">
                  <c:v>40.147961251269948</c:v>
                </c:pt>
                <c:pt idx="510">
                  <c:v>40.536948745606196</c:v>
                </c:pt>
                <c:pt idx="511">
                  <c:v>40.930598328232804</c:v>
                </c:pt>
                <c:pt idx="512">
                  <c:v>41.328947123482095</c:v>
                </c:pt>
                <c:pt idx="513">
                  <c:v>41.732032537169573</c:v>
                </c:pt>
                <c:pt idx="514">
                  <c:v>42.139892260724139</c:v>
                </c:pt>
                <c:pt idx="515">
                  <c:v>42.552564273379346</c:v>
                </c:pt>
                <c:pt idx="516">
                  <c:v>42.970086846673979</c:v>
                </c:pt>
                <c:pt idx="517">
                  <c:v>43.39249854690317</c:v>
                </c:pt>
                <c:pt idx="518">
                  <c:v>43.819838237163538</c:v>
                </c:pt>
                <c:pt idx="519">
                  <c:v>44.252145082872033</c:v>
                </c:pt>
                <c:pt idx="520">
                  <c:v>44.689458553111507</c:v>
                </c:pt>
                <c:pt idx="521">
                  <c:v>45.131818423212252</c:v>
                </c:pt>
                <c:pt idx="522">
                  <c:v>45.579264780555832</c:v>
                </c:pt>
                <c:pt idx="523">
                  <c:v>46.031838026353483</c:v>
                </c:pt>
                <c:pt idx="524">
                  <c:v>46.489578878581653</c:v>
                </c:pt>
                <c:pt idx="525">
                  <c:v>46.952528376337</c:v>
                </c:pt>
                <c:pt idx="526">
                  <c:v>47.420727883684123</c:v>
                </c:pt>
                <c:pt idx="527">
                  <c:v>47.894219091172261</c:v>
                </c:pt>
                <c:pt idx="528">
                  <c:v>48.373044021317952</c:v>
                </c:pt>
                <c:pt idx="529">
                  <c:v>48.85724503172068</c:v>
                </c:pt>
                <c:pt idx="530">
                  <c:v>49.346864817635549</c:v>
                </c:pt>
                <c:pt idx="531">
                  <c:v>49.841946418090089</c:v>
                </c:pt>
                <c:pt idx="532">
                  <c:v>50.342533216027476</c:v>
                </c:pt>
                <c:pt idx="533">
                  <c:v>50.848668946673314</c:v>
                </c:pt>
                <c:pt idx="534">
                  <c:v>51.36039769557749</c:v>
                </c:pt>
                <c:pt idx="535">
                  <c:v>51.877763908468125</c:v>
                </c:pt>
                <c:pt idx="536">
                  <c:v>52.400812391711611</c:v>
                </c:pt>
                <c:pt idx="537">
                  <c:v>52.929588314537284</c:v>
                </c:pt>
                <c:pt idx="538">
                  <c:v>53.464137220078868</c:v>
                </c:pt>
                <c:pt idx="539">
                  <c:v>54.004505021243176</c:v>
                </c:pt>
                <c:pt idx="540">
                  <c:v>54.550738009550372</c:v>
                </c:pt>
                <c:pt idx="541">
                  <c:v>55.102882857870554</c:v>
                </c:pt>
                <c:pt idx="542">
                  <c:v>55.660986626611788</c:v>
                </c:pt>
                <c:pt idx="543">
                  <c:v>56.225096764127045</c:v>
                </c:pt>
                <c:pt idx="544">
                  <c:v>56.795261114709746</c:v>
                </c:pt>
                <c:pt idx="545">
                  <c:v>57.371527922591099</c:v>
                </c:pt>
                <c:pt idx="546">
                  <c:v>57.953945831862796</c:v>
                </c:pt>
                <c:pt idx="547">
                  <c:v>58.542563899801877</c:v>
                </c:pt>
                <c:pt idx="548">
                  <c:v>59.137431591856171</c:v>
                </c:pt>
                <c:pt idx="549">
                  <c:v>59.738598792515802</c:v>
                </c:pt>
                <c:pt idx="550">
                  <c:v>60.346115808850698</c:v>
                </c:pt>
                <c:pt idx="551">
                  <c:v>60.960033372179794</c:v>
                </c:pt>
                <c:pt idx="552">
                  <c:v>61.580402648746883</c:v>
                </c:pt>
                <c:pt idx="553">
                  <c:v>62.207275238804755</c:v>
                </c:pt>
                <c:pt idx="554">
                  <c:v>62.840703184060089</c:v>
                </c:pt>
                <c:pt idx="555">
                  <c:v>63.480738973350526</c:v>
                </c:pt>
                <c:pt idx="556">
                  <c:v>64.127435547504177</c:v>
                </c:pt>
                <c:pt idx="557">
                  <c:v>64.78084630254574</c:v>
                </c:pt>
                <c:pt idx="558">
                  <c:v>65.441025098193961</c:v>
                </c:pt>
                <c:pt idx="559">
                  <c:v>66.108026259298157</c:v>
                </c:pt>
                <c:pt idx="560">
                  <c:v>66.78190458444891</c:v>
                </c:pt>
                <c:pt idx="561">
                  <c:v>67.462715350946326</c:v>
                </c:pt>
                <c:pt idx="562">
                  <c:v>68.150514318773446</c:v>
                </c:pt>
                <c:pt idx="563">
                  <c:v>68.845357737378976</c:v>
                </c:pt>
                <c:pt idx="564">
                  <c:v>69.547302349337286</c:v>
                </c:pt>
                <c:pt idx="565">
                  <c:v>70.256405401427543</c:v>
                </c:pt>
                <c:pt idx="566">
                  <c:v>70.972724644622701</c:v>
                </c:pt>
                <c:pt idx="567">
                  <c:v>71.696318340970578</c:v>
                </c:pt>
                <c:pt idx="568">
                  <c:v>72.427245273052705</c:v>
                </c:pt>
                <c:pt idx="569">
                  <c:v>73.165564747757486</c:v>
                </c:pt>
                <c:pt idx="570">
                  <c:v>73.911336601477586</c:v>
                </c:pt>
                <c:pt idx="571">
                  <c:v>74.66462120765172</c:v>
                </c:pt>
                <c:pt idx="572">
                  <c:v>75.425479483918082</c:v>
                </c:pt>
                <c:pt idx="573">
                  <c:v>76.193972895842194</c:v>
                </c:pt>
                <c:pt idx="574">
                  <c:v>76.97016346650139</c:v>
                </c:pt>
                <c:pt idx="575">
                  <c:v>77.754113782222419</c:v>
                </c:pt>
                <c:pt idx="576">
                  <c:v>78.545886996514639</c:v>
                </c:pt>
                <c:pt idx="577">
                  <c:v>79.345546840612315</c:v>
                </c:pt>
                <c:pt idx="578">
                  <c:v>80.153157629124053</c:v>
                </c:pt>
                <c:pt idx="579">
                  <c:v>80.968784266867402</c:v>
                </c:pt>
                <c:pt idx="580">
                  <c:v>81.7924922538744</c:v>
                </c:pt>
                <c:pt idx="581">
                  <c:v>82.624347697372627</c:v>
                </c:pt>
                <c:pt idx="582">
                  <c:v>83.464417314766166</c:v>
                </c:pt>
                <c:pt idx="583">
                  <c:v>84.31276844238991</c:v>
                </c:pt>
                <c:pt idx="584">
                  <c:v>85.169469044014022</c:v>
                </c:pt>
                <c:pt idx="585">
                  <c:v>86.034587717189197</c:v>
                </c:pt>
                <c:pt idx="586">
                  <c:v>86.908193701674094</c:v>
                </c:pt>
                <c:pt idx="587">
                  <c:v>87.790356885497772</c:v>
                </c:pt>
                <c:pt idx="588">
                  <c:v>88.681147817723684</c:v>
                </c:pt>
                <c:pt idx="589">
                  <c:v>89.580637710314591</c:v>
                </c:pt>
                <c:pt idx="590">
                  <c:v>90.488898450128744</c:v>
                </c:pt>
                <c:pt idx="591">
                  <c:v>91.406002606067204</c:v>
                </c:pt>
                <c:pt idx="592">
                  <c:v>92.332023438513062</c:v>
                </c:pt>
                <c:pt idx="593">
                  <c:v>93.267034907339934</c:v>
                </c:pt>
                <c:pt idx="594">
                  <c:v>94.21111167795604</c:v>
                </c:pt>
                <c:pt idx="595">
                  <c:v>95.164329135896935</c:v>
                </c:pt>
                <c:pt idx="596">
                  <c:v>96.126763390279535</c:v>
                </c:pt>
                <c:pt idx="597">
                  <c:v>97.098491285101801</c:v>
                </c:pt>
                <c:pt idx="598">
                  <c:v>98.07959040921682</c:v>
                </c:pt>
                <c:pt idx="599">
                  <c:v>99.07013910419127</c:v>
                </c:pt>
                <c:pt idx="600">
                  <c:v>100.07021647491169</c:v>
                </c:pt>
                <c:pt idx="601">
                  <c:v>101.0799023973363</c:v>
                </c:pt>
                <c:pt idx="602">
                  <c:v>102.09927753148745</c:v>
                </c:pt>
                <c:pt idx="603">
                  <c:v>103.1284233278372</c:v>
                </c:pt>
                <c:pt idx="604">
                  <c:v>104.16742203995558</c:v>
                </c:pt>
                <c:pt idx="605">
                  <c:v>105.21635673388326</c:v>
                </c:pt>
                <c:pt idx="606">
                  <c:v>106.27531129754405</c:v>
                </c:pt>
                <c:pt idx="607">
                  <c:v>107.34437045305316</c:v>
                </c:pt>
                <c:pt idx="608">
                  <c:v>108.42361976691913</c:v>
                </c:pt>
                <c:pt idx="609">
                  <c:v>109.51314565872045</c:v>
                </c:pt>
                <c:pt idx="610">
                  <c:v>110.61303541477882</c:v>
                </c:pt>
                <c:pt idx="611">
                  <c:v>111.72337719911512</c:v>
                </c:pt>
                <c:pt idx="612">
                  <c:v>112.84426006374893</c:v>
                </c:pt>
                <c:pt idx="613">
                  <c:v>113.97577396119956</c:v>
                </c:pt>
                <c:pt idx="614">
                  <c:v>115.11800975377326</c:v>
                </c:pt>
                <c:pt idx="615">
                  <c:v>116.27105922888502</c:v>
                </c:pt>
                <c:pt idx="616">
                  <c:v>117.43501511073171</c:v>
                </c:pt>
                <c:pt idx="617">
                  <c:v>118.60997106864048</c:v>
                </c:pt>
                <c:pt idx="618">
                  <c:v>119.79602173435791</c:v>
                </c:pt>
                <c:pt idx="619">
                  <c:v>120.99326271282902</c:v>
                </c:pt>
                <c:pt idx="620">
                  <c:v>122.20179059350764</c:v>
                </c:pt>
                <c:pt idx="621">
                  <c:v>123.42170296660106</c:v>
                </c:pt>
                <c:pt idx="622">
                  <c:v>124.65309843258686</c:v>
                </c:pt>
                <c:pt idx="623">
                  <c:v>125.89607662068185</c:v>
                </c:pt>
                <c:pt idx="624">
                  <c:v>127.15073819683492</c:v>
                </c:pt>
                <c:pt idx="625">
                  <c:v>128.41718488018995</c:v>
                </c:pt>
                <c:pt idx="626">
                  <c:v>129.69551946145845</c:v>
                </c:pt>
                <c:pt idx="627">
                  <c:v>130.98584580882454</c:v>
                </c:pt>
                <c:pt idx="628">
                  <c:v>132.28826888925639</c:v>
                </c:pt>
                <c:pt idx="629">
                  <c:v>133.60289478086747</c:v>
                </c:pt>
                <c:pt idx="630">
                  <c:v>134.92983068709447</c:v>
                </c:pt>
                <c:pt idx="631">
                  <c:v>136.26918495534096</c:v>
                </c:pt>
                <c:pt idx="632">
                  <c:v>137.62106708811467</c:v>
                </c:pt>
                <c:pt idx="633">
                  <c:v>138.98558776245466</c:v>
                </c:pt>
                <c:pt idx="634">
                  <c:v>140.36285884571475</c:v>
                </c:pt>
                <c:pt idx="635">
                  <c:v>141.75299340807442</c:v>
                </c:pt>
                <c:pt idx="636">
                  <c:v>143.15610574298339</c:v>
                </c:pt>
                <c:pt idx="637">
                  <c:v>144.5723113861481</c:v>
                </c:pt>
                <c:pt idx="638">
                  <c:v>146.00172712526904</c:v>
                </c:pt>
                <c:pt idx="639">
                  <c:v>147.44447102328181</c:v>
                </c:pt>
                <c:pt idx="640">
                  <c:v>148.90066243590434</c:v>
                </c:pt>
                <c:pt idx="641">
                  <c:v>150.37042202833609</c:v>
                </c:pt>
                <c:pt idx="642">
                  <c:v>151.85387179231253</c:v>
                </c:pt>
                <c:pt idx="643">
                  <c:v>153.35113506645024</c:v>
                </c:pt>
                <c:pt idx="644">
                  <c:v>154.86233655664222</c:v>
                </c:pt>
                <c:pt idx="645">
                  <c:v>156.38760235236586</c:v>
                </c:pt>
                <c:pt idx="646">
                  <c:v>157.92705994695592</c:v>
                </c:pt>
                <c:pt idx="647">
                  <c:v>159.48083825959742</c:v>
                </c:pt>
                <c:pt idx="648">
                  <c:v>161.04906765431855</c:v>
                </c:pt>
                <c:pt idx="649">
                  <c:v>162.63187995947109</c:v>
                </c:pt>
                <c:pt idx="650">
                  <c:v>164.22940849008063</c:v>
                </c:pt>
                <c:pt idx="651">
                  <c:v>165.84178807019188</c:v>
                </c:pt>
                <c:pt idx="652">
                  <c:v>167.46915505145466</c:v>
                </c:pt>
                <c:pt idx="653">
                  <c:v>169.11164733812726</c:v>
                </c:pt>
                <c:pt idx="654">
                  <c:v>170.76940441025405</c:v>
                </c:pt>
                <c:pt idx="655">
                  <c:v>172.44256734016301</c:v>
                </c:pt>
                <c:pt idx="656">
                  <c:v>174.13127882588901</c:v>
                </c:pt>
                <c:pt idx="657">
                  <c:v>175.83568320540911</c:v>
                </c:pt>
                <c:pt idx="658">
                  <c:v>177.55592648588959</c:v>
                </c:pt>
                <c:pt idx="659">
                  <c:v>179.29215636956354</c:v>
                </c:pt>
                <c:pt idx="660">
                  <c:v>181.04452227109815</c:v>
                </c:pt>
                <c:pt idx="661">
                  <c:v>182.81317535163342</c:v>
                </c:pt>
                <c:pt idx="662">
                  <c:v>184.59826854169106</c:v>
                </c:pt>
                <c:pt idx="663">
                  <c:v>186.39995656338982</c:v>
                </c:pt>
                <c:pt idx="664">
                  <c:v>188.21839596325395</c:v>
                </c:pt>
                <c:pt idx="665">
                  <c:v>190.05374513678817</c:v>
                </c:pt>
                <c:pt idx="666">
                  <c:v>191.90616435393935</c:v>
                </c:pt>
                <c:pt idx="667">
                  <c:v>193.77581579332747</c:v>
                </c:pt>
                <c:pt idx="668">
                  <c:v>195.66286356526294</c:v>
                </c:pt>
                <c:pt idx="669">
                  <c:v>197.56747374101278</c:v>
                </c:pt>
                <c:pt idx="670">
                  <c:v>199.48981438967496</c:v>
                </c:pt>
                <c:pt idx="671">
                  <c:v>201.43005559968245</c:v>
                </c:pt>
                <c:pt idx="672">
                  <c:v>203.38836951431296</c:v>
                </c:pt>
                <c:pt idx="673">
                  <c:v>205.36493036352704</c:v>
                </c:pt>
                <c:pt idx="674">
                  <c:v>207.35991449366088</c:v>
                </c:pt>
                <c:pt idx="675">
                  <c:v>209.37350040263806</c:v>
                </c:pt>
                <c:pt idx="676">
                  <c:v>211.40586876980262</c:v>
                </c:pt>
                <c:pt idx="677">
                  <c:v>213.45720249424392</c:v>
                </c:pt>
                <c:pt idx="678">
                  <c:v>215.52768672636225</c:v>
                </c:pt>
                <c:pt idx="679">
                  <c:v>217.61750890139831</c:v>
                </c:pt>
                <c:pt idx="680">
                  <c:v>219.72685877941026</c:v>
                </c:pt>
                <c:pt idx="681">
                  <c:v>221.85592848035984</c:v>
                </c:pt>
                <c:pt idx="682">
                  <c:v>224.00491251883338</c:v>
                </c:pt>
                <c:pt idx="683">
                  <c:v>226.17400784480998</c:v>
                </c:pt>
                <c:pt idx="684">
                  <c:v>228.36341387975267</c:v>
                </c:pt>
                <c:pt idx="685">
                  <c:v>230.57333255901753</c:v>
                </c:pt>
                <c:pt idx="686">
                  <c:v>232.80396837020831</c:v>
                </c:pt>
                <c:pt idx="687">
                  <c:v>235.05552839152577</c:v>
                </c:pt>
                <c:pt idx="688">
                  <c:v>237.32822233896746</c:v>
                </c:pt>
                <c:pt idx="689">
                  <c:v>239.62226260411202</c:v>
                </c:pt>
                <c:pt idx="690">
                  <c:v>241.93786429768411</c:v>
                </c:pt>
                <c:pt idx="691">
                  <c:v>244.27524529697592</c:v>
                </c:pt>
                <c:pt idx="692">
                  <c:v>246.63462628808395</c:v>
                </c:pt>
                <c:pt idx="693">
                  <c:v>249.01623081177419</c:v>
                </c:pt>
                <c:pt idx="694">
                  <c:v>251.42028530994529</c:v>
                </c:pt>
                <c:pt idx="695">
                  <c:v>253.8470191758457</c:v>
                </c:pt>
                <c:pt idx="696">
                  <c:v>256.29666480019267</c:v>
                </c:pt>
                <c:pt idx="697">
                  <c:v>258.76945761966914</c:v>
                </c:pt>
                <c:pt idx="698">
                  <c:v>261.26563617139158</c:v>
                </c:pt>
                <c:pt idx="699">
                  <c:v>263.78544214133331</c:v>
                </c:pt>
                <c:pt idx="700">
                  <c:v>266.32912041687916</c:v>
                </c:pt>
                <c:pt idx="701">
                  <c:v>268.89691914188302</c:v>
                </c:pt>
                <c:pt idx="702">
                  <c:v>271.48908977056669</c:v>
                </c:pt>
                <c:pt idx="703">
                  <c:v>274.10588712479222</c:v>
                </c:pt>
                <c:pt idx="704">
                  <c:v>276.74756944743666</c:v>
                </c:pt>
                <c:pt idx="705">
                  <c:v>279.41439846376539</c:v>
                </c:pt>
                <c:pt idx="706">
                  <c:v>282.10663943985526</c:v>
                </c:pt>
                <c:pt idx="707">
                  <c:v>284.82456124131551</c:v>
                </c:pt>
                <c:pt idx="708">
                  <c:v>287.56843639963517</c:v>
                </c:pt>
                <c:pt idx="709">
                  <c:v>290.33854116970986</c:v>
                </c:pt>
                <c:pt idx="710">
                  <c:v>293.13515559544896</c:v>
                </c:pt>
                <c:pt idx="711">
                  <c:v>295.95856357963481</c:v>
                </c:pt>
                <c:pt idx="712">
                  <c:v>298.80905294609568</c:v>
                </c:pt>
                <c:pt idx="713">
                  <c:v>301.68691550893561</c:v>
                </c:pt>
                <c:pt idx="714">
                  <c:v>304.5924471444564</c:v>
                </c:pt>
                <c:pt idx="715">
                  <c:v>307.52594786083432</c:v>
                </c:pt>
                <c:pt idx="716">
                  <c:v>310.48772187187222</c:v>
                </c:pt>
                <c:pt idx="717">
                  <c:v>313.4780776689654</c:v>
                </c:pt>
                <c:pt idx="718">
                  <c:v>316.49732810093258</c:v>
                </c:pt>
                <c:pt idx="719">
                  <c:v>319.54579044888266</c:v>
                </c:pt>
                <c:pt idx="720">
                  <c:v>322.62378650510823</c:v>
                </c:pt>
                <c:pt idx="721">
                  <c:v>325.73164265627554</c:v>
                </c:pt>
                <c:pt idx="722">
                  <c:v>328.8696899639412</c:v>
                </c:pt>
                <c:pt idx="723">
                  <c:v>332.03826424982338</c:v>
                </c:pt>
                <c:pt idx="724">
                  <c:v>335.23770618272573</c:v>
                </c:pt>
                <c:pt idx="725">
                  <c:v>338.46836136646721</c:v>
                </c:pt>
                <c:pt idx="726">
                  <c:v>341.73058042752945</c:v>
                </c:pt>
                <c:pt idx="727">
                  <c:v>345.02471911061997</c:v>
                </c:pt>
                <c:pt idx="728">
                  <c:v>348.35113837339418</c:v>
                </c:pt>
                <c:pt idx="729">
                  <c:v>351.71020447742296</c:v>
                </c:pt>
                <c:pt idx="730">
                  <c:v>355.10228909016325</c:v>
                </c:pt>
                <c:pt idx="731">
                  <c:v>358.52776938808859</c:v>
                </c:pt>
                <c:pt idx="732">
                  <c:v>361.9870281538204</c:v>
                </c:pt>
                <c:pt idx="733">
                  <c:v>365.48045388442995</c:v>
                </c:pt>
                <c:pt idx="734">
                  <c:v>369.0084408987077</c:v>
                </c:pt>
                <c:pt idx="735">
                  <c:v>372.57138944628844</c:v>
                </c:pt>
                <c:pt idx="736">
                  <c:v>376.16970582150492</c:v>
                </c:pt>
                <c:pt idx="737">
                  <c:v>379.80380247663788</c:v>
                </c:pt>
                <c:pt idx="738">
                  <c:v>383.47409813962963</c:v>
                </c:pt>
                <c:pt idx="739">
                  <c:v>387.18101793733848</c:v>
                </c:pt>
                <c:pt idx="740">
                  <c:v>390.92499351345589</c:v>
                </c:pt>
                <c:pt idx="741">
                  <c:v>394.70646315846</c:v>
                </c:pt>
                <c:pt idx="742">
                  <c:v>398.52587193766101</c:v>
                </c:pt>
                <c:pt idx="743">
                  <c:v>402.38367182123011</c:v>
                </c:pt>
                <c:pt idx="744">
                  <c:v>406.28032182196296</c:v>
                </c:pt>
                <c:pt idx="745">
                  <c:v>410.21628813238726</c:v>
                </c:pt>
                <c:pt idx="746">
                  <c:v>414.19204426406304</c:v>
                </c:pt>
                <c:pt idx="747">
                  <c:v>418.20807119451479</c:v>
                </c:pt>
                <c:pt idx="748">
                  <c:v>422.2648575162994</c:v>
                </c:pt>
                <c:pt idx="749">
                  <c:v>426.36289958517631</c:v>
                </c:pt>
                <c:pt idx="750">
                  <c:v>430.50270167966113</c:v>
                </c:pt>
                <c:pt idx="751">
                  <c:v>434.68477615796587</c:v>
                </c:pt>
                <c:pt idx="752">
                  <c:v>438.90964361835802</c:v>
                </c:pt>
                <c:pt idx="753">
                  <c:v>443.17783307376095</c:v>
                </c:pt>
                <c:pt idx="754">
                  <c:v>447.48988211298138</c:v>
                </c:pt>
                <c:pt idx="755">
                  <c:v>451.84633708318029</c:v>
                </c:pt>
                <c:pt idx="756">
                  <c:v>456.24775326805661</c:v>
                </c:pt>
                <c:pt idx="757">
                  <c:v>460.69469506790523</c:v>
                </c:pt>
                <c:pt idx="758">
                  <c:v>465.18773619288527</c:v>
                </c:pt>
                <c:pt idx="759">
                  <c:v>469.72745985231188</c:v>
                </c:pt>
                <c:pt idx="760">
                  <c:v>474.31445895737153</c:v>
                </c:pt>
                <c:pt idx="761">
                  <c:v>478.94933631893491</c:v>
                </c:pt>
                <c:pt idx="762">
                  <c:v>483.63270485802354</c:v>
                </c:pt>
                <c:pt idx="763">
                  <c:v>488.36518781950156</c:v>
                </c:pt>
                <c:pt idx="764">
                  <c:v>493.14741899193319</c:v>
                </c:pt>
                <c:pt idx="765">
                  <c:v>497.98004292754138</c:v>
                </c:pt>
                <c:pt idx="766">
                  <c:v>502.86371517655658</c:v>
                </c:pt>
                <c:pt idx="767">
                  <c:v>507.79910252314448</c:v>
                </c:pt>
                <c:pt idx="768">
                  <c:v>512.78688322477444</c:v>
                </c:pt>
                <c:pt idx="769">
                  <c:v>517.82774726405023</c:v>
                </c:pt>
                <c:pt idx="770">
                  <c:v>522.92239659814777</c:v>
                </c:pt>
                <c:pt idx="771">
                  <c:v>528.07154542777948</c:v>
                </c:pt>
                <c:pt idx="772">
                  <c:v>533.27592046204711</c:v>
                </c:pt>
                <c:pt idx="773">
                  <c:v>538.53626119070009</c:v>
                </c:pt>
                <c:pt idx="774">
                  <c:v>543.85332017256314</c:v>
                </c:pt>
                <c:pt idx="775">
                  <c:v>549.22786332334738</c:v>
                </c:pt>
                <c:pt idx="776">
                  <c:v>554.66067021524645</c:v>
                </c:pt>
                <c:pt idx="777">
                  <c:v>560.15253438040236</c:v>
                </c:pt>
                <c:pt idx="778">
                  <c:v>565.70426362809803</c:v>
                </c:pt>
                <c:pt idx="779">
                  <c:v>571.31668036617532</c:v>
                </c:pt>
                <c:pt idx="780">
                  <c:v>576.99062193552493</c:v>
                </c:pt>
                <c:pt idx="781">
                  <c:v>582.72694094686585</c:v>
                </c:pt>
                <c:pt idx="782">
                  <c:v>588.52650563344014</c:v>
                </c:pt>
                <c:pt idx="783">
                  <c:v>594.39020021527995</c:v>
                </c:pt>
                <c:pt idx="784">
                  <c:v>600.31892525832757</c:v>
                </c:pt>
                <c:pt idx="785">
                  <c:v>606.31359806498017</c:v>
                </c:pt>
                <c:pt idx="786">
                  <c:v>612.37515306303453</c:v>
                </c:pt>
                <c:pt idx="787">
                  <c:v>618.50454220309041</c:v>
                </c:pt>
                <c:pt idx="788">
                  <c:v>624.70273537760977</c:v>
                </c:pt>
                <c:pt idx="789">
                  <c:v>630.97072084117553</c:v>
                </c:pt>
                <c:pt idx="790">
                  <c:v>637.30950565386013</c:v>
                </c:pt>
                <c:pt idx="791">
                  <c:v>643.72011612224583</c:v>
                </c:pt>
                <c:pt idx="792">
                  <c:v>650.20359827268499</c:v>
                </c:pt>
                <c:pt idx="793">
                  <c:v>656.7610183198027</c:v>
                </c:pt>
                <c:pt idx="794">
                  <c:v>663.39346315899138</c:v>
                </c:pt>
                <c:pt idx="795">
                  <c:v>670.10204087376985</c:v>
                </c:pt>
                <c:pt idx="796">
                  <c:v>676.88788124765813</c:v>
                </c:pt>
                <c:pt idx="797">
                  <c:v>683.7521363106008</c:v>
                </c:pt>
                <c:pt idx="798">
                  <c:v>690.69598087465852</c:v>
                </c:pt>
                <c:pt idx="799">
                  <c:v>697.72061311460743</c:v>
                </c:pt>
                <c:pt idx="800">
                  <c:v>704.82725514574258</c:v>
                </c:pt>
                <c:pt idx="801">
                  <c:v>712.0171536240025</c:v>
                </c:pt>
                <c:pt idx="802">
                  <c:v>719.29158036830552</c:v>
                </c:pt>
                <c:pt idx="803">
                  <c:v>726.65183299908779</c:v>
                </c:pt>
                <c:pt idx="804">
                  <c:v>734.09923559924937</c:v>
                </c:pt>
                <c:pt idx="805">
                  <c:v>741.63513938338508</c:v>
                </c:pt>
                <c:pt idx="806">
                  <c:v>749.26092340961986</c:v>
                </c:pt>
                <c:pt idx="807">
                  <c:v>756.97799529208714</c:v>
                </c:pt>
                <c:pt idx="808">
                  <c:v>764.78779194705669</c:v>
                </c:pt>
                <c:pt idx="809">
                  <c:v>772.69178036376968</c:v>
                </c:pt>
                <c:pt idx="810">
                  <c:v>780.69145838646807</c:v>
                </c:pt>
                <c:pt idx="811">
                  <c:v>788.78835554573766</c:v>
                </c:pt>
                <c:pt idx="812">
                  <c:v>796.98403388444126</c:v>
                </c:pt>
                <c:pt idx="813">
                  <c:v>805.28008883938207</c:v>
                </c:pt>
                <c:pt idx="814">
                  <c:v>813.67815013520749</c:v>
                </c:pt>
                <c:pt idx="815">
                  <c:v>822.1798827078286</c:v>
                </c:pt>
                <c:pt idx="816">
                  <c:v>830.78698766879768</c:v>
                </c:pt>
                <c:pt idx="817">
                  <c:v>839.5012032842144</c:v>
                </c:pt>
                <c:pt idx="818">
                  <c:v>848.32430600602686</c:v>
                </c:pt>
                <c:pt idx="819">
                  <c:v>857.2581115179695</c:v>
                </c:pt>
                <c:pt idx="820">
                  <c:v>866.30447583104331</c:v>
                </c:pt>
                <c:pt idx="821">
                  <c:v>875.46529640648544</c:v>
                </c:pt>
                <c:pt idx="822">
                  <c:v>884.74251332501444</c:v>
                </c:pt>
                <c:pt idx="823">
                  <c:v>894.1381104831579</c:v>
                </c:pt>
                <c:pt idx="824">
                  <c:v>903.65411684540766</c:v>
                </c:pt>
                <c:pt idx="825">
                  <c:v>913.29260773390138</c:v>
                </c:pt>
                <c:pt idx="826">
                  <c:v>923.05570614453427</c:v>
                </c:pt>
                <c:pt idx="827">
                  <c:v>932.94558414615631</c:v>
                </c:pt>
                <c:pt idx="828">
                  <c:v>942.96446429527407</c:v>
                </c:pt>
                <c:pt idx="829">
                  <c:v>953.11462111200774</c:v>
                </c:pt>
                <c:pt idx="830">
                  <c:v>963.3983826133807</c:v>
                </c:pt>
                <c:pt idx="831">
                  <c:v>973.81813189240495</c:v>
                </c:pt>
                <c:pt idx="832">
                  <c:v>984.37630876107744</c:v>
                </c:pt>
                <c:pt idx="833">
                  <c:v>995.07541144342099</c:v>
                </c:pt>
                <c:pt idx="834">
                  <c:v>1005.9179983412365</c:v>
                </c:pt>
                <c:pt idx="835">
                  <c:v>1016.9066898524644</c:v>
                </c:pt>
                <c:pt idx="836">
                  <c:v>1028.0441702629048</c:v>
                </c:pt>
                <c:pt idx="837">
                  <c:v>1039.3331897079734</c:v>
                </c:pt>
                <c:pt idx="838">
                  <c:v>1050.7765662051056</c:v>
                </c:pt>
                <c:pt idx="839">
                  <c:v>1062.3771877579959</c:v>
                </c:pt>
                <c:pt idx="840">
                  <c:v>1074.1380145479818</c:v>
                </c:pt>
                <c:pt idx="841">
                  <c:v>1086.0620812052628</c:v>
                </c:pt>
                <c:pt idx="842">
                  <c:v>1098.1524991547324</c:v>
                </c:pt>
                <c:pt idx="843">
                  <c:v>1110.4124590801164</c:v>
                </c:pt>
                <c:pt idx="844">
                  <c:v>1122.8452334450976</c:v>
                </c:pt>
                <c:pt idx="845">
                  <c:v>1135.4541791400363</c:v>
                </c:pt>
                <c:pt idx="846">
                  <c:v>1148.2427402341464</c:v>
                </c:pt>
                <c:pt idx="847">
                  <c:v>1161.2144507996481</c:v>
                </c:pt>
                <c:pt idx="848">
                  <c:v>1174.3729378950011</c:v>
                </c:pt>
                <c:pt idx="849">
                  <c:v>1187.7219246351806</c:v>
                </c:pt>
                <c:pt idx="850">
                  <c:v>1201.265233391415</c:v>
                </c:pt>
                <c:pt idx="851">
                  <c:v>1215.0067891271542</c:v>
                </c:pt>
                <c:pt idx="852">
                  <c:v>1228.9506228627927</c:v>
                </c:pt>
                <c:pt idx="853">
                  <c:v>1243.1008752803148</c:v>
                </c:pt>
                <c:pt idx="854">
                  <c:v>1257.4618004808524</c:v>
                </c:pt>
                <c:pt idx="855">
                  <c:v>1272.0377699031924</c:v>
                </c:pt>
                <c:pt idx="856">
                  <c:v>1286.8332763796959</c:v>
                </c:pt>
                <c:pt idx="857">
                  <c:v>1301.8529384000165</c:v>
                </c:pt>
                <c:pt idx="858">
                  <c:v>1317.1015045280153</c:v>
                </c:pt>
                <c:pt idx="859">
                  <c:v>1332.5838580138263</c:v>
                </c:pt>
                <c:pt idx="860">
                  <c:v>1348.3050216035483</c:v>
                </c:pt>
                <c:pt idx="861">
                  <c:v>1364.270162559777</c:v>
                </c:pt>
                <c:pt idx="862">
                  <c:v>1380.4845979046449</c:v>
                </c:pt>
                <c:pt idx="863">
                  <c:v>1396.9537998644601</c:v>
                </c:pt>
                <c:pt idx="864">
                  <c:v>1413.6834016024366</c:v>
                </c:pt>
                <c:pt idx="865">
                  <c:v>1430.6792031599066</c:v>
                </c:pt>
                <c:pt idx="866">
                  <c:v>1447.9471776922212</c:v>
                </c:pt>
                <c:pt idx="867">
                  <c:v>1465.4934779779162</c:v>
                </c:pt>
                <c:pt idx="868">
                  <c:v>1483.3244432142467</c:v>
                </c:pt>
                <c:pt idx="869">
                  <c:v>1501.4466061508738</c:v>
                </c:pt>
                <c:pt idx="870">
                  <c:v>1519.8667005068794</c:v>
                </c:pt>
                <c:pt idx="871">
                  <c:v>1538.5916687858521</c:v>
                </c:pt>
                <c:pt idx="872">
                  <c:v>1557.6286704210565</c:v>
                </c:pt>
                <c:pt idx="873">
                  <c:v>1576.985090315741</c:v>
                </c:pt>
                <c:pt idx="874">
                  <c:v>1596.6685477950716</c:v>
                </c:pt>
                <c:pt idx="875">
                  <c:v>1616.6869059736441</c:v>
                </c:pt>
                <c:pt idx="876">
                  <c:v>1637.0482816065726</c:v>
                </c:pt>
                <c:pt idx="877">
                  <c:v>1657.7610553727136</c:v>
                </c:pt>
                <c:pt idx="878">
                  <c:v>1678.8338827157424</c:v>
                </c:pt>
                <c:pt idx="879">
                  <c:v>1700.2757051840374</c:v>
                </c:pt>
                <c:pt idx="880">
                  <c:v>1722.0957623583167</c:v>
                </c:pt>
                <c:pt idx="881">
                  <c:v>1744.3036043767602</c:v>
                </c:pt>
                <c:pt idx="882">
                  <c:v>1766.9091050832162</c:v>
                </c:pt>
                <c:pt idx="883">
                  <c:v>1789.9224758812425</c:v>
                </c:pt>
                <c:pt idx="884">
                  <c:v>1813.3542802596387</c:v>
                </c:pt>
                <c:pt idx="885">
                  <c:v>1837.2154491246911</c:v>
                </c:pt>
                <c:pt idx="886">
                  <c:v>1861.5172968976242</c:v>
                </c:pt>
                <c:pt idx="887">
                  <c:v>1886.2715385003175</c:v>
                </c:pt>
                <c:pt idx="888">
                  <c:v>1911.490307222683</c:v>
                </c:pt>
                <c:pt idx="889">
                  <c:v>1937.1861735712969</c:v>
                </c:pt>
                <c:pt idx="890">
                  <c:v>1963.3721651589128</c:v>
                </c:pt>
                <c:pt idx="891">
                  <c:v>1990.0617876436738</c:v>
                </c:pt>
                <c:pt idx="892">
                  <c:v>2017.269046893847</c:v>
                </c:pt>
                <c:pt idx="893">
                  <c:v>2045.0084723396528</c:v>
                </c:pt>
                <c:pt idx="894">
                  <c:v>2073.2951416840174</c:v>
                </c:pt>
                <c:pt idx="895">
                  <c:v>2102.1447070043628</c:v>
                </c:pt>
                <c:pt idx="896">
                  <c:v>2131.5734223728914</c:v>
                </c:pt>
                <c:pt idx="897">
                  <c:v>2161.59817307822</c:v>
                </c:pt>
                <c:pt idx="898">
                  <c:v>2192.236506564635</c:v>
                </c:pt>
                <c:pt idx="899">
                  <c:v>2223.5066652338473</c:v>
                </c:pt>
                <c:pt idx="900">
                  <c:v>2255.4276211558281</c:v>
                </c:pt>
                <c:pt idx="901">
                  <c:v>2288.0191129625</c:v>
                </c:pt>
                <c:pt idx="902">
                  <c:v>2321.3016849370674</c:v>
                </c:pt>
                <c:pt idx="903">
                  <c:v>2355.2967285435625</c:v>
                </c:pt>
                <c:pt idx="904">
                  <c:v>2390.0265265775565</c:v>
                </c:pt>
                <c:pt idx="905">
                  <c:v>2425.5143000370617</c:v>
                </c:pt>
                <c:pt idx="906">
                  <c:v>2461.7842580722963</c:v>
                </c:pt>
                <c:pt idx="907">
                  <c:v>2498.8616510883294</c:v>
                </c:pt>
                <c:pt idx="908">
                  <c:v>2536.7728273483726</c:v>
                </c:pt>
                <c:pt idx="909">
                  <c:v>2575.5452932955618</c:v>
                </c:pt>
                <c:pt idx="910">
                  <c:v>2615.2077778928806</c:v>
                </c:pt>
                <c:pt idx="911">
                  <c:v>2655.7903013325958</c:v>
                </c:pt>
                <c:pt idx="912">
                  <c:v>2697.3242483600538</c:v>
                </c:pt>
                <c:pt idx="913">
                  <c:v>2739.8424467465384</c:v>
                </c:pt>
                <c:pt idx="914">
                  <c:v>2783.3792511611018</c:v>
                </c:pt>
                <c:pt idx="915">
                  <c:v>2827.9706330042418</c:v>
                </c:pt>
                <c:pt idx="916">
                  <c:v>2873.6542766424463</c:v>
                </c:pt>
                <c:pt idx="917">
                  <c:v>2920.4696826070904</c:v>
                </c:pt>
                <c:pt idx="918">
                  <c:v>2968.4582783392889</c:v>
                </c:pt>
                <c:pt idx="919">
                  <c:v>3017.663537135963</c:v>
                </c:pt>
                <c:pt idx="920">
                  <c:v>3068.1311060503258</c:v>
                </c:pt>
                <c:pt idx="921">
                  <c:v>3119.9089434243283</c:v>
                </c:pt>
                <c:pt idx="922">
                  <c:v>3173.047467114051</c:v>
                </c:pt>
                <c:pt idx="923">
                  <c:v>3227.5997141706844</c:v>
                </c:pt>
                <c:pt idx="924">
                  <c:v>3283.6215131775302</c:v>
                </c:pt>
                <c:pt idx="925">
                  <c:v>3341.1716703648085</c:v>
                </c:pt>
                <c:pt idx="926">
                  <c:v>3400.312170797652</c:v>
                </c:pt>
                <c:pt idx="927">
                  <c:v>3461.1083961548284</c:v>
                </c:pt>
                <c:pt idx="928">
                  <c:v>3523.6293605567512</c:v>
                </c:pt>
                <c:pt idx="929">
                  <c:v>3587.9479664481655</c:v>
                </c:pt>
                <c:pt idx="930">
                  <c:v>3654.1412823131523</c:v>
                </c:pt>
                <c:pt idx="931">
                  <c:v>3722.2908445952635</c:v>
                </c:pt>
                <c:pt idx="932">
                  <c:v>3792.4829862412221</c:v>
                </c:pt>
                <c:pt idx="933">
                  <c:v>3864.8091946596987</c:v>
                </c:pt>
                <c:pt idx="934">
                  <c:v>3939.3665022733057</c:v>
                </c:pt>
                <c:pt idx="935">
                  <c:v>4016.2579130177714</c:v>
                </c:pt>
                <c:pt idx="936">
                  <c:v>4095.5928689659495</c:v>
                </c:pt>
                <c:pt idx="937">
                  <c:v>4177.4877612800983</c:v>
                </c:pt>
                <c:pt idx="938">
                  <c:v>4262.0664906780557</c:v>
                </c:pt>
                <c:pt idx="939">
                  <c:v>4349.4610830046968</c:v>
                </c:pt>
                <c:pt idx="940">
                  <c:v>4439.8123663651004</c:v>
                </c:pt>
                <c:pt idx="941">
                  <c:v>4533.2707171715492</c:v>
                </c:pt>
                <c:pt idx="942">
                  <c:v>4629.9968832502555</c:v>
                </c:pt>
                <c:pt idx="943">
                  <c:v>4730.1628937662581</c:v>
                </c:pt>
                <c:pt idx="944">
                  <c:v>4833.9530665048987</c:v>
                </c:pt>
                <c:pt idx="945">
                  <c:v>4941.5651251200889</c:v>
                </c:pt>
                <c:pt idx="946">
                  <c:v>5053.2114405142956</c:v>
                </c:pt>
                <c:pt idx="947">
                  <c:v>5169.1204127385772</c:v>
                </c:pt>
                <c:pt idx="948">
                  <c:v>5289.5380124332187</c:v>
                </c:pt>
                <c:pt idx="949">
                  <c:v>5414.729503480301</c:v>
                </c:pt>
                <c:pt idx="950">
                  <c:v>5544.9813725761005</c:v>
                </c:pt>
                <c:pt idx="951">
                  <c:v>5680.6034949429277</c:v>
                </c:pt>
                <c:pt idx="952">
                  <c:v>5821.9315708719196</c:v>
                </c:pt>
                <c:pt idx="953">
                  <c:v>5969.3298732895428</c:v>
                </c:pt>
                <c:pt idx="954">
                  <c:v>6123.1943537428551</c:v>
                </c:pt>
                <c:pt idx="955">
                  <c:v>6283.9561626233981</c:v>
                </c:pt>
                <c:pt idx="956">
                  <c:v>6452.085649284144</c:v>
                </c:pt>
                <c:pt idx="957">
                  <c:v>6628.0969206097379</c:v>
                </c:pt>
                <c:pt idx="958">
                  <c:v>6812.5530506653777</c:v>
                </c:pt>
                <c:pt idx="959">
                  <c:v>7006.0720529192749</c:v>
                </c:pt>
                <c:pt idx="960">
                  <c:v>7209.3337483479263</c:v>
                </c:pt>
                <c:pt idx="961">
                  <c:v>7423.0876902730897</c:v>
                </c:pt>
                <c:pt idx="962">
                  <c:v>7648.1623407012848</c:v>
                </c:pt>
                <c:pt idx="963">
                  <c:v>7885.4757346742381</c:v>
                </c:pt>
                <c:pt idx="964">
                  <c:v>8136.0479224854489</c:v>
                </c:pt>
                <c:pt idx="965">
                  <c:v>8401.0155448397436</c:v>
                </c:pt>
                <c:pt idx="966">
                  <c:v>8681.6489805341225</c:v>
                </c:pt>
                <c:pt idx="967">
                  <c:v>8979.372612215162</c:v>
                </c:pt>
                <c:pt idx="968">
                  <c:v>9295.7888923938863</c:v>
                </c:pt>
                <c:pt idx="969">
                  <c:v>9632.7070681121713</c:v>
                </c:pt>
                <c:pt idx="970">
                  <c:v>9992.1776509857027</c:v>
                </c:pt>
                <c:pt idx="971">
                  <c:v>10376.534020268595</c:v>
                </c:pt>
                <c:pt idx="972">
                  <c:v>10788.442941732965</c:v>
                </c:pt>
                <c:pt idx="973">
                  <c:v>11230.966314694997</c:v>
                </c:pt>
                <c:pt idx="974">
                  <c:v>11707.637170261414</c:v>
                </c:pt>
                <c:pt idx="975">
                  <c:v>12222.553911781195</c:v>
                </c:pt>
                <c:pt idx="976">
                  <c:v>12780.498119009397</c:v>
                </c:pt>
                <c:pt idx="977">
                  <c:v>13387.083088168116</c:v>
                </c:pt>
                <c:pt idx="978">
                  <c:v>14048.942889330199</c:v>
                </c:pt>
                <c:pt idx="979">
                  <c:v>14773.975449519699</c:v>
                </c:pt>
                <c:pt idx="980">
                  <c:v>15571.658567895847</c:v>
                </c:pt>
                <c:pt idx="981">
                  <c:v>16453.465759075629</c:v>
                </c:pt>
                <c:pt idx="982">
                  <c:v>17433.420666176215</c:v>
                </c:pt>
                <c:pt idx="983">
                  <c:v>18528.847432627197</c:v>
                </c:pt>
                <c:pt idx="984">
                  <c:v>19761.401560772138</c:v>
                </c:pt>
                <c:pt idx="985">
                  <c:v>21158.516728996216</c:v>
                </c:pt>
                <c:pt idx="986">
                  <c:v>22755.458405674741</c:v>
                </c:pt>
                <c:pt idx="987">
                  <c:v>24598.375583062043</c:v>
                </c:pt>
                <c:pt idx="988">
                  <c:v>26748.689592487393</c:v>
                </c:pt>
                <c:pt idx="989">
                  <c:v>29290.588664046172</c:v>
                </c:pt>
                <c:pt idx="990">
                  <c:v>32340.332226307793</c:v>
                </c:pt>
                <c:pt idx="991">
                  <c:v>36071.918650574386</c:v>
                </c:pt>
                <c:pt idx="992">
                  <c:v>40723.446915861299</c:v>
                </c:pt>
                <c:pt idx="993">
                  <c:v>46755.734894955043</c:v>
                </c:pt>
                <c:pt idx="994">
                  <c:v>54606.918057454153</c:v>
                </c:pt>
                <c:pt idx="995">
                  <c:v>66326.927240823556</c:v>
                </c:pt>
                <c:pt idx="996">
                  <c:v>81125.998253811675</c:v>
                </c:pt>
                <c:pt idx="997">
                  <c:v>116446.43748714939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8C-4F99-B653-E076DE79FDB5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7.193016919086E-3</c:v>
                </c:pt>
                <c:pt idx="2">
                  <c:v>1.4286033838171E-2</c:v>
                </c:pt>
                <c:pt idx="3">
                  <c:v>2.1379050757257E-2</c:v>
                </c:pt>
                <c:pt idx="4">
                  <c:v>2.8472067676342999E-2</c:v>
                </c:pt>
                <c:pt idx="5">
                  <c:v>3.5565084595428002E-2</c:v>
                </c:pt>
                <c:pt idx="6">
                  <c:v>4.2658101514513998E-2</c:v>
                </c:pt>
                <c:pt idx="7">
                  <c:v>4.97511184336E-2</c:v>
                </c:pt>
                <c:pt idx="8">
                  <c:v>5.6844135352686002E-2</c:v>
                </c:pt>
                <c:pt idx="9">
                  <c:v>6.3937152271771006E-2</c:v>
                </c:pt>
                <c:pt idx="10">
                  <c:v>7.1030169190857001E-2</c:v>
                </c:pt>
                <c:pt idx="11">
                  <c:v>7.8123186109942996E-2</c:v>
                </c:pt>
                <c:pt idx="12">
                  <c:v>8.5216203029028006E-2</c:v>
                </c:pt>
                <c:pt idx="13">
                  <c:v>9.2309219948114002E-2</c:v>
                </c:pt>
                <c:pt idx="14">
                  <c:v>9.9402236867199997E-2</c:v>
                </c:pt>
                <c:pt idx="15">
                  <c:v>0.10649525378628499</c:v>
                </c:pt>
                <c:pt idx="16">
                  <c:v>0.113588270705371</c:v>
                </c:pt>
                <c:pt idx="17">
                  <c:v>0.120681287624457</c:v>
                </c:pt>
                <c:pt idx="18">
                  <c:v>0.12777430454354299</c:v>
                </c:pt>
                <c:pt idx="19">
                  <c:v>0.134867321462628</c:v>
                </c:pt>
                <c:pt idx="20">
                  <c:v>0.14196033838171401</c:v>
                </c:pt>
                <c:pt idx="21">
                  <c:v>0.14905335530079999</c:v>
                </c:pt>
                <c:pt idx="22">
                  <c:v>0.156146372219885</c:v>
                </c:pt>
                <c:pt idx="23">
                  <c:v>0.16323938913897101</c:v>
                </c:pt>
                <c:pt idx="24">
                  <c:v>0.170332406058057</c:v>
                </c:pt>
                <c:pt idx="25">
                  <c:v>0.17742542297714201</c:v>
                </c:pt>
                <c:pt idx="26">
                  <c:v>0.18451843989622799</c:v>
                </c:pt>
                <c:pt idx="27">
                  <c:v>0.191611456815314</c:v>
                </c:pt>
                <c:pt idx="28">
                  <c:v>0.19870447373440001</c:v>
                </c:pt>
                <c:pt idx="29">
                  <c:v>0.20579749065348499</c:v>
                </c:pt>
                <c:pt idx="30">
                  <c:v>0.212890507572571</c:v>
                </c:pt>
                <c:pt idx="31">
                  <c:v>0.21998352449165701</c:v>
                </c:pt>
                <c:pt idx="32">
                  <c:v>0.22707654141074199</c:v>
                </c:pt>
                <c:pt idx="33">
                  <c:v>0.234169558329828</c:v>
                </c:pt>
                <c:pt idx="34">
                  <c:v>0.24126257524891401</c:v>
                </c:pt>
                <c:pt idx="35">
                  <c:v>0.24835559216799899</c:v>
                </c:pt>
                <c:pt idx="36">
                  <c:v>0.255448609087085</c:v>
                </c:pt>
                <c:pt idx="37">
                  <c:v>0.26254162600617098</c:v>
                </c:pt>
                <c:pt idx="38">
                  <c:v>0.26963464292525602</c:v>
                </c:pt>
                <c:pt idx="39">
                  <c:v>0.276727659844342</c:v>
                </c:pt>
                <c:pt idx="40">
                  <c:v>0.28382067676342798</c:v>
                </c:pt>
                <c:pt idx="41">
                  <c:v>0.29091369368251402</c:v>
                </c:pt>
                <c:pt idx="42">
                  <c:v>0.298006710601599</c:v>
                </c:pt>
                <c:pt idx="43">
                  <c:v>0.30509972752068498</c:v>
                </c:pt>
                <c:pt idx="44">
                  <c:v>0.31219274443977102</c:v>
                </c:pt>
                <c:pt idx="45">
                  <c:v>0.319285761358856</c:v>
                </c:pt>
                <c:pt idx="46">
                  <c:v>0.32637877827794198</c:v>
                </c:pt>
                <c:pt idx="47">
                  <c:v>0.33347179519702802</c:v>
                </c:pt>
                <c:pt idx="48">
                  <c:v>0.340564812116113</c:v>
                </c:pt>
                <c:pt idx="49">
                  <c:v>0.34765782903519898</c:v>
                </c:pt>
                <c:pt idx="50">
                  <c:v>0.35475084595428502</c:v>
                </c:pt>
                <c:pt idx="51">
                  <c:v>0.361843862873371</c:v>
                </c:pt>
                <c:pt idx="52">
                  <c:v>0.36893687979245599</c:v>
                </c:pt>
                <c:pt idx="53">
                  <c:v>0.37602989671154202</c:v>
                </c:pt>
                <c:pt idx="54">
                  <c:v>0.383122913630628</c:v>
                </c:pt>
                <c:pt idx="55">
                  <c:v>0.39021593054971299</c:v>
                </c:pt>
                <c:pt idx="56">
                  <c:v>0.39730894746879902</c:v>
                </c:pt>
                <c:pt idx="57">
                  <c:v>0.404401964387885</c:v>
                </c:pt>
                <c:pt idx="58">
                  <c:v>0.41149498130696999</c:v>
                </c:pt>
                <c:pt idx="59">
                  <c:v>0.41858799822605602</c:v>
                </c:pt>
                <c:pt idx="60">
                  <c:v>0.42568101514514201</c:v>
                </c:pt>
                <c:pt idx="61">
                  <c:v>0.43277403206422699</c:v>
                </c:pt>
                <c:pt idx="62">
                  <c:v>0.43986704898331302</c:v>
                </c:pt>
                <c:pt idx="63">
                  <c:v>0.44696006590239901</c:v>
                </c:pt>
                <c:pt idx="64">
                  <c:v>0.45405308282148499</c:v>
                </c:pt>
                <c:pt idx="65">
                  <c:v>0.46114609974057003</c:v>
                </c:pt>
                <c:pt idx="66">
                  <c:v>0.46823911665965601</c:v>
                </c:pt>
                <c:pt idx="67">
                  <c:v>0.47533213357874199</c:v>
                </c:pt>
                <c:pt idx="68">
                  <c:v>0.48242515049782703</c:v>
                </c:pt>
                <c:pt idx="69">
                  <c:v>0.48951816741691301</c:v>
                </c:pt>
                <c:pt idx="70">
                  <c:v>0.49661118433599899</c:v>
                </c:pt>
                <c:pt idx="71">
                  <c:v>0.50370420125508397</c:v>
                </c:pt>
                <c:pt idx="72">
                  <c:v>0.51079721817417001</c:v>
                </c:pt>
                <c:pt idx="73">
                  <c:v>0.51789023509325605</c:v>
                </c:pt>
                <c:pt idx="74">
                  <c:v>0.52498325201234197</c:v>
                </c:pt>
                <c:pt idx="75">
                  <c:v>0.53207626893142701</c:v>
                </c:pt>
                <c:pt idx="76">
                  <c:v>0.53916928585051305</c:v>
                </c:pt>
                <c:pt idx="77">
                  <c:v>0.54626230276959897</c:v>
                </c:pt>
                <c:pt idx="78">
                  <c:v>0.55335531968868401</c:v>
                </c:pt>
                <c:pt idx="79">
                  <c:v>0.56044833660777005</c:v>
                </c:pt>
                <c:pt idx="80">
                  <c:v>0.56754135352685597</c:v>
                </c:pt>
                <c:pt idx="81">
                  <c:v>0.57463437044594101</c:v>
                </c:pt>
                <c:pt idx="82">
                  <c:v>0.58172738736502705</c:v>
                </c:pt>
                <c:pt idx="83">
                  <c:v>0.58882040428411297</c:v>
                </c:pt>
                <c:pt idx="84">
                  <c:v>0.59591342120319801</c:v>
                </c:pt>
                <c:pt idx="85">
                  <c:v>0.60300643812228405</c:v>
                </c:pt>
                <c:pt idx="86">
                  <c:v>0.61009945504136998</c:v>
                </c:pt>
                <c:pt idx="87">
                  <c:v>0.61719247196045601</c:v>
                </c:pt>
                <c:pt idx="88">
                  <c:v>0.62428548887954105</c:v>
                </c:pt>
                <c:pt idx="89">
                  <c:v>0.63137850579862698</c:v>
                </c:pt>
                <c:pt idx="90">
                  <c:v>0.63847152271771301</c:v>
                </c:pt>
                <c:pt idx="91">
                  <c:v>0.64556453963679805</c:v>
                </c:pt>
                <c:pt idx="92">
                  <c:v>0.65265755655588398</c:v>
                </c:pt>
                <c:pt idx="93">
                  <c:v>0.65975057347497001</c:v>
                </c:pt>
                <c:pt idx="94">
                  <c:v>0.66684359039405505</c:v>
                </c:pt>
                <c:pt idx="95">
                  <c:v>0.67393660731314098</c:v>
                </c:pt>
                <c:pt idx="96">
                  <c:v>0.68102962423222702</c:v>
                </c:pt>
                <c:pt idx="97">
                  <c:v>0.68812264115131205</c:v>
                </c:pt>
                <c:pt idx="98">
                  <c:v>0.69521565807039798</c:v>
                </c:pt>
                <c:pt idx="99">
                  <c:v>0.70230867498948402</c:v>
                </c:pt>
                <c:pt idx="100">
                  <c:v>0.70940169190857005</c:v>
                </c:pt>
                <c:pt idx="101">
                  <c:v>0.71649470882765498</c:v>
                </c:pt>
                <c:pt idx="102">
                  <c:v>0.72358772574674102</c:v>
                </c:pt>
                <c:pt idx="103">
                  <c:v>0.73068074266582705</c:v>
                </c:pt>
                <c:pt idx="104">
                  <c:v>0.73777375958491198</c:v>
                </c:pt>
                <c:pt idx="105">
                  <c:v>0.74486677650399802</c:v>
                </c:pt>
                <c:pt idx="106">
                  <c:v>0.75195979342308406</c:v>
                </c:pt>
                <c:pt idx="107">
                  <c:v>0.75905281034216998</c:v>
                </c:pt>
                <c:pt idx="108">
                  <c:v>0.76614582726125502</c:v>
                </c:pt>
                <c:pt idx="109">
                  <c:v>0.77323884418034095</c:v>
                </c:pt>
                <c:pt idx="110">
                  <c:v>0.78033186109942698</c:v>
                </c:pt>
                <c:pt idx="111">
                  <c:v>0.78742487801851202</c:v>
                </c:pt>
                <c:pt idx="112">
                  <c:v>0.79451789493759795</c:v>
                </c:pt>
                <c:pt idx="113">
                  <c:v>0.80161091185668398</c:v>
                </c:pt>
                <c:pt idx="114">
                  <c:v>0.80870392877576902</c:v>
                </c:pt>
                <c:pt idx="115">
                  <c:v>0.81579694569485495</c:v>
                </c:pt>
                <c:pt idx="116">
                  <c:v>0.82288996261394098</c:v>
                </c:pt>
                <c:pt idx="117">
                  <c:v>0.82998297953302602</c:v>
                </c:pt>
                <c:pt idx="118">
                  <c:v>0.83707599645211195</c:v>
                </c:pt>
                <c:pt idx="119">
                  <c:v>0.84416901337119798</c:v>
                </c:pt>
                <c:pt idx="120">
                  <c:v>0.85126203029028402</c:v>
                </c:pt>
                <c:pt idx="121">
                  <c:v>0.85835504720936895</c:v>
                </c:pt>
                <c:pt idx="122">
                  <c:v>0.86544806412845499</c:v>
                </c:pt>
                <c:pt idx="123">
                  <c:v>0.87254108104754102</c:v>
                </c:pt>
                <c:pt idx="124">
                  <c:v>0.87963409796662595</c:v>
                </c:pt>
                <c:pt idx="125">
                  <c:v>0.88672711488571199</c:v>
                </c:pt>
                <c:pt idx="126">
                  <c:v>0.89382013180479802</c:v>
                </c:pt>
                <c:pt idx="127">
                  <c:v>0.90091314872388295</c:v>
                </c:pt>
                <c:pt idx="128">
                  <c:v>0.90800616564296899</c:v>
                </c:pt>
                <c:pt idx="129">
                  <c:v>0.91509918256205502</c:v>
                </c:pt>
                <c:pt idx="130">
                  <c:v>0.92219219948114095</c:v>
                </c:pt>
                <c:pt idx="131">
                  <c:v>0.92928521640022599</c:v>
                </c:pt>
                <c:pt idx="132">
                  <c:v>0.93637823331931203</c:v>
                </c:pt>
                <c:pt idx="133">
                  <c:v>0.94347125023839795</c:v>
                </c:pt>
                <c:pt idx="134">
                  <c:v>0.95056426715748299</c:v>
                </c:pt>
                <c:pt idx="135">
                  <c:v>0.95765728407656903</c:v>
                </c:pt>
                <c:pt idx="136">
                  <c:v>0.96475030099565495</c:v>
                </c:pt>
                <c:pt idx="137">
                  <c:v>0.97184331791473999</c:v>
                </c:pt>
                <c:pt idx="138">
                  <c:v>0.97893633483382603</c:v>
                </c:pt>
                <c:pt idx="139">
                  <c:v>0.98602935175291195</c:v>
                </c:pt>
                <c:pt idx="140">
                  <c:v>0.99312236867199799</c:v>
                </c:pt>
                <c:pt idx="141">
                  <c:v>1.00021538559108</c:v>
                </c:pt>
                <c:pt idx="142">
                  <c:v>1.00730840251016</c:v>
                </c:pt>
                <c:pt idx="143">
                  <c:v>1.0144014194292501</c:v>
                </c:pt>
                <c:pt idx="144">
                  <c:v>1.02149443634834</c:v>
                </c:pt>
                <c:pt idx="145">
                  <c:v>1.02858745326742</c:v>
                </c:pt>
                <c:pt idx="146">
                  <c:v>1.0356804701865101</c:v>
                </c:pt>
                <c:pt idx="147">
                  <c:v>1.04277348710559</c:v>
                </c:pt>
                <c:pt idx="148">
                  <c:v>1.04986650402468</c:v>
                </c:pt>
                <c:pt idx="149">
                  <c:v>1.0569595209437599</c:v>
                </c:pt>
                <c:pt idx="150">
                  <c:v>1.06405253786285</c:v>
                </c:pt>
                <c:pt idx="151">
                  <c:v>1.07114555478194</c:v>
                </c:pt>
                <c:pt idx="152">
                  <c:v>1.0782385717010201</c:v>
                </c:pt>
                <c:pt idx="153">
                  <c:v>1.08533158862011</c:v>
                </c:pt>
                <c:pt idx="154">
                  <c:v>1.09242460553919</c:v>
                </c:pt>
                <c:pt idx="155">
                  <c:v>1.0995176224582801</c:v>
                </c:pt>
                <c:pt idx="156">
                  <c:v>1.10661063937736</c:v>
                </c:pt>
                <c:pt idx="157">
                  <c:v>1.11370365629645</c:v>
                </c:pt>
                <c:pt idx="158">
                  <c:v>1.1207966732155401</c:v>
                </c:pt>
                <c:pt idx="159">
                  <c:v>1.12788969013462</c:v>
                </c:pt>
                <c:pt idx="160">
                  <c:v>1.13498270705371</c:v>
                </c:pt>
                <c:pt idx="161">
                  <c:v>1.1420757239727899</c:v>
                </c:pt>
                <c:pt idx="162">
                  <c:v>1.14916874089188</c:v>
                </c:pt>
                <c:pt idx="163">
                  <c:v>1.15626175781096</c:v>
                </c:pt>
                <c:pt idx="164">
                  <c:v>1.1633547747300499</c:v>
                </c:pt>
                <c:pt idx="165">
                  <c:v>1.17044779164914</c:v>
                </c:pt>
                <c:pt idx="166">
                  <c:v>1.17754080856822</c:v>
                </c:pt>
                <c:pt idx="167">
                  <c:v>1.1846338254873101</c:v>
                </c:pt>
                <c:pt idx="168">
                  <c:v>1.19172684240639</c:v>
                </c:pt>
                <c:pt idx="169">
                  <c:v>1.19881985932548</c:v>
                </c:pt>
                <c:pt idx="170">
                  <c:v>1.2059128762445599</c:v>
                </c:pt>
                <c:pt idx="171">
                  <c:v>1.21300589316365</c:v>
                </c:pt>
                <c:pt idx="172">
                  <c:v>1.22009891008274</c:v>
                </c:pt>
                <c:pt idx="173">
                  <c:v>1.2271919270018199</c:v>
                </c:pt>
                <c:pt idx="174">
                  <c:v>1.23428494392091</c:v>
                </c:pt>
                <c:pt idx="175">
                  <c:v>1.24137796083999</c:v>
                </c:pt>
                <c:pt idx="176">
                  <c:v>1.2484709777590799</c:v>
                </c:pt>
                <c:pt idx="177">
                  <c:v>1.25556399467816</c:v>
                </c:pt>
                <c:pt idx="178">
                  <c:v>1.26265701159725</c:v>
                </c:pt>
                <c:pt idx="179">
                  <c:v>1.2697500285163399</c:v>
                </c:pt>
                <c:pt idx="180">
                  <c:v>1.27684304543542</c:v>
                </c:pt>
                <c:pt idx="181">
                  <c:v>1.28393606235451</c:v>
                </c:pt>
                <c:pt idx="182">
                  <c:v>1.2910290792735899</c:v>
                </c:pt>
                <c:pt idx="183">
                  <c:v>1.29812209619268</c:v>
                </c:pt>
                <c:pt idx="184">
                  <c:v>1.30521511311176</c:v>
                </c:pt>
                <c:pt idx="185">
                  <c:v>1.3123081300308499</c:v>
                </c:pt>
                <c:pt idx="186">
                  <c:v>1.31940114694994</c:v>
                </c:pt>
                <c:pt idx="187">
                  <c:v>1.32649416386902</c:v>
                </c:pt>
                <c:pt idx="188">
                  <c:v>1.3335871807881099</c:v>
                </c:pt>
                <c:pt idx="189">
                  <c:v>1.34068019770719</c:v>
                </c:pt>
                <c:pt idx="190">
                  <c:v>1.34777321462628</c:v>
                </c:pt>
                <c:pt idx="191">
                  <c:v>1.3548662315453599</c:v>
                </c:pt>
                <c:pt idx="192">
                  <c:v>1.36195924846445</c:v>
                </c:pt>
                <c:pt idx="193">
                  <c:v>1.36905226538353</c:v>
                </c:pt>
                <c:pt idx="194">
                  <c:v>1.3761452823026199</c:v>
                </c:pt>
                <c:pt idx="195">
                  <c:v>1.38323829922171</c:v>
                </c:pt>
                <c:pt idx="196">
                  <c:v>1.39033131614079</c:v>
                </c:pt>
                <c:pt idx="197">
                  <c:v>1.3974243330598799</c:v>
                </c:pt>
                <c:pt idx="198">
                  <c:v>1.4045173499789601</c:v>
                </c:pt>
                <c:pt idx="199">
                  <c:v>1.41161036689805</c:v>
                </c:pt>
                <c:pt idx="200">
                  <c:v>1.4187033838171299</c:v>
                </c:pt>
                <c:pt idx="201">
                  <c:v>1.42579640073622</c:v>
                </c:pt>
                <c:pt idx="202">
                  <c:v>1.43288941765531</c:v>
                </c:pt>
                <c:pt idx="203">
                  <c:v>1.4399824345743899</c:v>
                </c:pt>
                <c:pt idx="204">
                  <c:v>1.44707545149348</c:v>
                </c:pt>
                <c:pt idx="205">
                  <c:v>1.45416846841256</c:v>
                </c:pt>
                <c:pt idx="206">
                  <c:v>1.4612614853316499</c:v>
                </c:pt>
                <c:pt idx="207">
                  <c:v>1.4683545022507301</c:v>
                </c:pt>
                <c:pt idx="208">
                  <c:v>1.47544751916982</c:v>
                </c:pt>
                <c:pt idx="209">
                  <c:v>1.4825405360889099</c:v>
                </c:pt>
                <c:pt idx="210">
                  <c:v>1.4896335530079901</c:v>
                </c:pt>
                <c:pt idx="211">
                  <c:v>1.49672656992708</c:v>
                </c:pt>
                <c:pt idx="212">
                  <c:v>1.5038195868461599</c:v>
                </c:pt>
                <c:pt idx="213">
                  <c:v>1.5109126037652501</c:v>
                </c:pt>
                <c:pt idx="214">
                  <c:v>1.51800562068433</c:v>
                </c:pt>
                <c:pt idx="215">
                  <c:v>1.5250986376034199</c:v>
                </c:pt>
                <c:pt idx="216">
                  <c:v>1.53219165452251</c:v>
                </c:pt>
                <c:pt idx="217">
                  <c:v>1.53928467144159</c:v>
                </c:pt>
                <c:pt idx="218">
                  <c:v>1.5463776883606799</c:v>
                </c:pt>
                <c:pt idx="219">
                  <c:v>1.5534707052797601</c:v>
                </c:pt>
                <c:pt idx="220">
                  <c:v>1.56056372219885</c:v>
                </c:pt>
                <c:pt idx="221">
                  <c:v>1.5676567391179299</c:v>
                </c:pt>
                <c:pt idx="222">
                  <c:v>1.5747497560370201</c:v>
                </c:pt>
                <c:pt idx="223">
                  <c:v>1.58184277295611</c:v>
                </c:pt>
                <c:pt idx="224">
                  <c:v>1.5889357898751899</c:v>
                </c:pt>
                <c:pt idx="225">
                  <c:v>1.5960288067942801</c:v>
                </c:pt>
                <c:pt idx="226">
                  <c:v>1.60312182371336</c:v>
                </c:pt>
                <c:pt idx="227">
                  <c:v>1.6102148406324499</c:v>
                </c:pt>
                <c:pt idx="228">
                  <c:v>1.6173078575515301</c:v>
                </c:pt>
                <c:pt idx="229">
                  <c:v>1.62440087447062</c:v>
                </c:pt>
                <c:pt idx="230">
                  <c:v>1.6314938913897099</c:v>
                </c:pt>
                <c:pt idx="231">
                  <c:v>1.6385869083087901</c:v>
                </c:pt>
                <c:pt idx="232">
                  <c:v>1.64567992522788</c:v>
                </c:pt>
                <c:pt idx="233">
                  <c:v>1.6527729421469599</c:v>
                </c:pt>
                <c:pt idx="234">
                  <c:v>1.6598659590660501</c:v>
                </c:pt>
                <c:pt idx="235">
                  <c:v>1.66695897598513</c:v>
                </c:pt>
                <c:pt idx="236">
                  <c:v>1.6740519929042199</c:v>
                </c:pt>
                <c:pt idx="237">
                  <c:v>1.6811450098233101</c:v>
                </c:pt>
                <c:pt idx="238">
                  <c:v>1.68823802674239</c:v>
                </c:pt>
                <c:pt idx="239">
                  <c:v>1.6953310436614799</c:v>
                </c:pt>
                <c:pt idx="240">
                  <c:v>1.7024240605805601</c:v>
                </c:pt>
                <c:pt idx="241">
                  <c:v>1.70951707749965</c:v>
                </c:pt>
                <c:pt idx="242">
                  <c:v>1.7166100944187299</c:v>
                </c:pt>
                <c:pt idx="243">
                  <c:v>1.7237031113378201</c:v>
                </c:pt>
                <c:pt idx="244">
                  <c:v>1.73079612825691</c:v>
                </c:pt>
                <c:pt idx="245">
                  <c:v>1.7378891451759899</c:v>
                </c:pt>
                <c:pt idx="246">
                  <c:v>1.7449821620950801</c:v>
                </c:pt>
                <c:pt idx="247">
                  <c:v>1.75207517901416</c:v>
                </c:pt>
                <c:pt idx="248">
                  <c:v>1.7591681959332499</c:v>
                </c:pt>
                <c:pt idx="249">
                  <c:v>1.7662612128523301</c:v>
                </c:pt>
                <c:pt idx="250">
                  <c:v>1.77335422977142</c:v>
                </c:pt>
                <c:pt idx="251">
                  <c:v>1.7804472466905099</c:v>
                </c:pt>
                <c:pt idx="252">
                  <c:v>1.7875402636095901</c:v>
                </c:pt>
                <c:pt idx="253">
                  <c:v>1.79463328052868</c:v>
                </c:pt>
                <c:pt idx="254">
                  <c:v>1.8017262974477599</c:v>
                </c:pt>
                <c:pt idx="255">
                  <c:v>1.8088193143668501</c:v>
                </c:pt>
                <c:pt idx="256">
                  <c:v>1.81591233128593</c:v>
                </c:pt>
                <c:pt idx="257">
                  <c:v>1.8230053482050199</c:v>
                </c:pt>
                <c:pt idx="258">
                  <c:v>1.8300983651241101</c:v>
                </c:pt>
                <c:pt idx="259">
                  <c:v>1.83719138204319</c:v>
                </c:pt>
                <c:pt idx="260">
                  <c:v>1.8442843989622799</c:v>
                </c:pt>
                <c:pt idx="261">
                  <c:v>1.8513774158813601</c:v>
                </c:pt>
                <c:pt idx="262">
                  <c:v>1.85847043280045</c:v>
                </c:pt>
                <c:pt idx="263">
                  <c:v>1.8655634497195299</c:v>
                </c:pt>
                <c:pt idx="264">
                  <c:v>1.8726564666386201</c:v>
                </c:pt>
                <c:pt idx="265">
                  <c:v>1.87974948355771</c:v>
                </c:pt>
                <c:pt idx="266">
                  <c:v>1.8868425004767899</c:v>
                </c:pt>
                <c:pt idx="267">
                  <c:v>1.8939355173958801</c:v>
                </c:pt>
                <c:pt idx="268">
                  <c:v>1.90102853431496</c:v>
                </c:pt>
                <c:pt idx="269">
                  <c:v>1.9081215512340499</c:v>
                </c:pt>
                <c:pt idx="270">
                  <c:v>1.9152145681531301</c:v>
                </c:pt>
                <c:pt idx="271">
                  <c:v>1.92230758507222</c:v>
                </c:pt>
                <c:pt idx="272">
                  <c:v>1.9294006019912999</c:v>
                </c:pt>
                <c:pt idx="273">
                  <c:v>1.9364936189103901</c:v>
                </c:pt>
                <c:pt idx="274">
                  <c:v>1.94358663582948</c:v>
                </c:pt>
                <c:pt idx="275">
                  <c:v>1.9506796527485599</c:v>
                </c:pt>
                <c:pt idx="276">
                  <c:v>1.9577726696676501</c:v>
                </c:pt>
                <c:pt idx="277">
                  <c:v>1.96486568658673</c:v>
                </c:pt>
                <c:pt idx="278">
                  <c:v>1.9719587035058199</c:v>
                </c:pt>
                <c:pt idx="279">
                  <c:v>1.9790517204249001</c:v>
                </c:pt>
                <c:pt idx="280">
                  <c:v>1.98614473734399</c:v>
                </c:pt>
                <c:pt idx="281">
                  <c:v>1.9932377542630799</c:v>
                </c:pt>
                <c:pt idx="282">
                  <c:v>2.0003307711821599</c:v>
                </c:pt>
                <c:pt idx="283">
                  <c:v>2.0074237881012502</c:v>
                </c:pt>
                <c:pt idx="284">
                  <c:v>2.0145168050203299</c:v>
                </c:pt>
                <c:pt idx="285">
                  <c:v>2.0216098219394198</c:v>
                </c:pt>
                <c:pt idx="286">
                  <c:v>2.0287028388585</c:v>
                </c:pt>
                <c:pt idx="287">
                  <c:v>2.0357958557775899</c:v>
                </c:pt>
                <c:pt idx="288">
                  <c:v>2.0428888726966798</c:v>
                </c:pt>
                <c:pt idx="289">
                  <c:v>2.04998188961576</c:v>
                </c:pt>
                <c:pt idx="290">
                  <c:v>2.0570749065348499</c:v>
                </c:pt>
                <c:pt idx="291">
                  <c:v>2.0641679234539301</c:v>
                </c:pt>
                <c:pt idx="292">
                  <c:v>2.07126094037302</c:v>
                </c:pt>
                <c:pt idx="293">
                  <c:v>2.0783539572921002</c:v>
                </c:pt>
                <c:pt idx="294">
                  <c:v>2.0854469742111901</c:v>
                </c:pt>
                <c:pt idx="295">
                  <c:v>2.09253999113028</c:v>
                </c:pt>
                <c:pt idx="296">
                  <c:v>2.0996330080493601</c:v>
                </c:pt>
                <c:pt idx="297">
                  <c:v>2.1067260249684501</c:v>
                </c:pt>
                <c:pt idx="298">
                  <c:v>2.1138190418875298</c:v>
                </c:pt>
                <c:pt idx="299">
                  <c:v>2.1209120588066201</c:v>
                </c:pt>
                <c:pt idx="300">
                  <c:v>2.1280050757256999</c:v>
                </c:pt>
                <c:pt idx="301">
                  <c:v>2.1350980926447898</c:v>
                </c:pt>
                <c:pt idx="302">
                  <c:v>2.1421911095638801</c:v>
                </c:pt>
                <c:pt idx="303">
                  <c:v>2.1492841264829599</c:v>
                </c:pt>
                <c:pt idx="304">
                  <c:v>2.1563771434020498</c:v>
                </c:pt>
                <c:pt idx="305">
                  <c:v>2.1634701603211299</c:v>
                </c:pt>
                <c:pt idx="306">
                  <c:v>2.1705631772402199</c:v>
                </c:pt>
                <c:pt idx="307">
                  <c:v>2.1776561941593</c:v>
                </c:pt>
                <c:pt idx="308">
                  <c:v>2.1847492110783899</c:v>
                </c:pt>
                <c:pt idx="309">
                  <c:v>2.1918422279974799</c:v>
                </c:pt>
                <c:pt idx="310">
                  <c:v>2.19893524491656</c:v>
                </c:pt>
                <c:pt idx="311">
                  <c:v>2.2060282618356499</c:v>
                </c:pt>
                <c:pt idx="312">
                  <c:v>2.2131212787547301</c:v>
                </c:pt>
                <c:pt idx="313">
                  <c:v>2.22021429567382</c:v>
                </c:pt>
                <c:pt idx="314">
                  <c:v>2.2273073125929002</c:v>
                </c:pt>
                <c:pt idx="315">
                  <c:v>2.2344003295119901</c:v>
                </c:pt>
                <c:pt idx="316">
                  <c:v>2.24149334643108</c:v>
                </c:pt>
                <c:pt idx="317">
                  <c:v>2.2485863633501602</c:v>
                </c:pt>
                <c:pt idx="318">
                  <c:v>2.2556793802692501</c:v>
                </c:pt>
                <c:pt idx="319">
                  <c:v>2.2627723971883298</c:v>
                </c:pt>
                <c:pt idx="320">
                  <c:v>2.2698654141074202</c:v>
                </c:pt>
                <c:pt idx="321">
                  <c:v>2.2769584310264999</c:v>
                </c:pt>
                <c:pt idx="322">
                  <c:v>2.2840514479455898</c:v>
                </c:pt>
                <c:pt idx="323">
                  <c:v>2.2911444648646802</c:v>
                </c:pt>
                <c:pt idx="324">
                  <c:v>2.2982374817837599</c:v>
                </c:pt>
                <c:pt idx="325">
                  <c:v>2.3053304987028498</c:v>
                </c:pt>
                <c:pt idx="326">
                  <c:v>2.3124235156219299</c:v>
                </c:pt>
                <c:pt idx="327">
                  <c:v>2.3195165325410199</c:v>
                </c:pt>
                <c:pt idx="328">
                  <c:v>2.3266095494601</c:v>
                </c:pt>
                <c:pt idx="329">
                  <c:v>2.3337025663791899</c:v>
                </c:pt>
                <c:pt idx="330">
                  <c:v>2.3407955832982799</c:v>
                </c:pt>
                <c:pt idx="331">
                  <c:v>2.34788860021736</c:v>
                </c:pt>
                <c:pt idx="332">
                  <c:v>2.3549816171364499</c:v>
                </c:pt>
                <c:pt idx="333">
                  <c:v>2.3620746340555301</c:v>
                </c:pt>
                <c:pt idx="334">
                  <c:v>2.36916765097462</c:v>
                </c:pt>
                <c:pt idx="335">
                  <c:v>2.3762606678937002</c:v>
                </c:pt>
                <c:pt idx="336">
                  <c:v>2.3833536848127901</c:v>
                </c:pt>
                <c:pt idx="337">
                  <c:v>2.39044670173188</c:v>
                </c:pt>
                <c:pt idx="338">
                  <c:v>2.3975397186509602</c:v>
                </c:pt>
                <c:pt idx="339">
                  <c:v>2.4046327355700501</c:v>
                </c:pt>
                <c:pt idx="340">
                  <c:v>2.4117257524891298</c:v>
                </c:pt>
                <c:pt idx="341">
                  <c:v>2.4188187694082202</c:v>
                </c:pt>
                <c:pt idx="342">
                  <c:v>2.4259117863272999</c:v>
                </c:pt>
                <c:pt idx="343">
                  <c:v>2.4330048032463898</c:v>
                </c:pt>
                <c:pt idx="344">
                  <c:v>2.4400978201654802</c:v>
                </c:pt>
                <c:pt idx="345">
                  <c:v>2.4471908370845599</c:v>
                </c:pt>
                <c:pt idx="346">
                  <c:v>2.4542838540036498</c:v>
                </c:pt>
                <c:pt idx="347">
                  <c:v>2.4613768709227299</c:v>
                </c:pt>
                <c:pt idx="348">
                  <c:v>2.4684698878418199</c:v>
                </c:pt>
                <c:pt idx="349">
                  <c:v>2.4755629047609</c:v>
                </c:pt>
                <c:pt idx="350">
                  <c:v>2.4826559216799899</c:v>
                </c:pt>
                <c:pt idx="351">
                  <c:v>2.4897489385990701</c:v>
                </c:pt>
                <c:pt idx="352">
                  <c:v>2.49684195551816</c:v>
                </c:pt>
                <c:pt idx="353">
                  <c:v>2.5039349724372499</c:v>
                </c:pt>
                <c:pt idx="354">
                  <c:v>2.5110279893563301</c:v>
                </c:pt>
                <c:pt idx="355">
                  <c:v>2.51812100627542</c:v>
                </c:pt>
                <c:pt idx="356">
                  <c:v>2.5252140231945002</c:v>
                </c:pt>
                <c:pt idx="357">
                  <c:v>2.5323070401135901</c:v>
                </c:pt>
                <c:pt idx="358">
                  <c:v>2.5394000570326698</c:v>
                </c:pt>
                <c:pt idx="359">
                  <c:v>2.5464930739517602</c:v>
                </c:pt>
                <c:pt idx="360">
                  <c:v>2.5535860908708501</c:v>
                </c:pt>
                <c:pt idx="361">
                  <c:v>2.5606791077899298</c:v>
                </c:pt>
                <c:pt idx="362">
                  <c:v>2.5677721247090202</c:v>
                </c:pt>
                <c:pt idx="363">
                  <c:v>2.5748651416280999</c:v>
                </c:pt>
                <c:pt idx="364">
                  <c:v>2.5819581585471898</c:v>
                </c:pt>
                <c:pt idx="365">
                  <c:v>2.5890511754662699</c:v>
                </c:pt>
                <c:pt idx="366">
                  <c:v>2.5961441923853599</c:v>
                </c:pt>
                <c:pt idx="367">
                  <c:v>2.6032372093044498</c:v>
                </c:pt>
                <c:pt idx="368">
                  <c:v>2.6103302262235299</c:v>
                </c:pt>
                <c:pt idx="369">
                  <c:v>2.6174232431426199</c:v>
                </c:pt>
                <c:pt idx="370">
                  <c:v>2.6245162600617</c:v>
                </c:pt>
                <c:pt idx="371">
                  <c:v>2.6316092769807899</c:v>
                </c:pt>
                <c:pt idx="372">
                  <c:v>2.6387022938998701</c:v>
                </c:pt>
                <c:pt idx="373">
                  <c:v>2.64579531081896</c:v>
                </c:pt>
                <c:pt idx="374">
                  <c:v>2.6528883277380499</c:v>
                </c:pt>
                <c:pt idx="375">
                  <c:v>2.6599813446571301</c:v>
                </c:pt>
                <c:pt idx="376">
                  <c:v>2.66707436157622</c:v>
                </c:pt>
                <c:pt idx="377">
                  <c:v>2.6741673784953002</c:v>
                </c:pt>
                <c:pt idx="378">
                  <c:v>2.6812603954143901</c:v>
                </c:pt>
                <c:pt idx="379">
                  <c:v>2.6883534123334698</c:v>
                </c:pt>
                <c:pt idx="380">
                  <c:v>2.6954464292525602</c:v>
                </c:pt>
                <c:pt idx="381">
                  <c:v>2.7025394461716501</c:v>
                </c:pt>
                <c:pt idx="382">
                  <c:v>2.7096324630907298</c:v>
                </c:pt>
                <c:pt idx="383">
                  <c:v>2.7167254800098202</c:v>
                </c:pt>
                <c:pt idx="384">
                  <c:v>2.7238184969288999</c:v>
                </c:pt>
                <c:pt idx="385">
                  <c:v>2.7309115138479898</c:v>
                </c:pt>
                <c:pt idx="386">
                  <c:v>2.73800453076707</c:v>
                </c:pt>
                <c:pt idx="387">
                  <c:v>2.7450975476861599</c:v>
                </c:pt>
                <c:pt idx="388">
                  <c:v>2.7521905646052498</c:v>
                </c:pt>
                <c:pt idx="389">
                  <c:v>2.75928358152433</c:v>
                </c:pt>
                <c:pt idx="390">
                  <c:v>2.7663765984434199</c:v>
                </c:pt>
                <c:pt idx="391">
                  <c:v>2.7734696153625</c:v>
                </c:pt>
                <c:pt idx="392">
                  <c:v>2.78056263228159</c:v>
                </c:pt>
                <c:pt idx="393">
                  <c:v>2.7876556492006701</c:v>
                </c:pt>
                <c:pt idx="394">
                  <c:v>2.79474866611976</c:v>
                </c:pt>
                <c:pt idx="395">
                  <c:v>2.80184168303885</c:v>
                </c:pt>
                <c:pt idx="396">
                  <c:v>2.8089346999579301</c:v>
                </c:pt>
                <c:pt idx="397">
                  <c:v>2.81602771687702</c:v>
                </c:pt>
                <c:pt idx="398">
                  <c:v>2.8231207337961002</c:v>
                </c:pt>
                <c:pt idx="399">
                  <c:v>2.8302137507151901</c:v>
                </c:pt>
                <c:pt idx="400">
                  <c:v>2.8373067676342698</c:v>
                </c:pt>
                <c:pt idx="401">
                  <c:v>2.8443997845533602</c:v>
                </c:pt>
                <c:pt idx="402">
                  <c:v>2.8514928014724501</c:v>
                </c:pt>
                <c:pt idx="403">
                  <c:v>2.8585858183915298</c:v>
                </c:pt>
                <c:pt idx="404">
                  <c:v>2.8656788353106202</c:v>
                </c:pt>
                <c:pt idx="405">
                  <c:v>2.8727718522296999</c:v>
                </c:pt>
                <c:pt idx="406">
                  <c:v>2.8798648691487898</c:v>
                </c:pt>
                <c:pt idx="407">
                  <c:v>2.88695788606787</c:v>
                </c:pt>
                <c:pt idx="408">
                  <c:v>2.8940509029869599</c:v>
                </c:pt>
                <c:pt idx="409">
                  <c:v>2.9011439199060498</c:v>
                </c:pt>
                <c:pt idx="410">
                  <c:v>2.90823693682513</c:v>
                </c:pt>
                <c:pt idx="411">
                  <c:v>2.9153299537442199</c:v>
                </c:pt>
                <c:pt idx="412">
                  <c:v>2.9224229706633</c:v>
                </c:pt>
                <c:pt idx="413">
                  <c:v>2.92951598758239</c:v>
                </c:pt>
                <c:pt idx="414">
                  <c:v>2.9366090045014701</c:v>
                </c:pt>
                <c:pt idx="415">
                  <c:v>2.94370202142056</c:v>
                </c:pt>
                <c:pt idx="416">
                  <c:v>2.95079503833965</c:v>
                </c:pt>
                <c:pt idx="417">
                  <c:v>2.9578880552587301</c:v>
                </c:pt>
                <c:pt idx="418">
                  <c:v>2.96498107217782</c:v>
                </c:pt>
                <c:pt idx="419">
                  <c:v>2.9720740890969002</c:v>
                </c:pt>
                <c:pt idx="420">
                  <c:v>2.9791671060159901</c:v>
                </c:pt>
                <c:pt idx="421">
                  <c:v>2.9862601229350698</c:v>
                </c:pt>
                <c:pt idx="422">
                  <c:v>2.9933531398541602</c:v>
                </c:pt>
                <c:pt idx="423">
                  <c:v>3.0004461567732501</c:v>
                </c:pt>
                <c:pt idx="424">
                  <c:v>3.0075391736923298</c:v>
                </c:pt>
                <c:pt idx="425">
                  <c:v>3.0146321906114202</c:v>
                </c:pt>
                <c:pt idx="426">
                  <c:v>3.0217252075304999</c:v>
                </c:pt>
                <c:pt idx="427">
                  <c:v>3.0288182244495898</c:v>
                </c:pt>
                <c:pt idx="428">
                  <c:v>3.03591124136867</c:v>
                </c:pt>
                <c:pt idx="429">
                  <c:v>3.0430042582877599</c:v>
                </c:pt>
                <c:pt idx="430">
                  <c:v>3.05009727520684</c:v>
                </c:pt>
                <c:pt idx="431">
                  <c:v>3.05719029212593</c:v>
                </c:pt>
                <c:pt idx="432">
                  <c:v>3.0642833090450199</c:v>
                </c:pt>
                <c:pt idx="433">
                  <c:v>3.0713763259641</c:v>
                </c:pt>
                <c:pt idx="434">
                  <c:v>3.07846934288319</c:v>
                </c:pt>
                <c:pt idx="435">
                  <c:v>3.0855623598022701</c:v>
                </c:pt>
                <c:pt idx="436">
                  <c:v>3.09265537672136</c:v>
                </c:pt>
                <c:pt idx="437">
                  <c:v>3.09974839364045</c:v>
                </c:pt>
                <c:pt idx="438">
                  <c:v>3.1068414105595301</c:v>
                </c:pt>
                <c:pt idx="439">
                  <c:v>3.11393442747862</c:v>
                </c:pt>
                <c:pt idx="440">
                  <c:v>3.1210274443977002</c:v>
                </c:pt>
                <c:pt idx="441">
                  <c:v>3.1281204613167901</c:v>
                </c:pt>
                <c:pt idx="442">
                  <c:v>3.1352134782358698</c:v>
                </c:pt>
                <c:pt idx="443">
                  <c:v>3.1423064951549602</c:v>
                </c:pt>
                <c:pt idx="444">
                  <c:v>3.1493995120740399</c:v>
                </c:pt>
                <c:pt idx="445">
                  <c:v>3.1564925289931298</c:v>
                </c:pt>
                <c:pt idx="446">
                  <c:v>3.1635855459122202</c:v>
                </c:pt>
                <c:pt idx="447">
                  <c:v>3.1706785628312999</c:v>
                </c:pt>
                <c:pt idx="448">
                  <c:v>3.1777715797503898</c:v>
                </c:pt>
                <c:pt idx="449">
                  <c:v>3.18486459666947</c:v>
                </c:pt>
                <c:pt idx="450">
                  <c:v>3.1919576135885599</c:v>
                </c:pt>
                <c:pt idx="451">
                  <c:v>3.19905063050764</c:v>
                </c:pt>
                <c:pt idx="452">
                  <c:v>3.20614364742673</c:v>
                </c:pt>
                <c:pt idx="453">
                  <c:v>3.2132366643458199</c:v>
                </c:pt>
                <c:pt idx="454">
                  <c:v>3.2203296812649</c:v>
                </c:pt>
                <c:pt idx="455">
                  <c:v>3.22742269818399</c:v>
                </c:pt>
                <c:pt idx="456">
                  <c:v>3.2345157151030701</c:v>
                </c:pt>
                <c:pt idx="457">
                  <c:v>3.24160873202216</c:v>
                </c:pt>
                <c:pt idx="458">
                  <c:v>3.2487017489412402</c:v>
                </c:pt>
                <c:pt idx="459">
                  <c:v>3.2557947658603301</c:v>
                </c:pt>
                <c:pt idx="460">
                  <c:v>3.26288778277942</c:v>
                </c:pt>
                <c:pt idx="461">
                  <c:v>3.2699807996985002</c:v>
                </c:pt>
                <c:pt idx="462">
                  <c:v>3.2770738166175901</c:v>
                </c:pt>
                <c:pt idx="463">
                  <c:v>3.2841668335366698</c:v>
                </c:pt>
                <c:pt idx="464">
                  <c:v>3.2912598504557602</c:v>
                </c:pt>
                <c:pt idx="465">
                  <c:v>3.2983528673748399</c:v>
                </c:pt>
                <c:pt idx="466">
                  <c:v>3.3054458842939298</c:v>
                </c:pt>
                <c:pt idx="467">
                  <c:v>3.3125389012130202</c:v>
                </c:pt>
                <c:pt idx="468">
                  <c:v>3.3196319181320999</c:v>
                </c:pt>
                <c:pt idx="469">
                  <c:v>3.3267249350511898</c:v>
                </c:pt>
                <c:pt idx="470">
                  <c:v>3.33381795197027</c:v>
                </c:pt>
                <c:pt idx="471">
                  <c:v>3.3409109688893599</c:v>
                </c:pt>
                <c:pt idx="472">
                  <c:v>3.3480039858084401</c:v>
                </c:pt>
                <c:pt idx="473">
                  <c:v>3.35509700272753</c:v>
                </c:pt>
                <c:pt idx="474">
                  <c:v>3.3621900196466199</c:v>
                </c:pt>
                <c:pt idx="475">
                  <c:v>3.3692830365657001</c:v>
                </c:pt>
                <c:pt idx="476">
                  <c:v>3.37637605348479</c:v>
                </c:pt>
                <c:pt idx="477">
                  <c:v>3.3834690704038701</c:v>
                </c:pt>
                <c:pt idx="478">
                  <c:v>3.39056208732296</c:v>
                </c:pt>
                <c:pt idx="479">
                  <c:v>3.3976551042420402</c:v>
                </c:pt>
                <c:pt idx="480">
                  <c:v>3.4047481211611301</c:v>
                </c:pt>
                <c:pt idx="481">
                  <c:v>3.41184113808022</c:v>
                </c:pt>
                <c:pt idx="482">
                  <c:v>3.4189341549993002</c:v>
                </c:pt>
                <c:pt idx="483">
                  <c:v>3.4260271719183901</c:v>
                </c:pt>
                <c:pt idx="484">
                  <c:v>3.4331201888374698</c:v>
                </c:pt>
                <c:pt idx="485">
                  <c:v>3.4402132057565602</c:v>
                </c:pt>
                <c:pt idx="486">
                  <c:v>3.4473062226756399</c:v>
                </c:pt>
                <c:pt idx="487">
                  <c:v>3.4543992395947298</c:v>
                </c:pt>
                <c:pt idx="488">
                  <c:v>3.4614922565138202</c:v>
                </c:pt>
                <c:pt idx="489">
                  <c:v>3.4685852734328999</c:v>
                </c:pt>
                <c:pt idx="490">
                  <c:v>3.4756782903519898</c:v>
                </c:pt>
                <c:pt idx="491">
                  <c:v>3.48277130727107</c:v>
                </c:pt>
                <c:pt idx="492">
                  <c:v>3.4898643241901599</c:v>
                </c:pt>
                <c:pt idx="493">
                  <c:v>3.4969573411092401</c:v>
                </c:pt>
                <c:pt idx="494">
                  <c:v>3.50405035802833</c:v>
                </c:pt>
                <c:pt idx="495">
                  <c:v>3.5111433749474199</c:v>
                </c:pt>
                <c:pt idx="496">
                  <c:v>3.5182363918665001</c:v>
                </c:pt>
                <c:pt idx="497">
                  <c:v>3.52532940878559</c:v>
                </c:pt>
                <c:pt idx="498">
                  <c:v>3.5324224257046701</c:v>
                </c:pt>
                <c:pt idx="499">
                  <c:v>3.5395154426237601</c:v>
                </c:pt>
                <c:pt idx="500">
                  <c:v>3.5466084595428402</c:v>
                </c:pt>
                <c:pt idx="501">
                  <c:v>3.5537014764619301</c:v>
                </c:pt>
                <c:pt idx="502">
                  <c:v>3.5607944933810201</c:v>
                </c:pt>
                <c:pt idx="503">
                  <c:v>3.5678875103001002</c:v>
                </c:pt>
                <c:pt idx="504">
                  <c:v>3.5749805272191901</c:v>
                </c:pt>
                <c:pt idx="505">
                  <c:v>3.5820735441382698</c:v>
                </c:pt>
                <c:pt idx="506">
                  <c:v>3.5891665610573602</c:v>
                </c:pt>
                <c:pt idx="507">
                  <c:v>3.5962595779764399</c:v>
                </c:pt>
                <c:pt idx="508">
                  <c:v>3.6033525948955298</c:v>
                </c:pt>
                <c:pt idx="509">
                  <c:v>3.61044561181461</c:v>
                </c:pt>
                <c:pt idx="510">
                  <c:v>3.6175386287336999</c:v>
                </c:pt>
                <c:pt idx="511">
                  <c:v>3.6246316456527898</c:v>
                </c:pt>
                <c:pt idx="512">
                  <c:v>3.63172466257187</c:v>
                </c:pt>
                <c:pt idx="513">
                  <c:v>3.6388176794909599</c:v>
                </c:pt>
                <c:pt idx="514">
                  <c:v>3.6459106964100401</c:v>
                </c:pt>
                <c:pt idx="515">
                  <c:v>3.65300371332913</c:v>
                </c:pt>
                <c:pt idx="516">
                  <c:v>3.6600967302482101</c:v>
                </c:pt>
                <c:pt idx="517">
                  <c:v>3.6671897471673001</c:v>
                </c:pt>
                <c:pt idx="518">
                  <c:v>3.67428276408639</c:v>
                </c:pt>
                <c:pt idx="519">
                  <c:v>3.6813757810054701</c:v>
                </c:pt>
                <c:pt idx="520">
                  <c:v>3.6884687979245601</c:v>
                </c:pt>
                <c:pt idx="521">
                  <c:v>3.6955618148436402</c:v>
                </c:pt>
                <c:pt idx="522">
                  <c:v>3.7026548317627301</c:v>
                </c:pt>
                <c:pt idx="523">
                  <c:v>3.7097478486818098</c:v>
                </c:pt>
                <c:pt idx="524">
                  <c:v>3.7168408656009002</c:v>
                </c:pt>
                <c:pt idx="525">
                  <c:v>3.7239338825199901</c:v>
                </c:pt>
                <c:pt idx="526">
                  <c:v>3.7310268994390698</c:v>
                </c:pt>
                <c:pt idx="527">
                  <c:v>3.7381199163581602</c:v>
                </c:pt>
                <c:pt idx="528">
                  <c:v>3.7452129332772399</c:v>
                </c:pt>
                <c:pt idx="529">
                  <c:v>3.7523059501963298</c:v>
                </c:pt>
                <c:pt idx="530">
                  <c:v>3.75939896711541</c:v>
                </c:pt>
                <c:pt idx="531">
                  <c:v>3.7664919840344999</c:v>
                </c:pt>
                <c:pt idx="532">
                  <c:v>3.7735850009535898</c:v>
                </c:pt>
                <c:pt idx="533">
                  <c:v>3.78067801787267</c:v>
                </c:pt>
                <c:pt idx="534">
                  <c:v>3.7877710347917599</c:v>
                </c:pt>
                <c:pt idx="535">
                  <c:v>3.7948640517108401</c:v>
                </c:pt>
                <c:pt idx="536">
                  <c:v>3.80195706862993</c:v>
                </c:pt>
                <c:pt idx="537">
                  <c:v>3.8090500855490101</c:v>
                </c:pt>
                <c:pt idx="538">
                  <c:v>3.8161431024681001</c:v>
                </c:pt>
                <c:pt idx="539">
                  <c:v>3.82323611938719</c:v>
                </c:pt>
                <c:pt idx="540">
                  <c:v>3.8303291363062701</c:v>
                </c:pt>
                <c:pt idx="541">
                  <c:v>3.8374221532253601</c:v>
                </c:pt>
                <c:pt idx="542">
                  <c:v>3.8445151701444402</c:v>
                </c:pt>
                <c:pt idx="543">
                  <c:v>3.8516081870635301</c:v>
                </c:pt>
                <c:pt idx="544">
                  <c:v>3.8587012039826099</c:v>
                </c:pt>
                <c:pt idx="545">
                  <c:v>3.8657942209017002</c:v>
                </c:pt>
                <c:pt idx="546">
                  <c:v>3.8728872378207901</c:v>
                </c:pt>
                <c:pt idx="547">
                  <c:v>3.8799802547398698</c:v>
                </c:pt>
                <c:pt idx="548">
                  <c:v>3.8870732716589602</c:v>
                </c:pt>
                <c:pt idx="549">
                  <c:v>3.8941662885780399</c:v>
                </c:pt>
                <c:pt idx="550">
                  <c:v>3.9012593054971298</c:v>
                </c:pt>
                <c:pt idx="551">
                  <c:v>3.90835232241621</c:v>
                </c:pt>
                <c:pt idx="552">
                  <c:v>3.9154453393352999</c:v>
                </c:pt>
                <c:pt idx="553">
                  <c:v>3.9225383562543898</c:v>
                </c:pt>
                <c:pt idx="554">
                  <c:v>3.92963137317347</c:v>
                </c:pt>
                <c:pt idx="555">
                  <c:v>3.9367243900925599</c:v>
                </c:pt>
                <c:pt idx="556">
                  <c:v>3.9438174070116401</c:v>
                </c:pt>
                <c:pt idx="557">
                  <c:v>3.95091042393073</c:v>
                </c:pt>
                <c:pt idx="558">
                  <c:v>3.9580034408498102</c:v>
                </c:pt>
                <c:pt idx="559">
                  <c:v>3.9650964577689001</c:v>
                </c:pt>
                <c:pt idx="560">
                  <c:v>3.97218947468799</c:v>
                </c:pt>
                <c:pt idx="561">
                  <c:v>3.9792824916070701</c:v>
                </c:pt>
                <c:pt idx="562">
                  <c:v>3.9863755085261601</c:v>
                </c:pt>
                <c:pt idx="563">
                  <c:v>3.9934685254452398</c:v>
                </c:pt>
                <c:pt idx="564">
                  <c:v>4.0005615423643297</c:v>
                </c:pt>
                <c:pt idx="565">
                  <c:v>4.0076545592834103</c:v>
                </c:pt>
                <c:pt idx="566">
                  <c:v>4.0147475762024998</c:v>
                </c:pt>
                <c:pt idx="567">
                  <c:v>4.0218405931215901</c:v>
                </c:pt>
                <c:pt idx="568">
                  <c:v>4.0289336100406699</c:v>
                </c:pt>
                <c:pt idx="569">
                  <c:v>4.0360266269597602</c:v>
                </c:pt>
                <c:pt idx="570">
                  <c:v>4.0431196438788399</c:v>
                </c:pt>
                <c:pt idx="571">
                  <c:v>4.0502126607979303</c:v>
                </c:pt>
                <c:pt idx="572">
                  <c:v>4.05730567771701</c:v>
                </c:pt>
                <c:pt idx="573">
                  <c:v>4.0643986946361004</c:v>
                </c:pt>
                <c:pt idx="574">
                  <c:v>4.0714917115551899</c:v>
                </c:pt>
                <c:pt idx="575">
                  <c:v>4.0785847284742696</c:v>
                </c:pt>
                <c:pt idx="576">
                  <c:v>4.0856777453933599</c:v>
                </c:pt>
                <c:pt idx="577">
                  <c:v>4.0927707623124396</c:v>
                </c:pt>
                <c:pt idx="578">
                  <c:v>4.09986377923153</c:v>
                </c:pt>
                <c:pt idx="579">
                  <c:v>4.1069567961506097</c:v>
                </c:pt>
                <c:pt idx="580">
                  <c:v>4.1140498130697001</c:v>
                </c:pt>
                <c:pt idx="581">
                  <c:v>4.1211428299887896</c:v>
                </c:pt>
                <c:pt idx="582">
                  <c:v>4.1282358469078702</c:v>
                </c:pt>
                <c:pt idx="583">
                  <c:v>4.1353288638269596</c:v>
                </c:pt>
                <c:pt idx="584">
                  <c:v>4.1424218807460402</c:v>
                </c:pt>
                <c:pt idx="585">
                  <c:v>4.1495148976651297</c:v>
                </c:pt>
                <c:pt idx="586">
                  <c:v>4.1566079145842103</c:v>
                </c:pt>
                <c:pt idx="587">
                  <c:v>4.1637009315032998</c:v>
                </c:pt>
                <c:pt idx="588">
                  <c:v>4.1707939484223804</c:v>
                </c:pt>
                <c:pt idx="589">
                  <c:v>4.1778869653414699</c:v>
                </c:pt>
                <c:pt idx="590">
                  <c:v>4.1849799822605602</c:v>
                </c:pt>
                <c:pt idx="591">
                  <c:v>4.1920729991796399</c:v>
                </c:pt>
                <c:pt idx="592">
                  <c:v>4.1991660160987303</c:v>
                </c:pt>
                <c:pt idx="593">
                  <c:v>4.20625903301781</c:v>
                </c:pt>
                <c:pt idx="594">
                  <c:v>4.2133520499369004</c:v>
                </c:pt>
                <c:pt idx="595">
                  <c:v>4.2204450668559801</c:v>
                </c:pt>
                <c:pt idx="596">
                  <c:v>4.2275380837750696</c:v>
                </c:pt>
                <c:pt idx="597">
                  <c:v>4.2346311006941599</c:v>
                </c:pt>
                <c:pt idx="598">
                  <c:v>4.2417241176132396</c:v>
                </c:pt>
                <c:pt idx="599">
                  <c:v>4.24881713453233</c:v>
                </c:pt>
                <c:pt idx="600">
                  <c:v>4.2559101514514097</c:v>
                </c:pt>
                <c:pt idx="601">
                  <c:v>4.2630031683705001</c:v>
                </c:pt>
                <c:pt idx="602">
                  <c:v>4.2700961852895896</c:v>
                </c:pt>
                <c:pt idx="603">
                  <c:v>4.2771892022086702</c:v>
                </c:pt>
                <c:pt idx="604">
                  <c:v>4.2842822191277596</c:v>
                </c:pt>
                <c:pt idx="605">
                  <c:v>4.2913752360468402</c:v>
                </c:pt>
                <c:pt idx="606">
                  <c:v>4.2984682529659297</c:v>
                </c:pt>
                <c:pt idx="607">
                  <c:v>4.3055612698850103</c:v>
                </c:pt>
                <c:pt idx="608">
                  <c:v>4.3126542868040998</c:v>
                </c:pt>
                <c:pt idx="609">
                  <c:v>4.3197473037231804</c:v>
                </c:pt>
                <c:pt idx="610">
                  <c:v>4.3268403206422699</c:v>
                </c:pt>
                <c:pt idx="611">
                  <c:v>4.3339333375613602</c:v>
                </c:pt>
                <c:pt idx="612">
                  <c:v>4.3410263544804399</c:v>
                </c:pt>
                <c:pt idx="613">
                  <c:v>4.3481193713995303</c:v>
                </c:pt>
                <c:pt idx="614">
                  <c:v>4.35521238831861</c:v>
                </c:pt>
                <c:pt idx="615">
                  <c:v>4.3623054052377004</c:v>
                </c:pt>
                <c:pt idx="616">
                  <c:v>4.3693984221567801</c:v>
                </c:pt>
                <c:pt idx="617">
                  <c:v>4.3764914390758696</c:v>
                </c:pt>
                <c:pt idx="618">
                  <c:v>4.3835844559949599</c:v>
                </c:pt>
                <c:pt idx="619">
                  <c:v>4.3906774729140396</c:v>
                </c:pt>
                <c:pt idx="620">
                  <c:v>4.39777048983313</c:v>
                </c:pt>
                <c:pt idx="621">
                  <c:v>4.4048635067522097</c:v>
                </c:pt>
                <c:pt idx="622">
                  <c:v>4.4119565236713001</c:v>
                </c:pt>
                <c:pt idx="623">
                  <c:v>4.4190495405903798</c:v>
                </c:pt>
                <c:pt idx="624">
                  <c:v>4.4261425575094702</c:v>
                </c:pt>
                <c:pt idx="625">
                  <c:v>4.4332355744285596</c:v>
                </c:pt>
                <c:pt idx="626">
                  <c:v>4.4403285913476402</c:v>
                </c:pt>
                <c:pt idx="627">
                  <c:v>4.4474216082667297</c:v>
                </c:pt>
                <c:pt idx="628">
                  <c:v>4.4545146251858103</c:v>
                </c:pt>
                <c:pt idx="629">
                  <c:v>4.4616076421048998</c:v>
                </c:pt>
                <c:pt idx="630">
                  <c:v>4.4687006590239804</c:v>
                </c:pt>
                <c:pt idx="631">
                  <c:v>4.4757936759430699</c:v>
                </c:pt>
                <c:pt idx="632">
                  <c:v>4.4828866928621602</c:v>
                </c:pt>
                <c:pt idx="633">
                  <c:v>4.4899797097812399</c:v>
                </c:pt>
                <c:pt idx="634">
                  <c:v>4.4970727267003303</c:v>
                </c:pt>
                <c:pt idx="635">
                  <c:v>4.50416574361941</c:v>
                </c:pt>
                <c:pt idx="636">
                  <c:v>4.5112587605385004</c:v>
                </c:pt>
                <c:pt idx="637">
                  <c:v>4.5183517774575801</c:v>
                </c:pt>
                <c:pt idx="638">
                  <c:v>4.5254447943766696</c:v>
                </c:pt>
                <c:pt idx="639">
                  <c:v>4.5325378112957599</c:v>
                </c:pt>
                <c:pt idx="640">
                  <c:v>4.5396308282148397</c:v>
                </c:pt>
                <c:pt idx="641">
                  <c:v>4.54672384513393</c:v>
                </c:pt>
                <c:pt idx="642">
                  <c:v>4.5538168620530097</c:v>
                </c:pt>
                <c:pt idx="643">
                  <c:v>4.5609098789721001</c:v>
                </c:pt>
                <c:pt idx="644">
                  <c:v>4.5680028958911798</c:v>
                </c:pt>
                <c:pt idx="645">
                  <c:v>4.5750959128102702</c:v>
                </c:pt>
                <c:pt idx="646">
                  <c:v>4.5821889297293596</c:v>
                </c:pt>
                <c:pt idx="647">
                  <c:v>4.5892819466484402</c:v>
                </c:pt>
                <c:pt idx="648">
                  <c:v>4.5963749635675297</c:v>
                </c:pt>
                <c:pt idx="649">
                  <c:v>4.6034679804866103</c:v>
                </c:pt>
                <c:pt idx="650">
                  <c:v>4.6105609974056998</c:v>
                </c:pt>
                <c:pt idx="651">
                  <c:v>4.6176540143247804</c:v>
                </c:pt>
                <c:pt idx="652">
                  <c:v>4.6247470312438699</c:v>
                </c:pt>
                <c:pt idx="653">
                  <c:v>4.6318400481629496</c:v>
                </c:pt>
                <c:pt idx="654">
                  <c:v>4.63893306508204</c:v>
                </c:pt>
                <c:pt idx="655">
                  <c:v>4.6460260820011303</c:v>
                </c:pt>
                <c:pt idx="656">
                  <c:v>4.65311909892021</c:v>
                </c:pt>
                <c:pt idx="657">
                  <c:v>4.6602121158393004</c:v>
                </c:pt>
                <c:pt idx="658">
                  <c:v>4.6673051327583801</c:v>
                </c:pt>
                <c:pt idx="659">
                  <c:v>4.6743981496774696</c:v>
                </c:pt>
                <c:pt idx="660">
                  <c:v>4.6814911665965599</c:v>
                </c:pt>
                <c:pt idx="661">
                  <c:v>4.6885841835156397</c:v>
                </c:pt>
                <c:pt idx="662">
                  <c:v>4.69567720043473</c:v>
                </c:pt>
                <c:pt idx="663">
                  <c:v>4.7027702173538097</c:v>
                </c:pt>
                <c:pt idx="664">
                  <c:v>4.7098632342729001</c:v>
                </c:pt>
                <c:pt idx="665">
                  <c:v>4.7169562511919798</c:v>
                </c:pt>
                <c:pt idx="666">
                  <c:v>4.7240492681110702</c:v>
                </c:pt>
                <c:pt idx="667">
                  <c:v>4.7311422850301597</c:v>
                </c:pt>
                <c:pt idx="668">
                  <c:v>4.7382353019492403</c:v>
                </c:pt>
                <c:pt idx="669">
                  <c:v>4.7453283188683297</c:v>
                </c:pt>
                <c:pt idx="670">
                  <c:v>4.7524213357874103</c:v>
                </c:pt>
                <c:pt idx="671">
                  <c:v>4.7595143527064998</c:v>
                </c:pt>
                <c:pt idx="672">
                  <c:v>4.7666073696255804</c:v>
                </c:pt>
                <c:pt idx="673">
                  <c:v>4.7737003865446699</c:v>
                </c:pt>
                <c:pt idx="674">
                  <c:v>4.7807934034637496</c:v>
                </c:pt>
                <c:pt idx="675">
                  <c:v>4.78788642038284</c:v>
                </c:pt>
                <c:pt idx="676">
                  <c:v>4.7949794373019303</c:v>
                </c:pt>
                <c:pt idx="677">
                  <c:v>4.80207245422101</c:v>
                </c:pt>
                <c:pt idx="678">
                  <c:v>4.8091654711401004</c:v>
                </c:pt>
                <c:pt idx="679">
                  <c:v>4.8162584880591801</c:v>
                </c:pt>
                <c:pt idx="680">
                  <c:v>4.8233515049782696</c:v>
                </c:pt>
                <c:pt idx="681">
                  <c:v>4.8304445218973502</c:v>
                </c:pt>
                <c:pt idx="682">
                  <c:v>4.8375375388164397</c:v>
                </c:pt>
                <c:pt idx="683">
                  <c:v>4.84463055573553</c:v>
                </c:pt>
                <c:pt idx="684">
                  <c:v>4.8517235726546097</c:v>
                </c:pt>
                <c:pt idx="685">
                  <c:v>4.8588165895737001</c:v>
                </c:pt>
                <c:pt idx="686">
                  <c:v>4.8659096064927798</c:v>
                </c:pt>
                <c:pt idx="687">
                  <c:v>4.8730026234118702</c:v>
                </c:pt>
                <c:pt idx="688">
                  <c:v>4.8800956403309499</c:v>
                </c:pt>
                <c:pt idx="689">
                  <c:v>4.8871886572500403</c:v>
                </c:pt>
                <c:pt idx="690">
                  <c:v>4.8942816741691297</c:v>
                </c:pt>
                <c:pt idx="691">
                  <c:v>4.9013746910882103</c:v>
                </c:pt>
                <c:pt idx="692">
                  <c:v>4.9084677080072998</c:v>
                </c:pt>
                <c:pt idx="693">
                  <c:v>4.9155607249263804</c:v>
                </c:pt>
                <c:pt idx="694">
                  <c:v>4.9226537418454699</c:v>
                </c:pt>
                <c:pt idx="695">
                  <c:v>4.9297467587645496</c:v>
                </c:pt>
                <c:pt idx="696">
                  <c:v>4.93683977568364</c:v>
                </c:pt>
                <c:pt idx="697">
                  <c:v>4.9439327926027303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1.8957015766745886E-2</c:v>
                </c:pt>
                <c:pt idx="1">
                  <c:v>0.23802019622140991</c:v>
                </c:pt>
                <c:pt idx="2">
                  <c:v>0.72320460837641987</c:v>
                </c:pt>
                <c:pt idx="3">
                  <c:v>0.97056506855869928</c:v>
                </c:pt>
                <c:pt idx="4">
                  <c:v>1.3219575495306302</c:v>
                </c:pt>
                <c:pt idx="5">
                  <c:v>1.6292674782173604</c:v>
                </c:pt>
                <c:pt idx="6">
                  <c:v>1.9470793505379982</c:v>
                </c:pt>
                <c:pt idx="7">
                  <c:v>2.2567628587848336</c:v>
                </c:pt>
                <c:pt idx="8">
                  <c:v>2.5644244085527479</c:v>
                </c:pt>
                <c:pt idx="9">
                  <c:v>2.8681985603983762</c:v>
                </c:pt>
                <c:pt idx="10">
                  <c:v>3.1687291694543394</c:v>
                </c:pt>
                <c:pt idx="11">
                  <c:v>3.4658909411683361</c:v>
                </c:pt>
                <c:pt idx="12">
                  <c:v>3.7597882859278755</c:v>
                </c:pt>
                <c:pt idx="13">
                  <c:v>4.0504529903441497</c:v>
                </c:pt>
                <c:pt idx="14">
                  <c:v>4.3379338664953462</c:v>
                </c:pt>
                <c:pt idx="15">
                  <c:v>4.6222705983128183</c:v>
                </c:pt>
                <c:pt idx="16">
                  <c:v>4.9035018113814157</c:v>
                </c:pt>
                <c:pt idx="17">
                  <c:v>5.1816631709412082</c:v>
                </c:pt>
                <c:pt idx="18">
                  <c:v>5.4567883217338462</c:v>
                </c:pt>
                <c:pt idx="19">
                  <c:v>5.7289089510904461</c:v>
                </c:pt>
                <c:pt idx="20">
                  <c:v>5.9980550530692263</c:v>
                </c:pt>
                <c:pt idx="21">
                  <c:v>6.2642550965423069</c:v>
                </c:pt>
                <c:pt idx="22">
                  <c:v>6.5275361922343524</c:v>
                </c:pt>
                <c:pt idx="23">
                  <c:v>6.7879242391152577</c:v>
                </c:pt>
                <c:pt idx="24">
                  <c:v>7.0454440605638844</c:v>
                </c:pt>
                <c:pt idx="25">
                  <c:v>7.3001195302764721</c:v>
                </c:pt>
                <c:pt idx="26">
                  <c:v>7.5519736893836509</c:v>
                </c:pt>
                <c:pt idx="27">
                  <c:v>7.8010288552282745</c:v>
                </c:pt>
                <c:pt idx="28">
                  <c:v>8.0473067220437215</c:v>
                </c:pt>
                <c:pt idx="29">
                  <c:v>8.2908284536065615</c:v>
                </c:pt>
                <c:pt idx="30">
                  <c:v>8.5316147680725685</c:v>
                </c:pt>
                <c:pt idx="31">
                  <c:v>8.7696860150818878</c:v>
                </c:pt>
                <c:pt idx="32">
                  <c:v>9.0050622454629838</c:v>
                </c:pt>
                <c:pt idx="33">
                  <c:v>9.2377632737156112</c:v>
                </c:pt>
                <c:pt idx="34">
                  <c:v>9.4678087336648389</c:v>
                </c:pt>
                <c:pt idx="35">
                  <c:v>9.6952181277066813</c:v>
                </c:pt>
                <c:pt idx="36">
                  <c:v>9.9200108699408283</c:v>
                </c:pt>
                <c:pt idx="37">
                  <c:v>10.142206323731443</c:v>
                </c:pt>
                <c:pt idx="38">
                  <c:v>10.361823834059074</c:v>
                </c:pt>
                <c:pt idx="39">
                  <c:v>10.578882755067593</c:v>
                </c:pt>
                <c:pt idx="40">
                  <c:v>10.793402473274938</c:v>
                </c:pt>
                <c:pt idx="41">
                  <c:v>11.005402426798469</c:v>
                </c:pt>
                <c:pt idx="42">
                  <c:v>11.2149021210349</c:v>
                </c:pt>
                <c:pt idx="43">
                  <c:v>11.421921141027134</c:v>
                </c:pt>
                <c:pt idx="44">
                  <c:v>11.626479160973229</c:v>
                </c:pt>
                <c:pt idx="45">
                  <c:v>11.828595951198832</c:v>
                </c:pt>
                <c:pt idx="46">
                  <c:v>12.028291382725474</c:v>
                </c:pt>
                <c:pt idx="47">
                  <c:v>12.22558542987727</c:v>
                </c:pt>
                <c:pt idx="48">
                  <c:v>12.420498171073461</c:v>
                </c:pt>
                <c:pt idx="49">
                  <c:v>12.613049788050699</c:v>
                </c:pt>
                <c:pt idx="50">
                  <c:v>12.803260563729104</c:v>
                </c:pt>
                <c:pt idx="51">
                  <c:v>12.991150878867924</c:v>
                </c:pt>
                <c:pt idx="52">
                  <c:v>13.176741207780626</c:v>
                </c:pt>
                <c:pt idx="53">
                  <c:v>13.360052113094014</c:v>
                </c:pt>
                <c:pt idx="54">
                  <c:v>13.541104239855205</c:v>
                </c:pt>
                <c:pt idx="55">
                  <c:v>13.719918309027296</c:v>
                </c:pt>
                <c:pt idx="56">
                  <c:v>13.896515110454562</c:v>
                </c:pt>
                <c:pt idx="57">
                  <c:v>14.070915495493125</c:v>
                </c:pt>
                <c:pt idx="58">
                  <c:v>14.24314036931975</c:v>
                </c:pt>
                <c:pt idx="59">
                  <c:v>14.413210683004305</c:v>
                </c:pt>
                <c:pt idx="60">
                  <c:v>14.581147425431386</c:v>
                </c:pt>
                <c:pt idx="61">
                  <c:v>14.746971615205354</c:v>
                </c:pt>
                <c:pt idx="62">
                  <c:v>14.910704292409399</c:v>
                </c:pt>
                <c:pt idx="63">
                  <c:v>15.072366510438165</c:v>
                </c:pt>
                <c:pt idx="64">
                  <c:v>15.231979327943503</c:v>
                </c:pt>
                <c:pt idx="65">
                  <c:v>15.38956380078108</c:v>
                </c:pt>
                <c:pt idx="66">
                  <c:v>15.545140974132035</c:v>
                </c:pt>
                <c:pt idx="67">
                  <c:v>15.698731874806949</c:v>
                </c:pt>
                <c:pt idx="68">
                  <c:v>15.850357503701357</c:v>
                </c:pt>
                <c:pt idx="69">
                  <c:v>16.00003882843626</c:v>
                </c:pt>
                <c:pt idx="70">
                  <c:v>16.147796776283045</c:v>
                </c:pt>
                <c:pt idx="71">
                  <c:v>16.293652227268453</c:v>
                </c:pt>
                <c:pt idx="72">
                  <c:v>16.437626007548133</c:v>
                </c:pt>
                <c:pt idx="73">
                  <c:v>16.579738883046375</c:v>
                </c:pt>
                <c:pt idx="74">
                  <c:v>16.720011553311743</c:v>
                </c:pt>
                <c:pt idx="75">
                  <c:v>16.858464645758147</c:v>
                </c:pt>
                <c:pt idx="76">
                  <c:v>16.995118710011006</c:v>
                </c:pt>
                <c:pt idx="77">
                  <c:v>17.129994212672955</c:v>
                </c:pt>
                <c:pt idx="78">
                  <c:v>17.263111532328161</c:v>
                </c:pt>
                <c:pt idx="79">
                  <c:v>17.394490954750587</c:v>
                </c:pt>
                <c:pt idx="80">
                  <c:v>17.524152668485208</c:v>
                </c:pt>
                <c:pt idx="81">
                  <c:v>17.652116760639018</c:v>
                </c:pt>
                <c:pt idx="82">
                  <c:v>17.778403212968769</c:v>
                </c:pt>
                <c:pt idx="83">
                  <c:v>17.903031898185262</c:v>
                </c:pt>
                <c:pt idx="84">
                  <c:v>18.026022576575379</c:v>
                </c:pt>
                <c:pt idx="85">
                  <c:v>18.14739489284328</c:v>
                </c:pt>
                <c:pt idx="86">
                  <c:v>18.267168373176844</c:v>
                </c:pt>
                <c:pt idx="87">
                  <c:v>18.385362422537547</c:v>
                </c:pt>
                <c:pt idx="88">
                  <c:v>18.501996322283837</c:v>
                </c:pt>
                <c:pt idx="89">
                  <c:v>18.617089227881834</c:v>
                </c:pt>
                <c:pt idx="90">
                  <c:v>18.730660166830887</c:v>
                </c:pt>
                <c:pt idx="91">
                  <c:v>18.842728036964495</c:v>
                </c:pt>
                <c:pt idx="92">
                  <c:v>18.953311604715054</c:v>
                </c:pt>
                <c:pt idx="93">
                  <c:v>19.06242950363233</c:v>
                </c:pt>
                <c:pt idx="94">
                  <c:v>19.17010023325043</c:v>
                </c:pt>
                <c:pt idx="95">
                  <c:v>19.276342157810923</c:v>
                </c:pt>
                <c:pt idx="96">
                  <c:v>19.381173505366348</c:v>
                </c:pt>
                <c:pt idx="97">
                  <c:v>19.48461236697608</c:v>
                </c:pt>
                <c:pt idx="98">
                  <c:v>19.58667669594783</c:v>
                </c:pt>
                <c:pt idx="99">
                  <c:v>19.687384307350563</c:v>
                </c:pt>
                <c:pt idx="100">
                  <c:v>19.78675287747047</c:v>
                </c:pt>
                <c:pt idx="101">
                  <c:v>19.884799943534453</c:v>
                </c:pt>
                <c:pt idx="102">
                  <c:v>19.981542903394555</c:v>
                </c:pt>
                <c:pt idx="103">
                  <c:v>20.07699901534572</c:v>
                </c:pt>
                <c:pt idx="104">
                  <c:v>20.171185398121224</c:v>
                </c:pt>
                <c:pt idx="105">
                  <c:v>20.264119030700847</c:v>
                </c:pt>
                <c:pt idx="106">
                  <c:v>20.355816752421681</c:v>
                </c:pt>
                <c:pt idx="107">
                  <c:v>20.446295263066787</c:v>
                </c:pt>
                <c:pt idx="108">
                  <c:v>20.535571122922512</c:v>
                </c:pt>
                <c:pt idx="109">
                  <c:v>20.623660752890039</c:v>
                </c:pt>
                <c:pt idx="110">
                  <c:v>20.710580434714764</c:v>
                </c:pt>
                <c:pt idx="111">
                  <c:v>20.79634631112345</c:v>
                </c:pt>
                <c:pt idx="112">
                  <c:v>20.88097438601033</c:v>
                </c:pt>
                <c:pt idx="113">
                  <c:v>20.964480524672581</c:v>
                </c:pt>
                <c:pt idx="114">
                  <c:v>21.046880453889784</c:v>
                </c:pt>
                <c:pt idx="115">
                  <c:v>21.128189762202425</c:v>
                </c:pt>
                <c:pt idx="116">
                  <c:v>21.208423900058868</c:v>
                </c:pt>
                <c:pt idx="117">
                  <c:v>21.287598179907476</c:v>
                </c:pt>
                <c:pt idx="118">
                  <c:v>21.365727776305967</c:v>
                </c:pt>
                <c:pt idx="119">
                  <c:v>21.442827726108327</c:v>
                </c:pt>
                <c:pt idx="120">
                  <c:v>21.518912928371279</c:v>
                </c:pt>
                <c:pt idx="121">
                  <c:v>21.593998144478974</c:v>
                </c:pt>
                <c:pt idx="122">
                  <c:v>21.668097998095611</c:v>
                </c:pt>
                <c:pt idx="123">
                  <c:v>21.741226975032532</c:v>
                </c:pt>
                <c:pt idx="124">
                  <c:v>21.81339942321393</c:v>
                </c:pt>
                <c:pt idx="125">
                  <c:v>21.884629552462613</c:v>
                </c:pt>
                <c:pt idx="126">
                  <c:v>21.954931434320542</c:v>
                </c:pt>
                <c:pt idx="127">
                  <c:v>22.024319001737801</c:v>
                </c:pt>
                <c:pt idx="128">
                  <c:v>22.092806048856481</c:v>
                </c:pt>
                <c:pt idx="129">
                  <c:v>22.160406230510887</c:v>
                </c:pt>
                <c:pt idx="130">
                  <c:v>22.227133061882896</c:v>
                </c:pt>
                <c:pt idx="131">
                  <c:v>22.292999918070898</c:v>
                </c:pt>
                <c:pt idx="132">
                  <c:v>22.358020033495677</c:v>
                </c:pt>
                <c:pt idx="133">
                  <c:v>22.422206501319458</c:v>
                </c:pt>
                <c:pt idx="134">
                  <c:v>22.485572272911021</c:v>
                </c:pt>
                <c:pt idx="135">
                  <c:v>22.548130157128725</c:v>
                </c:pt>
                <c:pt idx="136">
                  <c:v>22.609892819516737</c:v>
                </c:pt>
                <c:pt idx="137">
                  <c:v>22.670872781698613</c:v>
                </c:pt>
                <c:pt idx="138">
                  <c:v>22.731082420475339</c:v>
                </c:pt>
                <c:pt idx="139">
                  <c:v>22.790533967002503</c:v>
                </c:pt>
                <c:pt idx="140">
                  <c:v>22.849239505887283</c:v>
                </c:pt>
                <c:pt idx="141">
                  <c:v>22.907210974290493</c:v>
                </c:pt>
                <c:pt idx="142">
                  <c:v>22.964460161167658</c:v>
                </c:pt>
                <c:pt idx="143">
                  <c:v>23.020998705886562</c:v>
                </c:pt>
                <c:pt idx="144">
                  <c:v>23.076838097348023</c:v>
                </c:pt>
                <c:pt idx="145">
                  <c:v>23.131989673555907</c:v>
                </c:pt>
                <c:pt idx="146">
                  <c:v>23.186464619677736</c:v>
                </c:pt>
                <c:pt idx="147">
                  <c:v>23.240273967593993</c:v>
                </c:pt>
                <c:pt idx="148">
                  <c:v>23.293428594649214</c:v>
                </c:pt>
                <c:pt idx="149">
                  <c:v>23.345939222618576</c:v>
                </c:pt>
                <c:pt idx="150">
                  <c:v>23.397816416747709</c:v>
                </c:pt>
                <c:pt idx="151">
                  <c:v>23.449070584234789</c:v>
                </c:pt>
                <c:pt idx="152">
                  <c:v>23.499711974098119</c:v>
                </c:pt>
                <c:pt idx="153">
                  <c:v>23.549750675122993</c:v>
                </c:pt>
                <c:pt idx="154">
                  <c:v>23.599196615562761</c:v>
                </c:pt>
                <c:pt idx="155">
                  <c:v>23.648059561798405</c:v>
                </c:pt>
                <c:pt idx="156">
                  <c:v>23.696349117418102</c:v>
                </c:pt>
                <c:pt idx="157">
                  <c:v>23.744074722553691</c:v>
                </c:pt>
                <c:pt idx="158">
                  <c:v>23.791245652286264</c:v>
                </c:pt>
                <c:pt idx="159">
                  <c:v>23.837871016805806</c:v>
                </c:pt>
                <c:pt idx="160">
                  <c:v>23.883959759615465</c:v>
                </c:pt>
                <c:pt idx="161">
                  <c:v>23.929520657398221</c:v>
                </c:pt>
                <c:pt idx="162">
                  <c:v>23.974562318958021</c:v>
                </c:pt>
                <c:pt idx="163">
                  <c:v>24.019093184713924</c:v>
                </c:pt>
                <c:pt idx="164">
                  <c:v>24.063121526257191</c:v>
                </c:pt>
                <c:pt idx="165">
                  <c:v>24.106655445065179</c:v>
                </c:pt>
                <c:pt idx="166">
                  <c:v>24.149702873349277</c:v>
                </c:pt>
                <c:pt idx="167">
                  <c:v>24.192271572348858</c:v>
                </c:pt>
                <c:pt idx="168">
                  <c:v>24.234369132805526</c:v>
                </c:pt>
                <c:pt idx="169">
                  <c:v>24.276002974463367</c:v>
                </c:pt>
                <c:pt idx="170">
                  <c:v>24.317180345847973</c:v>
                </c:pt>
                <c:pt idx="171">
                  <c:v>24.357908324533369</c:v>
                </c:pt>
                <c:pt idx="172">
                  <c:v>24.398193816434343</c:v>
                </c:pt>
                <c:pt idx="173">
                  <c:v>24.438043557066308</c:v>
                </c:pt>
                <c:pt idx="174">
                  <c:v>24.477464110558415</c:v>
                </c:pt>
                <c:pt idx="175">
                  <c:v>24.516461870737544</c:v>
                </c:pt>
                <c:pt idx="176">
                  <c:v>24.55504306124439</c:v>
                </c:pt>
                <c:pt idx="177">
                  <c:v>24.593213735997779</c:v>
                </c:pt>
                <c:pt idx="178">
                  <c:v>24.630979780176872</c:v>
                </c:pt>
                <c:pt idx="179">
                  <c:v>24.668346910050403</c:v>
                </c:pt>
                <c:pt idx="180">
                  <c:v>24.705320675138324</c:v>
                </c:pt>
                <c:pt idx="181">
                  <c:v>24.741906457933396</c:v>
                </c:pt>
                <c:pt idx="182">
                  <c:v>24.778109475532261</c:v>
                </c:pt>
                <c:pt idx="183">
                  <c:v>24.813934780677158</c:v>
                </c:pt>
                <c:pt idx="184">
                  <c:v>24.849387263000878</c:v>
                </c:pt>
                <c:pt idx="185">
                  <c:v>24.884471650611857</c:v>
                </c:pt>
                <c:pt idx="186">
                  <c:v>24.919192510884713</c:v>
                </c:pt>
                <c:pt idx="187">
                  <c:v>24.953554253276664</c:v>
                </c:pt>
                <c:pt idx="188">
                  <c:v>24.987561129790848</c:v>
                </c:pt>
                <c:pt idx="189">
                  <c:v>25.021217237647591</c:v>
                </c:pt>
                <c:pt idx="190">
                  <c:v>25.054526520820559</c:v>
                </c:pt>
                <c:pt idx="191">
                  <c:v>25.087492772294269</c:v>
                </c:pt>
                <c:pt idx="192">
                  <c:v>25.120119636127754</c:v>
                </c:pt>
                <c:pt idx="193">
                  <c:v>25.15241060972528</c:v>
                </c:pt>
                <c:pt idx="194">
                  <c:v>25.184369046512202</c:v>
                </c:pt>
                <c:pt idx="195">
                  <c:v>25.215998157582362</c:v>
                </c:pt>
                <c:pt idx="196">
                  <c:v>25.2473010157495</c:v>
                </c:pt>
                <c:pt idx="197">
                  <c:v>25.278280556804802</c:v>
                </c:pt>
                <c:pt idx="198">
                  <c:v>25.308939583182564</c:v>
                </c:pt>
                <c:pt idx="199">
                  <c:v>25.339280766712378</c:v>
                </c:pt>
                <c:pt idx="200">
                  <c:v>25.369306651239526</c:v>
                </c:pt>
                <c:pt idx="201">
                  <c:v>25.39901965687028</c:v>
                </c:pt>
                <c:pt idx="202">
                  <c:v>25.42842208115583</c:v>
                </c:pt>
                <c:pt idx="203">
                  <c:v>25.457516104900733</c:v>
                </c:pt>
                <c:pt idx="204">
                  <c:v>25.486303793529373</c:v>
                </c:pt>
                <c:pt idx="205">
                  <c:v>25.514787101761769</c:v>
                </c:pt>
                <c:pt idx="206">
                  <c:v>25.542967876555309</c:v>
                </c:pt>
                <c:pt idx="207">
                  <c:v>25.570847860845916</c:v>
                </c:pt>
                <c:pt idx="208">
                  <c:v>25.598428698058385</c:v>
                </c:pt>
                <c:pt idx="209">
                  <c:v>25.625711934096827</c:v>
                </c:pt>
                <c:pt idx="210">
                  <c:v>25.652699024060468</c:v>
                </c:pt>
                <c:pt idx="211">
                  <c:v>25.679391332867951</c:v>
                </c:pt>
                <c:pt idx="212">
                  <c:v>25.705790141961899</c:v>
                </c:pt>
                <c:pt idx="213">
                  <c:v>25.731896652457863</c:v>
                </c:pt>
                <c:pt idx="214">
                  <c:v>25.757711988553311</c:v>
                </c:pt>
                <c:pt idx="215">
                  <c:v>25.78323720297044</c:v>
                </c:pt>
                <c:pt idx="216">
                  <c:v>25.808473280282612</c:v>
                </c:pt>
                <c:pt idx="217">
                  <c:v>25.833421141872051</c:v>
                </c:pt>
                <c:pt idx="218">
                  <c:v>25.858081649948815</c:v>
                </c:pt>
                <c:pt idx="219">
                  <c:v>25.882455611669869</c:v>
                </c:pt>
                <c:pt idx="220">
                  <c:v>25.906543783976232</c:v>
                </c:pt>
                <c:pt idx="221">
                  <c:v>25.930346878309408</c:v>
                </c:pt>
                <c:pt idx="222">
                  <c:v>25.953865564322015</c:v>
                </c:pt>
                <c:pt idx="223">
                  <c:v>25.977100474925919</c:v>
                </c:pt>
                <c:pt idx="224">
                  <c:v>26.00005221058224</c:v>
                </c:pt>
                <c:pt idx="225">
                  <c:v>26.022721344615505</c:v>
                </c:pt>
                <c:pt idx="226">
                  <c:v>26.045108426234904</c:v>
                </c:pt>
                <c:pt idx="227">
                  <c:v>26.067213986653911</c:v>
                </c:pt>
                <c:pt idx="228">
                  <c:v>26.089038543074892</c:v>
                </c:pt>
                <c:pt idx="229">
                  <c:v>26.110582603087593</c:v>
                </c:pt>
                <c:pt idx="230">
                  <c:v>26.131846669477966</c:v>
                </c:pt>
                <c:pt idx="231">
                  <c:v>26.152831244890464</c:v>
                </c:pt>
                <c:pt idx="232">
                  <c:v>26.173536836605408</c:v>
                </c:pt>
                <c:pt idx="233">
                  <c:v>26.193963960133502</c:v>
                </c:pt>
                <c:pt idx="234">
                  <c:v>26.214113145110957</c:v>
                </c:pt>
                <c:pt idx="235">
                  <c:v>26.233984939369819</c:v>
                </c:pt>
                <c:pt idx="236">
                  <c:v>26.25357991286684</c:v>
                </c:pt>
                <c:pt idx="237">
                  <c:v>26.272898662032006</c:v>
                </c:pt>
                <c:pt idx="238">
                  <c:v>26.291941816730372</c:v>
                </c:pt>
                <c:pt idx="239">
                  <c:v>26.310710041171021</c:v>
                </c:pt>
                <c:pt idx="240">
                  <c:v>26.329204040257267</c:v>
                </c:pt>
                <c:pt idx="241">
                  <c:v>26.347424564182674</c:v>
                </c:pt>
                <c:pt idx="242">
                  <c:v>26.36537241170835</c:v>
                </c:pt>
                <c:pt idx="243">
                  <c:v>26.383048435480774</c:v>
                </c:pt>
                <c:pt idx="244">
                  <c:v>26.400453545004709</c:v>
                </c:pt>
                <c:pt idx="245">
                  <c:v>26.417588712446431</c:v>
                </c:pt>
                <c:pt idx="246">
                  <c:v>26.434454975519387</c:v>
                </c:pt>
                <c:pt idx="247">
                  <c:v>26.451053442156891</c:v>
                </c:pt>
                <c:pt idx="248">
                  <c:v>26.467385294211553</c:v>
                </c:pt>
                <c:pt idx="249">
                  <c:v>26.483451791382379</c:v>
                </c:pt>
                <c:pt idx="250">
                  <c:v>26.499254276004521</c:v>
                </c:pt>
                <c:pt idx="251">
                  <c:v>26.514794175800361</c:v>
                </c:pt>
                <c:pt idx="252">
                  <c:v>26.530073008229337</c:v>
                </c:pt>
                <c:pt idx="253">
                  <c:v>26.545092383657476</c:v>
                </c:pt>
                <c:pt idx="254">
                  <c:v>26.559854010284695</c:v>
                </c:pt>
                <c:pt idx="255">
                  <c:v>26.574359696497069</c:v>
                </c:pt>
                <c:pt idx="256">
                  <c:v>26.588611354250631</c:v>
                </c:pt>
                <c:pt idx="257">
                  <c:v>26.602611004145047</c:v>
                </c:pt>
                <c:pt idx="258">
                  <c:v>26.616360776353218</c:v>
                </c:pt>
                <c:pt idx="259">
                  <c:v>26.629862915778531</c:v>
                </c:pt>
                <c:pt idx="260">
                  <c:v>26.643119785660346</c:v>
                </c:pt>
                <c:pt idx="261">
                  <c:v>26.656133868237461</c:v>
                </c:pt>
                <c:pt idx="262">
                  <c:v>26.668907769571149</c:v>
                </c:pt>
                <c:pt idx="263">
                  <c:v>26.681444223361723</c:v>
                </c:pt>
                <c:pt idx="264">
                  <c:v>26.693746091257083</c:v>
                </c:pt>
                <c:pt idx="265">
                  <c:v>26.705816367899899</c:v>
                </c:pt>
                <c:pt idx="266">
                  <c:v>26.717658183224842</c:v>
                </c:pt>
                <c:pt idx="267">
                  <c:v>26.729274803085886</c:v>
                </c:pt>
                <c:pt idx="268">
                  <c:v>26.740669635297408</c:v>
                </c:pt>
                <c:pt idx="269">
                  <c:v>26.75184622915846</c:v>
                </c:pt>
                <c:pt idx="270">
                  <c:v>26.762808278930549</c:v>
                </c:pt>
                <c:pt idx="271">
                  <c:v>26.773559626569195</c:v>
                </c:pt>
                <c:pt idx="272">
                  <c:v>26.784104262785107</c:v>
                </c:pt>
                <c:pt idx="273">
                  <c:v>26.794446330129261</c:v>
                </c:pt>
                <c:pt idx="274">
                  <c:v>26.804590124802246</c:v>
                </c:pt>
                <c:pt idx="275">
                  <c:v>26.814540098473074</c:v>
                </c:pt>
                <c:pt idx="276">
                  <c:v>26.824300859625012</c:v>
                </c:pt>
                <c:pt idx="277">
                  <c:v>26.833877176278648</c:v>
                </c:pt>
                <c:pt idx="278">
                  <c:v>26.843273977116596</c:v>
                </c:pt>
                <c:pt idx="279">
                  <c:v>26.852496353449297</c:v>
                </c:pt>
                <c:pt idx="280">
                  <c:v>26.861549559657703</c:v>
                </c:pt>
                <c:pt idx="281">
                  <c:v>26.870439016163729</c:v>
                </c:pt>
                <c:pt idx="282">
                  <c:v>26.879170309609464</c:v>
                </c:pt>
                <c:pt idx="283">
                  <c:v>26.887749194780412</c:v>
                </c:pt>
                <c:pt idx="284">
                  <c:v>26.896181595219815</c:v>
                </c:pt>
                <c:pt idx="285">
                  <c:v>26.904473604008558</c:v>
                </c:pt>
                <c:pt idx="286">
                  <c:v>26.912631486668488</c:v>
                </c:pt>
                <c:pt idx="287">
                  <c:v>26.920661679911461</c:v>
                </c:pt>
                <c:pt idx="288">
                  <c:v>26.92857079283182</c:v>
                </c:pt>
                <c:pt idx="289">
                  <c:v>26.936365608952357</c:v>
                </c:pt>
                <c:pt idx="290">
                  <c:v>26.944053085450903</c:v>
                </c:pt>
                <c:pt idx="291">
                  <c:v>26.951640355125534</c:v>
                </c:pt>
                <c:pt idx="292">
                  <c:v>26.959134724799981</c:v>
                </c:pt>
                <c:pt idx="293">
                  <c:v>26.966543678125703</c:v>
                </c:pt>
                <c:pt idx="294">
                  <c:v>26.973874875394586</c:v>
                </c:pt>
                <c:pt idx="295">
                  <c:v>26.98113615154702</c:v>
                </c:pt>
                <c:pt idx="296">
                  <c:v>26.988335519685705</c:v>
                </c:pt>
                <c:pt idx="297">
                  <c:v>26.995481169122925</c:v>
                </c:pt>
                <c:pt idx="298">
                  <c:v>27.002581466386388</c:v>
                </c:pt>
                <c:pt idx="299">
                  <c:v>27.009644954460413</c:v>
                </c:pt>
                <c:pt idx="300">
                  <c:v>27.016680353218618</c:v>
                </c:pt>
                <c:pt idx="301">
                  <c:v>27.023696559509304</c:v>
                </c:pt>
                <c:pt idx="302">
                  <c:v>27.030702645535825</c:v>
                </c:pt>
                <c:pt idx="303">
                  <c:v>27.037707861316264</c:v>
                </c:pt>
                <c:pt idx="304">
                  <c:v>27.044721631826363</c:v>
                </c:pt>
                <c:pt idx="305">
                  <c:v>27.051753556889068</c:v>
                </c:pt>
                <c:pt idx="306">
                  <c:v>27.058813412135507</c:v>
                </c:pt>
                <c:pt idx="307">
                  <c:v>27.065911147690898</c:v>
                </c:pt>
                <c:pt idx="308">
                  <c:v>27.073056887561691</c:v>
                </c:pt>
                <c:pt idx="309">
                  <c:v>27.080260928082552</c:v>
                </c:pt>
                <c:pt idx="310">
                  <c:v>27.087533739110327</c:v>
                </c:pt>
                <c:pt idx="311">
                  <c:v>27.094885962009243</c:v>
                </c:pt>
                <c:pt idx="312">
                  <c:v>27.102328409282478</c:v>
                </c:pt>
                <c:pt idx="313">
                  <c:v>27.109872063685557</c:v>
                </c:pt>
                <c:pt idx="314">
                  <c:v>27.117528077117896</c:v>
                </c:pt>
                <c:pt idx="315">
                  <c:v>27.125307769794205</c:v>
                </c:pt>
                <c:pt idx="316">
                  <c:v>27.13322262893935</c:v>
                </c:pt>
                <c:pt idx="317">
                  <c:v>27.141284309276173</c:v>
                </c:pt>
                <c:pt idx="318">
                  <c:v>27.149504629572206</c:v>
                </c:pt>
                <c:pt idx="319">
                  <c:v>27.157895573467542</c:v>
                </c:pt>
                <c:pt idx="320">
                  <c:v>27.166469287392687</c:v>
                </c:pt>
                <c:pt idx="321">
                  <c:v>27.175238079361009</c:v>
                </c:pt>
                <c:pt idx="322">
                  <c:v>27.184214418812275</c:v>
                </c:pt>
                <c:pt idx="323">
                  <c:v>27.193410932674126</c:v>
                </c:pt>
                <c:pt idx="324">
                  <c:v>27.202840408048374</c:v>
                </c:pt>
                <c:pt idx="325">
                  <c:v>27.212515787734858</c:v>
                </c:pt>
                <c:pt idx="326">
                  <c:v>27.222450169670182</c:v>
                </c:pt>
                <c:pt idx="327">
                  <c:v>27.232656805952118</c:v>
                </c:pt>
                <c:pt idx="328">
                  <c:v>27.24314910153295</c:v>
                </c:pt>
                <c:pt idx="329">
                  <c:v>27.253940612086595</c:v>
                </c:pt>
                <c:pt idx="330">
                  <c:v>27.265045042699072</c:v>
                </c:pt>
                <c:pt idx="331">
                  <c:v>27.27647624782611</c:v>
                </c:pt>
                <c:pt idx="332">
                  <c:v>27.288248226835947</c:v>
                </c:pt>
                <c:pt idx="333">
                  <c:v>27.300375125828381</c:v>
                </c:pt>
                <c:pt idx="334">
                  <c:v>27.312871233879548</c:v>
                </c:pt>
                <c:pt idx="335">
                  <c:v>27.325750981194759</c:v>
                </c:pt>
                <c:pt idx="336">
                  <c:v>27.33902894062777</c:v>
                </c:pt>
                <c:pt idx="337">
                  <c:v>27.352719822120491</c:v>
                </c:pt>
                <c:pt idx="338">
                  <c:v>27.366838473820138</c:v>
                </c:pt>
                <c:pt idx="339">
                  <c:v>27.38139987893139</c:v>
                </c:pt>
                <c:pt idx="340">
                  <c:v>27.396419155869225</c:v>
                </c:pt>
                <c:pt idx="341">
                  <c:v>27.411911554937291</c:v>
                </c:pt>
                <c:pt idx="342">
                  <c:v>27.427892456835536</c:v>
                </c:pt>
                <c:pt idx="343">
                  <c:v>27.444377373385791</c:v>
                </c:pt>
                <c:pt idx="344">
                  <c:v>27.46138194184374</c:v>
                </c:pt>
                <c:pt idx="345">
                  <c:v>27.478921927493602</c:v>
                </c:pt>
                <c:pt idx="346">
                  <c:v>27.497013219434621</c:v>
                </c:pt>
                <c:pt idx="347">
                  <c:v>27.515671829030182</c:v>
                </c:pt>
                <c:pt idx="348">
                  <c:v>27.534913889942402</c:v>
                </c:pt>
                <c:pt idx="349">
                  <c:v>27.554755655890659</c:v>
                </c:pt>
                <c:pt idx="350">
                  <c:v>27.575213497218442</c:v>
                </c:pt>
                <c:pt idx="351">
                  <c:v>27.596303901719722</c:v>
                </c:pt>
                <c:pt idx="352">
                  <c:v>27.61804347314245</c:v>
                </c:pt>
                <c:pt idx="353">
                  <c:v>27.640448927259598</c:v>
                </c:pt>
                <c:pt idx="354">
                  <c:v>27.6635370929381</c:v>
                </c:pt>
                <c:pt idx="355">
                  <c:v>27.687324908665488</c:v>
                </c:pt>
                <c:pt idx="356">
                  <c:v>27.711829422419754</c:v>
                </c:pt>
                <c:pt idx="357">
                  <c:v>27.737067789509126</c:v>
                </c:pt>
                <c:pt idx="358">
                  <c:v>27.76305727201543</c:v>
                </c:pt>
                <c:pt idx="359">
                  <c:v>27.789815236470389</c:v>
                </c:pt>
                <c:pt idx="360">
                  <c:v>27.817359150477557</c:v>
                </c:pt>
                <c:pt idx="361">
                  <c:v>27.845706586914389</c:v>
                </c:pt>
                <c:pt idx="362">
                  <c:v>27.87487521749145</c:v>
                </c:pt>
                <c:pt idx="363">
                  <c:v>27.904882812484686</c:v>
                </c:pt>
                <c:pt idx="364">
                  <c:v>27.935747241847679</c:v>
                </c:pt>
                <c:pt idx="365">
                  <c:v>27.967486470568701</c:v>
                </c:pt>
                <c:pt idx="366">
                  <c:v>28.000118559635808</c:v>
                </c:pt>
                <c:pt idx="367">
                  <c:v>28.033661664304816</c:v>
                </c:pt>
                <c:pt idx="368">
                  <c:v>28.068134032747679</c:v>
                </c:pt>
                <c:pt idx="369">
                  <c:v>28.103554005370398</c:v>
                </c:pt>
                <c:pt idx="370">
                  <c:v>28.139940013324406</c:v>
                </c:pt>
                <c:pt idx="371">
                  <c:v>28.177310576551605</c:v>
                </c:pt>
                <c:pt idx="372">
                  <c:v>28.215684304351981</c:v>
                </c:pt>
                <c:pt idx="373">
                  <c:v>28.255079894864423</c:v>
                </c:pt>
                <c:pt idx="374">
                  <c:v>28.295516131177436</c:v>
                </c:pt>
                <c:pt idx="375">
                  <c:v>28.337011882938754</c:v>
                </c:pt>
                <c:pt idx="376">
                  <c:v>28.379586104450084</c:v>
                </c:pt>
                <c:pt idx="377">
                  <c:v>28.42325783567901</c:v>
                </c:pt>
                <c:pt idx="378">
                  <c:v>28.468046197950628</c:v>
                </c:pt>
                <c:pt idx="379">
                  <c:v>28.513970395352288</c:v>
                </c:pt>
                <c:pt idx="380">
                  <c:v>28.561049716334736</c:v>
                </c:pt>
                <c:pt idx="381">
                  <c:v>28.609303526907667</c:v>
                </c:pt>
                <c:pt idx="382">
                  <c:v>28.658751276621075</c:v>
                </c:pt>
                <c:pt idx="383">
                  <c:v>28.709412493853819</c:v>
                </c:pt>
                <c:pt idx="384">
                  <c:v>28.761306785927189</c:v>
                </c:pt>
                <c:pt idx="385">
                  <c:v>28.814453841296995</c:v>
                </c:pt>
                <c:pt idx="386">
                  <c:v>28.868873424065498</c:v>
                </c:pt>
                <c:pt idx="387">
                  <c:v>28.924585378743387</c:v>
                </c:pt>
                <c:pt idx="388">
                  <c:v>28.98160962735065</c:v>
                </c:pt>
                <c:pt idx="389">
                  <c:v>29.039966167892743</c:v>
                </c:pt>
                <c:pt idx="390">
                  <c:v>29.099675077887014</c:v>
                </c:pt>
                <c:pt idx="391">
                  <c:v>29.160756510449431</c:v>
                </c:pt>
                <c:pt idx="392">
                  <c:v>29.223230695821798</c:v>
                </c:pt>
                <c:pt idx="393">
                  <c:v>29.287117941203121</c:v>
                </c:pt>
                <c:pt idx="394">
                  <c:v>29.352438630652813</c:v>
                </c:pt>
                <c:pt idx="395">
                  <c:v>29.419213224160018</c:v>
                </c:pt>
                <c:pt idx="396">
                  <c:v>29.487462259160708</c:v>
                </c:pt>
                <c:pt idx="397">
                  <c:v>29.557206349462945</c:v>
                </c:pt>
                <c:pt idx="398">
                  <c:v>29.628466186096773</c:v>
                </c:pt>
                <c:pt idx="399">
                  <c:v>29.701262536476776</c:v>
                </c:pt>
                <c:pt idx="400">
                  <c:v>29.775616245470445</c:v>
                </c:pt>
                <c:pt idx="401">
                  <c:v>29.851548236318138</c:v>
                </c:pt>
                <c:pt idx="402">
                  <c:v>29.929079507220962</c:v>
                </c:pt>
                <c:pt idx="403">
                  <c:v>30.00823113801485</c:v>
                </c:pt>
                <c:pt idx="404">
                  <c:v>30.089024284848477</c:v>
                </c:pt>
                <c:pt idx="405">
                  <c:v>30.17148018207385</c:v>
                </c:pt>
                <c:pt idx="406">
                  <c:v>30.255620145115842</c:v>
                </c:pt>
                <c:pt idx="407">
                  <c:v>30.341465568526075</c:v>
                </c:pt>
                <c:pt idx="408">
                  <c:v>30.429037926757076</c:v>
                </c:pt>
                <c:pt idx="409">
                  <c:v>30.518358774740619</c:v>
                </c:pt>
                <c:pt idx="410">
                  <c:v>30.609449750249752</c:v>
                </c:pt>
                <c:pt idx="411">
                  <c:v>30.702332572057998</c:v>
                </c:pt>
                <c:pt idx="412">
                  <c:v>30.797029042714826</c:v>
                </c:pt>
                <c:pt idx="413">
                  <c:v>30.893561047164496</c:v>
                </c:pt>
                <c:pt idx="414">
                  <c:v>30.991950556060317</c:v>
                </c:pt>
                <c:pt idx="415">
                  <c:v>31.092219624114819</c:v>
                </c:pt>
                <c:pt idx="416">
                  <c:v>31.194390391514332</c:v>
                </c:pt>
                <c:pt idx="417">
                  <c:v>31.298485088355818</c:v>
                </c:pt>
                <c:pt idx="418">
                  <c:v>31.404526028146705</c:v>
                </c:pt>
                <c:pt idx="419">
                  <c:v>31.512535615986081</c:v>
                </c:pt>
                <c:pt idx="420">
                  <c:v>31.622536347137071</c:v>
                </c:pt>
                <c:pt idx="421">
                  <c:v>31.734550804591038</c:v>
                </c:pt>
                <c:pt idx="422">
                  <c:v>31.848601665754046</c:v>
                </c:pt>
                <c:pt idx="423">
                  <c:v>31.964711699181265</c:v>
                </c:pt>
                <c:pt idx="424">
                  <c:v>32.082903768781705</c:v>
                </c:pt>
                <c:pt idx="425">
                  <c:v>32.203200832652016</c:v>
                </c:pt>
                <c:pt idx="426">
                  <c:v>32.325625943890714</c:v>
                </c:pt>
                <c:pt idx="427">
                  <c:v>32.450202255396533</c:v>
                </c:pt>
                <c:pt idx="428">
                  <c:v>32.576953016808517</c:v>
                </c:pt>
                <c:pt idx="429">
                  <c:v>32.705901577697006</c:v>
                </c:pt>
                <c:pt idx="430">
                  <c:v>32.83707138937757</c:v>
                </c:pt>
                <c:pt idx="431">
                  <c:v>32.970486004616617</c:v>
                </c:pt>
                <c:pt idx="432">
                  <c:v>33.106169080208048</c:v>
                </c:pt>
                <c:pt idx="433">
                  <c:v>33.244144377953404</c:v>
                </c:pt>
                <c:pt idx="434">
                  <c:v>33.384435765927691</c:v>
                </c:pt>
                <c:pt idx="435">
                  <c:v>33.52706721939856</c:v>
                </c:pt>
                <c:pt idx="436">
                  <c:v>33.672062823128272</c:v>
                </c:pt>
                <c:pt idx="437">
                  <c:v>33.819446771889403</c:v>
                </c:pt>
                <c:pt idx="438">
                  <c:v>33.969243372701044</c:v>
                </c:pt>
                <c:pt idx="439">
                  <c:v>34.121477045983852</c:v>
                </c:pt>
                <c:pt idx="440">
                  <c:v>34.276172326051466</c:v>
                </c:pt>
                <c:pt idx="441">
                  <c:v>34.433353864565134</c:v>
                </c:pt>
                <c:pt idx="442">
                  <c:v>34.593046430537555</c:v>
                </c:pt>
                <c:pt idx="443">
                  <c:v>34.755274911850535</c:v>
                </c:pt>
                <c:pt idx="444">
                  <c:v>34.920064317924101</c:v>
                </c:pt>
                <c:pt idx="445">
                  <c:v>35.087439780318363</c:v>
                </c:pt>
                <c:pt idx="446">
                  <c:v>35.25742655335381</c:v>
                </c:pt>
                <c:pt idx="447">
                  <c:v>35.430050019531109</c:v>
                </c:pt>
                <c:pt idx="448">
                  <c:v>35.605335685622265</c:v>
                </c:pt>
                <c:pt idx="449">
                  <c:v>35.783309188892417</c:v>
                </c:pt>
                <c:pt idx="450">
                  <c:v>35.963996296825684</c:v>
                </c:pt>
                <c:pt idx="451">
                  <c:v>36.147422908098719</c:v>
                </c:pt>
                <c:pt idx="452">
                  <c:v>36.333615055757292</c:v>
                </c:pt>
                <c:pt idx="453">
                  <c:v>36.522598907976601</c:v>
                </c:pt>
                <c:pt idx="454">
                  <c:v>36.714400771065925</c:v>
                </c:pt>
                <c:pt idx="455">
                  <c:v>36.909047087394384</c:v>
                </c:pt>
                <c:pt idx="456">
                  <c:v>37.106564442961258</c:v>
                </c:pt>
                <c:pt idx="457">
                  <c:v>37.30697956463726</c:v>
                </c:pt>
                <c:pt idx="458">
                  <c:v>37.510319321979352</c:v>
                </c:pt>
                <c:pt idx="459">
                  <c:v>37.71661073329534</c:v>
                </c:pt>
                <c:pt idx="460">
                  <c:v>37.925880961259537</c:v>
                </c:pt>
                <c:pt idx="461">
                  <c:v>38.138157320367355</c:v>
                </c:pt>
                <c:pt idx="462">
                  <c:v>38.353467274362032</c:v>
                </c:pt>
                <c:pt idx="463">
                  <c:v>38.571838441463626</c:v>
                </c:pt>
                <c:pt idx="464">
                  <c:v>38.793298594260648</c:v>
                </c:pt>
                <c:pt idx="465">
                  <c:v>39.01787566077337</c:v>
                </c:pt>
                <c:pt idx="466">
                  <c:v>39.245597729762522</c:v>
                </c:pt>
                <c:pt idx="467">
                  <c:v>39.476493048381059</c:v>
                </c:pt>
                <c:pt idx="468">
                  <c:v>39.710590028448792</c:v>
                </c:pt>
                <c:pt idx="469">
                  <c:v>39.947917242920113</c:v>
                </c:pt>
                <c:pt idx="470">
                  <c:v>40.188503433960591</c:v>
                </c:pt>
                <c:pt idx="471">
                  <c:v>40.432377510054522</c:v>
                </c:pt>
                <c:pt idx="472">
                  <c:v>40.679568550501813</c:v>
                </c:pt>
                <c:pt idx="473">
                  <c:v>40.930105807465878</c:v>
                </c:pt>
                <c:pt idx="474">
                  <c:v>41.184018705317783</c:v>
                </c:pt>
                <c:pt idx="475">
                  <c:v>41.441336847010604</c:v>
                </c:pt>
                <c:pt idx="476">
                  <c:v>41.702090011856001</c:v>
                </c:pt>
                <c:pt idx="477">
                  <c:v>41.966308160222809</c:v>
                </c:pt>
                <c:pt idx="478">
                  <c:v>42.234021435305664</c:v>
                </c:pt>
                <c:pt idx="479">
                  <c:v>42.505260164230435</c:v>
                </c:pt>
                <c:pt idx="480">
                  <c:v>42.780054860908649</c:v>
                </c:pt>
                <c:pt idx="481">
                  <c:v>43.058436228053495</c:v>
                </c:pt>
                <c:pt idx="482">
                  <c:v>43.340435159595557</c:v>
                </c:pt>
                <c:pt idx="483">
                  <c:v>43.626082742111663</c:v>
                </c:pt>
                <c:pt idx="484">
                  <c:v>43.915410258698984</c:v>
                </c:pt>
                <c:pt idx="485">
                  <c:v>44.208449189207784</c:v>
                </c:pt>
                <c:pt idx="486">
                  <c:v>44.505231212981926</c:v>
                </c:pt>
                <c:pt idx="487">
                  <c:v>44.805788212489006</c:v>
                </c:pt>
                <c:pt idx="488">
                  <c:v>45.110152275011671</c:v>
                </c:pt>
                <c:pt idx="489">
                  <c:v>45.418355693215318</c:v>
                </c:pt>
                <c:pt idx="490">
                  <c:v>45.730430969973327</c:v>
                </c:pt>
                <c:pt idx="491">
                  <c:v>46.046410820635089</c:v>
                </c:pt>
                <c:pt idx="492">
                  <c:v>46.36632817271547</c:v>
                </c:pt>
                <c:pt idx="493">
                  <c:v>46.690216170726899</c:v>
                </c:pt>
                <c:pt idx="494">
                  <c:v>47.018108179126472</c:v>
                </c:pt>
                <c:pt idx="495">
                  <c:v>47.350037783038204</c:v>
                </c:pt>
                <c:pt idx="496">
                  <c:v>47.686038791391894</c:v>
                </c:pt>
                <c:pt idx="497">
                  <c:v>48.02614523951749</c:v>
                </c:pt>
                <c:pt idx="498">
                  <c:v>48.370391391924102</c:v>
                </c:pt>
                <c:pt idx="499">
                  <c:v>48.718811745708791</c:v>
                </c:pt>
                <c:pt idx="500">
                  <c:v>49.071441030837121</c:v>
                </c:pt>
                <c:pt idx="501">
                  <c:v>49.428314215250538</c:v>
                </c:pt>
                <c:pt idx="502">
                  <c:v>49.78946650487589</c:v>
                </c:pt>
                <c:pt idx="503">
                  <c:v>50.15493334996728</c:v>
                </c:pt>
                <c:pt idx="504">
                  <c:v>50.524750445185958</c:v>
                </c:pt>
                <c:pt idx="505">
                  <c:v>50.898953732329829</c:v>
                </c:pt>
                <c:pt idx="506">
                  <c:v>51.277579404570702</c:v>
                </c:pt>
                <c:pt idx="507">
                  <c:v>51.660663908434657</c:v>
                </c:pt>
                <c:pt idx="508">
                  <c:v>52.048243946528089</c:v>
                </c:pt>
                <c:pt idx="509">
                  <c:v>52.440356481273881</c:v>
                </c:pt>
                <c:pt idx="510">
                  <c:v>52.837038736938013</c:v>
                </c:pt>
                <c:pt idx="511">
                  <c:v>53.238328202241235</c:v>
                </c:pt>
                <c:pt idx="512">
                  <c:v>53.644262635850026</c:v>
                </c:pt>
                <c:pt idx="513">
                  <c:v>54.054880065719885</c:v>
                </c:pt>
                <c:pt idx="514">
                  <c:v>54.470218795067325</c:v>
                </c:pt>
                <c:pt idx="515">
                  <c:v>54.890317404188949</c:v>
                </c:pt>
                <c:pt idx="516">
                  <c:v>55.315214754060861</c:v>
                </c:pt>
                <c:pt idx="517">
                  <c:v>55.744949989078975</c:v>
                </c:pt>
                <c:pt idx="518">
                  <c:v>56.179562540746787</c:v>
                </c:pt>
                <c:pt idx="519">
                  <c:v>56.619092130665621</c:v>
                </c:pt>
                <c:pt idx="520">
                  <c:v>57.063578773301032</c:v>
                </c:pt>
                <c:pt idx="521">
                  <c:v>57.513062780757622</c:v>
                </c:pt>
                <c:pt idx="522">
                  <c:v>57.967584764176195</c:v>
                </c:pt>
                <c:pt idx="523">
                  <c:v>58.427185639025538</c:v>
                </c:pt>
                <c:pt idx="524">
                  <c:v>58.891906627187097</c:v>
                </c:pt>
                <c:pt idx="525">
                  <c:v>59.361789260894682</c:v>
                </c:pt>
                <c:pt idx="526">
                  <c:v>59.836875387683136</c:v>
                </c:pt>
                <c:pt idx="527">
                  <c:v>60.317207169301184</c:v>
                </c:pt>
                <c:pt idx="528">
                  <c:v>60.802827092857342</c:v>
                </c:pt>
                <c:pt idx="529">
                  <c:v>61.293777966883681</c:v>
                </c:pt>
                <c:pt idx="530">
                  <c:v>61.790102928952791</c:v>
                </c:pt>
                <c:pt idx="531">
                  <c:v>62.291845450372108</c:v>
                </c:pt>
                <c:pt idx="532">
                  <c:v>62.799049336378403</c:v>
                </c:pt>
                <c:pt idx="533">
                  <c:v>63.311758733879117</c:v>
                </c:pt>
                <c:pt idx="534">
                  <c:v>63.83001813073821</c:v>
                </c:pt>
                <c:pt idx="535">
                  <c:v>64.353872365792114</c:v>
                </c:pt>
                <c:pt idx="536">
                  <c:v>64.883366626972588</c:v>
                </c:pt>
                <c:pt idx="537">
                  <c:v>65.41854645849287</c:v>
                </c:pt>
                <c:pt idx="538">
                  <c:v>65.95945776384778</c:v>
                </c:pt>
                <c:pt idx="539">
                  <c:v>66.506146810323173</c:v>
                </c:pt>
                <c:pt idx="540">
                  <c:v>67.058660235048308</c:v>
                </c:pt>
                <c:pt idx="541">
                  <c:v>67.617045043157219</c:v>
                </c:pt>
                <c:pt idx="542">
                  <c:v>68.18134862001358</c:v>
                </c:pt>
                <c:pt idx="543">
                  <c:v>68.75161873087697</c:v>
                </c:pt>
                <c:pt idx="544">
                  <c:v>69.327903523520661</c:v>
                </c:pt>
                <c:pt idx="545">
                  <c:v>69.910251539653501</c:v>
                </c:pt>
                <c:pt idx="546">
                  <c:v>70.498711710879519</c:v>
                </c:pt>
                <c:pt idx="547">
                  <c:v>71.09333337009295</c:v>
                </c:pt>
                <c:pt idx="548">
                  <c:v>71.694166252990158</c:v>
                </c:pt>
                <c:pt idx="549">
                  <c:v>72.301260501868512</c:v>
                </c:pt>
                <c:pt idx="550">
                  <c:v>72.914666672626709</c:v>
                </c:pt>
                <c:pt idx="551">
                  <c:v>73.534435739163513</c:v>
                </c:pt>
                <c:pt idx="552">
                  <c:v>74.160619096899893</c:v>
                </c:pt>
                <c:pt idx="553">
                  <c:v>74.793268567748441</c:v>
                </c:pt>
                <c:pt idx="554">
                  <c:v>75.432436407493498</c:v>
                </c:pt>
                <c:pt idx="555">
                  <c:v>76.078175307956087</c:v>
                </c:pt>
                <c:pt idx="556">
                  <c:v>76.730538404503108</c:v>
                </c:pt>
                <c:pt idx="557">
                  <c:v>77.389579278015503</c:v>
                </c:pt>
                <c:pt idx="558">
                  <c:v>78.055351963485293</c:v>
                </c:pt>
                <c:pt idx="559">
                  <c:v>78.727910955511675</c:v>
                </c:pt>
                <c:pt idx="560">
                  <c:v>79.407311209688288</c:v>
                </c:pt>
                <c:pt idx="561">
                  <c:v>80.093608150634026</c:v>
                </c:pt>
                <c:pt idx="562">
                  <c:v>80.786857679817047</c:v>
                </c:pt>
                <c:pt idx="563">
                  <c:v>81.487116177797986</c:v>
                </c:pt>
                <c:pt idx="564">
                  <c:v>82.194440509333504</c:v>
                </c:pt>
                <c:pt idx="565">
                  <c:v>82.908888032641272</c:v>
                </c:pt>
                <c:pt idx="566">
                  <c:v>83.630516603790909</c:v>
                </c:pt>
                <c:pt idx="567">
                  <c:v>84.359384580223775</c:v>
                </c:pt>
                <c:pt idx="568">
                  <c:v>85.095550830395837</c:v>
                </c:pt>
                <c:pt idx="569">
                  <c:v>85.839074738247774</c:v>
                </c:pt>
                <c:pt idx="570">
                  <c:v>86.590016208596012</c:v>
                </c:pt>
                <c:pt idx="571">
                  <c:v>87.348435674113091</c:v>
                </c:pt>
                <c:pt idx="572">
                  <c:v>88.114394102343908</c:v>
                </c:pt>
                <c:pt idx="573">
                  <c:v>88.887953001969805</c:v>
                </c:pt>
                <c:pt idx="574">
                  <c:v>89.669174427487633</c:v>
                </c:pt>
                <c:pt idx="575">
                  <c:v>90.458120988956239</c:v>
                </c:pt>
                <c:pt idx="576">
                  <c:v>91.254855854926916</c:v>
                </c:pt>
                <c:pt idx="577">
                  <c:v>92.059442762978875</c:v>
                </c:pt>
                <c:pt idx="578">
                  <c:v>92.871946025236213</c:v>
                </c:pt>
                <c:pt idx="579">
                  <c:v>93.692430532660381</c:v>
                </c:pt>
                <c:pt idx="580">
                  <c:v>94.520961767695326</c:v>
                </c:pt>
                <c:pt idx="581">
                  <c:v>95.357605805185216</c:v>
                </c:pt>
                <c:pt idx="582">
                  <c:v>96.202429326036594</c:v>
                </c:pt>
                <c:pt idx="583">
                  <c:v>97.055499619295517</c:v>
                </c:pt>
                <c:pt idx="584">
                  <c:v>97.916884591206184</c:v>
                </c:pt>
                <c:pt idx="585">
                  <c:v>98.786652775234018</c:v>
                </c:pt>
                <c:pt idx="586">
                  <c:v>99.664873337213038</c:v>
                </c:pt>
                <c:pt idx="587">
                  <c:v>100.55161608369738</c:v>
                </c:pt>
                <c:pt idx="588">
                  <c:v>101.44695146974104</c:v>
                </c:pt>
                <c:pt idx="589">
                  <c:v>102.35095060784585</c:v>
                </c:pt>
                <c:pt idx="590">
                  <c:v>103.26368527559094</c:v>
                </c:pt>
                <c:pt idx="591">
                  <c:v>104.18522792396922</c:v>
                </c:pt>
                <c:pt idx="592">
                  <c:v>105.11565168557709</c:v>
                </c:pt>
                <c:pt idx="593">
                  <c:v>106.05503038322054</c:v>
                </c:pt>
                <c:pt idx="594">
                  <c:v>107.00343853961841</c:v>
                </c:pt>
                <c:pt idx="595">
                  <c:v>107.96095138482282</c:v>
                </c:pt>
                <c:pt idx="596">
                  <c:v>108.92764486539104</c:v>
                </c:pt>
                <c:pt idx="597">
                  <c:v>109.90359565339327</c:v>
                </c:pt>
                <c:pt idx="598">
                  <c:v>110.88888115616203</c:v>
                </c:pt>
                <c:pt idx="599">
                  <c:v>111.88357952688912</c:v>
                </c:pt>
                <c:pt idx="600">
                  <c:v>112.88776967121645</c:v>
                </c:pt>
                <c:pt idx="601">
                  <c:v>113.90153125776395</c:v>
                </c:pt>
                <c:pt idx="602">
                  <c:v>114.92494472820196</c:v>
                </c:pt>
                <c:pt idx="603">
                  <c:v>115.95809130914598</c:v>
                </c:pt>
                <c:pt idx="604">
                  <c:v>117.00105301970413</c:v>
                </c:pt>
                <c:pt idx="605">
                  <c:v>118.05391268083042</c:v>
                </c:pt>
                <c:pt idx="606">
                  <c:v>119.11675392794655</c:v>
                </c:pt>
                <c:pt idx="607">
                  <c:v>120.1896612225736</c:v>
                </c:pt>
                <c:pt idx="608">
                  <c:v>121.27271985809634</c:v>
                </c:pt>
                <c:pt idx="609">
                  <c:v>122.36601597567716</c:v>
                </c:pt>
                <c:pt idx="610">
                  <c:v>123.46963657326626</c:v>
                </c:pt>
                <c:pt idx="611">
                  <c:v>124.58366951459541</c:v>
                </c:pt>
                <c:pt idx="612">
                  <c:v>125.70820354634036</c:v>
                </c:pt>
                <c:pt idx="613">
                  <c:v>126.84332830287818</c:v>
                </c:pt>
                <c:pt idx="614">
                  <c:v>127.98913432150312</c:v>
                </c:pt>
                <c:pt idx="615">
                  <c:v>129.14571305556206</c:v>
                </c:pt>
                <c:pt idx="616">
                  <c:v>130.31315688358535</c:v>
                </c:pt>
                <c:pt idx="617">
                  <c:v>131.49155912392155</c:v>
                </c:pt>
                <c:pt idx="618">
                  <c:v>132.68101404350557</c:v>
                </c:pt>
                <c:pt idx="619">
                  <c:v>133.88161687674085</c:v>
                </c:pt>
                <c:pt idx="620">
                  <c:v>135.09346383192948</c:v>
                </c:pt>
                <c:pt idx="621">
                  <c:v>136.31665210812957</c:v>
                </c:pt>
                <c:pt idx="622">
                  <c:v>137.55127990842146</c:v>
                </c:pt>
                <c:pt idx="623">
                  <c:v>138.79744644969787</c:v>
                </c:pt>
                <c:pt idx="624">
                  <c:v>140.0552519813651</c:v>
                </c:pt>
                <c:pt idx="625">
                  <c:v>141.32479779660815</c:v>
                </c:pt>
                <c:pt idx="626">
                  <c:v>142.60618624597731</c:v>
                </c:pt>
                <c:pt idx="627">
                  <c:v>143.89952075205196</c:v>
                </c:pt>
                <c:pt idx="628">
                  <c:v>145.20490582669709</c:v>
                </c:pt>
                <c:pt idx="629">
                  <c:v>146.52244708095856</c:v>
                </c:pt>
                <c:pt idx="630">
                  <c:v>147.85225124558679</c:v>
                </c:pt>
                <c:pt idx="631">
                  <c:v>149.19442618142551</c:v>
                </c:pt>
                <c:pt idx="632">
                  <c:v>150.54908089769077</c:v>
                </c:pt>
                <c:pt idx="633">
                  <c:v>151.91632556846855</c:v>
                </c:pt>
                <c:pt idx="634">
                  <c:v>153.29627154653232</c:v>
                </c:pt>
                <c:pt idx="635">
                  <c:v>154.68903138085983</c:v>
                </c:pt>
                <c:pt idx="636">
                  <c:v>156.09471883206007</c:v>
                </c:pt>
                <c:pt idx="637">
                  <c:v>157.51344889277078</c:v>
                </c:pt>
                <c:pt idx="638">
                  <c:v>158.94533780030307</c:v>
                </c:pt>
                <c:pt idx="639">
                  <c:v>160.39050305576296</c:v>
                </c:pt>
                <c:pt idx="640">
                  <c:v>161.84906344397018</c:v>
                </c:pt>
                <c:pt idx="641">
                  <c:v>163.32113904805107</c:v>
                </c:pt>
                <c:pt idx="642">
                  <c:v>164.80685127017458</c:v>
                </c:pt>
                <c:pt idx="643">
                  <c:v>166.30632284873991</c:v>
                </c:pt>
                <c:pt idx="644">
                  <c:v>167.8196778777822</c:v>
                </c:pt>
                <c:pt idx="645">
                  <c:v>169.34704182825456</c:v>
                </c:pt>
                <c:pt idx="646">
                  <c:v>170.88854156257929</c:v>
                </c:pt>
                <c:pt idx="647">
                  <c:v>172.44430536064559</c:v>
                </c:pt>
                <c:pt idx="648">
                  <c:v>174.01446293595572</c:v>
                </c:pt>
                <c:pt idx="649">
                  <c:v>175.59914545651856</c:v>
                </c:pt>
                <c:pt idx="650">
                  <c:v>177.19848556970635</c:v>
                </c:pt>
                <c:pt idx="651">
                  <c:v>178.81261741711563</c:v>
                </c:pt>
                <c:pt idx="652">
                  <c:v>180.44167666248092</c:v>
                </c:pt>
                <c:pt idx="653">
                  <c:v>182.08580050989644</c:v>
                </c:pt>
                <c:pt idx="654">
                  <c:v>183.74512772716051</c:v>
                </c:pt>
                <c:pt idx="655">
                  <c:v>185.41979867017227</c:v>
                </c:pt>
                <c:pt idx="656">
                  <c:v>187.10995530338437</c:v>
                </c:pt>
                <c:pt idx="657">
                  <c:v>188.81574122664586</c:v>
                </c:pt>
                <c:pt idx="658">
                  <c:v>190.53730169670379</c:v>
                </c:pt>
                <c:pt idx="659">
                  <c:v>192.27478365234217</c:v>
                </c:pt>
                <c:pt idx="660">
                  <c:v>194.02833573907162</c:v>
                </c:pt>
                <c:pt idx="661">
                  <c:v>195.79810833800127</c:v>
                </c:pt>
                <c:pt idx="662">
                  <c:v>197.58425358529718</c:v>
                </c:pt>
                <c:pt idx="663">
                  <c:v>199.38692540222257</c:v>
                </c:pt>
                <c:pt idx="664">
                  <c:v>201.20627952474581</c:v>
                </c:pt>
                <c:pt idx="665">
                  <c:v>203.04247352315659</c:v>
                </c:pt>
                <c:pt idx="666">
                  <c:v>204.89566683673667</c:v>
                </c:pt>
                <c:pt idx="667">
                  <c:v>206.76602079914971</c:v>
                </c:pt>
                <c:pt idx="668">
                  <c:v>208.65369866582998</c:v>
                </c:pt>
                <c:pt idx="669">
                  <c:v>210.55886564802023</c:v>
                </c:pt>
                <c:pt idx="670">
                  <c:v>212.48168893609605</c:v>
                </c:pt>
                <c:pt idx="671">
                  <c:v>214.42233773410032</c:v>
                </c:pt>
                <c:pt idx="672">
                  <c:v>216.38098329058812</c:v>
                </c:pt>
                <c:pt idx="673">
                  <c:v>218.35779892765197</c:v>
                </c:pt>
                <c:pt idx="674">
                  <c:v>220.35296007640423</c:v>
                </c:pt>
                <c:pt idx="675">
                  <c:v>222.36664430538377</c:v>
                </c:pt>
                <c:pt idx="676">
                  <c:v>224.39903135768267</c:v>
                </c:pt>
                <c:pt idx="677">
                  <c:v>226.45030318283557</c:v>
                </c:pt>
                <c:pt idx="678">
                  <c:v>228.52064397003778</c:v>
                </c:pt>
                <c:pt idx="679">
                  <c:v>230.61024018765491</c:v>
                </c:pt>
                <c:pt idx="680">
                  <c:v>232.71928061337152</c:v>
                </c:pt>
                <c:pt idx="681">
                  <c:v>234.84795637411517</c:v>
                </c:pt>
                <c:pt idx="682">
                  <c:v>236.99646098502296</c:v>
                </c:pt>
                <c:pt idx="683">
                  <c:v>239.16499038056122</c:v>
                </c:pt>
                <c:pt idx="684">
                  <c:v>241.35374296004443</c:v>
                </c:pt>
                <c:pt idx="685">
                  <c:v>243.56291962414966</c:v>
                </c:pt>
                <c:pt idx="686">
                  <c:v>245.79272381318091</c:v>
                </c:pt>
                <c:pt idx="687">
                  <c:v>248.04336155092432</c:v>
                </c:pt>
                <c:pt idx="688">
                  <c:v>250.31504148638791</c:v>
                </c:pt>
                <c:pt idx="689">
                  <c:v>252.60797493136869</c:v>
                </c:pt>
                <c:pt idx="690">
                  <c:v>254.9223759096239</c:v>
                </c:pt>
                <c:pt idx="691">
                  <c:v>257.25846119869215</c:v>
                </c:pt>
                <c:pt idx="692">
                  <c:v>259.61645037211383</c:v>
                </c:pt>
                <c:pt idx="693">
                  <c:v>261.996565850526</c:v>
                </c:pt>
                <c:pt idx="694">
                  <c:v>264.39903294359891</c:v>
                </c:pt>
                <c:pt idx="695">
                  <c:v>266.8240799007396</c:v>
                </c:pt>
                <c:pt idx="696">
                  <c:v>269.27193795690857</c:v>
                </c:pt>
                <c:pt idx="697">
                  <c:v>271.74284138601314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C-4F99-B653-E076DE79FDB5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2.14219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2.1421911095638801</c:v>
                </c:pt>
                <c:pt idx="1">
                  <c:v>2.1421911095638801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8C-4F99-B653-E076DE79FDB5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2.15638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2.1563771434020498</c:v>
                </c:pt>
                <c:pt idx="1">
                  <c:v>2.1563771434020498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C-4F99-B653-E076DE79FDB5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27.0377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27.037712138681094</c:v>
                </c:pt>
                <c:pt idx="1">
                  <c:v>27.037712138681094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Propano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Propane!$U$4:$U$54</c:f>
              <c:numCache>
                <c:formatCode>0.00</c:formatCode>
                <c:ptCount val="51"/>
                <c:pt idx="0">
                  <c:v>1.209E-2</c:v>
                </c:pt>
                <c:pt idx="1">
                  <c:v>0.12089999999999999</c:v>
                </c:pt>
                <c:pt idx="2">
                  <c:v>0.21762000000000001</c:v>
                </c:pt>
                <c:pt idx="3">
                  <c:v>0.30225000000000002</c:v>
                </c:pt>
                <c:pt idx="4">
                  <c:v>0.39895999999999998</c:v>
                </c:pt>
                <c:pt idx="5">
                  <c:v>0.49568000000000001</c:v>
                </c:pt>
                <c:pt idx="6">
                  <c:v>0.59240000000000004</c:v>
                </c:pt>
                <c:pt idx="7">
                  <c:v>0.70121</c:v>
                </c:pt>
                <c:pt idx="8">
                  <c:v>0.81001999999999996</c:v>
                </c:pt>
                <c:pt idx="9">
                  <c:v>0.93091999999999997</c:v>
                </c:pt>
                <c:pt idx="10">
                  <c:v>1.0397000000000001</c:v>
                </c:pt>
                <c:pt idx="11">
                  <c:v>1.1727000000000001</c:v>
                </c:pt>
                <c:pt idx="12">
                  <c:v>1.3178000000000001</c:v>
                </c:pt>
                <c:pt idx="13">
                  <c:v>1.4629000000000001</c:v>
                </c:pt>
                <c:pt idx="14">
                  <c:v>1.6321000000000001</c:v>
                </c:pt>
                <c:pt idx="15">
                  <c:v>1.7892999999999999</c:v>
                </c:pt>
                <c:pt idx="16">
                  <c:v>1.9947999999999999</c:v>
                </c:pt>
                <c:pt idx="17">
                  <c:v>2.2002999999999999</c:v>
                </c:pt>
                <c:pt idx="18">
                  <c:v>2.4542000000000002</c:v>
                </c:pt>
                <c:pt idx="19">
                  <c:v>2.7686000000000002</c:v>
                </c:pt>
                <c:pt idx="20">
                  <c:v>3.1917</c:v>
                </c:pt>
                <c:pt idx="21">
                  <c:v>4.0259</c:v>
                </c:pt>
                <c:pt idx="22">
                  <c:v>5.9724000000000004</c:v>
                </c:pt>
                <c:pt idx="23">
                  <c:v>6.8791000000000002</c:v>
                </c:pt>
                <c:pt idx="24">
                  <c:v>7.3747999999999996</c:v>
                </c:pt>
                <c:pt idx="25">
                  <c:v>7.7253999999999996</c:v>
                </c:pt>
                <c:pt idx="26">
                  <c:v>8.0760000000000005</c:v>
                </c:pt>
                <c:pt idx="27">
                  <c:v>8.3541000000000007</c:v>
                </c:pt>
                <c:pt idx="28">
                  <c:v>8.6441999999999997</c:v>
                </c:pt>
                <c:pt idx="29">
                  <c:v>8.8739000000000008</c:v>
                </c:pt>
                <c:pt idx="30">
                  <c:v>9.1278000000000006</c:v>
                </c:pt>
                <c:pt idx="31">
                  <c:v>9.3817000000000004</c:v>
                </c:pt>
                <c:pt idx="32">
                  <c:v>9.5992999999999995</c:v>
                </c:pt>
                <c:pt idx="33">
                  <c:v>9.8290000000000006</c:v>
                </c:pt>
                <c:pt idx="34">
                  <c:v>10.083</c:v>
                </c:pt>
                <c:pt idx="35">
                  <c:v>10.301</c:v>
                </c:pt>
                <c:pt idx="36">
                  <c:v>10.554</c:v>
                </c:pt>
                <c:pt idx="37">
                  <c:v>10.82</c:v>
                </c:pt>
                <c:pt idx="38">
                  <c:v>11.098000000000001</c:v>
                </c:pt>
                <c:pt idx="39">
                  <c:v>11.388999999999999</c:v>
                </c:pt>
                <c:pt idx="40">
                  <c:v>11.727</c:v>
                </c:pt>
                <c:pt idx="41">
                  <c:v>12.138</c:v>
                </c:pt>
                <c:pt idx="42">
                  <c:v>12.706</c:v>
                </c:pt>
                <c:pt idx="43">
                  <c:v>5.0999999999999996</c:v>
                </c:pt>
              </c:numCache>
            </c:numRef>
          </c:xVal>
          <c:yVal>
            <c:numRef>
              <c:f>Propane!$V$4:$V$54</c:f>
              <c:numCache>
                <c:formatCode>0.00</c:formatCode>
                <c:ptCount val="51"/>
                <c:pt idx="0">
                  <c:v>0.12820999999999999</c:v>
                </c:pt>
                <c:pt idx="1">
                  <c:v>2.3077000000000001</c:v>
                </c:pt>
                <c:pt idx="2">
                  <c:v>4.359</c:v>
                </c:pt>
                <c:pt idx="3">
                  <c:v>6.1538000000000004</c:v>
                </c:pt>
                <c:pt idx="4">
                  <c:v>8.2050999999999998</c:v>
                </c:pt>
                <c:pt idx="5">
                  <c:v>10.128</c:v>
                </c:pt>
                <c:pt idx="6">
                  <c:v>12.179</c:v>
                </c:pt>
                <c:pt idx="7">
                  <c:v>14.103</c:v>
                </c:pt>
                <c:pt idx="8">
                  <c:v>16.282</c:v>
                </c:pt>
                <c:pt idx="9">
                  <c:v>18.077000000000002</c:v>
                </c:pt>
                <c:pt idx="10">
                  <c:v>20.256</c:v>
                </c:pt>
                <c:pt idx="11">
                  <c:v>22.050999999999998</c:v>
                </c:pt>
                <c:pt idx="12">
                  <c:v>23.974</c:v>
                </c:pt>
                <c:pt idx="13">
                  <c:v>26.026</c:v>
                </c:pt>
                <c:pt idx="14">
                  <c:v>28.077000000000002</c:v>
                </c:pt>
                <c:pt idx="15">
                  <c:v>30</c:v>
                </c:pt>
                <c:pt idx="16">
                  <c:v>31.922999999999998</c:v>
                </c:pt>
                <c:pt idx="17">
                  <c:v>33.973999999999997</c:v>
                </c:pt>
                <c:pt idx="18">
                  <c:v>36.026000000000003</c:v>
                </c:pt>
                <c:pt idx="19">
                  <c:v>38.076999999999998</c:v>
                </c:pt>
                <c:pt idx="20">
                  <c:v>40.128</c:v>
                </c:pt>
                <c:pt idx="21">
                  <c:v>42.051000000000002</c:v>
                </c:pt>
                <c:pt idx="22">
                  <c:v>41.923000000000002</c:v>
                </c:pt>
                <c:pt idx="23">
                  <c:v>40.128</c:v>
                </c:pt>
                <c:pt idx="24">
                  <c:v>37.948999999999998</c:v>
                </c:pt>
                <c:pt idx="25">
                  <c:v>36.026000000000003</c:v>
                </c:pt>
                <c:pt idx="26">
                  <c:v>34.103000000000002</c:v>
                </c:pt>
                <c:pt idx="27">
                  <c:v>32.051000000000002</c:v>
                </c:pt>
                <c:pt idx="28">
                  <c:v>30</c:v>
                </c:pt>
                <c:pt idx="29">
                  <c:v>28.204999999999998</c:v>
                </c:pt>
                <c:pt idx="30">
                  <c:v>26.154</c:v>
                </c:pt>
                <c:pt idx="31">
                  <c:v>24.103000000000002</c:v>
                </c:pt>
                <c:pt idx="32">
                  <c:v>22.050999999999998</c:v>
                </c:pt>
                <c:pt idx="33">
                  <c:v>20.128</c:v>
                </c:pt>
                <c:pt idx="34">
                  <c:v>18.077000000000002</c:v>
                </c:pt>
                <c:pt idx="35">
                  <c:v>16.154</c:v>
                </c:pt>
                <c:pt idx="36">
                  <c:v>14.103</c:v>
                </c:pt>
                <c:pt idx="37">
                  <c:v>12.051</c:v>
                </c:pt>
                <c:pt idx="38">
                  <c:v>10.128</c:v>
                </c:pt>
                <c:pt idx="39">
                  <c:v>8.2050999999999998</c:v>
                </c:pt>
                <c:pt idx="40">
                  <c:v>6.1538000000000004</c:v>
                </c:pt>
                <c:pt idx="41">
                  <c:v>4.359</c:v>
                </c:pt>
                <c:pt idx="42">
                  <c:v>2.1795</c:v>
                </c:pt>
                <c:pt idx="43">
                  <c:v>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3-46FA-8802-1BE04096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7.193016919086E-3</c:v>
                </c:pt>
                <c:pt idx="2">
                  <c:v>1.4286033838171E-2</c:v>
                </c:pt>
                <c:pt idx="3">
                  <c:v>2.1379050757257E-2</c:v>
                </c:pt>
                <c:pt idx="4">
                  <c:v>2.8472067676342999E-2</c:v>
                </c:pt>
                <c:pt idx="5">
                  <c:v>3.5565084595428002E-2</c:v>
                </c:pt>
                <c:pt idx="6">
                  <c:v>4.2658101514513998E-2</c:v>
                </c:pt>
                <c:pt idx="7">
                  <c:v>4.97511184336E-2</c:v>
                </c:pt>
                <c:pt idx="8">
                  <c:v>5.6844135352686002E-2</c:v>
                </c:pt>
                <c:pt idx="9">
                  <c:v>6.3937152271771006E-2</c:v>
                </c:pt>
                <c:pt idx="10">
                  <c:v>7.1030169190857001E-2</c:v>
                </c:pt>
                <c:pt idx="11">
                  <c:v>7.8123186109942996E-2</c:v>
                </c:pt>
                <c:pt idx="12">
                  <c:v>8.5216203029028006E-2</c:v>
                </c:pt>
                <c:pt idx="13">
                  <c:v>9.2309219948114002E-2</c:v>
                </c:pt>
                <c:pt idx="14">
                  <c:v>9.9402236867199997E-2</c:v>
                </c:pt>
                <c:pt idx="15">
                  <c:v>0.10649525378628499</c:v>
                </c:pt>
                <c:pt idx="16">
                  <c:v>0.113588270705371</c:v>
                </c:pt>
                <c:pt idx="17">
                  <c:v>0.120681287624457</c:v>
                </c:pt>
                <c:pt idx="18">
                  <c:v>0.12777430454354299</c:v>
                </c:pt>
                <c:pt idx="19">
                  <c:v>0.134867321462628</c:v>
                </c:pt>
                <c:pt idx="20">
                  <c:v>0.14196033838171401</c:v>
                </c:pt>
                <c:pt idx="21">
                  <c:v>0.14905335530079999</c:v>
                </c:pt>
                <c:pt idx="22">
                  <c:v>0.156146372219885</c:v>
                </c:pt>
                <c:pt idx="23">
                  <c:v>0.16323938913897101</c:v>
                </c:pt>
                <c:pt idx="24">
                  <c:v>0.170332406058057</c:v>
                </c:pt>
                <c:pt idx="25">
                  <c:v>0.17742542297714201</c:v>
                </c:pt>
                <c:pt idx="26">
                  <c:v>0.18451843989622799</c:v>
                </c:pt>
                <c:pt idx="27">
                  <c:v>0.191611456815314</c:v>
                </c:pt>
                <c:pt idx="28">
                  <c:v>0.19870447373440001</c:v>
                </c:pt>
                <c:pt idx="29">
                  <c:v>0.20579749065348499</c:v>
                </c:pt>
                <c:pt idx="30">
                  <c:v>0.212890507572571</c:v>
                </c:pt>
                <c:pt idx="31">
                  <c:v>0.21998352449165701</c:v>
                </c:pt>
                <c:pt idx="32">
                  <c:v>0.22707654141074199</c:v>
                </c:pt>
                <c:pt idx="33">
                  <c:v>0.234169558329828</c:v>
                </c:pt>
                <c:pt idx="34">
                  <c:v>0.24126257524891401</c:v>
                </c:pt>
                <c:pt idx="35">
                  <c:v>0.24835559216799899</c:v>
                </c:pt>
                <c:pt idx="36">
                  <c:v>0.255448609087085</c:v>
                </c:pt>
                <c:pt idx="37">
                  <c:v>0.26254162600617098</c:v>
                </c:pt>
                <c:pt idx="38">
                  <c:v>0.26963464292525602</c:v>
                </c:pt>
                <c:pt idx="39">
                  <c:v>0.276727659844342</c:v>
                </c:pt>
                <c:pt idx="40">
                  <c:v>0.28382067676342798</c:v>
                </c:pt>
                <c:pt idx="41">
                  <c:v>0.29091369368251402</c:v>
                </c:pt>
                <c:pt idx="42">
                  <c:v>0.298006710601599</c:v>
                </c:pt>
                <c:pt idx="43">
                  <c:v>0.30509972752068498</c:v>
                </c:pt>
                <c:pt idx="44">
                  <c:v>0.31219274443977102</c:v>
                </c:pt>
                <c:pt idx="45">
                  <c:v>0.319285761358856</c:v>
                </c:pt>
                <c:pt idx="46">
                  <c:v>0.32637877827794198</c:v>
                </c:pt>
                <c:pt idx="47">
                  <c:v>0.33347179519702802</c:v>
                </c:pt>
                <c:pt idx="48">
                  <c:v>0.340564812116113</c:v>
                </c:pt>
                <c:pt idx="49">
                  <c:v>0.34765782903519898</c:v>
                </c:pt>
                <c:pt idx="50">
                  <c:v>0.35475084595428502</c:v>
                </c:pt>
                <c:pt idx="51">
                  <c:v>0.361843862873371</c:v>
                </c:pt>
                <c:pt idx="52">
                  <c:v>0.36893687979245599</c:v>
                </c:pt>
                <c:pt idx="53">
                  <c:v>0.37602989671154202</c:v>
                </c:pt>
                <c:pt idx="54">
                  <c:v>0.383122913630628</c:v>
                </c:pt>
                <c:pt idx="55">
                  <c:v>0.39021593054971299</c:v>
                </c:pt>
                <c:pt idx="56">
                  <c:v>0.39730894746879902</c:v>
                </c:pt>
                <c:pt idx="57">
                  <c:v>0.404401964387885</c:v>
                </c:pt>
                <c:pt idx="58">
                  <c:v>0.41149498130696999</c:v>
                </c:pt>
                <c:pt idx="59">
                  <c:v>0.41858799822605602</c:v>
                </c:pt>
                <c:pt idx="60">
                  <c:v>0.42568101514514201</c:v>
                </c:pt>
                <c:pt idx="61">
                  <c:v>0.43277403206422699</c:v>
                </c:pt>
                <c:pt idx="62">
                  <c:v>0.43986704898331302</c:v>
                </c:pt>
                <c:pt idx="63">
                  <c:v>0.44696006590239901</c:v>
                </c:pt>
                <c:pt idx="64">
                  <c:v>0.45405308282148499</c:v>
                </c:pt>
                <c:pt idx="65">
                  <c:v>0.46114609974057003</c:v>
                </c:pt>
                <c:pt idx="66">
                  <c:v>0.46823911665965601</c:v>
                </c:pt>
                <c:pt idx="67">
                  <c:v>0.47533213357874199</c:v>
                </c:pt>
                <c:pt idx="68">
                  <c:v>0.48242515049782703</c:v>
                </c:pt>
                <c:pt idx="69">
                  <c:v>0.48951816741691301</c:v>
                </c:pt>
                <c:pt idx="70">
                  <c:v>0.49661118433599899</c:v>
                </c:pt>
                <c:pt idx="71">
                  <c:v>0.50370420125508397</c:v>
                </c:pt>
                <c:pt idx="72">
                  <c:v>0.51079721817417001</c:v>
                </c:pt>
                <c:pt idx="73">
                  <c:v>0.51789023509325605</c:v>
                </c:pt>
                <c:pt idx="74">
                  <c:v>0.52498325201234197</c:v>
                </c:pt>
                <c:pt idx="75">
                  <c:v>0.53207626893142701</c:v>
                </c:pt>
                <c:pt idx="76">
                  <c:v>0.53916928585051305</c:v>
                </c:pt>
                <c:pt idx="77">
                  <c:v>0.54626230276959897</c:v>
                </c:pt>
                <c:pt idx="78">
                  <c:v>0.55335531968868401</c:v>
                </c:pt>
                <c:pt idx="79">
                  <c:v>0.56044833660777005</c:v>
                </c:pt>
                <c:pt idx="80">
                  <c:v>0.56754135352685597</c:v>
                </c:pt>
                <c:pt idx="81">
                  <c:v>0.57463437044594101</c:v>
                </c:pt>
                <c:pt idx="82">
                  <c:v>0.58172738736502705</c:v>
                </c:pt>
                <c:pt idx="83">
                  <c:v>0.58882040428411297</c:v>
                </c:pt>
                <c:pt idx="84">
                  <c:v>0.59591342120319801</c:v>
                </c:pt>
                <c:pt idx="85">
                  <c:v>0.60300643812228405</c:v>
                </c:pt>
                <c:pt idx="86">
                  <c:v>0.61009945504136998</c:v>
                </c:pt>
                <c:pt idx="87">
                  <c:v>0.61719247196045601</c:v>
                </c:pt>
                <c:pt idx="88">
                  <c:v>0.62428548887954105</c:v>
                </c:pt>
                <c:pt idx="89">
                  <c:v>0.63137850579862698</c:v>
                </c:pt>
                <c:pt idx="90">
                  <c:v>0.63847152271771301</c:v>
                </c:pt>
                <c:pt idx="91">
                  <c:v>0.64556453963679805</c:v>
                </c:pt>
                <c:pt idx="92">
                  <c:v>0.65265755655588398</c:v>
                </c:pt>
                <c:pt idx="93">
                  <c:v>0.65975057347497001</c:v>
                </c:pt>
                <c:pt idx="94">
                  <c:v>0.66684359039405505</c:v>
                </c:pt>
                <c:pt idx="95">
                  <c:v>0.67393660731314098</c:v>
                </c:pt>
                <c:pt idx="96">
                  <c:v>0.68102962423222702</c:v>
                </c:pt>
                <c:pt idx="97">
                  <c:v>0.68812264115131205</c:v>
                </c:pt>
                <c:pt idx="98">
                  <c:v>0.69521565807039798</c:v>
                </c:pt>
                <c:pt idx="99">
                  <c:v>0.70230867498948402</c:v>
                </c:pt>
                <c:pt idx="100">
                  <c:v>0.70940169190857005</c:v>
                </c:pt>
                <c:pt idx="101">
                  <c:v>0.71649470882765498</c:v>
                </c:pt>
                <c:pt idx="102">
                  <c:v>0.72358772574674102</c:v>
                </c:pt>
                <c:pt idx="103">
                  <c:v>0.73068074266582705</c:v>
                </c:pt>
                <c:pt idx="104">
                  <c:v>0.73777375958491198</c:v>
                </c:pt>
                <c:pt idx="105">
                  <c:v>0.74486677650399802</c:v>
                </c:pt>
                <c:pt idx="106">
                  <c:v>0.75195979342308406</c:v>
                </c:pt>
                <c:pt idx="107">
                  <c:v>0.75905281034216998</c:v>
                </c:pt>
                <c:pt idx="108">
                  <c:v>0.76614582726125502</c:v>
                </c:pt>
                <c:pt idx="109">
                  <c:v>0.77323884418034095</c:v>
                </c:pt>
                <c:pt idx="110">
                  <c:v>0.78033186109942698</c:v>
                </c:pt>
                <c:pt idx="111">
                  <c:v>0.78742487801851202</c:v>
                </c:pt>
                <c:pt idx="112">
                  <c:v>0.79451789493759795</c:v>
                </c:pt>
                <c:pt idx="113">
                  <c:v>0.80161091185668398</c:v>
                </c:pt>
                <c:pt idx="114">
                  <c:v>0.80870392877576902</c:v>
                </c:pt>
                <c:pt idx="115">
                  <c:v>0.81579694569485495</c:v>
                </c:pt>
                <c:pt idx="116">
                  <c:v>0.82288996261394098</c:v>
                </c:pt>
                <c:pt idx="117">
                  <c:v>0.82998297953302602</c:v>
                </c:pt>
                <c:pt idx="118">
                  <c:v>0.83707599645211195</c:v>
                </c:pt>
                <c:pt idx="119">
                  <c:v>0.84416901337119798</c:v>
                </c:pt>
                <c:pt idx="120">
                  <c:v>0.85126203029028402</c:v>
                </c:pt>
                <c:pt idx="121">
                  <c:v>0.85835504720936895</c:v>
                </c:pt>
                <c:pt idx="122">
                  <c:v>0.86544806412845499</c:v>
                </c:pt>
                <c:pt idx="123">
                  <c:v>0.87254108104754102</c:v>
                </c:pt>
                <c:pt idx="124">
                  <c:v>0.87963409796662595</c:v>
                </c:pt>
                <c:pt idx="125">
                  <c:v>0.88672711488571199</c:v>
                </c:pt>
                <c:pt idx="126">
                  <c:v>0.89382013180479802</c:v>
                </c:pt>
                <c:pt idx="127">
                  <c:v>0.90091314872388295</c:v>
                </c:pt>
                <c:pt idx="128">
                  <c:v>0.90800616564296899</c:v>
                </c:pt>
                <c:pt idx="129">
                  <c:v>0.91509918256205502</c:v>
                </c:pt>
                <c:pt idx="130">
                  <c:v>0.92219219948114095</c:v>
                </c:pt>
                <c:pt idx="131">
                  <c:v>0.92928521640022599</c:v>
                </c:pt>
                <c:pt idx="132">
                  <c:v>0.93637823331931203</c:v>
                </c:pt>
                <c:pt idx="133">
                  <c:v>0.94347125023839795</c:v>
                </c:pt>
                <c:pt idx="134">
                  <c:v>0.95056426715748299</c:v>
                </c:pt>
                <c:pt idx="135">
                  <c:v>0.95765728407656903</c:v>
                </c:pt>
                <c:pt idx="136">
                  <c:v>0.96475030099565495</c:v>
                </c:pt>
                <c:pt idx="137">
                  <c:v>0.97184331791473999</c:v>
                </c:pt>
                <c:pt idx="138">
                  <c:v>0.97893633483382603</c:v>
                </c:pt>
                <c:pt idx="139">
                  <c:v>0.98602935175291195</c:v>
                </c:pt>
                <c:pt idx="140">
                  <c:v>0.99312236867199799</c:v>
                </c:pt>
                <c:pt idx="141">
                  <c:v>1.00021538559108</c:v>
                </c:pt>
                <c:pt idx="142">
                  <c:v>1.00730840251016</c:v>
                </c:pt>
                <c:pt idx="143">
                  <c:v>1.0144014194292501</c:v>
                </c:pt>
                <c:pt idx="144">
                  <c:v>1.02149443634834</c:v>
                </c:pt>
                <c:pt idx="145">
                  <c:v>1.02858745326742</c:v>
                </c:pt>
                <c:pt idx="146">
                  <c:v>1.0356804701865101</c:v>
                </c:pt>
                <c:pt idx="147">
                  <c:v>1.04277348710559</c:v>
                </c:pt>
                <c:pt idx="148">
                  <c:v>1.04986650402468</c:v>
                </c:pt>
                <c:pt idx="149">
                  <c:v>1.0569595209437599</c:v>
                </c:pt>
                <c:pt idx="150">
                  <c:v>1.06405253786285</c:v>
                </c:pt>
                <c:pt idx="151">
                  <c:v>1.07114555478194</c:v>
                </c:pt>
                <c:pt idx="152">
                  <c:v>1.0782385717010201</c:v>
                </c:pt>
                <c:pt idx="153">
                  <c:v>1.08533158862011</c:v>
                </c:pt>
                <c:pt idx="154">
                  <c:v>1.09242460553919</c:v>
                </c:pt>
                <c:pt idx="155">
                  <c:v>1.0995176224582801</c:v>
                </c:pt>
                <c:pt idx="156">
                  <c:v>1.10661063937736</c:v>
                </c:pt>
                <c:pt idx="157">
                  <c:v>1.11370365629645</c:v>
                </c:pt>
                <c:pt idx="158">
                  <c:v>1.1207966732155401</c:v>
                </c:pt>
                <c:pt idx="159">
                  <c:v>1.12788969013462</c:v>
                </c:pt>
                <c:pt idx="160">
                  <c:v>1.13498270705371</c:v>
                </c:pt>
                <c:pt idx="161">
                  <c:v>1.1420757239727899</c:v>
                </c:pt>
                <c:pt idx="162">
                  <c:v>1.14916874089188</c:v>
                </c:pt>
                <c:pt idx="163">
                  <c:v>1.15626175781096</c:v>
                </c:pt>
                <c:pt idx="164">
                  <c:v>1.1633547747300499</c:v>
                </c:pt>
                <c:pt idx="165">
                  <c:v>1.17044779164914</c:v>
                </c:pt>
                <c:pt idx="166">
                  <c:v>1.17754080856822</c:v>
                </c:pt>
                <c:pt idx="167">
                  <c:v>1.1846338254873101</c:v>
                </c:pt>
                <c:pt idx="168">
                  <c:v>1.19172684240639</c:v>
                </c:pt>
                <c:pt idx="169">
                  <c:v>1.19881985932548</c:v>
                </c:pt>
                <c:pt idx="170">
                  <c:v>1.2059128762445599</c:v>
                </c:pt>
                <c:pt idx="171">
                  <c:v>1.21300589316365</c:v>
                </c:pt>
                <c:pt idx="172">
                  <c:v>1.22009891008274</c:v>
                </c:pt>
                <c:pt idx="173">
                  <c:v>1.2271919270018199</c:v>
                </c:pt>
                <c:pt idx="174">
                  <c:v>1.23428494392091</c:v>
                </c:pt>
                <c:pt idx="175">
                  <c:v>1.24137796083999</c:v>
                </c:pt>
                <c:pt idx="176">
                  <c:v>1.2484709777590799</c:v>
                </c:pt>
                <c:pt idx="177">
                  <c:v>1.25556399467816</c:v>
                </c:pt>
                <c:pt idx="178">
                  <c:v>1.26265701159725</c:v>
                </c:pt>
                <c:pt idx="179">
                  <c:v>1.2697500285163399</c:v>
                </c:pt>
                <c:pt idx="180">
                  <c:v>1.27684304543542</c:v>
                </c:pt>
                <c:pt idx="181">
                  <c:v>1.28393606235451</c:v>
                </c:pt>
                <c:pt idx="182">
                  <c:v>1.2910290792735899</c:v>
                </c:pt>
                <c:pt idx="183">
                  <c:v>1.29812209619268</c:v>
                </c:pt>
                <c:pt idx="184">
                  <c:v>1.30521511311176</c:v>
                </c:pt>
                <c:pt idx="185">
                  <c:v>1.3123081300308499</c:v>
                </c:pt>
                <c:pt idx="186">
                  <c:v>1.31940114694994</c:v>
                </c:pt>
                <c:pt idx="187">
                  <c:v>1.32649416386902</c:v>
                </c:pt>
                <c:pt idx="188">
                  <c:v>1.3335871807881099</c:v>
                </c:pt>
                <c:pt idx="189">
                  <c:v>1.34068019770719</c:v>
                </c:pt>
                <c:pt idx="190">
                  <c:v>1.34777321462628</c:v>
                </c:pt>
                <c:pt idx="191">
                  <c:v>1.3548662315453599</c:v>
                </c:pt>
                <c:pt idx="192">
                  <c:v>1.36195924846445</c:v>
                </c:pt>
                <c:pt idx="193">
                  <c:v>1.36905226538353</c:v>
                </c:pt>
                <c:pt idx="194">
                  <c:v>1.3761452823026199</c:v>
                </c:pt>
                <c:pt idx="195">
                  <c:v>1.38323829922171</c:v>
                </c:pt>
                <c:pt idx="196">
                  <c:v>1.39033131614079</c:v>
                </c:pt>
                <c:pt idx="197">
                  <c:v>1.3974243330598799</c:v>
                </c:pt>
                <c:pt idx="198">
                  <c:v>1.4045173499789601</c:v>
                </c:pt>
                <c:pt idx="199">
                  <c:v>1.41161036689805</c:v>
                </c:pt>
                <c:pt idx="200">
                  <c:v>1.4187033838171299</c:v>
                </c:pt>
                <c:pt idx="201">
                  <c:v>1.42579640073622</c:v>
                </c:pt>
                <c:pt idx="202">
                  <c:v>1.43288941765531</c:v>
                </c:pt>
                <c:pt idx="203">
                  <c:v>1.4399824345743899</c:v>
                </c:pt>
                <c:pt idx="204">
                  <c:v>1.44707545149348</c:v>
                </c:pt>
                <c:pt idx="205">
                  <c:v>1.45416846841256</c:v>
                </c:pt>
                <c:pt idx="206">
                  <c:v>1.4612614853316499</c:v>
                </c:pt>
                <c:pt idx="207">
                  <c:v>1.4683545022507301</c:v>
                </c:pt>
                <c:pt idx="208">
                  <c:v>1.47544751916982</c:v>
                </c:pt>
                <c:pt idx="209">
                  <c:v>1.4825405360889099</c:v>
                </c:pt>
                <c:pt idx="210">
                  <c:v>1.4896335530079901</c:v>
                </c:pt>
                <c:pt idx="211">
                  <c:v>1.49672656992708</c:v>
                </c:pt>
                <c:pt idx="212">
                  <c:v>1.5038195868461599</c:v>
                </c:pt>
                <c:pt idx="213">
                  <c:v>1.5109126037652501</c:v>
                </c:pt>
                <c:pt idx="214">
                  <c:v>1.51800562068433</c:v>
                </c:pt>
                <c:pt idx="215">
                  <c:v>1.5250986376034199</c:v>
                </c:pt>
                <c:pt idx="216">
                  <c:v>1.53219165452251</c:v>
                </c:pt>
                <c:pt idx="217">
                  <c:v>1.53928467144159</c:v>
                </c:pt>
                <c:pt idx="218">
                  <c:v>1.5463776883606799</c:v>
                </c:pt>
                <c:pt idx="219">
                  <c:v>1.5534707052797601</c:v>
                </c:pt>
                <c:pt idx="220">
                  <c:v>1.56056372219885</c:v>
                </c:pt>
                <c:pt idx="221">
                  <c:v>1.5676567391179299</c:v>
                </c:pt>
                <c:pt idx="222">
                  <c:v>1.5747497560370201</c:v>
                </c:pt>
                <c:pt idx="223">
                  <c:v>1.58184277295611</c:v>
                </c:pt>
                <c:pt idx="224">
                  <c:v>1.5889357898751899</c:v>
                </c:pt>
                <c:pt idx="225">
                  <c:v>1.5960288067942801</c:v>
                </c:pt>
                <c:pt idx="226">
                  <c:v>1.60312182371336</c:v>
                </c:pt>
                <c:pt idx="227">
                  <c:v>1.6102148406324499</c:v>
                </c:pt>
                <c:pt idx="228">
                  <c:v>1.6173078575515301</c:v>
                </c:pt>
                <c:pt idx="229">
                  <c:v>1.62440087447062</c:v>
                </c:pt>
                <c:pt idx="230">
                  <c:v>1.6314938913897099</c:v>
                </c:pt>
                <c:pt idx="231">
                  <c:v>1.6385869083087901</c:v>
                </c:pt>
                <c:pt idx="232">
                  <c:v>1.64567992522788</c:v>
                </c:pt>
                <c:pt idx="233">
                  <c:v>1.6527729421469599</c:v>
                </c:pt>
                <c:pt idx="234">
                  <c:v>1.6598659590660501</c:v>
                </c:pt>
                <c:pt idx="235">
                  <c:v>1.66695897598513</c:v>
                </c:pt>
                <c:pt idx="236">
                  <c:v>1.6740519929042199</c:v>
                </c:pt>
                <c:pt idx="237">
                  <c:v>1.6811450098233101</c:v>
                </c:pt>
                <c:pt idx="238">
                  <c:v>1.68823802674239</c:v>
                </c:pt>
                <c:pt idx="239">
                  <c:v>1.6953310436614799</c:v>
                </c:pt>
                <c:pt idx="240">
                  <c:v>1.7024240605805601</c:v>
                </c:pt>
                <c:pt idx="241">
                  <c:v>1.70951707749965</c:v>
                </c:pt>
                <c:pt idx="242">
                  <c:v>1.7166100944187299</c:v>
                </c:pt>
                <c:pt idx="243">
                  <c:v>1.7237031113378201</c:v>
                </c:pt>
                <c:pt idx="244">
                  <c:v>1.73079612825691</c:v>
                </c:pt>
                <c:pt idx="245">
                  <c:v>1.7378891451759899</c:v>
                </c:pt>
                <c:pt idx="246">
                  <c:v>1.7449821620950801</c:v>
                </c:pt>
                <c:pt idx="247">
                  <c:v>1.75207517901416</c:v>
                </c:pt>
                <c:pt idx="248">
                  <c:v>1.7591681959332499</c:v>
                </c:pt>
                <c:pt idx="249">
                  <c:v>1.7662612128523301</c:v>
                </c:pt>
                <c:pt idx="250">
                  <c:v>1.77335422977142</c:v>
                </c:pt>
                <c:pt idx="251">
                  <c:v>1.7804472466905099</c:v>
                </c:pt>
                <c:pt idx="252">
                  <c:v>1.7875402636095901</c:v>
                </c:pt>
                <c:pt idx="253">
                  <c:v>1.79463328052868</c:v>
                </c:pt>
                <c:pt idx="254">
                  <c:v>1.8017262974477599</c:v>
                </c:pt>
                <c:pt idx="255">
                  <c:v>1.8088193143668501</c:v>
                </c:pt>
                <c:pt idx="256">
                  <c:v>1.81591233128593</c:v>
                </c:pt>
                <c:pt idx="257">
                  <c:v>1.8230053482050199</c:v>
                </c:pt>
                <c:pt idx="258">
                  <c:v>1.8300983651241101</c:v>
                </c:pt>
                <c:pt idx="259">
                  <c:v>1.83719138204319</c:v>
                </c:pt>
                <c:pt idx="260">
                  <c:v>1.8442843989622799</c:v>
                </c:pt>
                <c:pt idx="261">
                  <c:v>1.8513774158813601</c:v>
                </c:pt>
                <c:pt idx="262">
                  <c:v>1.85847043280045</c:v>
                </c:pt>
                <c:pt idx="263">
                  <c:v>1.8655634497195299</c:v>
                </c:pt>
                <c:pt idx="264">
                  <c:v>1.8726564666386201</c:v>
                </c:pt>
                <c:pt idx="265">
                  <c:v>1.87974948355771</c:v>
                </c:pt>
                <c:pt idx="266">
                  <c:v>1.8868425004767899</c:v>
                </c:pt>
                <c:pt idx="267">
                  <c:v>1.8939355173958801</c:v>
                </c:pt>
                <c:pt idx="268">
                  <c:v>1.90102853431496</c:v>
                </c:pt>
                <c:pt idx="269">
                  <c:v>1.9081215512340499</c:v>
                </c:pt>
                <c:pt idx="270">
                  <c:v>1.9152145681531301</c:v>
                </c:pt>
                <c:pt idx="271">
                  <c:v>1.92230758507222</c:v>
                </c:pt>
                <c:pt idx="272">
                  <c:v>1.9294006019912999</c:v>
                </c:pt>
                <c:pt idx="273">
                  <c:v>1.9364936189103901</c:v>
                </c:pt>
                <c:pt idx="274">
                  <c:v>1.94358663582948</c:v>
                </c:pt>
                <c:pt idx="275">
                  <c:v>1.9506796527485599</c:v>
                </c:pt>
                <c:pt idx="276">
                  <c:v>1.9577726696676501</c:v>
                </c:pt>
                <c:pt idx="277">
                  <c:v>1.96486568658673</c:v>
                </c:pt>
                <c:pt idx="278">
                  <c:v>1.9719587035058199</c:v>
                </c:pt>
                <c:pt idx="279">
                  <c:v>1.9790517204249001</c:v>
                </c:pt>
                <c:pt idx="280">
                  <c:v>1.98614473734399</c:v>
                </c:pt>
                <c:pt idx="281">
                  <c:v>1.9932377542630799</c:v>
                </c:pt>
                <c:pt idx="282">
                  <c:v>2.0003307711821599</c:v>
                </c:pt>
                <c:pt idx="283">
                  <c:v>2.0074237881012502</c:v>
                </c:pt>
                <c:pt idx="284">
                  <c:v>2.0145168050203299</c:v>
                </c:pt>
                <c:pt idx="285">
                  <c:v>2.0216098219394198</c:v>
                </c:pt>
                <c:pt idx="286">
                  <c:v>2.0287028388585</c:v>
                </c:pt>
                <c:pt idx="287">
                  <c:v>2.0357958557775899</c:v>
                </c:pt>
                <c:pt idx="288">
                  <c:v>2.0428888726966798</c:v>
                </c:pt>
                <c:pt idx="289">
                  <c:v>2.04998188961576</c:v>
                </c:pt>
                <c:pt idx="290">
                  <c:v>2.0570749065348499</c:v>
                </c:pt>
                <c:pt idx="291">
                  <c:v>2.0641679234539301</c:v>
                </c:pt>
                <c:pt idx="292">
                  <c:v>2.07126094037302</c:v>
                </c:pt>
                <c:pt idx="293">
                  <c:v>2.0783539572921002</c:v>
                </c:pt>
                <c:pt idx="294">
                  <c:v>2.0854469742111901</c:v>
                </c:pt>
                <c:pt idx="295">
                  <c:v>2.09253999113028</c:v>
                </c:pt>
                <c:pt idx="296">
                  <c:v>2.0996330080493601</c:v>
                </c:pt>
                <c:pt idx="297">
                  <c:v>2.1067260249684501</c:v>
                </c:pt>
                <c:pt idx="298">
                  <c:v>2.1138190418875298</c:v>
                </c:pt>
                <c:pt idx="299">
                  <c:v>2.1209120588066201</c:v>
                </c:pt>
                <c:pt idx="300">
                  <c:v>2.1280050757256999</c:v>
                </c:pt>
                <c:pt idx="301">
                  <c:v>2.1350980926447898</c:v>
                </c:pt>
                <c:pt idx="302">
                  <c:v>2.1421911095638801</c:v>
                </c:pt>
                <c:pt idx="303">
                  <c:v>2.1492841264829599</c:v>
                </c:pt>
                <c:pt idx="304">
                  <c:v>2.1563771434020498</c:v>
                </c:pt>
                <c:pt idx="305">
                  <c:v>2.1634701603211299</c:v>
                </c:pt>
                <c:pt idx="306">
                  <c:v>2.1705631772402199</c:v>
                </c:pt>
                <c:pt idx="307">
                  <c:v>2.1776561941593</c:v>
                </c:pt>
                <c:pt idx="308">
                  <c:v>2.1847492110783899</c:v>
                </c:pt>
                <c:pt idx="309">
                  <c:v>2.1918422279974799</c:v>
                </c:pt>
                <c:pt idx="310">
                  <c:v>2.19893524491656</c:v>
                </c:pt>
                <c:pt idx="311">
                  <c:v>2.2060282618356499</c:v>
                </c:pt>
                <c:pt idx="312">
                  <c:v>2.2131212787547301</c:v>
                </c:pt>
                <c:pt idx="313">
                  <c:v>2.22021429567382</c:v>
                </c:pt>
                <c:pt idx="314">
                  <c:v>2.2273073125929002</c:v>
                </c:pt>
                <c:pt idx="315">
                  <c:v>2.2344003295119901</c:v>
                </c:pt>
                <c:pt idx="316">
                  <c:v>2.24149334643108</c:v>
                </c:pt>
                <c:pt idx="317">
                  <c:v>2.2485863633501602</c:v>
                </c:pt>
                <c:pt idx="318">
                  <c:v>2.2556793802692501</c:v>
                </c:pt>
                <c:pt idx="319">
                  <c:v>2.2627723971883298</c:v>
                </c:pt>
                <c:pt idx="320">
                  <c:v>2.2698654141074202</c:v>
                </c:pt>
                <c:pt idx="321">
                  <c:v>2.2769584310264999</c:v>
                </c:pt>
                <c:pt idx="322">
                  <c:v>2.2840514479455898</c:v>
                </c:pt>
                <c:pt idx="323">
                  <c:v>2.2911444648646802</c:v>
                </c:pt>
                <c:pt idx="324">
                  <c:v>2.2982374817837599</c:v>
                </c:pt>
                <c:pt idx="325">
                  <c:v>2.3053304987028498</c:v>
                </c:pt>
                <c:pt idx="326">
                  <c:v>2.3124235156219299</c:v>
                </c:pt>
                <c:pt idx="327">
                  <c:v>2.3195165325410199</c:v>
                </c:pt>
                <c:pt idx="328">
                  <c:v>2.3266095494601</c:v>
                </c:pt>
                <c:pt idx="329">
                  <c:v>2.3337025663791899</c:v>
                </c:pt>
                <c:pt idx="330">
                  <c:v>2.3407955832982799</c:v>
                </c:pt>
                <c:pt idx="331">
                  <c:v>2.34788860021736</c:v>
                </c:pt>
                <c:pt idx="332">
                  <c:v>2.3549816171364499</c:v>
                </c:pt>
                <c:pt idx="333">
                  <c:v>2.3620746340555301</c:v>
                </c:pt>
                <c:pt idx="334">
                  <c:v>2.36916765097462</c:v>
                </c:pt>
                <c:pt idx="335">
                  <c:v>2.3762606678937002</c:v>
                </c:pt>
                <c:pt idx="336">
                  <c:v>2.3833536848127901</c:v>
                </c:pt>
                <c:pt idx="337">
                  <c:v>2.39044670173188</c:v>
                </c:pt>
                <c:pt idx="338">
                  <c:v>2.3975397186509602</c:v>
                </c:pt>
                <c:pt idx="339">
                  <c:v>2.4046327355700501</c:v>
                </c:pt>
                <c:pt idx="340">
                  <c:v>2.4117257524891298</c:v>
                </c:pt>
                <c:pt idx="341">
                  <c:v>2.4188187694082202</c:v>
                </c:pt>
                <c:pt idx="342">
                  <c:v>2.4259117863272999</c:v>
                </c:pt>
                <c:pt idx="343">
                  <c:v>2.4330048032463898</c:v>
                </c:pt>
                <c:pt idx="344">
                  <c:v>2.4400978201654802</c:v>
                </c:pt>
                <c:pt idx="345">
                  <c:v>2.4471908370845599</c:v>
                </c:pt>
                <c:pt idx="346">
                  <c:v>2.4542838540036498</c:v>
                </c:pt>
                <c:pt idx="347">
                  <c:v>2.4613768709227299</c:v>
                </c:pt>
                <c:pt idx="348">
                  <c:v>2.4684698878418199</c:v>
                </c:pt>
                <c:pt idx="349">
                  <c:v>2.4755629047609</c:v>
                </c:pt>
                <c:pt idx="350">
                  <c:v>2.4826559216799899</c:v>
                </c:pt>
                <c:pt idx="351">
                  <c:v>2.4897489385990701</c:v>
                </c:pt>
                <c:pt idx="352">
                  <c:v>2.49684195551816</c:v>
                </c:pt>
                <c:pt idx="353">
                  <c:v>2.5039349724372499</c:v>
                </c:pt>
                <c:pt idx="354">
                  <c:v>2.5110279893563301</c:v>
                </c:pt>
                <c:pt idx="355">
                  <c:v>2.51812100627542</c:v>
                </c:pt>
                <c:pt idx="356">
                  <c:v>2.5252140231945002</c:v>
                </c:pt>
                <c:pt idx="357">
                  <c:v>2.5323070401135901</c:v>
                </c:pt>
                <c:pt idx="358">
                  <c:v>2.5394000570326698</c:v>
                </c:pt>
                <c:pt idx="359">
                  <c:v>2.5464930739517602</c:v>
                </c:pt>
                <c:pt idx="360">
                  <c:v>2.5535860908708501</c:v>
                </c:pt>
                <c:pt idx="361">
                  <c:v>2.5606791077899298</c:v>
                </c:pt>
                <c:pt idx="362">
                  <c:v>2.5677721247090202</c:v>
                </c:pt>
                <c:pt idx="363">
                  <c:v>2.5748651416280999</c:v>
                </c:pt>
                <c:pt idx="364">
                  <c:v>2.5819581585471898</c:v>
                </c:pt>
                <c:pt idx="365">
                  <c:v>2.5890511754662699</c:v>
                </c:pt>
                <c:pt idx="366">
                  <c:v>2.5961441923853599</c:v>
                </c:pt>
                <c:pt idx="367">
                  <c:v>2.6032372093044498</c:v>
                </c:pt>
                <c:pt idx="368">
                  <c:v>2.6103302262235299</c:v>
                </c:pt>
                <c:pt idx="369">
                  <c:v>2.6174232431426199</c:v>
                </c:pt>
                <c:pt idx="370">
                  <c:v>2.6245162600617</c:v>
                </c:pt>
                <c:pt idx="371">
                  <c:v>2.6316092769807899</c:v>
                </c:pt>
                <c:pt idx="372">
                  <c:v>2.6387022938998701</c:v>
                </c:pt>
                <c:pt idx="373">
                  <c:v>2.64579531081896</c:v>
                </c:pt>
                <c:pt idx="374">
                  <c:v>2.6528883277380499</c:v>
                </c:pt>
                <c:pt idx="375">
                  <c:v>2.6599813446571301</c:v>
                </c:pt>
                <c:pt idx="376">
                  <c:v>2.66707436157622</c:v>
                </c:pt>
                <c:pt idx="377">
                  <c:v>2.6741673784953002</c:v>
                </c:pt>
                <c:pt idx="378">
                  <c:v>2.6812603954143901</c:v>
                </c:pt>
                <c:pt idx="379">
                  <c:v>2.6883534123334698</c:v>
                </c:pt>
                <c:pt idx="380">
                  <c:v>2.6954464292525602</c:v>
                </c:pt>
                <c:pt idx="381">
                  <c:v>2.7025394461716501</c:v>
                </c:pt>
                <c:pt idx="382">
                  <c:v>2.7096324630907298</c:v>
                </c:pt>
                <c:pt idx="383">
                  <c:v>2.7167254800098202</c:v>
                </c:pt>
                <c:pt idx="384">
                  <c:v>2.7238184969288999</c:v>
                </c:pt>
                <c:pt idx="385">
                  <c:v>2.7309115138479898</c:v>
                </c:pt>
                <c:pt idx="386">
                  <c:v>2.73800453076707</c:v>
                </c:pt>
                <c:pt idx="387">
                  <c:v>2.7450975476861599</c:v>
                </c:pt>
                <c:pt idx="388">
                  <c:v>2.7521905646052498</c:v>
                </c:pt>
                <c:pt idx="389">
                  <c:v>2.75928358152433</c:v>
                </c:pt>
                <c:pt idx="390">
                  <c:v>2.7663765984434199</c:v>
                </c:pt>
                <c:pt idx="391">
                  <c:v>2.7734696153625</c:v>
                </c:pt>
                <c:pt idx="392">
                  <c:v>2.78056263228159</c:v>
                </c:pt>
                <c:pt idx="393">
                  <c:v>2.7876556492006701</c:v>
                </c:pt>
                <c:pt idx="394">
                  <c:v>2.79474866611976</c:v>
                </c:pt>
                <c:pt idx="395">
                  <c:v>2.80184168303885</c:v>
                </c:pt>
                <c:pt idx="396">
                  <c:v>2.8089346999579301</c:v>
                </c:pt>
                <c:pt idx="397">
                  <c:v>2.81602771687702</c:v>
                </c:pt>
                <c:pt idx="398">
                  <c:v>2.8231207337961002</c:v>
                </c:pt>
                <c:pt idx="399">
                  <c:v>2.8302137507151901</c:v>
                </c:pt>
                <c:pt idx="400">
                  <c:v>2.8373067676342698</c:v>
                </c:pt>
                <c:pt idx="401">
                  <c:v>2.8443997845533602</c:v>
                </c:pt>
                <c:pt idx="402">
                  <c:v>2.8514928014724501</c:v>
                </c:pt>
                <c:pt idx="403">
                  <c:v>2.8585858183915298</c:v>
                </c:pt>
                <c:pt idx="404">
                  <c:v>2.8656788353106202</c:v>
                </c:pt>
                <c:pt idx="405">
                  <c:v>2.8727718522296999</c:v>
                </c:pt>
                <c:pt idx="406">
                  <c:v>2.8798648691487898</c:v>
                </c:pt>
                <c:pt idx="407">
                  <c:v>2.88695788606787</c:v>
                </c:pt>
                <c:pt idx="408">
                  <c:v>2.8940509029869599</c:v>
                </c:pt>
                <c:pt idx="409">
                  <c:v>2.9011439199060498</c:v>
                </c:pt>
                <c:pt idx="410">
                  <c:v>2.90823693682513</c:v>
                </c:pt>
                <c:pt idx="411">
                  <c:v>2.9153299537442199</c:v>
                </c:pt>
                <c:pt idx="412">
                  <c:v>2.9224229706633</c:v>
                </c:pt>
                <c:pt idx="413">
                  <c:v>2.92951598758239</c:v>
                </c:pt>
                <c:pt idx="414">
                  <c:v>2.9366090045014701</c:v>
                </c:pt>
                <c:pt idx="415">
                  <c:v>2.94370202142056</c:v>
                </c:pt>
                <c:pt idx="416">
                  <c:v>2.95079503833965</c:v>
                </c:pt>
                <c:pt idx="417">
                  <c:v>2.9578880552587301</c:v>
                </c:pt>
                <c:pt idx="418">
                  <c:v>2.96498107217782</c:v>
                </c:pt>
                <c:pt idx="419">
                  <c:v>2.9720740890969002</c:v>
                </c:pt>
                <c:pt idx="420">
                  <c:v>2.9791671060159901</c:v>
                </c:pt>
                <c:pt idx="421">
                  <c:v>2.9862601229350698</c:v>
                </c:pt>
                <c:pt idx="422">
                  <c:v>2.9933531398541602</c:v>
                </c:pt>
                <c:pt idx="423">
                  <c:v>3.0004461567732501</c:v>
                </c:pt>
                <c:pt idx="424">
                  <c:v>3.0075391736923298</c:v>
                </c:pt>
                <c:pt idx="425">
                  <c:v>3.0146321906114202</c:v>
                </c:pt>
                <c:pt idx="426">
                  <c:v>3.0217252075304999</c:v>
                </c:pt>
                <c:pt idx="427">
                  <c:v>3.0288182244495898</c:v>
                </c:pt>
                <c:pt idx="428">
                  <c:v>3.03591124136867</c:v>
                </c:pt>
                <c:pt idx="429">
                  <c:v>3.0430042582877599</c:v>
                </c:pt>
                <c:pt idx="430">
                  <c:v>3.05009727520684</c:v>
                </c:pt>
                <c:pt idx="431">
                  <c:v>3.05719029212593</c:v>
                </c:pt>
                <c:pt idx="432">
                  <c:v>3.0642833090450199</c:v>
                </c:pt>
                <c:pt idx="433">
                  <c:v>3.0713763259641</c:v>
                </c:pt>
                <c:pt idx="434">
                  <c:v>3.07846934288319</c:v>
                </c:pt>
                <c:pt idx="435">
                  <c:v>3.0855623598022701</c:v>
                </c:pt>
                <c:pt idx="436">
                  <c:v>3.09265537672136</c:v>
                </c:pt>
                <c:pt idx="437">
                  <c:v>3.09974839364045</c:v>
                </c:pt>
                <c:pt idx="438">
                  <c:v>3.1068414105595301</c:v>
                </c:pt>
                <c:pt idx="439">
                  <c:v>3.11393442747862</c:v>
                </c:pt>
                <c:pt idx="440">
                  <c:v>3.1210274443977002</c:v>
                </c:pt>
                <c:pt idx="441">
                  <c:v>3.1281204613167901</c:v>
                </c:pt>
                <c:pt idx="442">
                  <c:v>3.1352134782358698</c:v>
                </c:pt>
                <c:pt idx="443">
                  <c:v>3.1423064951549602</c:v>
                </c:pt>
                <c:pt idx="444">
                  <c:v>3.1493995120740399</c:v>
                </c:pt>
                <c:pt idx="445">
                  <c:v>3.1564925289931298</c:v>
                </c:pt>
                <c:pt idx="446">
                  <c:v>3.1635855459122202</c:v>
                </c:pt>
                <c:pt idx="447">
                  <c:v>3.1706785628312999</c:v>
                </c:pt>
                <c:pt idx="448">
                  <c:v>3.1777715797503898</c:v>
                </c:pt>
                <c:pt idx="449">
                  <c:v>3.18486459666947</c:v>
                </c:pt>
                <c:pt idx="450">
                  <c:v>3.1919576135885599</c:v>
                </c:pt>
                <c:pt idx="451">
                  <c:v>3.19905063050764</c:v>
                </c:pt>
                <c:pt idx="452">
                  <c:v>3.20614364742673</c:v>
                </c:pt>
                <c:pt idx="453">
                  <c:v>3.2132366643458199</c:v>
                </c:pt>
                <c:pt idx="454">
                  <c:v>3.2203296812649</c:v>
                </c:pt>
                <c:pt idx="455">
                  <c:v>3.22742269818399</c:v>
                </c:pt>
                <c:pt idx="456">
                  <c:v>3.2345157151030701</c:v>
                </c:pt>
                <c:pt idx="457">
                  <c:v>3.24160873202216</c:v>
                </c:pt>
                <c:pt idx="458">
                  <c:v>3.2487017489412402</c:v>
                </c:pt>
                <c:pt idx="459">
                  <c:v>3.2557947658603301</c:v>
                </c:pt>
                <c:pt idx="460">
                  <c:v>3.26288778277942</c:v>
                </c:pt>
                <c:pt idx="461">
                  <c:v>3.2699807996985002</c:v>
                </c:pt>
                <c:pt idx="462">
                  <c:v>3.2770738166175901</c:v>
                </c:pt>
                <c:pt idx="463">
                  <c:v>3.2841668335366698</c:v>
                </c:pt>
                <c:pt idx="464">
                  <c:v>3.2912598504557602</c:v>
                </c:pt>
                <c:pt idx="465">
                  <c:v>3.2983528673748399</c:v>
                </c:pt>
                <c:pt idx="466">
                  <c:v>3.3054458842939298</c:v>
                </c:pt>
                <c:pt idx="467">
                  <c:v>3.3125389012130202</c:v>
                </c:pt>
                <c:pt idx="468">
                  <c:v>3.3196319181320999</c:v>
                </c:pt>
                <c:pt idx="469">
                  <c:v>3.3267249350511898</c:v>
                </c:pt>
                <c:pt idx="470">
                  <c:v>3.33381795197027</c:v>
                </c:pt>
                <c:pt idx="471">
                  <c:v>3.3409109688893599</c:v>
                </c:pt>
                <c:pt idx="472">
                  <c:v>3.3480039858084401</c:v>
                </c:pt>
                <c:pt idx="473">
                  <c:v>3.35509700272753</c:v>
                </c:pt>
                <c:pt idx="474">
                  <c:v>3.3621900196466199</c:v>
                </c:pt>
                <c:pt idx="475">
                  <c:v>3.3692830365657001</c:v>
                </c:pt>
                <c:pt idx="476">
                  <c:v>3.37637605348479</c:v>
                </c:pt>
                <c:pt idx="477">
                  <c:v>3.3834690704038701</c:v>
                </c:pt>
                <c:pt idx="478">
                  <c:v>3.39056208732296</c:v>
                </c:pt>
                <c:pt idx="479">
                  <c:v>3.3976551042420402</c:v>
                </c:pt>
                <c:pt idx="480">
                  <c:v>3.4047481211611301</c:v>
                </c:pt>
                <c:pt idx="481">
                  <c:v>3.41184113808022</c:v>
                </c:pt>
                <c:pt idx="482">
                  <c:v>3.4189341549993002</c:v>
                </c:pt>
                <c:pt idx="483">
                  <c:v>3.4260271719183901</c:v>
                </c:pt>
                <c:pt idx="484">
                  <c:v>3.4331201888374698</c:v>
                </c:pt>
                <c:pt idx="485">
                  <c:v>3.4402132057565602</c:v>
                </c:pt>
                <c:pt idx="486">
                  <c:v>3.4473062226756399</c:v>
                </c:pt>
                <c:pt idx="487">
                  <c:v>3.4543992395947298</c:v>
                </c:pt>
                <c:pt idx="488">
                  <c:v>3.4614922565138202</c:v>
                </c:pt>
                <c:pt idx="489">
                  <c:v>3.4685852734328999</c:v>
                </c:pt>
                <c:pt idx="490">
                  <c:v>3.4756782903519898</c:v>
                </c:pt>
                <c:pt idx="491">
                  <c:v>3.48277130727107</c:v>
                </c:pt>
                <c:pt idx="492">
                  <c:v>3.4898643241901599</c:v>
                </c:pt>
                <c:pt idx="493">
                  <c:v>3.4969573411092401</c:v>
                </c:pt>
                <c:pt idx="494">
                  <c:v>3.50405035802833</c:v>
                </c:pt>
                <c:pt idx="495">
                  <c:v>3.5111433749474199</c:v>
                </c:pt>
                <c:pt idx="496">
                  <c:v>3.5182363918665001</c:v>
                </c:pt>
                <c:pt idx="497">
                  <c:v>3.52532940878559</c:v>
                </c:pt>
                <c:pt idx="498">
                  <c:v>3.5324224257046701</c:v>
                </c:pt>
                <c:pt idx="499">
                  <c:v>3.5395154426237601</c:v>
                </c:pt>
                <c:pt idx="500">
                  <c:v>3.5466084595428402</c:v>
                </c:pt>
                <c:pt idx="501">
                  <c:v>3.5537014764619301</c:v>
                </c:pt>
                <c:pt idx="502">
                  <c:v>3.5607944933810201</c:v>
                </c:pt>
                <c:pt idx="503">
                  <c:v>3.5678875103001002</c:v>
                </c:pt>
                <c:pt idx="504">
                  <c:v>3.5749805272191901</c:v>
                </c:pt>
                <c:pt idx="505">
                  <c:v>3.5820735441382698</c:v>
                </c:pt>
                <c:pt idx="506">
                  <c:v>3.5891665610573602</c:v>
                </c:pt>
                <c:pt idx="507">
                  <c:v>3.5962595779764399</c:v>
                </c:pt>
                <c:pt idx="508">
                  <c:v>3.6033525948955298</c:v>
                </c:pt>
                <c:pt idx="509">
                  <c:v>3.61044561181461</c:v>
                </c:pt>
                <c:pt idx="510">
                  <c:v>3.6175386287336999</c:v>
                </c:pt>
                <c:pt idx="511">
                  <c:v>3.6246316456527898</c:v>
                </c:pt>
                <c:pt idx="512">
                  <c:v>3.63172466257187</c:v>
                </c:pt>
                <c:pt idx="513">
                  <c:v>3.6388176794909599</c:v>
                </c:pt>
                <c:pt idx="514">
                  <c:v>3.6459106964100401</c:v>
                </c:pt>
                <c:pt idx="515">
                  <c:v>3.65300371332913</c:v>
                </c:pt>
                <c:pt idx="516">
                  <c:v>3.6600967302482101</c:v>
                </c:pt>
                <c:pt idx="517">
                  <c:v>3.6671897471673001</c:v>
                </c:pt>
                <c:pt idx="518">
                  <c:v>3.67428276408639</c:v>
                </c:pt>
                <c:pt idx="519">
                  <c:v>3.6813757810054701</c:v>
                </c:pt>
                <c:pt idx="520">
                  <c:v>3.6884687979245601</c:v>
                </c:pt>
                <c:pt idx="521">
                  <c:v>3.6955618148436402</c:v>
                </c:pt>
                <c:pt idx="522">
                  <c:v>3.7026548317627301</c:v>
                </c:pt>
                <c:pt idx="523">
                  <c:v>3.7097478486818098</c:v>
                </c:pt>
                <c:pt idx="524">
                  <c:v>3.7168408656009002</c:v>
                </c:pt>
                <c:pt idx="525">
                  <c:v>3.7239338825199901</c:v>
                </c:pt>
                <c:pt idx="526">
                  <c:v>3.7310268994390698</c:v>
                </c:pt>
                <c:pt idx="527">
                  <c:v>3.7381199163581602</c:v>
                </c:pt>
                <c:pt idx="528">
                  <c:v>3.7452129332772399</c:v>
                </c:pt>
                <c:pt idx="529">
                  <c:v>3.7523059501963298</c:v>
                </c:pt>
                <c:pt idx="530">
                  <c:v>3.75939896711541</c:v>
                </c:pt>
                <c:pt idx="531">
                  <c:v>3.7664919840344999</c:v>
                </c:pt>
                <c:pt idx="532">
                  <c:v>3.7735850009535898</c:v>
                </c:pt>
                <c:pt idx="533">
                  <c:v>3.78067801787267</c:v>
                </c:pt>
                <c:pt idx="534">
                  <c:v>3.7877710347917599</c:v>
                </c:pt>
                <c:pt idx="535">
                  <c:v>3.7948640517108401</c:v>
                </c:pt>
                <c:pt idx="536">
                  <c:v>3.80195706862993</c:v>
                </c:pt>
                <c:pt idx="537">
                  <c:v>3.8090500855490101</c:v>
                </c:pt>
                <c:pt idx="538">
                  <c:v>3.8161431024681001</c:v>
                </c:pt>
                <c:pt idx="539">
                  <c:v>3.82323611938719</c:v>
                </c:pt>
                <c:pt idx="540">
                  <c:v>3.8303291363062701</c:v>
                </c:pt>
                <c:pt idx="541">
                  <c:v>3.8374221532253601</c:v>
                </c:pt>
                <c:pt idx="542">
                  <c:v>3.8445151701444402</c:v>
                </c:pt>
                <c:pt idx="543">
                  <c:v>3.8516081870635301</c:v>
                </c:pt>
                <c:pt idx="544">
                  <c:v>3.8587012039826099</c:v>
                </c:pt>
                <c:pt idx="545">
                  <c:v>3.8657942209017002</c:v>
                </c:pt>
                <c:pt idx="546">
                  <c:v>3.8728872378207901</c:v>
                </c:pt>
                <c:pt idx="547">
                  <c:v>3.8799802547398698</c:v>
                </c:pt>
                <c:pt idx="548">
                  <c:v>3.8870732716589602</c:v>
                </c:pt>
                <c:pt idx="549">
                  <c:v>3.8941662885780399</c:v>
                </c:pt>
                <c:pt idx="550">
                  <c:v>3.9012593054971298</c:v>
                </c:pt>
                <c:pt idx="551">
                  <c:v>3.90835232241621</c:v>
                </c:pt>
                <c:pt idx="552">
                  <c:v>3.9154453393352999</c:v>
                </c:pt>
                <c:pt idx="553">
                  <c:v>3.9225383562543898</c:v>
                </c:pt>
                <c:pt idx="554">
                  <c:v>3.92963137317347</c:v>
                </c:pt>
                <c:pt idx="555">
                  <c:v>3.9367243900925599</c:v>
                </c:pt>
                <c:pt idx="556">
                  <c:v>3.9438174070116401</c:v>
                </c:pt>
                <c:pt idx="557">
                  <c:v>3.95091042393073</c:v>
                </c:pt>
                <c:pt idx="558">
                  <c:v>3.9580034408498102</c:v>
                </c:pt>
                <c:pt idx="559">
                  <c:v>3.9650964577689001</c:v>
                </c:pt>
                <c:pt idx="560">
                  <c:v>3.97218947468799</c:v>
                </c:pt>
                <c:pt idx="561">
                  <c:v>3.9792824916070701</c:v>
                </c:pt>
                <c:pt idx="562">
                  <c:v>3.9863755085261601</c:v>
                </c:pt>
                <c:pt idx="563">
                  <c:v>3.9934685254452398</c:v>
                </c:pt>
                <c:pt idx="564">
                  <c:v>4.0005615423643297</c:v>
                </c:pt>
                <c:pt idx="565">
                  <c:v>4.0076545592834103</c:v>
                </c:pt>
                <c:pt idx="566">
                  <c:v>4.0147475762024998</c:v>
                </c:pt>
                <c:pt idx="567">
                  <c:v>4.0218405931215901</c:v>
                </c:pt>
                <c:pt idx="568">
                  <c:v>4.0289336100406699</c:v>
                </c:pt>
                <c:pt idx="569">
                  <c:v>4.0360266269597602</c:v>
                </c:pt>
                <c:pt idx="570">
                  <c:v>4.0431196438788399</c:v>
                </c:pt>
                <c:pt idx="571">
                  <c:v>4.0502126607979303</c:v>
                </c:pt>
                <c:pt idx="572">
                  <c:v>4.05730567771701</c:v>
                </c:pt>
                <c:pt idx="573">
                  <c:v>4.0643986946361004</c:v>
                </c:pt>
                <c:pt idx="574">
                  <c:v>4.0714917115551899</c:v>
                </c:pt>
                <c:pt idx="575">
                  <c:v>4.0785847284742696</c:v>
                </c:pt>
                <c:pt idx="576">
                  <c:v>4.0856777453933599</c:v>
                </c:pt>
                <c:pt idx="577">
                  <c:v>4.0927707623124396</c:v>
                </c:pt>
                <c:pt idx="578">
                  <c:v>4.09986377923153</c:v>
                </c:pt>
                <c:pt idx="579">
                  <c:v>4.1069567961506097</c:v>
                </c:pt>
                <c:pt idx="580">
                  <c:v>4.1140498130697001</c:v>
                </c:pt>
                <c:pt idx="581">
                  <c:v>4.1211428299887896</c:v>
                </c:pt>
                <c:pt idx="582">
                  <c:v>4.1282358469078702</c:v>
                </c:pt>
                <c:pt idx="583">
                  <c:v>4.1353288638269596</c:v>
                </c:pt>
                <c:pt idx="584">
                  <c:v>4.1424218807460402</c:v>
                </c:pt>
                <c:pt idx="585">
                  <c:v>4.1495148976651297</c:v>
                </c:pt>
                <c:pt idx="586">
                  <c:v>4.1566079145842103</c:v>
                </c:pt>
                <c:pt idx="587">
                  <c:v>4.1637009315032998</c:v>
                </c:pt>
                <c:pt idx="588">
                  <c:v>4.1707939484223804</c:v>
                </c:pt>
                <c:pt idx="589">
                  <c:v>4.1778869653414699</c:v>
                </c:pt>
                <c:pt idx="590">
                  <c:v>4.1849799822605602</c:v>
                </c:pt>
                <c:pt idx="591">
                  <c:v>4.1920729991796399</c:v>
                </c:pt>
                <c:pt idx="592">
                  <c:v>4.1991660160987303</c:v>
                </c:pt>
                <c:pt idx="593">
                  <c:v>4.20625903301781</c:v>
                </c:pt>
                <c:pt idx="594">
                  <c:v>4.2133520499369004</c:v>
                </c:pt>
                <c:pt idx="595">
                  <c:v>4.2204450668559801</c:v>
                </c:pt>
                <c:pt idx="596">
                  <c:v>4.2275380837750696</c:v>
                </c:pt>
                <c:pt idx="597">
                  <c:v>4.2346311006941599</c:v>
                </c:pt>
                <c:pt idx="598">
                  <c:v>4.2417241176132396</c:v>
                </c:pt>
                <c:pt idx="599">
                  <c:v>4.24881713453233</c:v>
                </c:pt>
                <c:pt idx="600">
                  <c:v>4.2559101514514097</c:v>
                </c:pt>
                <c:pt idx="601">
                  <c:v>4.2630031683705001</c:v>
                </c:pt>
                <c:pt idx="602">
                  <c:v>4.2700961852895896</c:v>
                </c:pt>
                <c:pt idx="603">
                  <c:v>4.2771892022086702</c:v>
                </c:pt>
                <c:pt idx="604">
                  <c:v>4.2842822191277596</c:v>
                </c:pt>
                <c:pt idx="605">
                  <c:v>4.2913752360468402</c:v>
                </c:pt>
                <c:pt idx="606">
                  <c:v>4.2984682529659297</c:v>
                </c:pt>
                <c:pt idx="607">
                  <c:v>4.3055612698850103</c:v>
                </c:pt>
                <c:pt idx="608">
                  <c:v>4.3126542868040998</c:v>
                </c:pt>
                <c:pt idx="609">
                  <c:v>4.3197473037231804</c:v>
                </c:pt>
                <c:pt idx="610">
                  <c:v>4.3268403206422699</c:v>
                </c:pt>
                <c:pt idx="611">
                  <c:v>4.3339333375613602</c:v>
                </c:pt>
                <c:pt idx="612">
                  <c:v>4.3410263544804399</c:v>
                </c:pt>
                <c:pt idx="613">
                  <c:v>4.3481193713995303</c:v>
                </c:pt>
                <c:pt idx="614">
                  <c:v>4.35521238831861</c:v>
                </c:pt>
                <c:pt idx="615">
                  <c:v>4.3623054052377004</c:v>
                </c:pt>
                <c:pt idx="616">
                  <c:v>4.3693984221567801</c:v>
                </c:pt>
                <c:pt idx="617">
                  <c:v>4.3764914390758696</c:v>
                </c:pt>
                <c:pt idx="618">
                  <c:v>4.3835844559949599</c:v>
                </c:pt>
                <c:pt idx="619">
                  <c:v>4.3906774729140396</c:v>
                </c:pt>
                <c:pt idx="620">
                  <c:v>4.39777048983313</c:v>
                </c:pt>
                <c:pt idx="621">
                  <c:v>4.4048635067522097</c:v>
                </c:pt>
                <c:pt idx="622">
                  <c:v>4.4119565236713001</c:v>
                </c:pt>
                <c:pt idx="623">
                  <c:v>4.4190495405903798</c:v>
                </c:pt>
                <c:pt idx="624">
                  <c:v>4.4261425575094702</c:v>
                </c:pt>
                <c:pt idx="625">
                  <c:v>4.4332355744285596</c:v>
                </c:pt>
                <c:pt idx="626">
                  <c:v>4.4403285913476402</c:v>
                </c:pt>
                <c:pt idx="627">
                  <c:v>4.4474216082667297</c:v>
                </c:pt>
                <c:pt idx="628">
                  <c:v>4.4545146251858103</c:v>
                </c:pt>
                <c:pt idx="629">
                  <c:v>4.4616076421048998</c:v>
                </c:pt>
                <c:pt idx="630">
                  <c:v>4.4687006590239804</c:v>
                </c:pt>
                <c:pt idx="631">
                  <c:v>4.4757936759430699</c:v>
                </c:pt>
                <c:pt idx="632">
                  <c:v>4.4828866928621602</c:v>
                </c:pt>
                <c:pt idx="633">
                  <c:v>4.4899797097812399</c:v>
                </c:pt>
                <c:pt idx="634">
                  <c:v>4.4970727267003303</c:v>
                </c:pt>
                <c:pt idx="635">
                  <c:v>4.50416574361941</c:v>
                </c:pt>
                <c:pt idx="636">
                  <c:v>4.5112587605385004</c:v>
                </c:pt>
                <c:pt idx="637">
                  <c:v>4.5183517774575801</c:v>
                </c:pt>
                <c:pt idx="638">
                  <c:v>4.5254447943766696</c:v>
                </c:pt>
                <c:pt idx="639">
                  <c:v>4.5325378112957599</c:v>
                </c:pt>
                <c:pt idx="640">
                  <c:v>4.5396308282148397</c:v>
                </c:pt>
                <c:pt idx="641">
                  <c:v>4.54672384513393</c:v>
                </c:pt>
                <c:pt idx="642">
                  <c:v>4.5538168620530097</c:v>
                </c:pt>
                <c:pt idx="643">
                  <c:v>4.5609098789721001</c:v>
                </c:pt>
                <c:pt idx="644">
                  <c:v>4.5680028958911798</c:v>
                </c:pt>
                <c:pt idx="645">
                  <c:v>4.5750959128102702</c:v>
                </c:pt>
                <c:pt idx="646">
                  <c:v>4.5821889297293596</c:v>
                </c:pt>
                <c:pt idx="647">
                  <c:v>4.5892819466484402</c:v>
                </c:pt>
                <c:pt idx="648">
                  <c:v>4.5963749635675297</c:v>
                </c:pt>
                <c:pt idx="649">
                  <c:v>4.6034679804866103</c:v>
                </c:pt>
                <c:pt idx="650">
                  <c:v>4.6105609974056998</c:v>
                </c:pt>
                <c:pt idx="651">
                  <c:v>4.6176540143247804</c:v>
                </c:pt>
                <c:pt idx="652">
                  <c:v>4.6247470312438699</c:v>
                </c:pt>
                <c:pt idx="653">
                  <c:v>4.6318400481629496</c:v>
                </c:pt>
                <c:pt idx="654">
                  <c:v>4.63893306508204</c:v>
                </c:pt>
                <c:pt idx="655">
                  <c:v>4.6460260820011303</c:v>
                </c:pt>
                <c:pt idx="656">
                  <c:v>4.65311909892021</c:v>
                </c:pt>
                <c:pt idx="657">
                  <c:v>4.6602121158393004</c:v>
                </c:pt>
                <c:pt idx="658">
                  <c:v>4.6673051327583801</c:v>
                </c:pt>
                <c:pt idx="659">
                  <c:v>4.6743981496774696</c:v>
                </c:pt>
                <c:pt idx="660">
                  <c:v>4.6814911665965599</c:v>
                </c:pt>
                <c:pt idx="661">
                  <c:v>4.6885841835156397</c:v>
                </c:pt>
                <c:pt idx="662">
                  <c:v>4.69567720043473</c:v>
                </c:pt>
                <c:pt idx="663">
                  <c:v>4.7027702173538097</c:v>
                </c:pt>
                <c:pt idx="664">
                  <c:v>4.7098632342729001</c:v>
                </c:pt>
                <c:pt idx="665">
                  <c:v>4.7169562511919798</c:v>
                </c:pt>
                <c:pt idx="666">
                  <c:v>4.7240492681110702</c:v>
                </c:pt>
                <c:pt idx="667">
                  <c:v>4.7311422850301597</c:v>
                </c:pt>
                <c:pt idx="668">
                  <c:v>4.7382353019492403</c:v>
                </c:pt>
                <c:pt idx="669">
                  <c:v>4.7453283188683297</c:v>
                </c:pt>
                <c:pt idx="670">
                  <c:v>4.7524213357874103</c:v>
                </c:pt>
                <c:pt idx="671">
                  <c:v>4.7595143527064998</c:v>
                </c:pt>
                <c:pt idx="672">
                  <c:v>4.7666073696255804</c:v>
                </c:pt>
                <c:pt idx="673">
                  <c:v>4.7737003865446699</c:v>
                </c:pt>
                <c:pt idx="674">
                  <c:v>4.7807934034637496</c:v>
                </c:pt>
                <c:pt idx="675">
                  <c:v>4.78788642038284</c:v>
                </c:pt>
                <c:pt idx="676">
                  <c:v>4.7949794373019303</c:v>
                </c:pt>
                <c:pt idx="677">
                  <c:v>4.80207245422101</c:v>
                </c:pt>
                <c:pt idx="678">
                  <c:v>4.8091654711401004</c:v>
                </c:pt>
                <c:pt idx="679">
                  <c:v>4.8162584880591801</c:v>
                </c:pt>
                <c:pt idx="680">
                  <c:v>4.8233515049782696</c:v>
                </c:pt>
                <c:pt idx="681">
                  <c:v>4.8304445218973502</c:v>
                </c:pt>
                <c:pt idx="682">
                  <c:v>4.8375375388164397</c:v>
                </c:pt>
                <c:pt idx="683">
                  <c:v>4.84463055573553</c:v>
                </c:pt>
                <c:pt idx="684">
                  <c:v>4.8517235726546097</c:v>
                </c:pt>
                <c:pt idx="685">
                  <c:v>4.8588165895737001</c:v>
                </c:pt>
                <c:pt idx="686">
                  <c:v>4.8659096064927798</c:v>
                </c:pt>
                <c:pt idx="687">
                  <c:v>4.8730026234118702</c:v>
                </c:pt>
                <c:pt idx="688">
                  <c:v>4.8800956403309499</c:v>
                </c:pt>
                <c:pt idx="689">
                  <c:v>4.8871886572500403</c:v>
                </c:pt>
                <c:pt idx="690">
                  <c:v>4.8942816741691297</c:v>
                </c:pt>
                <c:pt idx="691">
                  <c:v>4.9013746910882103</c:v>
                </c:pt>
                <c:pt idx="692">
                  <c:v>4.9084677080072998</c:v>
                </c:pt>
                <c:pt idx="693">
                  <c:v>4.9155607249263804</c:v>
                </c:pt>
                <c:pt idx="694">
                  <c:v>4.9226537418454699</c:v>
                </c:pt>
                <c:pt idx="695">
                  <c:v>4.9297467587645496</c:v>
                </c:pt>
                <c:pt idx="696">
                  <c:v>4.93683977568364</c:v>
                </c:pt>
                <c:pt idx="697">
                  <c:v>4.9439327926027303</c:v>
                </c:pt>
                <c:pt idx="698">
                  <c:v>4.95102580952181</c:v>
                </c:pt>
                <c:pt idx="699">
                  <c:v>4.9581188264409004</c:v>
                </c:pt>
                <c:pt idx="700">
                  <c:v>4.9652118433599801</c:v>
                </c:pt>
                <c:pt idx="701">
                  <c:v>4.9723048602790696</c:v>
                </c:pt>
                <c:pt idx="702">
                  <c:v>4.9793978771981502</c:v>
                </c:pt>
                <c:pt idx="703">
                  <c:v>4.9864908941172397</c:v>
                </c:pt>
                <c:pt idx="704">
                  <c:v>4.99358391103633</c:v>
                </c:pt>
                <c:pt idx="705">
                  <c:v>5.0006769279554097</c:v>
                </c:pt>
                <c:pt idx="706">
                  <c:v>5.0077699448745001</c:v>
                </c:pt>
                <c:pt idx="707">
                  <c:v>5.0148629617935798</c:v>
                </c:pt>
                <c:pt idx="708">
                  <c:v>5.0219559787126702</c:v>
                </c:pt>
                <c:pt idx="709">
                  <c:v>5.0290489956317499</c:v>
                </c:pt>
                <c:pt idx="710">
                  <c:v>5.0361420125508403</c:v>
                </c:pt>
                <c:pt idx="711">
                  <c:v>5.0432350294699297</c:v>
                </c:pt>
                <c:pt idx="712">
                  <c:v>5.0503280463890103</c:v>
                </c:pt>
                <c:pt idx="713">
                  <c:v>5.0574210633080998</c:v>
                </c:pt>
                <c:pt idx="714">
                  <c:v>5.0645140802271804</c:v>
                </c:pt>
                <c:pt idx="715">
                  <c:v>5.0716070971462699</c:v>
                </c:pt>
                <c:pt idx="716">
                  <c:v>5.0787001140653496</c:v>
                </c:pt>
                <c:pt idx="717">
                  <c:v>5.08579313098444</c:v>
                </c:pt>
                <c:pt idx="718">
                  <c:v>5.0928861479035303</c:v>
                </c:pt>
                <c:pt idx="719">
                  <c:v>5.09997916482261</c:v>
                </c:pt>
                <c:pt idx="720">
                  <c:v>5.1070721817417004</c:v>
                </c:pt>
                <c:pt idx="721">
                  <c:v>5.1141651986607801</c:v>
                </c:pt>
                <c:pt idx="722">
                  <c:v>5.1212582155798696</c:v>
                </c:pt>
                <c:pt idx="723">
                  <c:v>5.1283512324989502</c:v>
                </c:pt>
                <c:pt idx="724">
                  <c:v>5.1354442494180397</c:v>
                </c:pt>
                <c:pt idx="725">
                  <c:v>5.14253726633713</c:v>
                </c:pt>
                <c:pt idx="726">
                  <c:v>5.1496302832562098</c:v>
                </c:pt>
                <c:pt idx="727">
                  <c:v>5.1567233001753001</c:v>
                </c:pt>
                <c:pt idx="728">
                  <c:v>5.1638163170943798</c:v>
                </c:pt>
                <c:pt idx="729">
                  <c:v>5.1709093340134702</c:v>
                </c:pt>
                <c:pt idx="730">
                  <c:v>5.1780023509325499</c:v>
                </c:pt>
                <c:pt idx="731">
                  <c:v>5.1850953678516403</c:v>
                </c:pt>
                <c:pt idx="732">
                  <c:v>5.1921883847707297</c:v>
                </c:pt>
                <c:pt idx="733">
                  <c:v>5.1992814016898103</c:v>
                </c:pt>
                <c:pt idx="734">
                  <c:v>5.2063744186088998</c:v>
                </c:pt>
                <c:pt idx="735">
                  <c:v>5.2134674355279804</c:v>
                </c:pt>
                <c:pt idx="736">
                  <c:v>5.2205604524470699</c:v>
                </c:pt>
                <c:pt idx="737">
                  <c:v>5.2276534693661496</c:v>
                </c:pt>
                <c:pt idx="738">
                  <c:v>5.23474648628524</c:v>
                </c:pt>
                <c:pt idx="739">
                  <c:v>5.2418395032043197</c:v>
                </c:pt>
                <c:pt idx="740">
                  <c:v>5.2489325201234101</c:v>
                </c:pt>
                <c:pt idx="741">
                  <c:v>5.2560255370425004</c:v>
                </c:pt>
                <c:pt idx="742">
                  <c:v>5.2631185539615801</c:v>
                </c:pt>
                <c:pt idx="743">
                  <c:v>5.2702115708806696</c:v>
                </c:pt>
                <c:pt idx="744">
                  <c:v>5.2773045877997502</c:v>
                </c:pt>
                <c:pt idx="745">
                  <c:v>5.2843976047188397</c:v>
                </c:pt>
                <c:pt idx="746">
                  <c:v>5.2914906216379203</c:v>
                </c:pt>
                <c:pt idx="747">
                  <c:v>5.2985836385570098</c:v>
                </c:pt>
                <c:pt idx="748">
                  <c:v>5.3056766554761001</c:v>
                </c:pt>
                <c:pt idx="749">
                  <c:v>5.3127696723951798</c:v>
                </c:pt>
                <c:pt idx="750">
                  <c:v>5.3198626893142702</c:v>
                </c:pt>
                <c:pt idx="751">
                  <c:v>5.3269557062333499</c:v>
                </c:pt>
                <c:pt idx="752">
                  <c:v>5.3340487231524403</c:v>
                </c:pt>
                <c:pt idx="753">
                  <c:v>5.3411417400715298</c:v>
                </c:pt>
                <c:pt idx="754">
                  <c:v>5.3482347569906104</c:v>
                </c:pt>
                <c:pt idx="755">
                  <c:v>5.3553277739096998</c:v>
                </c:pt>
                <c:pt idx="756">
                  <c:v>5.3624207908287804</c:v>
                </c:pt>
                <c:pt idx="757">
                  <c:v>5.3695138077478699</c:v>
                </c:pt>
                <c:pt idx="758">
                  <c:v>5.3766068246669496</c:v>
                </c:pt>
                <c:pt idx="759">
                  <c:v>5.38369984158604</c:v>
                </c:pt>
                <c:pt idx="760">
                  <c:v>5.3907928585051197</c:v>
                </c:pt>
                <c:pt idx="761">
                  <c:v>5.3978858754242101</c:v>
                </c:pt>
                <c:pt idx="762">
                  <c:v>5.4049788923433004</c:v>
                </c:pt>
                <c:pt idx="763">
                  <c:v>5.4120719092623801</c:v>
                </c:pt>
                <c:pt idx="764">
                  <c:v>5.4191649261814696</c:v>
                </c:pt>
                <c:pt idx="765">
                  <c:v>5.4262579431005502</c:v>
                </c:pt>
                <c:pt idx="766">
                  <c:v>5.4333509600196397</c:v>
                </c:pt>
                <c:pt idx="767">
                  <c:v>5.4404439769387203</c:v>
                </c:pt>
                <c:pt idx="768">
                  <c:v>5.4475369938578098</c:v>
                </c:pt>
                <c:pt idx="769">
                  <c:v>5.4546300107769001</c:v>
                </c:pt>
                <c:pt idx="770">
                  <c:v>5.4617230276959798</c:v>
                </c:pt>
                <c:pt idx="771">
                  <c:v>5.4688160446150702</c:v>
                </c:pt>
                <c:pt idx="772">
                  <c:v>5.4759090615341499</c:v>
                </c:pt>
                <c:pt idx="773">
                  <c:v>5.4830020784532403</c:v>
                </c:pt>
                <c:pt idx="774">
                  <c:v>5.49009509537232</c:v>
                </c:pt>
                <c:pt idx="775">
                  <c:v>5.4971881122914104</c:v>
                </c:pt>
                <c:pt idx="776">
                  <c:v>5.5042811292104998</c:v>
                </c:pt>
                <c:pt idx="777">
                  <c:v>5.5113741461295804</c:v>
                </c:pt>
                <c:pt idx="778">
                  <c:v>5.5184671630486699</c:v>
                </c:pt>
                <c:pt idx="779">
                  <c:v>5.5255601799677496</c:v>
                </c:pt>
                <c:pt idx="780">
                  <c:v>5.53265319688684</c:v>
                </c:pt>
                <c:pt idx="781">
                  <c:v>5.5397462138059197</c:v>
                </c:pt>
                <c:pt idx="782">
                  <c:v>5.5468392307250101</c:v>
                </c:pt>
                <c:pt idx="783">
                  <c:v>5.5539322476441004</c:v>
                </c:pt>
                <c:pt idx="784">
                  <c:v>5.5610252645631801</c:v>
                </c:pt>
                <c:pt idx="785">
                  <c:v>5.5681182814822696</c:v>
                </c:pt>
                <c:pt idx="786">
                  <c:v>5.5752112984013502</c:v>
                </c:pt>
                <c:pt idx="787">
                  <c:v>5.5823043153204397</c:v>
                </c:pt>
                <c:pt idx="788">
                  <c:v>5.5893973322395203</c:v>
                </c:pt>
                <c:pt idx="789">
                  <c:v>5.5964903491586098</c:v>
                </c:pt>
                <c:pt idx="790">
                  <c:v>5.6035833660777001</c:v>
                </c:pt>
                <c:pt idx="791">
                  <c:v>5.6106763829967798</c:v>
                </c:pt>
                <c:pt idx="792">
                  <c:v>5.6177693999158702</c:v>
                </c:pt>
                <c:pt idx="793">
                  <c:v>5.6248624168349499</c:v>
                </c:pt>
                <c:pt idx="794">
                  <c:v>5.6319554337540403</c:v>
                </c:pt>
                <c:pt idx="795">
                  <c:v>5.63904845067312</c:v>
                </c:pt>
                <c:pt idx="796">
                  <c:v>5.6461414675922104</c:v>
                </c:pt>
                <c:pt idx="797">
                  <c:v>5.6532344845112998</c:v>
                </c:pt>
                <c:pt idx="798">
                  <c:v>5.6603275014303804</c:v>
                </c:pt>
                <c:pt idx="799">
                  <c:v>5.6674205183494699</c:v>
                </c:pt>
                <c:pt idx="800">
                  <c:v>5.6745135352685496</c:v>
                </c:pt>
                <c:pt idx="801">
                  <c:v>5.68160655218764</c:v>
                </c:pt>
                <c:pt idx="802">
                  <c:v>5.6886995691067197</c:v>
                </c:pt>
                <c:pt idx="803">
                  <c:v>5.6957925860258101</c:v>
                </c:pt>
                <c:pt idx="804">
                  <c:v>5.7028856029449004</c:v>
                </c:pt>
                <c:pt idx="805">
                  <c:v>5.7099786198639801</c:v>
                </c:pt>
                <c:pt idx="806">
                  <c:v>5.7170716367830696</c:v>
                </c:pt>
                <c:pt idx="807">
                  <c:v>5.7241646537021502</c:v>
                </c:pt>
                <c:pt idx="808">
                  <c:v>5.7312576706212397</c:v>
                </c:pt>
                <c:pt idx="809">
                  <c:v>5.7383506875403203</c:v>
                </c:pt>
                <c:pt idx="810">
                  <c:v>5.7454437044594098</c:v>
                </c:pt>
                <c:pt idx="811">
                  <c:v>5.7525367213785001</c:v>
                </c:pt>
                <c:pt idx="812">
                  <c:v>5.7596297382975798</c:v>
                </c:pt>
                <c:pt idx="813">
                  <c:v>5.7667227552166702</c:v>
                </c:pt>
                <c:pt idx="814">
                  <c:v>5.7738157721357499</c:v>
                </c:pt>
                <c:pt idx="815">
                  <c:v>5.7809087890548403</c:v>
                </c:pt>
                <c:pt idx="816">
                  <c:v>5.78800180597392</c:v>
                </c:pt>
                <c:pt idx="817">
                  <c:v>5.7950948228930104</c:v>
                </c:pt>
                <c:pt idx="818">
                  <c:v>5.8021878398120998</c:v>
                </c:pt>
                <c:pt idx="819">
                  <c:v>5.8092808567311804</c:v>
                </c:pt>
                <c:pt idx="820">
                  <c:v>5.8163738736502699</c:v>
                </c:pt>
                <c:pt idx="821">
                  <c:v>5.8234668905693496</c:v>
                </c:pt>
                <c:pt idx="822">
                  <c:v>5.83055990748844</c:v>
                </c:pt>
                <c:pt idx="823">
                  <c:v>5.8376529244075197</c:v>
                </c:pt>
                <c:pt idx="824">
                  <c:v>5.8447459413266101</c:v>
                </c:pt>
                <c:pt idx="825">
                  <c:v>5.8518389582457004</c:v>
                </c:pt>
                <c:pt idx="826">
                  <c:v>5.8589319751647801</c:v>
                </c:pt>
                <c:pt idx="827">
                  <c:v>5.8660249920838696</c:v>
                </c:pt>
                <c:pt idx="828">
                  <c:v>5.8731180090029502</c:v>
                </c:pt>
                <c:pt idx="829">
                  <c:v>5.8802110259220397</c:v>
                </c:pt>
                <c:pt idx="830">
                  <c:v>5.8873040428411203</c:v>
                </c:pt>
                <c:pt idx="831">
                  <c:v>5.8943970597602098</c:v>
                </c:pt>
                <c:pt idx="832">
                  <c:v>5.9014900766792904</c:v>
                </c:pt>
                <c:pt idx="833">
                  <c:v>5.9085830935983799</c:v>
                </c:pt>
                <c:pt idx="834">
                  <c:v>5.9156761105174702</c:v>
                </c:pt>
                <c:pt idx="835">
                  <c:v>5.9227691274365499</c:v>
                </c:pt>
                <c:pt idx="836">
                  <c:v>5.9298621443556403</c:v>
                </c:pt>
                <c:pt idx="837">
                  <c:v>5.93695516127472</c:v>
                </c:pt>
                <c:pt idx="838">
                  <c:v>5.9440481781938104</c:v>
                </c:pt>
                <c:pt idx="839">
                  <c:v>5.9511411951128901</c:v>
                </c:pt>
                <c:pt idx="840">
                  <c:v>5.9582342120319796</c:v>
                </c:pt>
                <c:pt idx="841">
                  <c:v>5.9653272289510699</c:v>
                </c:pt>
                <c:pt idx="842">
                  <c:v>5.9724202458701496</c:v>
                </c:pt>
                <c:pt idx="843">
                  <c:v>5.97951326278924</c:v>
                </c:pt>
                <c:pt idx="844">
                  <c:v>5.9866062797083197</c:v>
                </c:pt>
                <c:pt idx="845">
                  <c:v>5.9936992966274101</c:v>
                </c:pt>
                <c:pt idx="846">
                  <c:v>6.0007923135464996</c:v>
                </c:pt>
                <c:pt idx="847">
                  <c:v>6.0078853304655802</c:v>
                </c:pt>
                <c:pt idx="848">
                  <c:v>6.0149783473846696</c:v>
                </c:pt>
                <c:pt idx="849">
                  <c:v>6.0220713643037502</c:v>
                </c:pt>
                <c:pt idx="850">
                  <c:v>6.0291643812228397</c:v>
                </c:pt>
                <c:pt idx="851">
                  <c:v>6.0362573981419203</c:v>
                </c:pt>
                <c:pt idx="852">
                  <c:v>6.0433504150610098</c:v>
                </c:pt>
                <c:pt idx="853">
                  <c:v>6.0504434319800904</c:v>
                </c:pt>
                <c:pt idx="854">
                  <c:v>6.0575364488991799</c:v>
                </c:pt>
                <c:pt idx="855">
                  <c:v>6.0646294658182702</c:v>
                </c:pt>
                <c:pt idx="856">
                  <c:v>6.0717224827373499</c:v>
                </c:pt>
                <c:pt idx="857">
                  <c:v>6.0788154996564403</c:v>
                </c:pt>
                <c:pt idx="858">
                  <c:v>6.08590851657552</c:v>
                </c:pt>
                <c:pt idx="859">
                  <c:v>6.0930015334946104</c:v>
                </c:pt>
                <c:pt idx="860">
                  <c:v>6.1000945504136901</c:v>
                </c:pt>
                <c:pt idx="861">
                  <c:v>6.1071875673327796</c:v>
                </c:pt>
                <c:pt idx="862">
                  <c:v>6.1142805842518699</c:v>
                </c:pt>
                <c:pt idx="863">
                  <c:v>6.1213736011709496</c:v>
                </c:pt>
                <c:pt idx="864">
                  <c:v>6.12846661809004</c:v>
                </c:pt>
                <c:pt idx="865">
                  <c:v>6.1355596350091197</c:v>
                </c:pt>
                <c:pt idx="866">
                  <c:v>6.1426526519282101</c:v>
                </c:pt>
                <c:pt idx="867">
                  <c:v>6.1497456688472898</c:v>
                </c:pt>
                <c:pt idx="868">
                  <c:v>6.1568386857663802</c:v>
                </c:pt>
                <c:pt idx="869">
                  <c:v>6.1639317026854696</c:v>
                </c:pt>
                <c:pt idx="870">
                  <c:v>6.1710247196045502</c:v>
                </c:pt>
                <c:pt idx="871">
                  <c:v>6.1781177365236397</c:v>
                </c:pt>
                <c:pt idx="872">
                  <c:v>6.1852107534427203</c:v>
                </c:pt>
                <c:pt idx="873">
                  <c:v>6.1923037703618098</c:v>
                </c:pt>
                <c:pt idx="874">
                  <c:v>6.1993967872808904</c:v>
                </c:pt>
                <c:pt idx="875">
                  <c:v>6.2064898041999799</c:v>
                </c:pt>
                <c:pt idx="876">
                  <c:v>6.2135828211190702</c:v>
                </c:pt>
                <c:pt idx="877">
                  <c:v>6.2206758380381499</c:v>
                </c:pt>
                <c:pt idx="878">
                  <c:v>6.2277688549572403</c:v>
                </c:pt>
                <c:pt idx="879">
                  <c:v>6.23486187187632</c:v>
                </c:pt>
                <c:pt idx="880">
                  <c:v>6.2419548887954104</c:v>
                </c:pt>
                <c:pt idx="881">
                  <c:v>6.2490479057144901</c:v>
                </c:pt>
                <c:pt idx="882">
                  <c:v>6.2561409226335796</c:v>
                </c:pt>
                <c:pt idx="883">
                  <c:v>6.2632339395526699</c:v>
                </c:pt>
                <c:pt idx="884">
                  <c:v>6.2703269564717496</c:v>
                </c:pt>
                <c:pt idx="885">
                  <c:v>6.27741997339084</c:v>
                </c:pt>
                <c:pt idx="886">
                  <c:v>6.2845129903099197</c:v>
                </c:pt>
                <c:pt idx="887">
                  <c:v>6.2916060072290101</c:v>
                </c:pt>
                <c:pt idx="888">
                  <c:v>6.2986990241480898</c:v>
                </c:pt>
                <c:pt idx="889">
                  <c:v>6.3057920410671802</c:v>
                </c:pt>
                <c:pt idx="890">
                  <c:v>6.3128850579862696</c:v>
                </c:pt>
                <c:pt idx="891">
                  <c:v>6.3199780749053502</c:v>
                </c:pt>
                <c:pt idx="892">
                  <c:v>6.3270710918244397</c:v>
                </c:pt>
                <c:pt idx="893">
                  <c:v>6.3341641087435203</c:v>
                </c:pt>
                <c:pt idx="894">
                  <c:v>6.3412571256626098</c:v>
                </c:pt>
                <c:pt idx="895">
                  <c:v>6.3483501425816904</c:v>
                </c:pt>
                <c:pt idx="896">
                  <c:v>6.3554431595007799</c:v>
                </c:pt>
                <c:pt idx="897">
                  <c:v>6.3625361764198596</c:v>
                </c:pt>
                <c:pt idx="898">
                  <c:v>6.3696291933389499</c:v>
                </c:pt>
                <c:pt idx="899">
                  <c:v>6.3767222102580403</c:v>
                </c:pt>
                <c:pt idx="900">
                  <c:v>6.38381522717712</c:v>
                </c:pt>
                <c:pt idx="901">
                  <c:v>6.3909082440962104</c:v>
                </c:pt>
                <c:pt idx="902">
                  <c:v>6.3980012610152901</c:v>
                </c:pt>
                <c:pt idx="903">
                  <c:v>6.4050942779343796</c:v>
                </c:pt>
                <c:pt idx="904">
                  <c:v>6.4121872948534699</c:v>
                </c:pt>
                <c:pt idx="905">
                  <c:v>6.4192803117725497</c:v>
                </c:pt>
                <c:pt idx="906">
                  <c:v>6.42637332869164</c:v>
                </c:pt>
                <c:pt idx="907">
                  <c:v>6.4334663456107197</c:v>
                </c:pt>
                <c:pt idx="908">
                  <c:v>6.4405593625298101</c:v>
                </c:pt>
                <c:pt idx="909">
                  <c:v>6.4476523794488898</c:v>
                </c:pt>
                <c:pt idx="910">
                  <c:v>6.4547453963679802</c:v>
                </c:pt>
                <c:pt idx="911">
                  <c:v>6.4618384132870696</c:v>
                </c:pt>
                <c:pt idx="912">
                  <c:v>6.4689314302061502</c:v>
                </c:pt>
                <c:pt idx="913">
                  <c:v>6.4760244471252397</c:v>
                </c:pt>
                <c:pt idx="914">
                  <c:v>6.4831174640443203</c:v>
                </c:pt>
                <c:pt idx="915">
                  <c:v>6.4902104809634098</c:v>
                </c:pt>
                <c:pt idx="916">
                  <c:v>6.4973034978824904</c:v>
                </c:pt>
                <c:pt idx="917">
                  <c:v>6.5043965148015799</c:v>
                </c:pt>
                <c:pt idx="918">
                  <c:v>6.5114895317206596</c:v>
                </c:pt>
                <c:pt idx="919">
                  <c:v>6.51858254863975</c:v>
                </c:pt>
                <c:pt idx="920">
                  <c:v>6.5256755655588403</c:v>
                </c:pt>
                <c:pt idx="921">
                  <c:v>6.53276858247792</c:v>
                </c:pt>
                <c:pt idx="922">
                  <c:v>6.5398615993970104</c:v>
                </c:pt>
                <c:pt idx="923">
                  <c:v>6.5469546163160901</c:v>
                </c:pt>
                <c:pt idx="924">
                  <c:v>6.5540476332351796</c:v>
                </c:pt>
                <c:pt idx="925">
                  <c:v>6.5611406501542602</c:v>
                </c:pt>
                <c:pt idx="926">
                  <c:v>6.5682336670733497</c:v>
                </c:pt>
                <c:pt idx="927">
                  <c:v>6.57532668399244</c:v>
                </c:pt>
                <c:pt idx="928">
                  <c:v>6.5824197009115197</c:v>
                </c:pt>
                <c:pt idx="929">
                  <c:v>6.5895127178306101</c:v>
                </c:pt>
                <c:pt idx="930">
                  <c:v>6.5966057347496898</c:v>
                </c:pt>
                <c:pt idx="931">
                  <c:v>6.6036987516687802</c:v>
                </c:pt>
                <c:pt idx="932">
                  <c:v>6.6107917685878599</c:v>
                </c:pt>
                <c:pt idx="933">
                  <c:v>6.6178847855069503</c:v>
                </c:pt>
                <c:pt idx="934">
                  <c:v>6.6249778024260397</c:v>
                </c:pt>
                <c:pt idx="935">
                  <c:v>6.6320708193451203</c:v>
                </c:pt>
                <c:pt idx="936">
                  <c:v>6.6391638362642098</c:v>
                </c:pt>
                <c:pt idx="937">
                  <c:v>6.6462568531832904</c:v>
                </c:pt>
                <c:pt idx="938">
                  <c:v>6.6533498701023799</c:v>
                </c:pt>
                <c:pt idx="939">
                  <c:v>6.6604428870214596</c:v>
                </c:pt>
                <c:pt idx="940">
                  <c:v>6.66753590394055</c:v>
                </c:pt>
                <c:pt idx="941">
                  <c:v>6.6746289208596403</c:v>
                </c:pt>
                <c:pt idx="942">
                  <c:v>6.68172193777872</c:v>
                </c:pt>
                <c:pt idx="943">
                  <c:v>6.6888149546978104</c:v>
                </c:pt>
                <c:pt idx="944">
                  <c:v>6.6959079716168901</c:v>
                </c:pt>
                <c:pt idx="945">
                  <c:v>6.7030009885359796</c:v>
                </c:pt>
                <c:pt idx="946">
                  <c:v>6.7100940054550602</c:v>
                </c:pt>
                <c:pt idx="947">
                  <c:v>6.7171870223741497</c:v>
                </c:pt>
                <c:pt idx="948">
                  <c:v>6.72428003929324</c:v>
                </c:pt>
                <c:pt idx="949">
                  <c:v>6.7313730562123197</c:v>
                </c:pt>
                <c:pt idx="950">
                  <c:v>6.7384660731314101</c:v>
                </c:pt>
                <c:pt idx="951">
                  <c:v>6.7455590900504898</c:v>
                </c:pt>
                <c:pt idx="952">
                  <c:v>6.7526521069695802</c:v>
                </c:pt>
                <c:pt idx="953">
                  <c:v>6.7597451238886599</c:v>
                </c:pt>
                <c:pt idx="954">
                  <c:v>6.7668381408077503</c:v>
                </c:pt>
                <c:pt idx="955">
                  <c:v>6.7739311577268397</c:v>
                </c:pt>
                <c:pt idx="956">
                  <c:v>6.7810241746459203</c:v>
                </c:pt>
                <c:pt idx="957">
                  <c:v>6.7881171915650098</c:v>
                </c:pt>
                <c:pt idx="958">
                  <c:v>6.7952102084840904</c:v>
                </c:pt>
                <c:pt idx="959">
                  <c:v>6.8023032254031799</c:v>
                </c:pt>
                <c:pt idx="960">
                  <c:v>6.8093962423222596</c:v>
                </c:pt>
                <c:pt idx="961">
                  <c:v>6.81648925924135</c:v>
                </c:pt>
                <c:pt idx="962">
                  <c:v>6.8235822761604403</c:v>
                </c:pt>
                <c:pt idx="963">
                  <c:v>6.83067529307952</c:v>
                </c:pt>
                <c:pt idx="964">
                  <c:v>6.8377683099986104</c:v>
                </c:pt>
                <c:pt idx="965">
                  <c:v>6.8448613269176901</c:v>
                </c:pt>
                <c:pt idx="966">
                  <c:v>6.8519543438367796</c:v>
                </c:pt>
                <c:pt idx="967">
                  <c:v>6.8590473607558602</c:v>
                </c:pt>
                <c:pt idx="968">
                  <c:v>6.8661403776749497</c:v>
                </c:pt>
                <c:pt idx="969">
                  <c:v>6.87323339459404</c:v>
                </c:pt>
                <c:pt idx="970">
                  <c:v>6.8803264115131197</c:v>
                </c:pt>
                <c:pt idx="971">
                  <c:v>6.8874194284322101</c:v>
                </c:pt>
                <c:pt idx="972">
                  <c:v>6.8945124453512898</c:v>
                </c:pt>
                <c:pt idx="973">
                  <c:v>6.9016054622703802</c:v>
                </c:pt>
                <c:pt idx="974">
                  <c:v>6.9086984791894599</c:v>
                </c:pt>
                <c:pt idx="975">
                  <c:v>6.9157914961085503</c:v>
                </c:pt>
                <c:pt idx="976">
                  <c:v>6.9228845130276397</c:v>
                </c:pt>
                <c:pt idx="977">
                  <c:v>6.9299775299467203</c:v>
                </c:pt>
                <c:pt idx="978">
                  <c:v>6.9370705468658098</c:v>
                </c:pt>
                <c:pt idx="979">
                  <c:v>6.9441635637848904</c:v>
                </c:pt>
                <c:pt idx="980">
                  <c:v>6.9512565807039799</c:v>
                </c:pt>
                <c:pt idx="981">
                  <c:v>6.9583495976230596</c:v>
                </c:pt>
                <c:pt idx="982">
                  <c:v>6.96544261454215</c:v>
                </c:pt>
                <c:pt idx="983">
                  <c:v>6.9725356314612297</c:v>
                </c:pt>
                <c:pt idx="984">
                  <c:v>6.97962864838032</c:v>
                </c:pt>
                <c:pt idx="985">
                  <c:v>6.9867216652994104</c:v>
                </c:pt>
                <c:pt idx="986">
                  <c:v>6.9938146822184901</c:v>
                </c:pt>
                <c:pt idx="987">
                  <c:v>7.0009076991375796</c:v>
                </c:pt>
                <c:pt idx="988">
                  <c:v>7.0080007160566602</c:v>
                </c:pt>
                <c:pt idx="989">
                  <c:v>7.0150937329757497</c:v>
                </c:pt>
                <c:pt idx="990">
                  <c:v>7.0221867498948303</c:v>
                </c:pt>
                <c:pt idx="991">
                  <c:v>7.0292797668139197</c:v>
                </c:pt>
                <c:pt idx="992">
                  <c:v>7.0363727837330101</c:v>
                </c:pt>
                <c:pt idx="993">
                  <c:v>7.0434658006520898</c:v>
                </c:pt>
                <c:pt idx="994">
                  <c:v>7.0505588175711802</c:v>
                </c:pt>
                <c:pt idx="995">
                  <c:v>7.0576518344902599</c:v>
                </c:pt>
                <c:pt idx="996">
                  <c:v>7.0647448514093503</c:v>
                </c:pt>
                <c:pt idx="997">
                  <c:v>7.0718378683284397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1.8969533784914065E-2</c:v>
                </c:pt>
                <c:pt idx="1">
                  <c:v>0.23852676468364353</c:v>
                </c:pt>
                <c:pt idx="2">
                  <c:v>0.72577194809379453</c:v>
                </c:pt>
                <c:pt idx="3">
                  <c:v>0.97611044112002787</c:v>
                </c:pt>
                <c:pt idx="4">
                  <c:v>1.3312374505780991</c:v>
                </c:pt>
                <c:pt idx="5">
                  <c:v>1.6430651306153541</c:v>
                </c:pt>
                <c:pt idx="6">
                  <c:v>1.9661054250773384</c:v>
                </c:pt>
                <c:pt idx="7">
                  <c:v>2.2817202894971711</c:v>
                </c:pt>
                <c:pt idx="8">
                  <c:v>2.5959797059909224</c:v>
                </c:pt>
                <c:pt idx="9">
                  <c:v>2.9069796338841272</c:v>
                </c:pt>
                <c:pt idx="10">
                  <c:v>3.2153205586272868</c:v>
                </c:pt>
                <c:pt idx="11">
                  <c:v>3.5208353787607258</c:v>
                </c:pt>
                <c:pt idx="12">
                  <c:v>3.8235894302069742</c:v>
                </c:pt>
                <c:pt idx="13">
                  <c:v>4.1235790136579809</c:v>
                </c:pt>
                <c:pt idx="14">
                  <c:v>4.4208209318589695</c:v>
                </c:pt>
                <c:pt idx="15">
                  <c:v>4.7153260422512044</c:v>
                </c:pt>
                <c:pt idx="16">
                  <c:v>5.0071069448104186</c:v>
                </c:pt>
                <c:pt idx="17">
                  <c:v>5.2961757300250571</c:v>
                </c:pt>
                <c:pt idx="18">
                  <c:v>5.582544616261611</c:v>
                </c:pt>
                <c:pt idx="19">
                  <c:v>5.8662257596346876</c:v>
                </c:pt>
                <c:pt idx="20">
                  <c:v>6.1472313039839399</c:v>
                </c:pt>
                <c:pt idx="21">
                  <c:v>6.4255733639962802</c:v>
                </c:pt>
                <c:pt idx="22">
                  <c:v>6.7012640283935045</c:v>
                </c:pt>
                <c:pt idx="23">
                  <c:v>6.9743153580482868</c:v>
                </c:pt>
                <c:pt idx="24">
                  <c:v>7.2447393859269464</c:v>
                </c:pt>
                <c:pt idx="25">
                  <c:v>7.5125481168429964</c:v>
                </c:pt>
                <c:pt idx="26">
                  <c:v>7.7777535273787883</c:v>
                </c:pt>
                <c:pt idx="27">
                  <c:v>8.0403675659059601</c:v>
                </c:pt>
                <c:pt idx="28">
                  <c:v>8.300402152662933</c:v>
                </c:pt>
                <c:pt idx="29">
                  <c:v>8.557869179876711</c:v>
                </c:pt>
                <c:pt idx="30">
                  <c:v>8.8127805119002822</c:v>
                </c:pt>
                <c:pt idx="31">
                  <c:v>9.0651479853645718</c:v>
                </c:pt>
                <c:pt idx="32">
                  <c:v>9.3149834093928945</c:v>
                </c:pt>
                <c:pt idx="33">
                  <c:v>9.5622985657510782</c:v>
                </c:pt>
                <c:pt idx="34">
                  <c:v>9.8071052090760666</c:v>
                </c:pt>
                <c:pt idx="35">
                  <c:v>10.049415067066221</c:v>
                </c:pt>
                <c:pt idx="36">
                  <c:v>10.289239840694588</c:v>
                </c:pt>
                <c:pt idx="37">
                  <c:v>10.52659120440709</c:v>
                </c:pt>
                <c:pt idx="38">
                  <c:v>10.761480806354655</c:v>
                </c:pt>
                <c:pt idx="39">
                  <c:v>10.993920268604253</c:v>
                </c:pt>
                <c:pt idx="40">
                  <c:v>11.223921187336146</c:v>
                </c:pt>
                <c:pt idx="41">
                  <c:v>11.451495133080559</c:v>
                </c:pt>
                <c:pt idx="42">
                  <c:v>11.676653650932778</c:v>
                </c:pt>
                <c:pt idx="43">
                  <c:v>11.899408260762545</c:v>
                </c:pt>
                <c:pt idx="44">
                  <c:v>12.119770457427006</c:v>
                </c:pt>
                <c:pt idx="45">
                  <c:v>12.337751711001399</c:v>
                </c:pt>
                <c:pt idx="46">
                  <c:v>12.553363466993172</c:v>
                </c:pt>
                <c:pt idx="47">
                  <c:v>12.766617146547258</c:v>
                </c:pt>
                <c:pt idx="48">
                  <c:v>12.977524146669282</c:v>
                </c:pt>
                <c:pt idx="49">
                  <c:v>13.18609584045404</c:v>
                </c:pt>
                <c:pt idx="50">
                  <c:v>13.392343577275273</c:v>
                </c:pt>
                <c:pt idx="51">
                  <c:v>13.596278683020881</c:v>
                </c:pt>
                <c:pt idx="52">
                  <c:v>13.79791246030463</c:v>
                </c:pt>
                <c:pt idx="53">
                  <c:v>13.997256188670956</c:v>
                </c:pt>
                <c:pt idx="54">
                  <c:v>14.194321124812955</c:v>
                </c:pt>
                <c:pt idx="55">
                  <c:v>14.389118502803022</c:v>
                </c:pt>
                <c:pt idx="56">
                  <c:v>14.581659534278369</c:v>
                </c:pt>
                <c:pt idx="57">
                  <c:v>14.771955408655142</c:v>
                </c:pt>
                <c:pt idx="58">
                  <c:v>14.960017293372378</c:v>
                </c:pt>
                <c:pt idx="59">
                  <c:v>15.145856334072231</c:v>
                </c:pt>
                <c:pt idx="60">
                  <c:v>15.329483654814101</c:v>
                </c:pt>
                <c:pt idx="61">
                  <c:v>15.510910358289117</c:v>
                </c:pt>
                <c:pt idx="62">
                  <c:v>15.690147526058002</c:v>
                </c:pt>
                <c:pt idx="63">
                  <c:v>15.867206218703732</c:v>
                </c:pt>
                <c:pt idx="64">
                  <c:v>16.04209747606815</c:v>
                </c:pt>
                <c:pt idx="65">
                  <c:v>16.214832317509799</c:v>
                </c:pt>
                <c:pt idx="66">
                  <c:v>16.385421742015144</c:v>
                </c:pt>
                <c:pt idx="67">
                  <c:v>16.553876728483392</c:v>
                </c:pt>
                <c:pt idx="68">
                  <c:v>16.720208235899729</c:v>
                </c:pt>
                <c:pt idx="69">
                  <c:v>16.884427203550796</c:v>
                </c:pt>
                <c:pt idx="70">
                  <c:v>17.046544551240121</c:v>
                </c:pt>
                <c:pt idx="71">
                  <c:v>17.206571179463079</c:v>
                </c:pt>
                <c:pt idx="72">
                  <c:v>17.36451796965364</c:v>
                </c:pt>
                <c:pt idx="73">
                  <c:v>17.520395784358939</c:v>
                </c:pt>
                <c:pt idx="74">
                  <c:v>17.674215467466809</c:v>
                </c:pt>
                <c:pt idx="75">
                  <c:v>17.82598784438656</c:v>
                </c:pt>
                <c:pt idx="76">
                  <c:v>17.975723722265336</c:v>
                </c:pt>
                <c:pt idx="77">
                  <c:v>18.123433890183481</c:v>
                </c:pt>
                <c:pt idx="78">
                  <c:v>18.269129119406276</c:v>
                </c:pt>
                <c:pt idx="79">
                  <c:v>18.412820163504122</c:v>
                </c:pt>
                <c:pt idx="80">
                  <c:v>18.554517758592546</c:v>
                </c:pt>
                <c:pt idx="81">
                  <c:v>18.694232623576262</c:v>
                </c:pt>
                <c:pt idx="82">
                  <c:v>18.831975460302417</c:v>
                </c:pt>
                <c:pt idx="83">
                  <c:v>18.967756953743887</c:v>
                </c:pt>
                <c:pt idx="84">
                  <c:v>19.101587772266889</c:v>
                </c:pt>
                <c:pt idx="85">
                  <c:v>19.233478567793341</c:v>
                </c:pt>
                <c:pt idx="86">
                  <c:v>19.363439975978281</c:v>
                </c:pt>
                <c:pt idx="87">
                  <c:v>19.49148261646318</c:v>
                </c:pt>
                <c:pt idx="88">
                  <c:v>19.617617093032628</c:v>
                </c:pt>
                <c:pt idx="89">
                  <c:v>19.74185399385653</c:v>
                </c:pt>
                <c:pt idx="90">
                  <c:v>19.864203891610558</c:v>
                </c:pt>
                <c:pt idx="91">
                  <c:v>19.98467734379566</c:v>
                </c:pt>
                <c:pt idx="92">
                  <c:v>20.103284892844229</c:v>
                </c:pt>
                <c:pt idx="93">
                  <c:v>20.220037066299057</c:v>
                </c:pt>
                <c:pt idx="94">
                  <c:v>20.334944377154578</c:v>
                </c:pt>
                <c:pt idx="95">
                  <c:v>20.448017323884066</c:v>
                </c:pt>
                <c:pt idx="96">
                  <c:v>20.559266390714562</c:v>
                </c:pt>
                <c:pt idx="97">
                  <c:v>20.668702047889632</c:v>
                </c:pt>
                <c:pt idx="98">
                  <c:v>20.776334751727205</c:v>
                </c:pt>
                <c:pt idx="99">
                  <c:v>20.882174944923321</c:v>
                </c:pt>
                <c:pt idx="100">
                  <c:v>20.986233056720096</c:v>
                </c:pt>
                <c:pt idx="101">
                  <c:v>21.088519503107051</c:v>
                </c:pt>
                <c:pt idx="102">
                  <c:v>21.189044686990513</c:v>
                </c:pt>
                <c:pt idx="103">
                  <c:v>21.287818998413975</c:v>
                </c:pt>
                <c:pt idx="104">
                  <c:v>21.384852814794584</c:v>
                </c:pt>
                <c:pt idx="105">
                  <c:v>21.480156501022591</c:v>
                </c:pt>
                <c:pt idx="106">
                  <c:v>21.57374040973891</c:v>
                </c:pt>
                <c:pt idx="107">
                  <c:v>21.665614881506507</c:v>
                </c:pt>
                <c:pt idx="108">
                  <c:v>21.755790245006615</c:v>
                </c:pt>
                <c:pt idx="109">
                  <c:v>21.844276817245138</c:v>
                </c:pt>
                <c:pt idx="110">
                  <c:v>21.93108490370922</c:v>
                </c:pt>
                <c:pt idx="111">
                  <c:v>22.016224798625906</c:v>
                </c:pt>
                <c:pt idx="112">
                  <c:v>22.099706785102789</c:v>
                </c:pt>
                <c:pt idx="113">
                  <c:v>22.181541135344361</c:v>
                </c:pt>
                <c:pt idx="114">
                  <c:v>22.261738110888146</c:v>
                </c:pt>
                <c:pt idx="115">
                  <c:v>22.340307962704152</c:v>
                </c:pt>
                <c:pt idx="116">
                  <c:v>22.417260931484385</c:v>
                </c:pt>
                <c:pt idx="117">
                  <c:v>22.492607247813659</c:v>
                </c:pt>
                <c:pt idx="118">
                  <c:v>22.56635713229818</c:v>
                </c:pt>
                <c:pt idx="119">
                  <c:v>22.638520795890621</c:v>
                </c:pt>
                <c:pt idx="120">
                  <c:v>22.709108439954647</c:v>
                </c:pt>
                <c:pt idx="121">
                  <c:v>22.778130256544124</c:v>
                </c:pt>
                <c:pt idx="122">
                  <c:v>22.845596428583498</c:v>
                </c:pt>
                <c:pt idx="123">
                  <c:v>22.911517130005464</c:v>
                </c:pt>
                <c:pt idx="124">
                  <c:v>22.975902526049737</c:v>
                </c:pt>
                <c:pt idx="125">
                  <c:v>23.038762773381741</c:v>
                </c:pt>
                <c:pt idx="126">
                  <c:v>23.100108020271648</c:v>
                </c:pt>
                <c:pt idx="127">
                  <c:v>23.159948406891779</c:v>
                </c:pt>
                <c:pt idx="128">
                  <c:v>23.218294065432261</c:v>
                </c:pt>
                <c:pt idx="129">
                  <c:v>23.275155120250282</c:v>
                </c:pt>
                <c:pt idx="130">
                  <c:v>23.330541688195552</c:v>
                </c:pt>
                <c:pt idx="131">
                  <c:v>23.38446387874383</c:v>
                </c:pt>
                <c:pt idx="132">
                  <c:v>23.436931794143966</c:v>
                </c:pt>
                <c:pt idx="133">
                  <c:v>23.487955529665392</c:v>
                </c:pt>
                <c:pt idx="134">
                  <c:v>23.537545173837415</c:v>
                </c:pt>
                <c:pt idx="135">
                  <c:v>23.585710808534898</c:v>
                </c:pt>
                <c:pt idx="136">
                  <c:v>23.632462509232248</c:v>
                </c:pt>
                <c:pt idx="137">
                  <c:v>23.677810345275439</c:v>
                </c:pt>
                <c:pt idx="138">
                  <c:v>23.721764379971553</c:v>
                </c:pt>
                <c:pt idx="139">
                  <c:v>23.764334670752049</c:v>
                </c:pt>
                <c:pt idx="140">
                  <c:v>23.805531269515697</c:v>
                </c:pt>
                <c:pt idx="141">
                  <c:v>23.845364222731476</c:v>
                </c:pt>
                <c:pt idx="142">
                  <c:v>23.883843571705285</c:v>
                </c:pt>
                <c:pt idx="143">
                  <c:v>23.920979352667935</c:v>
                </c:pt>
                <c:pt idx="144">
                  <c:v>23.956781596846952</c:v>
                </c:pt>
                <c:pt idx="145">
                  <c:v>23.991260331245016</c:v>
                </c:pt>
                <c:pt idx="146">
                  <c:v>24.0244255781409</c:v>
                </c:pt>
                <c:pt idx="147">
                  <c:v>24.056287355673469</c:v>
                </c:pt>
                <c:pt idx="148">
                  <c:v>24.086855677995473</c:v>
                </c:pt>
                <c:pt idx="149">
                  <c:v>24.116140555314544</c:v>
                </c:pt>
                <c:pt idx="150">
                  <c:v>24.144151994431546</c:v>
                </c:pt>
                <c:pt idx="151">
                  <c:v>24.170899998309949</c:v>
                </c:pt>
                <c:pt idx="152">
                  <c:v>24.196394567189181</c:v>
                </c:pt>
                <c:pt idx="153">
                  <c:v>24.220645697915522</c:v>
                </c:pt>
                <c:pt idx="154">
                  <c:v>24.24366338464371</c:v>
                </c:pt>
                <c:pt idx="155">
                  <c:v>24.265457618887169</c:v>
                </c:pt>
                <c:pt idx="156">
                  <c:v>24.286038389668199</c:v>
                </c:pt>
                <c:pt idx="157">
                  <c:v>24.305415683963091</c:v>
                </c:pt>
                <c:pt idx="158">
                  <c:v>24.323599486299202</c:v>
                </c:pt>
                <c:pt idx="159">
                  <c:v>24.34059977996791</c:v>
                </c:pt>
                <c:pt idx="160">
                  <c:v>24.356426546178263</c:v>
                </c:pt>
                <c:pt idx="161">
                  <c:v>24.37108976491718</c:v>
                </c:pt>
                <c:pt idx="162">
                  <c:v>24.384599414878764</c:v>
                </c:pt>
                <c:pt idx="163">
                  <c:v>24.39696547375533</c:v>
                </c:pt>
                <c:pt idx="164">
                  <c:v>24.408197918599711</c:v>
                </c:pt>
                <c:pt idx="165">
                  <c:v>24.418306725370584</c:v>
                </c:pt>
                <c:pt idx="166">
                  <c:v>24.42730187025537</c:v>
                </c:pt>
                <c:pt idx="167">
                  <c:v>24.435193328783683</c:v>
                </c:pt>
                <c:pt idx="168">
                  <c:v>24.441991076704326</c:v>
                </c:pt>
                <c:pt idx="169">
                  <c:v>24.44770508986926</c:v>
                </c:pt>
                <c:pt idx="170">
                  <c:v>24.452345344574624</c:v>
                </c:pt>
                <c:pt idx="171">
                  <c:v>24.455921817907736</c:v>
                </c:pt>
                <c:pt idx="172">
                  <c:v>24.458444487301712</c:v>
                </c:pt>
                <c:pt idx="173">
                  <c:v>24.459923331899283</c:v>
                </c:pt>
                <c:pt idx="174">
                  <c:v>24.460368331541588</c:v>
                </c:pt>
                <c:pt idx="175">
                  <c:v>24.459789467791502</c:v>
                </c:pt>
                <c:pt idx="176">
                  <c:v>24.458196723786429</c:v>
                </c:pt>
                <c:pt idx="177">
                  <c:v>24.455600084532861</c:v>
                </c:pt>
                <c:pt idx="178">
                  <c:v>24.452009537267941</c:v>
                </c:pt>
                <c:pt idx="179">
                  <c:v>24.447435071073038</c:v>
                </c:pt>
                <c:pt idx="180">
                  <c:v>24.441886678147789</c:v>
                </c:pt>
                <c:pt idx="181">
                  <c:v>24.435374352937181</c:v>
                </c:pt>
                <c:pt idx="182">
                  <c:v>24.427908093059841</c:v>
                </c:pt>
                <c:pt idx="183">
                  <c:v>24.419497899082444</c:v>
                </c:pt>
                <c:pt idx="184">
                  <c:v>24.410153775037486</c:v>
                </c:pt>
                <c:pt idx="185">
                  <c:v>24.399885728658631</c:v>
                </c:pt>
                <c:pt idx="186">
                  <c:v>24.38870377091132</c:v>
                </c:pt>
                <c:pt idx="187">
                  <c:v>24.376617917525891</c:v>
                </c:pt>
                <c:pt idx="188">
                  <c:v>24.363638187834567</c:v>
                </c:pt>
                <c:pt idx="189">
                  <c:v>24.349774605867623</c:v>
                </c:pt>
                <c:pt idx="190">
                  <c:v>24.335037200227248</c:v>
                </c:pt>
                <c:pt idx="191">
                  <c:v>24.3194360043275</c:v>
                </c:pt>
                <c:pt idx="192">
                  <c:v>24.302981056768928</c:v>
                </c:pt>
                <c:pt idx="193">
                  <c:v>24.285682401290345</c:v>
                </c:pt>
                <c:pt idx="194">
                  <c:v>24.267550087388372</c:v>
                </c:pt>
                <c:pt idx="195">
                  <c:v>24.248594169828337</c:v>
                </c:pt>
                <c:pt idx="196">
                  <c:v>24.228824709938692</c:v>
                </c:pt>
                <c:pt idx="197">
                  <c:v>24.208251774754956</c:v>
                </c:pt>
                <c:pt idx="198">
                  <c:v>24.186885437907435</c:v>
                </c:pt>
                <c:pt idx="199">
                  <c:v>24.164735779564282</c:v>
                </c:pt>
                <c:pt idx="200">
                  <c:v>24.141812886784365</c:v>
                </c:pt>
                <c:pt idx="201">
                  <c:v>24.118126853835776</c:v>
                </c:pt>
                <c:pt idx="202">
                  <c:v>24.09368778176308</c:v>
                </c:pt>
                <c:pt idx="203">
                  <c:v>24.068505779838205</c:v>
                </c:pt>
                <c:pt idx="204">
                  <c:v>24.042590964554449</c:v>
                </c:pt>
                <c:pt idx="205">
                  <c:v>24.015953460591291</c:v>
                </c:pt>
                <c:pt idx="206">
                  <c:v>23.988603400811868</c:v>
                </c:pt>
                <c:pt idx="207">
                  <c:v>23.960550926416005</c:v>
                </c:pt>
                <c:pt idx="208">
                  <c:v>23.931806187495823</c:v>
                </c:pt>
                <c:pt idx="209">
                  <c:v>23.902379342552138</c:v>
                </c:pt>
                <c:pt idx="210">
                  <c:v>23.872280559863185</c:v>
                </c:pt>
                <c:pt idx="211">
                  <c:v>23.841520016500283</c:v>
                </c:pt>
                <c:pt idx="212">
                  <c:v>23.810107899463191</c:v>
                </c:pt>
                <c:pt idx="213">
                  <c:v>23.778054405446042</c:v>
                </c:pt>
                <c:pt idx="214">
                  <c:v>23.745369741100134</c:v>
                </c:pt>
                <c:pt idx="215">
                  <c:v>23.712064123782412</c:v>
                </c:pt>
                <c:pt idx="216">
                  <c:v>23.678147780570939</c:v>
                </c:pt>
                <c:pt idx="217">
                  <c:v>23.643630950546992</c:v>
                </c:pt>
                <c:pt idx="218">
                  <c:v>23.60852388221403</c:v>
                </c:pt>
                <c:pt idx="219">
                  <c:v>23.572836836868632</c:v>
                </c:pt>
                <c:pt idx="220">
                  <c:v>23.53658008665748</c:v>
                </c:pt>
                <c:pt idx="221">
                  <c:v>23.499763914617319</c:v>
                </c:pt>
                <c:pt idx="222">
                  <c:v>23.462398617852699</c:v>
                </c:pt>
                <c:pt idx="223">
                  <c:v>23.424494503279774</c:v>
                </c:pt>
                <c:pt idx="224">
                  <c:v>23.386061891812062</c:v>
                </c:pt>
                <c:pt idx="225">
                  <c:v>23.347111116947644</c:v>
                </c:pt>
                <c:pt idx="226">
                  <c:v>23.307652524534916</c:v>
                </c:pt>
                <c:pt idx="227">
                  <c:v>23.267696474209302</c:v>
                </c:pt>
                <c:pt idx="228">
                  <c:v>23.227253338706589</c:v>
                </c:pt>
                <c:pt idx="229">
                  <c:v>23.186333504703597</c:v>
                </c:pt>
                <c:pt idx="230">
                  <c:v>23.144947372499686</c:v>
                </c:pt>
                <c:pt idx="231">
                  <c:v>23.103105357180468</c:v>
                </c:pt>
                <c:pt idx="232">
                  <c:v>23.06081788769221</c:v>
                </c:pt>
                <c:pt idx="233">
                  <c:v>23.01809540849716</c:v>
                </c:pt>
                <c:pt idx="234">
                  <c:v>22.974948377813902</c:v>
                </c:pt>
                <c:pt idx="235">
                  <c:v>22.931387270313451</c:v>
                </c:pt>
                <c:pt idx="236">
                  <c:v>22.887422575981816</c:v>
                </c:pt>
                <c:pt idx="237">
                  <c:v>22.843064799320842</c:v>
                </c:pt>
                <c:pt idx="238">
                  <c:v>22.798324462718398</c:v>
                </c:pt>
                <c:pt idx="239">
                  <c:v>22.753212103471867</c:v>
                </c:pt>
                <c:pt idx="240">
                  <c:v>22.707738276102177</c:v>
                </c:pt>
                <c:pt idx="241">
                  <c:v>22.661913551729498</c:v>
                </c:pt>
                <c:pt idx="242">
                  <c:v>22.615748518734506</c:v>
                </c:pt>
                <c:pt idx="243">
                  <c:v>22.569253782495636</c:v>
                </c:pt>
                <c:pt idx="244">
                  <c:v>22.522439965992589</c:v>
                </c:pt>
                <c:pt idx="245">
                  <c:v>22.475317711228158</c:v>
                </c:pt>
                <c:pt idx="246">
                  <c:v>22.427897676314643</c:v>
                </c:pt>
                <c:pt idx="247">
                  <c:v>22.380190539846765</c:v>
                </c:pt>
                <c:pt idx="248">
                  <c:v>22.332206998191282</c:v>
                </c:pt>
                <c:pt idx="249">
                  <c:v>22.283957766203358</c:v>
                </c:pt>
                <c:pt idx="250">
                  <c:v>22.235453579402474</c:v>
                </c:pt>
                <c:pt idx="251">
                  <c:v>22.186705191376504</c:v>
                </c:pt>
                <c:pt idx="252">
                  <c:v>22.13772337702494</c:v>
                </c:pt>
                <c:pt idx="253">
                  <c:v>22.088518929774523</c:v>
                </c:pt>
                <c:pt idx="254">
                  <c:v>22.039102664694681</c:v>
                </c:pt>
                <c:pt idx="255">
                  <c:v>21.989485417451945</c:v>
                </c:pt>
                <c:pt idx="256">
                  <c:v>21.939678043498617</c:v>
                </c:pt>
                <c:pt idx="257">
                  <c:v>21.889691421325978</c:v>
                </c:pt>
                <c:pt idx="258">
                  <c:v>21.839536449630359</c:v>
                </c:pt>
                <c:pt idx="259">
                  <c:v>21.789224049671574</c:v>
                </c:pt>
                <c:pt idx="260">
                  <c:v>21.738765164395275</c:v>
                </c:pt>
                <c:pt idx="261">
                  <c:v>21.688170759293172</c:v>
                </c:pt>
                <c:pt idx="262">
                  <c:v>21.637451823288984</c:v>
                </c:pt>
                <c:pt idx="263">
                  <c:v>21.58661936714914</c:v>
                </c:pt>
                <c:pt idx="264">
                  <c:v>21.535684426260502</c:v>
                </c:pt>
                <c:pt idx="265">
                  <c:v>21.484658058292482</c:v>
                </c:pt>
                <c:pt idx="266">
                  <c:v>21.433551346156449</c:v>
                </c:pt>
                <c:pt idx="267">
                  <c:v>21.382375396642672</c:v>
                </c:pt>
                <c:pt idx="268">
                  <c:v>21.331141339988378</c:v>
                </c:pt>
                <c:pt idx="269">
                  <c:v>21.279860333150268</c:v>
                </c:pt>
                <c:pt idx="270">
                  <c:v>21.228543557111777</c:v>
                </c:pt>
                <c:pt idx="271">
                  <c:v>21.177202218737364</c:v>
                </c:pt>
                <c:pt idx="272">
                  <c:v>21.125847550384094</c:v>
                </c:pt>
                <c:pt idx="273">
                  <c:v>21.074490810945264</c:v>
                </c:pt>
                <c:pt idx="274">
                  <c:v>21.023143285364725</c:v>
                </c:pt>
                <c:pt idx="275">
                  <c:v>20.971816285965659</c:v>
                </c:pt>
                <c:pt idx="276">
                  <c:v>20.920521151930714</c:v>
                </c:pt>
                <c:pt idx="277">
                  <c:v>20.869269249363811</c:v>
                </c:pt>
                <c:pt idx="278">
                  <c:v>20.818071972507582</c:v>
                </c:pt>
                <c:pt idx="279">
                  <c:v>20.766940743934384</c:v>
                </c:pt>
                <c:pt idx="280">
                  <c:v>20.7158870150094</c:v>
                </c:pt>
                <c:pt idx="281">
                  <c:v>20.66492226429277</c:v>
                </c:pt>
                <c:pt idx="282">
                  <c:v>20.614058000797655</c:v>
                </c:pt>
                <c:pt idx="283">
                  <c:v>20.56330576299429</c:v>
                </c:pt>
                <c:pt idx="284">
                  <c:v>20.51267711822301</c:v>
                </c:pt>
                <c:pt idx="285">
                  <c:v>20.462183664838307</c:v>
                </c:pt>
                <c:pt idx="286">
                  <c:v>20.411837031185669</c:v>
                </c:pt>
                <c:pt idx="287">
                  <c:v>20.361648876703171</c:v>
                </c:pt>
                <c:pt idx="288">
                  <c:v>20.311630891093515</c:v>
                </c:pt>
                <c:pt idx="289">
                  <c:v>20.261794797111349</c:v>
                </c:pt>
                <c:pt idx="290">
                  <c:v>20.212152348542759</c:v>
                </c:pt>
                <c:pt idx="291">
                  <c:v>20.162715330907176</c:v>
                </c:pt>
                <c:pt idx="292">
                  <c:v>20.113495563546238</c:v>
                </c:pt>
                <c:pt idx="293">
                  <c:v>20.064504897006657</c:v>
                </c:pt>
                <c:pt idx="294">
                  <c:v>20.015755217223585</c:v>
                </c:pt>
                <c:pt idx="295">
                  <c:v>19.967258442526955</c:v>
                </c:pt>
                <c:pt idx="296">
                  <c:v>19.919026525152091</c:v>
                </c:pt>
                <c:pt idx="297">
                  <c:v>19.871071452179891</c:v>
                </c:pt>
                <c:pt idx="298">
                  <c:v>19.823405246145839</c:v>
                </c:pt>
                <c:pt idx="299">
                  <c:v>19.776039963636578</c:v>
                </c:pt>
                <c:pt idx="300">
                  <c:v>19.728987696995759</c:v>
                </c:pt>
                <c:pt idx="301">
                  <c:v>19.682260575333927</c:v>
                </c:pt>
                <c:pt idx="302">
                  <c:v>19.635870762780769</c:v>
                </c:pt>
                <c:pt idx="303">
                  <c:v>19.589830461389042</c:v>
                </c:pt>
                <c:pt idx="304">
                  <c:v>19.544151910031999</c:v>
                </c:pt>
                <c:pt idx="305">
                  <c:v>19.498847384348466</c:v>
                </c:pt>
                <c:pt idx="306">
                  <c:v>19.453929198821669</c:v>
                </c:pt>
                <c:pt idx="307">
                  <c:v>19.409409705372369</c:v>
                </c:pt>
                <c:pt idx="308">
                  <c:v>19.365301295589916</c:v>
                </c:pt>
                <c:pt idx="309">
                  <c:v>19.321616399073321</c:v>
                </c:pt>
                <c:pt idx="310">
                  <c:v>19.278367485630312</c:v>
                </c:pt>
                <c:pt idx="311">
                  <c:v>19.235567065456166</c:v>
                </c:pt>
                <c:pt idx="312">
                  <c:v>19.193227687361542</c:v>
                </c:pt>
                <c:pt idx="313">
                  <c:v>19.1513619427066</c:v>
                </c:pt>
                <c:pt idx="314">
                  <c:v>19.109982463368098</c:v>
                </c:pt>
                <c:pt idx="315">
                  <c:v>19.069101922618984</c:v>
                </c:pt>
                <c:pt idx="316">
                  <c:v>19.028733035638297</c:v>
                </c:pt>
                <c:pt idx="317">
                  <c:v>18.988888560412647</c:v>
                </c:pt>
                <c:pt idx="318">
                  <c:v>18.94958129808937</c:v>
                </c:pt>
                <c:pt idx="319">
                  <c:v>18.910824092397661</c:v>
                </c:pt>
                <c:pt idx="320">
                  <c:v>18.872629831039987</c:v>
                </c:pt>
                <c:pt idx="321">
                  <c:v>18.83501144670339</c:v>
                </c:pt>
                <c:pt idx="322">
                  <c:v>18.797981915809061</c:v>
                </c:pt>
                <c:pt idx="323">
                  <c:v>18.761554259199642</c:v>
                </c:pt>
                <c:pt idx="324">
                  <c:v>18.725741545689033</c:v>
                </c:pt>
                <c:pt idx="325">
                  <c:v>18.69055688784546</c:v>
                </c:pt>
                <c:pt idx="326">
                  <c:v>18.656013445547103</c:v>
                </c:pt>
                <c:pt idx="327">
                  <c:v>18.622124425568757</c:v>
                </c:pt>
                <c:pt idx="328">
                  <c:v>18.588903081898607</c:v>
                </c:pt>
                <c:pt idx="329">
                  <c:v>18.55636271728919</c:v>
                </c:pt>
                <c:pt idx="330">
                  <c:v>18.524516680792999</c:v>
                </c:pt>
                <c:pt idx="331">
                  <c:v>18.493378372435586</c:v>
                </c:pt>
                <c:pt idx="332">
                  <c:v>18.462961240629511</c:v>
                </c:pt>
                <c:pt idx="333">
                  <c:v>18.433278783609083</c:v>
                </c:pt>
                <c:pt idx="334">
                  <c:v>18.404344549837845</c:v>
                </c:pt>
                <c:pt idx="335">
                  <c:v>18.37617213837423</c:v>
                </c:pt>
                <c:pt idx="336">
                  <c:v>18.348775200073845</c:v>
                </c:pt>
                <c:pt idx="337">
                  <c:v>18.322167437033045</c:v>
                </c:pt>
                <c:pt idx="338">
                  <c:v>18.296362604324486</c:v>
                </c:pt>
                <c:pt idx="339">
                  <c:v>18.271374508986014</c:v>
                </c:pt>
                <c:pt idx="340">
                  <c:v>18.247217011521485</c:v>
                </c:pt>
                <c:pt idx="341">
                  <c:v>18.223904026994219</c:v>
                </c:pt>
                <c:pt idx="342">
                  <c:v>18.201449523998974</c:v>
                </c:pt>
                <c:pt idx="343">
                  <c:v>18.17986752626588</c:v>
                </c:pt>
                <c:pt idx="344">
                  <c:v>18.159172112601965</c:v>
                </c:pt>
                <c:pt idx="345">
                  <c:v>18.139377418284937</c:v>
                </c:pt>
                <c:pt idx="346">
                  <c:v>18.120497634776569</c:v>
                </c:pt>
                <c:pt idx="347">
                  <c:v>18.10254701115278</c:v>
                </c:pt>
                <c:pt idx="348">
                  <c:v>18.085539852905498</c:v>
                </c:pt>
                <c:pt idx="349">
                  <c:v>18.069490523765666</c:v>
                </c:pt>
                <c:pt idx="350">
                  <c:v>18.054413447732713</c:v>
                </c:pt>
                <c:pt idx="351">
                  <c:v>18.040323106393572</c:v>
                </c:pt>
                <c:pt idx="352">
                  <c:v>18.027234041401016</c:v>
                </c:pt>
                <c:pt idx="353">
                  <c:v>18.015160855107553</c:v>
                </c:pt>
                <c:pt idx="354">
                  <c:v>18.004118211321497</c:v>
                </c:pt>
                <c:pt idx="355">
                  <c:v>17.994120834132161</c:v>
                </c:pt>
                <c:pt idx="356">
                  <c:v>17.985183510830012</c:v>
                </c:pt>
                <c:pt idx="357">
                  <c:v>17.977321090735927</c:v>
                </c:pt>
                <c:pt idx="358">
                  <c:v>17.970548486686567</c:v>
                </c:pt>
                <c:pt idx="359">
                  <c:v>17.964880676161073</c:v>
                </c:pt>
                <c:pt idx="360">
                  <c:v>17.960332699194851</c:v>
                </c:pt>
                <c:pt idx="361">
                  <c:v>17.956919663352892</c:v>
                </c:pt>
                <c:pt idx="362">
                  <c:v>17.954656740878278</c:v>
                </c:pt>
                <c:pt idx="363">
                  <c:v>17.953559169623304</c:v>
                </c:pt>
                <c:pt idx="364">
                  <c:v>17.95364225494248</c:v>
                </c:pt>
                <c:pt idx="365">
                  <c:v>17.954921370905367</c:v>
                </c:pt>
                <c:pt idx="366">
                  <c:v>17.957411958410603</c:v>
                </c:pt>
                <c:pt idx="367">
                  <c:v>17.961129527720061</c:v>
                </c:pt>
                <c:pt idx="368">
                  <c:v>17.966089658987812</c:v>
                </c:pt>
                <c:pt idx="369">
                  <c:v>17.972308001856362</c:v>
                </c:pt>
                <c:pt idx="370">
                  <c:v>17.97980027848152</c:v>
                </c:pt>
                <c:pt idx="371">
                  <c:v>17.988582280026549</c:v>
                </c:pt>
                <c:pt idx="372">
                  <c:v>17.99866987138364</c:v>
                </c:pt>
                <c:pt idx="373">
                  <c:v>18.010078991399439</c:v>
                </c:pt>
                <c:pt idx="374">
                  <c:v>18.022825649834687</c:v>
                </c:pt>
                <c:pt idx="375">
                  <c:v>18.036925933341877</c:v>
                </c:pt>
                <c:pt idx="376">
                  <c:v>18.052396001441139</c:v>
                </c:pt>
                <c:pt idx="377">
                  <c:v>18.069252091006263</c:v>
                </c:pt>
                <c:pt idx="378">
                  <c:v>18.087510514476634</c:v>
                </c:pt>
                <c:pt idx="379">
                  <c:v>18.107187660849945</c:v>
                </c:pt>
                <c:pt idx="380">
                  <c:v>18.12829999852201</c:v>
                </c:pt>
                <c:pt idx="381">
                  <c:v>18.150864072590309</c:v>
                </c:pt>
                <c:pt idx="382">
                  <c:v>18.174896509126427</c:v>
                </c:pt>
                <c:pt idx="383">
                  <c:v>18.200414013098197</c:v>
                </c:pt>
                <c:pt idx="384">
                  <c:v>18.227433370898922</c:v>
                </c:pt>
                <c:pt idx="385">
                  <c:v>18.255971449543296</c:v>
                </c:pt>
                <c:pt idx="386">
                  <c:v>18.2860451996211</c:v>
                </c:pt>
                <c:pt idx="387">
                  <c:v>18.317671654773477</c:v>
                </c:pt>
                <c:pt idx="388">
                  <c:v>18.350867930180868</c:v>
                </c:pt>
                <c:pt idx="389">
                  <c:v>18.385651228826845</c:v>
                </c:pt>
                <c:pt idx="390">
                  <c:v>18.422038837410639</c:v>
                </c:pt>
                <c:pt idx="391">
                  <c:v>18.460048128825861</c:v>
                </c:pt>
                <c:pt idx="392">
                  <c:v>18.499696563649564</c:v>
                </c:pt>
                <c:pt idx="393">
                  <c:v>18.541001690061421</c:v>
                </c:pt>
                <c:pt idx="394">
                  <c:v>18.58398114449659</c:v>
                </c:pt>
                <c:pt idx="395">
                  <c:v>18.628652653281051</c:v>
                </c:pt>
                <c:pt idx="396">
                  <c:v>18.675034033707732</c:v>
                </c:pt>
                <c:pt idx="397">
                  <c:v>18.723143192762421</c:v>
                </c:pt>
                <c:pt idx="398">
                  <c:v>18.772998130925771</c:v>
                </c:pt>
                <c:pt idx="399">
                  <c:v>18.82461694048979</c:v>
                </c:pt>
                <c:pt idx="400">
                  <c:v>18.878017809059031</c:v>
                </c:pt>
                <c:pt idx="401">
                  <c:v>18.933219016832652</c:v>
                </c:pt>
                <c:pt idx="402">
                  <c:v>18.990238940596299</c:v>
                </c:pt>
                <c:pt idx="403">
                  <c:v>19.049096054449564</c:v>
                </c:pt>
                <c:pt idx="404">
                  <c:v>19.10980892816147</c:v>
                </c:pt>
                <c:pt idx="405">
                  <c:v>19.17239623105209</c:v>
                </c:pt>
                <c:pt idx="406">
                  <c:v>19.236876730506822</c:v>
                </c:pt>
                <c:pt idx="407">
                  <c:v>19.303269295639666</c:v>
                </c:pt>
                <c:pt idx="408">
                  <c:v>19.371592895192833</c:v>
                </c:pt>
                <c:pt idx="409">
                  <c:v>19.441866599749005</c:v>
                </c:pt>
                <c:pt idx="410">
                  <c:v>19.514109584085929</c:v>
                </c:pt>
                <c:pt idx="411">
                  <c:v>19.588341125993054</c:v>
                </c:pt>
                <c:pt idx="412">
                  <c:v>19.664580608625442</c:v>
                </c:pt>
                <c:pt idx="413">
                  <c:v>19.742847520945901</c:v>
                </c:pt>
                <c:pt idx="414">
                  <c:v>19.823161458325359</c:v>
                </c:pt>
                <c:pt idx="415">
                  <c:v>19.905542124792504</c:v>
                </c:pt>
                <c:pt idx="416">
                  <c:v>19.990009332397392</c:v>
                </c:pt>
                <c:pt idx="417">
                  <c:v>20.076583003702154</c:v>
                </c:pt>
                <c:pt idx="418">
                  <c:v>20.165283173032549</c:v>
                </c:pt>
                <c:pt idx="419">
                  <c:v>20.256129984534937</c:v>
                </c:pt>
                <c:pt idx="420">
                  <c:v>20.349143697547589</c:v>
                </c:pt>
                <c:pt idx="421">
                  <c:v>20.444344684696176</c:v>
                </c:pt>
                <c:pt idx="422">
                  <c:v>20.541753433638206</c:v>
                </c:pt>
                <c:pt idx="423">
                  <c:v>20.641390548274558</c:v>
                </c:pt>
                <c:pt idx="424">
                  <c:v>20.743276751166661</c:v>
                </c:pt>
                <c:pt idx="425">
                  <c:v>20.84743288167914</c:v>
                </c:pt>
                <c:pt idx="426">
                  <c:v>20.953879899702031</c:v>
                </c:pt>
                <c:pt idx="427">
                  <c:v>21.062638886314005</c:v>
                </c:pt>
                <c:pt idx="428">
                  <c:v>21.173731042707828</c:v>
                </c:pt>
                <c:pt idx="429">
                  <c:v>21.287177695718213</c:v>
                </c:pt>
                <c:pt idx="430">
                  <c:v>21.403000295204549</c:v>
                </c:pt>
                <c:pt idx="431">
                  <c:v>21.521220415619865</c:v>
                </c:pt>
                <c:pt idx="432">
                  <c:v>21.641859758137713</c:v>
                </c:pt>
                <c:pt idx="433">
                  <c:v>21.764940154272978</c:v>
                </c:pt>
                <c:pt idx="434">
                  <c:v>21.890483561805382</c:v>
                </c:pt>
                <c:pt idx="435">
                  <c:v>22.018512069750557</c:v>
                </c:pt>
                <c:pt idx="436">
                  <c:v>22.149047898859209</c:v>
                </c:pt>
                <c:pt idx="437">
                  <c:v>22.282113401125599</c:v>
                </c:pt>
                <c:pt idx="438">
                  <c:v>22.417731065889029</c:v>
                </c:pt>
                <c:pt idx="439">
                  <c:v>22.555923514348763</c:v>
                </c:pt>
                <c:pt idx="440">
                  <c:v>22.696713506446002</c:v>
                </c:pt>
                <c:pt idx="441">
                  <c:v>22.840123939270001</c:v>
                </c:pt>
                <c:pt idx="442">
                  <c:v>22.986177848806733</c:v>
                </c:pt>
                <c:pt idx="443">
                  <c:v>23.13489841281816</c:v>
                </c:pt>
                <c:pt idx="444">
                  <c:v>23.286308949624896</c:v>
                </c:pt>
                <c:pt idx="445">
                  <c:v>23.440432921870212</c:v>
                </c:pt>
                <c:pt idx="446">
                  <c:v>23.597293935696058</c:v>
                </c:pt>
                <c:pt idx="447">
                  <c:v>23.756915745298556</c:v>
                </c:pt>
                <c:pt idx="448">
                  <c:v>23.919322250782443</c:v>
                </c:pt>
                <c:pt idx="449">
                  <c:v>24.084537501399637</c:v>
                </c:pt>
                <c:pt idx="450">
                  <c:v>24.25258569648301</c:v>
                </c:pt>
                <c:pt idx="451">
                  <c:v>24.423491187894683</c:v>
                </c:pt>
                <c:pt idx="452">
                  <c:v>24.597278480903753</c:v>
                </c:pt>
                <c:pt idx="453">
                  <c:v>24.773972234733662</c:v>
                </c:pt>
                <c:pt idx="454">
                  <c:v>24.953597265053787</c:v>
                </c:pt>
                <c:pt idx="455">
                  <c:v>25.136178545048182</c:v>
                </c:pt>
                <c:pt idx="456">
                  <c:v>25.32174120899677</c:v>
                </c:pt>
                <c:pt idx="457">
                  <c:v>25.510310549325709</c:v>
                </c:pt>
                <c:pt idx="458">
                  <c:v>25.701912022290372</c:v>
                </c:pt>
                <c:pt idx="459">
                  <c:v>25.896571249569433</c:v>
                </c:pt>
                <c:pt idx="460">
                  <c:v>26.09431401482621</c:v>
                </c:pt>
                <c:pt idx="461">
                  <c:v>26.295166272231285</c:v>
                </c:pt>
                <c:pt idx="462">
                  <c:v>26.499154143944622</c:v>
                </c:pt>
                <c:pt idx="463">
                  <c:v>26.706303921867203</c:v>
                </c:pt>
                <c:pt idx="464">
                  <c:v>26.916642070561721</c:v>
                </c:pt>
                <c:pt idx="465">
                  <c:v>27.130195229101332</c:v>
                </c:pt>
                <c:pt idx="466">
                  <c:v>27.34699021078697</c:v>
                </c:pt>
                <c:pt idx="467">
                  <c:v>27.567054007108766</c:v>
                </c:pt>
                <c:pt idx="468">
                  <c:v>27.790413789488269</c:v>
                </c:pt>
                <c:pt idx="469">
                  <c:v>28.017096908167986</c:v>
                </c:pt>
                <c:pt idx="470">
                  <c:v>28.247130897889036</c:v>
                </c:pt>
                <c:pt idx="471">
                  <c:v>28.480543476464362</c:v>
                </c:pt>
                <c:pt idx="472">
                  <c:v>28.717362548763447</c:v>
                </c:pt>
                <c:pt idx="473">
                  <c:v>28.957616207731036</c:v>
                </c:pt>
                <c:pt idx="474">
                  <c:v>29.20133273562638</c:v>
                </c:pt>
                <c:pt idx="475">
                  <c:v>29.44854060798653</c:v>
                </c:pt>
                <c:pt idx="476">
                  <c:v>29.69926849189909</c:v>
                </c:pt>
                <c:pt idx="477">
                  <c:v>29.953545252492432</c:v>
                </c:pt>
                <c:pt idx="478">
                  <c:v>30.211399951129067</c:v>
                </c:pt>
                <c:pt idx="479">
                  <c:v>30.472861848810339</c:v>
                </c:pt>
                <c:pt idx="480">
                  <c:v>30.737960410608508</c:v>
                </c:pt>
                <c:pt idx="481">
                  <c:v>31.006725300069348</c:v>
                </c:pt>
                <c:pt idx="482">
                  <c:v>31.279186391596284</c:v>
                </c:pt>
                <c:pt idx="483">
                  <c:v>31.555373765516407</c:v>
                </c:pt>
                <c:pt idx="484">
                  <c:v>31.835317710997344</c:v>
                </c:pt>
                <c:pt idx="485">
                  <c:v>32.119048730749626</c:v>
                </c:pt>
                <c:pt idx="486">
                  <c:v>32.406597540855728</c:v>
                </c:pt>
                <c:pt idx="487">
                  <c:v>32.697995073798751</c:v>
                </c:pt>
                <c:pt idx="488">
                  <c:v>32.993272479697822</c:v>
                </c:pt>
                <c:pt idx="489">
                  <c:v>33.292461131655415</c:v>
                </c:pt>
                <c:pt idx="490">
                  <c:v>33.595592623177936</c:v>
                </c:pt>
                <c:pt idx="491">
                  <c:v>33.902698774585133</c:v>
                </c:pt>
                <c:pt idx="492">
                  <c:v>34.213811633301134</c:v>
                </c:pt>
                <c:pt idx="493">
                  <c:v>34.52896347591016</c:v>
                </c:pt>
                <c:pt idx="494">
                  <c:v>34.848186812703517</c:v>
                </c:pt>
                <c:pt idx="495">
                  <c:v>35.171514385664295</c:v>
                </c:pt>
                <c:pt idx="496">
                  <c:v>35.498979177287907</c:v>
                </c:pt>
                <c:pt idx="497">
                  <c:v>35.830614407876595</c:v>
                </c:pt>
                <c:pt idx="498">
                  <c:v>36.16645353815548</c:v>
                </c:pt>
                <c:pt idx="499">
                  <c:v>36.506530275442913</c:v>
                </c:pt>
                <c:pt idx="500">
                  <c:v>36.850878572669529</c:v>
                </c:pt>
                <c:pt idx="501">
                  <c:v>37.199532632220382</c:v>
                </c:pt>
                <c:pt idx="502">
                  <c:v>37.552526909012613</c:v>
                </c:pt>
                <c:pt idx="503">
                  <c:v>37.909896112365999</c:v>
                </c:pt>
                <c:pt idx="504">
                  <c:v>38.271675208523249</c:v>
                </c:pt>
                <c:pt idx="505">
                  <c:v>38.637899423448545</c:v>
                </c:pt>
                <c:pt idx="506">
                  <c:v>39.008604246634349</c:v>
                </c:pt>
                <c:pt idx="507">
                  <c:v>39.38382543253644</c:v>
                </c:pt>
                <c:pt idx="508">
                  <c:v>39.763599002493663</c:v>
                </c:pt>
                <c:pt idx="509">
                  <c:v>40.147961251269948</c:v>
                </c:pt>
                <c:pt idx="510">
                  <c:v>40.536948745606196</c:v>
                </c:pt>
                <c:pt idx="511">
                  <c:v>40.930598328232804</c:v>
                </c:pt>
                <c:pt idx="512">
                  <c:v>41.328947123482095</c:v>
                </c:pt>
                <c:pt idx="513">
                  <c:v>41.732032537169573</c:v>
                </c:pt>
                <c:pt idx="514">
                  <c:v>42.139892260724139</c:v>
                </c:pt>
                <c:pt idx="515">
                  <c:v>42.552564273379346</c:v>
                </c:pt>
                <c:pt idx="516">
                  <c:v>42.970086846673979</c:v>
                </c:pt>
                <c:pt idx="517">
                  <c:v>43.39249854690317</c:v>
                </c:pt>
                <c:pt idx="518">
                  <c:v>43.819838237163538</c:v>
                </c:pt>
                <c:pt idx="519">
                  <c:v>44.252145082872033</c:v>
                </c:pt>
                <c:pt idx="520">
                  <c:v>44.689458553111507</c:v>
                </c:pt>
                <c:pt idx="521">
                  <c:v>45.131818423212252</c:v>
                </c:pt>
                <c:pt idx="522">
                  <c:v>45.579264780555832</c:v>
                </c:pt>
                <c:pt idx="523">
                  <c:v>46.031838026353483</c:v>
                </c:pt>
                <c:pt idx="524">
                  <c:v>46.489578878581653</c:v>
                </c:pt>
                <c:pt idx="525">
                  <c:v>46.952528376337</c:v>
                </c:pt>
                <c:pt idx="526">
                  <c:v>47.420727883684123</c:v>
                </c:pt>
                <c:pt idx="527">
                  <c:v>47.894219091172261</c:v>
                </c:pt>
                <c:pt idx="528">
                  <c:v>48.373044021317952</c:v>
                </c:pt>
                <c:pt idx="529">
                  <c:v>48.85724503172068</c:v>
                </c:pt>
                <c:pt idx="530">
                  <c:v>49.346864817635549</c:v>
                </c:pt>
                <c:pt idx="531">
                  <c:v>49.841946418090089</c:v>
                </c:pt>
                <c:pt idx="532">
                  <c:v>50.342533216027476</c:v>
                </c:pt>
                <c:pt idx="533">
                  <c:v>50.848668946673314</c:v>
                </c:pt>
                <c:pt idx="534">
                  <c:v>51.36039769557749</c:v>
                </c:pt>
                <c:pt idx="535">
                  <c:v>51.877763908468125</c:v>
                </c:pt>
                <c:pt idx="536">
                  <c:v>52.400812391711611</c:v>
                </c:pt>
                <c:pt idx="537">
                  <c:v>52.929588314537284</c:v>
                </c:pt>
                <c:pt idx="538">
                  <c:v>53.464137220078868</c:v>
                </c:pt>
                <c:pt idx="539">
                  <c:v>54.004505021243176</c:v>
                </c:pt>
                <c:pt idx="540">
                  <c:v>54.550738009550372</c:v>
                </c:pt>
                <c:pt idx="541">
                  <c:v>55.102882857870554</c:v>
                </c:pt>
                <c:pt idx="542">
                  <c:v>55.660986626611788</c:v>
                </c:pt>
                <c:pt idx="543">
                  <c:v>56.225096764127045</c:v>
                </c:pt>
                <c:pt idx="544">
                  <c:v>56.795261114709746</c:v>
                </c:pt>
                <c:pt idx="545">
                  <c:v>57.371527922591099</c:v>
                </c:pt>
                <c:pt idx="546">
                  <c:v>57.953945831862796</c:v>
                </c:pt>
                <c:pt idx="547">
                  <c:v>58.542563899801877</c:v>
                </c:pt>
                <c:pt idx="548">
                  <c:v>59.137431591856171</c:v>
                </c:pt>
                <c:pt idx="549">
                  <c:v>59.738598792515802</c:v>
                </c:pt>
                <c:pt idx="550">
                  <c:v>60.346115808850698</c:v>
                </c:pt>
                <c:pt idx="551">
                  <c:v>60.960033372179794</c:v>
                </c:pt>
                <c:pt idx="552">
                  <c:v>61.580402648746883</c:v>
                </c:pt>
                <c:pt idx="553">
                  <c:v>62.207275238804755</c:v>
                </c:pt>
                <c:pt idx="554">
                  <c:v>62.840703184060089</c:v>
                </c:pt>
                <c:pt idx="555">
                  <c:v>63.480738973350526</c:v>
                </c:pt>
                <c:pt idx="556">
                  <c:v>64.127435547504177</c:v>
                </c:pt>
                <c:pt idx="557">
                  <c:v>64.78084630254574</c:v>
                </c:pt>
                <c:pt idx="558">
                  <c:v>65.441025098193961</c:v>
                </c:pt>
                <c:pt idx="559">
                  <c:v>66.108026259298157</c:v>
                </c:pt>
                <c:pt idx="560">
                  <c:v>66.78190458444891</c:v>
                </c:pt>
                <c:pt idx="561">
                  <c:v>67.462715350946326</c:v>
                </c:pt>
                <c:pt idx="562">
                  <c:v>68.150514318773446</c:v>
                </c:pt>
                <c:pt idx="563">
                  <c:v>68.845357737378976</c:v>
                </c:pt>
                <c:pt idx="564">
                  <c:v>69.547302349337286</c:v>
                </c:pt>
                <c:pt idx="565">
                  <c:v>70.256405401427543</c:v>
                </c:pt>
                <c:pt idx="566">
                  <c:v>70.972724644622701</c:v>
                </c:pt>
                <c:pt idx="567">
                  <c:v>71.696318340970578</c:v>
                </c:pt>
                <c:pt idx="568">
                  <c:v>72.427245273052705</c:v>
                </c:pt>
                <c:pt idx="569">
                  <c:v>73.165564747757486</c:v>
                </c:pt>
                <c:pt idx="570">
                  <c:v>73.911336601477586</c:v>
                </c:pt>
                <c:pt idx="571">
                  <c:v>74.66462120765172</c:v>
                </c:pt>
                <c:pt idx="572">
                  <c:v>75.425479483918082</c:v>
                </c:pt>
                <c:pt idx="573">
                  <c:v>76.193972895842194</c:v>
                </c:pt>
                <c:pt idx="574">
                  <c:v>76.97016346650139</c:v>
                </c:pt>
                <c:pt idx="575">
                  <c:v>77.754113782222419</c:v>
                </c:pt>
                <c:pt idx="576">
                  <c:v>78.545886996514639</c:v>
                </c:pt>
                <c:pt idx="577">
                  <c:v>79.345546840612315</c:v>
                </c:pt>
                <c:pt idx="578">
                  <c:v>80.153157629124053</c:v>
                </c:pt>
                <c:pt idx="579">
                  <c:v>80.968784266867402</c:v>
                </c:pt>
                <c:pt idx="580">
                  <c:v>81.7924922538744</c:v>
                </c:pt>
                <c:pt idx="581">
                  <c:v>82.624347697372627</c:v>
                </c:pt>
                <c:pt idx="582">
                  <c:v>83.464417314766166</c:v>
                </c:pt>
                <c:pt idx="583">
                  <c:v>84.31276844238991</c:v>
                </c:pt>
                <c:pt idx="584">
                  <c:v>85.169469044014022</c:v>
                </c:pt>
                <c:pt idx="585">
                  <c:v>86.034587717189197</c:v>
                </c:pt>
                <c:pt idx="586">
                  <c:v>86.908193701674094</c:v>
                </c:pt>
                <c:pt idx="587">
                  <c:v>87.790356885497772</c:v>
                </c:pt>
                <c:pt idx="588">
                  <c:v>88.681147817723684</c:v>
                </c:pt>
                <c:pt idx="589">
                  <c:v>89.580637710314591</c:v>
                </c:pt>
                <c:pt idx="590">
                  <c:v>90.488898450128744</c:v>
                </c:pt>
                <c:pt idx="591">
                  <c:v>91.406002606067204</c:v>
                </c:pt>
                <c:pt idx="592">
                  <c:v>92.332023438513062</c:v>
                </c:pt>
                <c:pt idx="593">
                  <c:v>93.267034907339934</c:v>
                </c:pt>
                <c:pt idx="594">
                  <c:v>94.21111167795604</c:v>
                </c:pt>
                <c:pt idx="595">
                  <c:v>95.164329135896935</c:v>
                </c:pt>
                <c:pt idx="596">
                  <c:v>96.126763390279535</c:v>
                </c:pt>
                <c:pt idx="597">
                  <c:v>97.098491285101801</c:v>
                </c:pt>
                <c:pt idx="598">
                  <c:v>98.07959040921682</c:v>
                </c:pt>
                <c:pt idx="599">
                  <c:v>99.07013910419127</c:v>
                </c:pt>
                <c:pt idx="600">
                  <c:v>100.07021647491169</c:v>
                </c:pt>
                <c:pt idx="601">
                  <c:v>101.0799023973363</c:v>
                </c:pt>
                <c:pt idx="602">
                  <c:v>102.09927753148745</c:v>
                </c:pt>
                <c:pt idx="603">
                  <c:v>103.1284233278372</c:v>
                </c:pt>
                <c:pt idx="604">
                  <c:v>104.16742203995558</c:v>
                </c:pt>
                <c:pt idx="605">
                  <c:v>105.21635673388326</c:v>
                </c:pt>
                <c:pt idx="606">
                  <c:v>106.27531129754405</c:v>
                </c:pt>
                <c:pt idx="607">
                  <c:v>107.34437045305316</c:v>
                </c:pt>
                <c:pt idx="608">
                  <c:v>108.42361976691913</c:v>
                </c:pt>
                <c:pt idx="609">
                  <c:v>109.51314565872045</c:v>
                </c:pt>
                <c:pt idx="610">
                  <c:v>110.61303541477882</c:v>
                </c:pt>
                <c:pt idx="611">
                  <c:v>111.72337719911512</c:v>
                </c:pt>
                <c:pt idx="612">
                  <c:v>112.84426006374893</c:v>
                </c:pt>
                <c:pt idx="613">
                  <c:v>113.97577396119956</c:v>
                </c:pt>
                <c:pt idx="614">
                  <c:v>115.11800975377326</c:v>
                </c:pt>
                <c:pt idx="615">
                  <c:v>116.27105922888502</c:v>
                </c:pt>
                <c:pt idx="616">
                  <c:v>117.43501511073171</c:v>
                </c:pt>
                <c:pt idx="617">
                  <c:v>118.60997106864048</c:v>
                </c:pt>
                <c:pt idx="618">
                  <c:v>119.79602173435791</c:v>
                </c:pt>
                <c:pt idx="619">
                  <c:v>120.99326271282902</c:v>
                </c:pt>
                <c:pt idx="620">
                  <c:v>122.20179059350764</c:v>
                </c:pt>
                <c:pt idx="621">
                  <c:v>123.42170296660106</c:v>
                </c:pt>
                <c:pt idx="622">
                  <c:v>124.65309843258686</c:v>
                </c:pt>
                <c:pt idx="623">
                  <c:v>125.89607662068185</c:v>
                </c:pt>
                <c:pt idx="624">
                  <c:v>127.15073819683492</c:v>
                </c:pt>
                <c:pt idx="625">
                  <c:v>128.41718488018995</c:v>
                </c:pt>
                <c:pt idx="626">
                  <c:v>129.69551946145845</c:v>
                </c:pt>
                <c:pt idx="627">
                  <c:v>130.98584580882454</c:v>
                </c:pt>
                <c:pt idx="628">
                  <c:v>132.28826888925639</c:v>
                </c:pt>
                <c:pt idx="629">
                  <c:v>133.60289478086747</c:v>
                </c:pt>
                <c:pt idx="630">
                  <c:v>134.92983068709447</c:v>
                </c:pt>
                <c:pt idx="631">
                  <c:v>136.26918495534096</c:v>
                </c:pt>
                <c:pt idx="632">
                  <c:v>137.62106708811467</c:v>
                </c:pt>
                <c:pt idx="633">
                  <c:v>138.98558776245466</c:v>
                </c:pt>
                <c:pt idx="634">
                  <c:v>140.36285884571475</c:v>
                </c:pt>
                <c:pt idx="635">
                  <c:v>141.75299340807442</c:v>
                </c:pt>
                <c:pt idx="636">
                  <c:v>143.15610574298339</c:v>
                </c:pt>
                <c:pt idx="637">
                  <c:v>144.5723113861481</c:v>
                </c:pt>
                <c:pt idx="638">
                  <c:v>146.00172712526904</c:v>
                </c:pt>
                <c:pt idx="639">
                  <c:v>147.44447102328181</c:v>
                </c:pt>
                <c:pt idx="640">
                  <c:v>148.90066243590434</c:v>
                </c:pt>
                <c:pt idx="641">
                  <c:v>150.37042202833609</c:v>
                </c:pt>
                <c:pt idx="642">
                  <c:v>151.85387179231253</c:v>
                </c:pt>
                <c:pt idx="643">
                  <c:v>153.35113506645024</c:v>
                </c:pt>
                <c:pt idx="644">
                  <c:v>154.86233655664222</c:v>
                </c:pt>
                <c:pt idx="645">
                  <c:v>156.38760235236586</c:v>
                </c:pt>
                <c:pt idx="646">
                  <c:v>157.92705994695592</c:v>
                </c:pt>
                <c:pt idx="647">
                  <c:v>159.48083825959742</c:v>
                </c:pt>
                <c:pt idx="648">
                  <c:v>161.04906765431855</c:v>
                </c:pt>
                <c:pt idx="649">
                  <c:v>162.63187995947109</c:v>
                </c:pt>
                <c:pt idx="650">
                  <c:v>164.22940849008063</c:v>
                </c:pt>
                <c:pt idx="651">
                  <c:v>165.84178807019188</c:v>
                </c:pt>
                <c:pt idx="652">
                  <c:v>167.46915505145466</c:v>
                </c:pt>
                <c:pt idx="653">
                  <c:v>169.11164733812726</c:v>
                </c:pt>
                <c:pt idx="654">
                  <c:v>170.76940441025405</c:v>
                </c:pt>
                <c:pt idx="655">
                  <c:v>172.44256734016301</c:v>
                </c:pt>
                <c:pt idx="656">
                  <c:v>174.13127882588901</c:v>
                </c:pt>
                <c:pt idx="657">
                  <c:v>175.83568320540911</c:v>
                </c:pt>
                <c:pt idx="658">
                  <c:v>177.55592648588959</c:v>
                </c:pt>
                <c:pt idx="659">
                  <c:v>179.29215636956354</c:v>
                </c:pt>
                <c:pt idx="660">
                  <c:v>181.04452227109815</c:v>
                </c:pt>
                <c:pt idx="661">
                  <c:v>182.81317535163342</c:v>
                </c:pt>
                <c:pt idx="662">
                  <c:v>184.59826854169106</c:v>
                </c:pt>
                <c:pt idx="663">
                  <c:v>186.39995656338982</c:v>
                </c:pt>
                <c:pt idx="664">
                  <c:v>188.21839596325395</c:v>
                </c:pt>
                <c:pt idx="665">
                  <c:v>190.05374513678817</c:v>
                </c:pt>
                <c:pt idx="666">
                  <c:v>191.90616435393935</c:v>
                </c:pt>
                <c:pt idx="667">
                  <c:v>193.77581579332747</c:v>
                </c:pt>
                <c:pt idx="668">
                  <c:v>195.66286356526294</c:v>
                </c:pt>
                <c:pt idx="669">
                  <c:v>197.56747374101278</c:v>
                </c:pt>
                <c:pt idx="670">
                  <c:v>199.48981438967496</c:v>
                </c:pt>
                <c:pt idx="671">
                  <c:v>201.43005559968245</c:v>
                </c:pt>
                <c:pt idx="672">
                  <c:v>203.38836951431296</c:v>
                </c:pt>
                <c:pt idx="673">
                  <c:v>205.36493036352704</c:v>
                </c:pt>
                <c:pt idx="674">
                  <c:v>207.35991449366088</c:v>
                </c:pt>
                <c:pt idx="675">
                  <c:v>209.37350040263806</c:v>
                </c:pt>
                <c:pt idx="676">
                  <c:v>211.40586876980262</c:v>
                </c:pt>
                <c:pt idx="677">
                  <c:v>213.45720249424392</c:v>
                </c:pt>
                <c:pt idx="678">
                  <c:v>215.52768672636225</c:v>
                </c:pt>
                <c:pt idx="679">
                  <c:v>217.61750890139831</c:v>
                </c:pt>
                <c:pt idx="680">
                  <c:v>219.72685877941026</c:v>
                </c:pt>
                <c:pt idx="681">
                  <c:v>221.85592848035984</c:v>
                </c:pt>
                <c:pt idx="682">
                  <c:v>224.00491251883338</c:v>
                </c:pt>
                <c:pt idx="683">
                  <c:v>226.17400784480998</c:v>
                </c:pt>
                <c:pt idx="684">
                  <c:v>228.36341387975267</c:v>
                </c:pt>
                <c:pt idx="685">
                  <c:v>230.57333255901753</c:v>
                </c:pt>
                <c:pt idx="686">
                  <c:v>232.80396837020831</c:v>
                </c:pt>
                <c:pt idx="687">
                  <c:v>235.05552839152577</c:v>
                </c:pt>
                <c:pt idx="688">
                  <c:v>237.32822233896746</c:v>
                </c:pt>
                <c:pt idx="689">
                  <c:v>239.62226260411202</c:v>
                </c:pt>
                <c:pt idx="690">
                  <c:v>241.93786429768411</c:v>
                </c:pt>
                <c:pt idx="691">
                  <c:v>244.27524529697592</c:v>
                </c:pt>
                <c:pt idx="692">
                  <c:v>246.63462628808395</c:v>
                </c:pt>
                <c:pt idx="693">
                  <c:v>249.01623081177419</c:v>
                </c:pt>
                <c:pt idx="694">
                  <c:v>251.42028530994529</c:v>
                </c:pt>
                <c:pt idx="695">
                  <c:v>253.8470191758457</c:v>
                </c:pt>
                <c:pt idx="696">
                  <c:v>256.29666480019267</c:v>
                </c:pt>
                <c:pt idx="697">
                  <c:v>258.76945761966914</c:v>
                </c:pt>
                <c:pt idx="698">
                  <c:v>261.26563617139158</c:v>
                </c:pt>
                <c:pt idx="699">
                  <c:v>263.78544214133331</c:v>
                </c:pt>
                <c:pt idx="700">
                  <c:v>266.32912041687916</c:v>
                </c:pt>
                <c:pt idx="701">
                  <c:v>268.89691914188302</c:v>
                </c:pt>
                <c:pt idx="702">
                  <c:v>271.48908977056669</c:v>
                </c:pt>
                <c:pt idx="703">
                  <c:v>274.10588712479222</c:v>
                </c:pt>
                <c:pt idx="704">
                  <c:v>276.74756944743666</c:v>
                </c:pt>
                <c:pt idx="705">
                  <c:v>279.41439846376539</c:v>
                </c:pt>
                <c:pt idx="706">
                  <c:v>282.10663943985526</c:v>
                </c:pt>
                <c:pt idx="707">
                  <c:v>284.82456124131551</c:v>
                </c:pt>
                <c:pt idx="708">
                  <c:v>287.56843639963517</c:v>
                </c:pt>
                <c:pt idx="709">
                  <c:v>290.33854116970986</c:v>
                </c:pt>
                <c:pt idx="710">
                  <c:v>293.13515559544896</c:v>
                </c:pt>
                <c:pt idx="711">
                  <c:v>295.95856357963481</c:v>
                </c:pt>
                <c:pt idx="712">
                  <c:v>298.80905294609568</c:v>
                </c:pt>
                <c:pt idx="713">
                  <c:v>301.68691550893561</c:v>
                </c:pt>
                <c:pt idx="714">
                  <c:v>304.5924471444564</c:v>
                </c:pt>
                <c:pt idx="715">
                  <c:v>307.52594786083432</c:v>
                </c:pt>
                <c:pt idx="716">
                  <c:v>310.48772187187222</c:v>
                </c:pt>
                <c:pt idx="717">
                  <c:v>313.4780776689654</c:v>
                </c:pt>
                <c:pt idx="718">
                  <c:v>316.49732810093258</c:v>
                </c:pt>
                <c:pt idx="719">
                  <c:v>319.54579044888266</c:v>
                </c:pt>
                <c:pt idx="720">
                  <c:v>322.62378650510823</c:v>
                </c:pt>
                <c:pt idx="721">
                  <c:v>325.73164265627554</c:v>
                </c:pt>
                <c:pt idx="722">
                  <c:v>328.8696899639412</c:v>
                </c:pt>
                <c:pt idx="723">
                  <c:v>332.03826424982338</c:v>
                </c:pt>
                <c:pt idx="724">
                  <c:v>335.23770618272573</c:v>
                </c:pt>
                <c:pt idx="725">
                  <c:v>338.46836136646721</c:v>
                </c:pt>
                <c:pt idx="726">
                  <c:v>341.73058042752945</c:v>
                </c:pt>
                <c:pt idx="727">
                  <c:v>345.02471911061997</c:v>
                </c:pt>
                <c:pt idx="728">
                  <c:v>348.35113837339418</c:v>
                </c:pt>
                <c:pt idx="729">
                  <c:v>351.71020447742296</c:v>
                </c:pt>
                <c:pt idx="730">
                  <c:v>355.10228909016325</c:v>
                </c:pt>
                <c:pt idx="731">
                  <c:v>358.52776938808859</c:v>
                </c:pt>
                <c:pt idx="732">
                  <c:v>361.9870281538204</c:v>
                </c:pt>
                <c:pt idx="733">
                  <c:v>365.48045388442995</c:v>
                </c:pt>
                <c:pt idx="734">
                  <c:v>369.0084408987077</c:v>
                </c:pt>
                <c:pt idx="735">
                  <c:v>372.57138944628844</c:v>
                </c:pt>
                <c:pt idx="736">
                  <c:v>376.16970582150492</c:v>
                </c:pt>
                <c:pt idx="737">
                  <c:v>379.80380247663788</c:v>
                </c:pt>
                <c:pt idx="738">
                  <c:v>383.47409813962963</c:v>
                </c:pt>
                <c:pt idx="739">
                  <c:v>387.18101793733848</c:v>
                </c:pt>
                <c:pt idx="740">
                  <c:v>390.92499351345589</c:v>
                </c:pt>
                <c:pt idx="741">
                  <c:v>394.70646315846</c:v>
                </c:pt>
                <c:pt idx="742">
                  <c:v>398.52587193766101</c:v>
                </c:pt>
                <c:pt idx="743">
                  <c:v>402.38367182123011</c:v>
                </c:pt>
                <c:pt idx="744">
                  <c:v>406.28032182196296</c:v>
                </c:pt>
                <c:pt idx="745">
                  <c:v>410.21628813238726</c:v>
                </c:pt>
                <c:pt idx="746">
                  <c:v>414.19204426406304</c:v>
                </c:pt>
                <c:pt idx="747">
                  <c:v>418.20807119451479</c:v>
                </c:pt>
                <c:pt idx="748">
                  <c:v>422.2648575162994</c:v>
                </c:pt>
                <c:pt idx="749">
                  <c:v>426.36289958517631</c:v>
                </c:pt>
                <c:pt idx="750">
                  <c:v>430.50270167966113</c:v>
                </c:pt>
                <c:pt idx="751">
                  <c:v>434.68477615796587</c:v>
                </c:pt>
                <c:pt idx="752">
                  <c:v>438.90964361835802</c:v>
                </c:pt>
                <c:pt idx="753">
                  <c:v>443.17783307376095</c:v>
                </c:pt>
                <c:pt idx="754">
                  <c:v>447.48988211298138</c:v>
                </c:pt>
                <c:pt idx="755">
                  <c:v>451.84633708318029</c:v>
                </c:pt>
                <c:pt idx="756">
                  <c:v>456.24775326805661</c:v>
                </c:pt>
                <c:pt idx="757">
                  <c:v>460.69469506790523</c:v>
                </c:pt>
                <c:pt idx="758">
                  <c:v>465.18773619288527</c:v>
                </c:pt>
                <c:pt idx="759">
                  <c:v>469.72745985231188</c:v>
                </c:pt>
                <c:pt idx="760">
                  <c:v>474.31445895737153</c:v>
                </c:pt>
                <c:pt idx="761">
                  <c:v>478.94933631893491</c:v>
                </c:pt>
                <c:pt idx="762">
                  <c:v>483.63270485802354</c:v>
                </c:pt>
                <c:pt idx="763">
                  <c:v>488.36518781950156</c:v>
                </c:pt>
                <c:pt idx="764">
                  <c:v>493.14741899193319</c:v>
                </c:pt>
                <c:pt idx="765">
                  <c:v>497.98004292754138</c:v>
                </c:pt>
                <c:pt idx="766">
                  <c:v>502.86371517655658</c:v>
                </c:pt>
                <c:pt idx="767">
                  <c:v>507.79910252314448</c:v>
                </c:pt>
                <c:pt idx="768">
                  <c:v>512.78688322477444</c:v>
                </c:pt>
                <c:pt idx="769">
                  <c:v>517.82774726405023</c:v>
                </c:pt>
                <c:pt idx="770">
                  <c:v>522.92239659814777</c:v>
                </c:pt>
                <c:pt idx="771">
                  <c:v>528.07154542777948</c:v>
                </c:pt>
                <c:pt idx="772">
                  <c:v>533.27592046204711</c:v>
                </c:pt>
                <c:pt idx="773">
                  <c:v>538.53626119070009</c:v>
                </c:pt>
                <c:pt idx="774">
                  <c:v>543.85332017256314</c:v>
                </c:pt>
                <c:pt idx="775">
                  <c:v>549.22786332334738</c:v>
                </c:pt>
                <c:pt idx="776">
                  <c:v>554.66067021524645</c:v>
                </c:pt>
                <c:pt idx="777">
                  <c:v>560.15253438040236</c:v>
                </c:pt>
                <c:pt idx="778">
                  <c:v>565.70426362809803</c:v>
                </c:pt>
                <c:pt idx="779">
                  <c:v>571.31668036617532</c:v>
                </c:pt>
                <c:pt idx="780">
                  <c:v>576.99062193552493</c:v>
                </c:pt>
                <c:pt idx="781">
                  <c:v>582.72694094686585</c:v>
                </c:pt>
                <c:pt idx="782">
                  <c:v>588.52650563344014</c:v>
                </c:pt>
                <c:pt idx="783">
                  <c:v>594.39020021527995</c:v>
                </c:pt>
                <c:pt idx="784">
                  <c:v>600.31892525832757</c:v>
                </c:pt>
                <c:pt idx="785">
                  <c:v>606.31359806498017</c:v>
                </c:pt>
                <c:pt idx="786">
                  <c:v>612.37515306303453</c:v>
                </c:pt>
                <c:pt idx="787">
                  <c:v>618.50454220309041</c:v>
                </c:pt>
                <c:pt idx="788">
                  <c:v>624.70273537760977</c:v>
                </c:pt>
                <c:pt idx="789">
                  <c:v>630.97072084117553</c:v>
                </c:pt>
                <c:pt idx="790">
                  <c:v>637.30950565386013</c:v>
                </c:pt>
                <c:pt idx="791">
                  <c:v>643.72011612224583</c:v>
                </c:pt>
                <c:pt idx="792">
                  <c:v>650.20359827268499</c:v>
                </c:pt>
                <c:pt idx="793">
                  <c:v>656.7610183198027</c:v>
                </c:pt>
                <c:pt idx="794">
                  <c:v>663.39346315899138</c:v>
                </c:pt>
                <c:pt idx="795">
                  <c:v>670.10204087376985</c:v>
                </c:pt>
                <c:pt idx="796">
                  <c:v>676.88788124765813</c:v>
                </c:pt>
                <c:pt idx="797">
                  <c:v>683.7521363106008</c:v>
                </c:pt>
                <c:pt idx="798">
                  <c:v>690.69598087465852</c:v>
                </c:pt>
                <c:pt idx="799">
                  <c:v>697.72061311460743</c:v>
                </c:pt>
                <c:pt idx="800">
                  <c:v>704.82725514574258</c:v>
                </c:pt>
                <c:pt idx="801">
                  <c:v>712.0171536240025</c:v>
                </c:pt>
                <c:pt idx="802">
                  <c:v>719.29158036830552</c:v>
                </c:pt>
                <c:pt idx="803">
                  <c:v>726.65183299908779</c:v>
                </c:pt>
                <c:pt idx="804">
                  <c:v>734.09923559924937</c:v>
                </c:pt>
                <c:pt idx="805">
                  <c:v>741.63513938338508</c:v>
                </c:pt>
                <c:pt idx="806">
                  <c:v>749.26092340961986</c:v>
                </c:pt>
                <c:pt idx="807">
                  <c:v>756.97799529208714</c:v>
                </c:pt>
                <c:pt idx="808">
                  <c:v>764.78779194705669</c:v>
                </c:pt>
                <c:pt idx="809">
                  <c:v>772.69178036376968</c:v>
                </c:pt>
                <c:pt idx="810">
                  <c:v>780.69145838646807</c:v>
                </c:pt>
                <c:pt idx="811">
                  <c:v>788.78835554573766</c:v>
                </c:pt>
                <c:pt idx="812">
                  <c:v>796.98403388444126</c:v>
                </c:pt>
                <c:pt idx="813">
                  <c:v>805.28008883938207</c:v>
                </c:pt>
                <c:pt idx="814">
                  <c:v>813.67815013520749</c:v>
                </c:pt>
                <c:pt idx="815">
                  <c:v>822.1798827078286</c:v>
                </c:pt>
                <c:pt idx="816">
                  <c:v>830.78698766879768</c:v>
                </c:pt>
                <c:pt idx="817">
                  <c:v>839.5012032842144</c:v>
                </c:pt>
                <c:pt idx="818">
                  <c:v>848.32430600602686</c:v>
                </c:pt>
                <c:pt idx="819">
                  <c:v>857.2581115179695</c:v>
                </c:pt>
                <c:pt idx="820">
                  <c:v>866.30447583104331</c:v>
                </c:pt>
                <c:pt idx="821">
                  <c:v>875.46529640648544</c:v>
                </c:pt>
                <c:pt idx="822">
                  <c:v>884.74251332501444</c:v>
                </c:pt>
                <c:pt idx="823">
                  <c:v>894.1381104831579</c:v>
                </c:pt>
                <c:pt idx="824">
                  <c:v>903.65411684540766</c:v>
                </c:pt>
                <c:pt idx="825">
                  <c:v>913.29260773390138</c:v>
                </c:pt>
                <c:pt idx="826">
                  <c:v>923.05570614453427</c:v>
                </c:pt>
                <c:pt idx="827">
                  <c:v>932.94558414615631</c:v>
                </c:pt>
                <c:pt idx="828">
                  <c:v>942.96446429527407</c:v>
                </c:pt>
                <c:pt idx="829">
                  <c:v>953.11462111200774</c:v>
                </c:pt>
                <c:pt idx="830">
                  <c:v>963.3983826133807</c:v>
                </c:pt>
                <c:pt idx="831">
                  <c:v>973.81813189240495</c:v>
                </c:pt>
                <c:pt idx="832">
                  <c:v>984.37630876107744</c:v>
                </c:pt>
                <c:pt idx="833">
                  <c:v>995.07541144342099</c:v>
                </c:pt>
                <c:pt idx="834">
                  <c:v>1005.9179983412365</c:v>
                </c:pt>
                <c:pt idx="835">
                  <c:v>1016.9066898524644</c:v>
                </c:pt>
                <c:pt idx="836">
                  <c:v>1028.0441702629048</c:v>
                </c:pt>
                <c:pt idx="837">
                  <c:v>1039.3331897079734</c:v>
                </c:pt>
                <c:pt idx="838">
                  <c:v>1050.7765662051056</c:v>
                </c:pt>
                <c:pt idx="839">
                  <c:v>1062.3771877579959</c:v>
                </c:pt>
                <c:pt idx="840">
                  <c:v>1074.1380145479818</c:v>
                </c:pt>
                <c:pt idx="841">
                  <c:v>1086.0620812052628</c:v>
                </c:pt>
                <c:pt idx="842">
                  <c:v>1098.1524991547324</c:v>
                </c:pt>
                <c:pt idx="843">
                  <c:v>1110.4124590801164</c:v>
                </c:pt>
                <c:pt idx="844">
                  <c:v>1122.8452334450976</c:v>
                </c:pt>
                <c:pt idx="845">
                  <c:v>1135.4541791400363</c:v>
                </c:pt>
                <c:pt idx="846">
                  <c:v>1148.2427402341464</c:v>
                </c:pt>
                <c:pt idx="847">
                  <c:v>1161.2144507996481</c:v>
                </c:pt>
                <c:pt idx="848">
                  <c:v>1174.3729378950011</c:v>
                </c:pt>
                <c:pt idx="849">
                  <c:v>1187.7219246351806</c:v>
                </c:pt>
                <c:pt idx="850">
                  <c:v>1201.265233391415</c:v>
                </c:pt>
                <c:pt idx="851">
                  <c:v>1215.0067891271542</c:v>
                </c:pt>
                <c:pt idx="852">
                  <c:v>1228.9506228627927</c:v>
                </c:pt>
                <c:pt idx="853">
                  <c:v>1243.1008752803148</c:v>
                </c:pt>
                <c:pt idx="854">
                  <c:v>1257.4618004808524</c:v>
                </c:pt>
                <c:pt idx="855">
                  <c:v>1272.0377699031924</c:v>
                </c:pt>
                <c:pt idx="856">
                  <c:v>1286.8332763796959</c:v>
                </c:pt>
                <c:pt idx="857">
                  <c:v>1301.8529384000165</c:v>
                </c:pt>
                <c:pt idx="858">
                  <c:v>1317.1015045280153</c:v>
                </c:pt>
                <c:pt idx="859">
                  <c:v>1332.5838580138263</c:v>
                </c:pt>
                <c:pt idx="860">
                  <c:v>1348.3050216035483</c:v>
                </c:pt>
                <c:pt idx="861">
                  <c:v>1364.270162559777</c:v>
                </c:pt>
                <c:pt idx="862">
                  <c:v>1380.4845979046449</c:v>
                </c:pt>
                <c:pt idx="863">
                  <c:v>1396.9537998644601</c:v>
                </c:pt>
                <c:pt idx="864">
                  <c:v>1413.6834016024366</c:v>
                </c:pt>
                <c:pt idx="865">
                  <c:v>1430.6792031599066</c:v>
                </c:pt>
                <c:pt idx="866">
                  <c:v>1447.9471776922212</c:v>
                </c:pt>
                <c:pt idx="867">
                  <c:v>1465.4934779779162</c:v>
                </c:pt>
                <c:pt idx="868">
                  <c:v>1483.3244432142467</c:v>
                </c:pt>
                <c:pt idx="869">
                  <c:v>1501.4466061508738</c:v>
                </c:pt>
                <c:pt idx="870">
                  <c:v>1519.8667005068794</c:v>
                </c:pt>
                <c:pt idx="871">
                  <c:v>1538.5916687858521</c:v>
                </c:pt>
                <c:pt idx="872">
                  <c:v>1557.6286704210565</c:v>
                </c:pt>
                <c:pt idx="873">
                  <c:v>1576.985090315741</c:v>
                </c:pt>
                <c:pt idx="874">
                  <c:v>1596.6685477950716</c:v>
                </c:pt>
                <c:pt idx="875">
                  <c:v>1616.6869059736441</c:v>
                </c:pt>
                <c:pt idx="876">
                  <c:v>1637.0482816065726</c:v>
                </c:pt>
                <c:pt idx="877">
                  <c:v>1657.7610553727136</c:v>
                </c:pt>
                <c:pt idx="878">
                  <c:v>1678.8338827157424</c:v>
                </c:pt>
                <c:pt idx="879">
                  <c:v>1700.2757051840374</c:v>
                </c:pt>
                <c:pt idx="880">
                  <c:v>1722.0957623583167</c:v>
                </c:pt>
                <c:pt idx="881">
                  <c:v>1744.3036043767602</c:v>
                </c:pt>
                <c:pt idx="882">
                  <c:v>1766.9091050832162</c:v>
                </c:pt>
                <c:pt idx="883">
                  <c:v>1789.9224758812425</c:v>
                </c:pt>
                <c:pt idx="884">
                  <c:v>1813.3542802596387</c:v>
                </c:pt>
                <c:pt idx="885">
                  <c:v>1837.2154491246911</c:v>
                </c:pt>
                <c:pt idx="886">
                  <c:v>1861.5172968976242</c:v>
                </c:pt>
                <c:pt idx="887">
                  <c:v>1886.2715385003175</c:v>
                </c:pt>
                <c:pt idx="888">
                  <c:v>1911.490307222683</c:v>
                </c:pt>
                <c:pt idx="889">
                  <c:v>1937.1861735712969</c:v>
                </c:pt>
                <c:pt idx="890">
                  <c:v>1963.3721651589128</c:v>
                </c:pt>
                <c:pt idx="891">
                  <c:v>1990.0617876436738</c:v>
                </c:pt>
                <c:pt idx="892">
                  <c:v>2017.269046893847</c:v>
                </c:pt>
                <c:pt idx="893">
                  <c:v>2045.0084723396528</c:v>
                </c:pt>
                <c:pt idx="894">
                  <c:v>2073.2951416840174</c:v>
                </c:pt>
                <c:pt idx="895">
                  <c:v>2102.1447070043628</c:v>
                </c:pt>
                <c:pt idx="896">
                  <c:v>2131.5734223728914</c:v>
                </c:pt>
                <c:pt idx="897">
                  <c:v>2161.59817307822</c:v>
                </c:pt>
                <c:pt idx="898">
                  <c:v>2192.236506564635</c:v>
                </c:pt>
                <c:pt idx="899">
                  <c:v>2223.5066652338473</c:v>
                </c:pt>
                <c:pt idx="900">
                  <c:v>2255.4276211558281</c:v>
                </c:pt>
                <c:pt idx="901">
                  <c:v>2288.0191129625</c:v>
                </c:pt>
                <c:pt idx="902">
                  <c:v>2321.3016849370674</c:v>
                </c:pt>
                <c:pt idx="903">
                  <c:v>2355.2967285435625</c:v>
                </c:pt>
                <c:pt idx="904">
                  <c:v>2390.0265265775565</c:v>
                </c:pt>
                <c:pt idx="905">
                  <c:v>2425.5143000370617</c:v>
                </c:pt>
                <c:pt idx="906">
                  <c:v>2461.7842580722963</c:v>
                </c:pt>
                <c:pt idx="907">
                  <c:v>2498.8616510883294</c:v>
                </c:pt>
                <c:pt idx="908">
                  <c:v>2536.7728273483726</c:v>
                </c:pt>
                <c:pt idx="909">
                  <c:v>2575.5452932955618</c:v>
                </c:pt>
                <c:pt idx="910">
                  <c:v>2615.2077778928806</c:v>
                </c:pt>
                <c:pt idx="911">
                  <c:v>2655.7903013325958</c:v>
                </c:pt>
                <c:pt idx="912">
                  <c:v>2697.3242483600538</c:v>
                </c:pt>
                <c:pt idx="913">
                  <c:v>2739.8424467465384</c:v>
                </c:pt>
                <c:pt idx="914">
                  <c:v>2783.3792511611018</c:v>
                </c:pt>
                <c:pt idx="915">
                  <c:v>2827.9706330042418</c:v>
                </c:pt>
                <c:pt idx="916">
                  <c:v>2873.6542766424463</c:v>
                </c:pt>
                <c:pt idx="917">
                  <c:v>2920.4696826070904</c:v>
                </c:pt>
                <c:pt idx="918">
                  <c:v>2968.4582783392889</c:v>
                </c:pt>
                <c:pt idx="919">
                  <c:v>3017.663537135963</c:v>
                </c:pt>
                <c:pt idx="920">
                  <c:v>3068.1311060503258</c:v>
                </c:pt>
                <c:pt idx="921">
                  <c:v>3119.9089434243283</c:v>
                </c:pt>
                <c:pt idx="922">
                  <c:v>3173.047467114051</c:v>
                </c:pt>
                <c:pt idx="923">
                  <c:v>3227.5997141706844</c:v>
                </c:pt>
                <c:pt idx="924">
                  <c:v>3283.6215131775302</c:v>
                </c:pt>
                <c:pt idx="925">
                  <c:v>3341.1716703648085</c:v>
                </c:pt>
                <c:pt idx="926">
                  <c:v>3400.312170797652</c:v>
                </c:pt>
                <c:pt idx="927">
                  <c:v>3461.1083961548284</c:v>
                </c:pt>
                <c:pt idx="928">
                  <c:v>3523.6293605567512</c:v>
                </c:pt>
                <c:pt idx="929">
                  <c:v>3587.9479664481655</c:v>
                </c:pt>
                <c:pt idx="930">
                  <c:v>3654.1412823131523</c:v>
                </c:pt>
                <c:pt idx="931">
                  <c:v>3722.2908445952635</c:v>
                </c:pt>
                <c:pt idx="932">
                  <c:v>3792.4829862412221</c:v>
                </c:pt>
                <c:pt idx="933">
                  <c:v>3864.8091946596987</c:v>
                </c:pt>
                <c:pt idx="934">
                  <c:v>3939.3665022733057</c:v>
                </c:pt>
                <c:pt idx="935">
                  <c:v>4016.2579130177714</c:v>
                </c:pt>
                <c:pt idx="936">
                  <c:v>4095.5928689659495</c:v>
                </c:pt>
                <c:pt idx="937">
                  <c:v>4177.4877612800983</c:v>
                </c:pt>
                <c:pt idx="938">
                  <c:v>4262.0664906780557</c:v>
                </c:pt>
                <c:pt idx="939">
                  <c:v>4349.4610830046968</c:v>
                </c:pt>
                <c:pt idx="940">
                  <c:v>4439.8123663651004</c:v>
                </c:pt>
                <c:pt idx="941">
                  <c:v>4533.2707171715492</c:v>
                </c:pt>
                <c:pt idx="942">
                  <c:v>4629.9968832502555</c:v>
                </c:pt>
                <c:pt idx="943">
                  <c:v>4730.1628937662581</c:v>
                </c:pt>
                <c:pt idx="944">
                  <c:v>4833.9530665048987</c:v>
                </c:pt>
                <c:pt idx="945">
                  <c:v>4941.5651251200889</c:v>
                </c:pt>
                <c:pt idx="946">
                  <c:v>5053.2114405142956</c:v>
                </c:pt>
                <c:pt idx="947">
                  <c:v>5169.1204127385772</c:v>
                </c:pt>
                <c:pt idx="948">
                  <c:v>5289.5380124332187</c:v>
                </c:pt>
                <c:pt idx="949">
                  <c:v>5414.729503480301</c:v>
                </c:pt>
                <c:pt idx="950">
                  <c:v>5544.9813725761005</c:v>
                </c:pt>
                <c:pt idx="951">
                  <c:v>5680.6034949429277</c:v>
                </c:pt>
                <c:pt idx="952">
                  <c:v>5821.9315708719196</c:v>
                </c:pt>
                <c:pt idx="953">
                  <c:v>5969.3298732895428</c:v>
                </c:pt>
                <c:pt idx="954">
                  <c:v>6123.1943537428551</c:v>
                </c:pt>
                <c:pt idx="955">
                  <c:v>6283.9561626233981</c:v>
                </c:pt>
                <c:pt idx="956">
                  <c:v>6452.085649284144</c:v>
                </c:pt>
                <c:pt idx="957">
                  <c:v>6628.0969206097379</c:v>
                </c:pt>
                <c:pt idx="958">
                  <c:v>6812.5530506653777</c:v>
                </c:pt>
                <c:pt idx="959">
                  <c:v>7006.0720529192749</c:v>
                </c:pt>
                <c:pt idx="960">
                  <c:v>7209.3337483479263</c:v>
                </c:pt>
                <c:pt idx="961">
                  <c:v>7423.0876902730897</c:v>
                </c:pt>
                <c:pt idx="962">
                  <c:v>7648.1623407012848</c:v>
                </c:pt>
                <c:pt idx="963">
                  <c:v>7885.4757346742381</c:v>
                </c:pt>
                <c:pt idx="964">
                  <c:v>8136.0479224854489</c:v>
                </c:pt>
                <c:pt idx="965">
                  <c:v>8401.0155448397436</c:v>
                </c:pt>
                <c:pt idx="966">
                  <c:v>8681.6489805341225</c:v>
                </c:pt>
                <c:pt idx="967">
                  <c:v>8979.372612215162</c:v>
                </c:pt>
                <c:pt idx="968">
                  <c:v>9295.7888923938863</c:v>
                </c:pt>
                <c:pt idx="969">
                  <c:v>9632.7070681121713</c:v>
                </c:pt>
                <c:pt idx="970">
                  <c:v>9992.1776509857027</c:v>
                </c:pt>
                <c:pt idx="971">
                  <c:v>10376.534020268595</c:v>
                </c:pt>
                <c:pt idx="972">
                  <c:v>10788.442941732965</c:v>
                </c:pt>
                <c:pt idx="973">
                  <c:v>11230.966314694997</c:v>
                </c:pt>
                <c:pt idx="974">
                  <c:v>11707.637170261414</c:v>
                </c:pt>
                <c:pt idx="975">
                  <c:v>12222.553911781195</c:v>
                </c:pt>
                <c:pt idx="976">
                  <c:v>12780.498119009397</c:v>
                </c:pt>
                <c:pt idx="977">
                  <c:v>13387.083088168116</c:v>
                </c:pt>
                <c:pt idx="978">
                  <c:v>14048.942889330199</c:v>
                </c:pt>
                <c:pt idx="979">
                  <c:v>14773.975449519699</c:v>
                </c:pt>
                <c:pt idx="980">
                  <c:v>15571.658567895847</c:v>
                </c:pt>
                <c:pt idx="981">
                  <c:v>16453.465759075629</c:v>
                </c:pt>
                <c:pt idx="982">
                  <c:v>17433.420666176215</c:v>
                </c:pt>
                <c:pt idx="983">
                  <c:v>18528.847432627197</c:v>
                </c:pt>
                <c:pt idx="984">
                  <c:v>19761.401560772138</c:v>
                </c:pt>
                <c:pt idx="985">
                  <c:v>21158.516728996216</c:v>
                </c:pt>
                <c:pt idx="986">
                  <c:v>22755.458405674741</c:v>
                </c:pt>
                <c:pt idx="987">
                  <c:v>24598.375583062043</c:v>
                </c:pt>
                <c:pt idx="988">
                  <c:v>26748.689592487393</c:v>
                </c:pt>
                <c:pt idx="989">
                  <c:v>29290.588664046172</c:v>
                </c:pt>
                <c:pt idx="990">
                  <c:v>32340.332226307793</c:v>
                </c:pt>
                <c:pt idx="991">
                  <c:v>36071.918650574386</c:v>
                </c:pt>
                <c:pt idx="992">
                  <c:v>40723.446915861299</c:v>
                </c:pt>
                <c:pt idx="993">
                  <c:v>46755.734894955043</c:v>
                </c:pt>
                <c:pt idx="994">
                  <c:v>54606.918057454153</c:v>
                </c:pt>
                <c:pt idx="995">
                  <c:v>66326.927240823556</c:v>
                </c:pt>
                <c:pt idx="996">
                  <c:v>81125.998253811675</c:v>
                </c:pt>
                <c:pt idx="997">
                  <c:v>116446.43748714939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63-46FA-8802-1BE04096BA4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Spline'!$A$3:$A$10000</c:f>
              <c:numCache>
                <c:formatCode>General</c:formatCode>
                <c:ptCount val="9998"/>
                <c:pt idx="0">
                  <c:v>1E-4</c:v>
                </c:pt>
                <c:pt idx="1">
                  <c:v>7.193016919086E-3</c:v>
                </c:pt>
                <c:pt idx="2">
                  <c:v>1.4286033838171E-2</c:v>
                </c:pt>
                <c:pt idx="3">
                  <c:v>2.1379050757257E-2</c:v>
                </c:pt>
                <c:pt idx="4">
                  <c:v>2.8472067676342999E-2</c:v>
                </c:pt>
                <c:pt idx="5">
                  <c:v>3.5565084595428002E-2</c:v>
                </c:pt>
                <c:pt idx="6">
                  <c:v>4.2658101514513998E-2</c:v>
                </c:pt>
                <c:pt idx="7">
                  <c:v>4.97511184336E-2</c:v>
                </c:pt>
                <c:pt idx="8">
                  <c:v>5.6844135352686002E-2</c:v>
                </c:pt>
                <c:pt idx="9">
                  <c:v>6.3937152271771006E-2</c:v>
                </c:pt>
                <c:pt idx="10">
                  <c:v>7.1030169190857001E-2</c:v>
                </c:pt>
                <c:pt idx="11">
                  <c:v>7.8123186109942996E-2</c:v>
                </c:pt>
                <c:pt idx="12">
                  <c:v>8.5216203029028006E-2</c:v>
                </c:pt>
                <c:pt idx="13">
                  <c:v>9.2309219948114002E-2</c:v>
                </c:pt>
                <c:pt idx="14">
                  <c:v>9.9402236867199997E-2</c:v>
                </c:pt>
                <c:pt idx="15">
                  <c:v>0.10649525378628499</c:v>
                </c:pt>
                <c:pt idx="16">
                  <c:v>0.113588270705371</c:v>
                </c:pt>
                <c:pt idx="17">
                  <c:v>0.120681287624457</c:v>
                </c:pt>
                <c:pt idx="18">
                  <c:v>0.12777430454354299</c:v>
                </c:pt>
                <c:pt idx="19">
                  <c:v>0.134867321462628</c:v>
                </c:pt>
                <c:pt idx="20">
                  <c:v>0.14196033838171401</c:v>
                </c:pt>
                <c:pt idx="21">
                  <c:v>0.14905335530079999</c:v>
                </c:pt>
                <c:pt idx="22">
                  <c:v>0.156146372219885</c:v>
                </c:pt>
                <c:pt idx="23">
                  <c:v>0.16323938913897101</c:v>
                </c:pt>
                <c:pt idx="24">
                  <c:v>0.170332406058057</c:v>
                </c:pt>
                <c:pt idx="25">
                  <c:v>0.17742542297714201</c:v>
                </c:pt>
                <c:pt idx="26">
                  <c:v>0.18451843989622799</c:v>
                </c:pt>
                <c:pt idx="27">
                  <c:v>0.191611456815314</c:v>
                </c:pt>
                <c:pt idx="28">
                  <c:v>0.19870447373440001</c:v>
                </c:pt>
                <c:pt idx="29">
                  <c:v>0.20579749065348499</c:v>
                </c:pt>
                <c:pt idx="30">
                  <c:v>0.212890507572571</c:v>
                </c:pt>
                <c:pt idx="31">
                  <c:v>0.21998352449165701</c:v>
                </c:pt>
                <c:pt idx="32">
                  <c:v>0.22707654141074199</c:v>
                </c:pt>
                <c:pt idx="33">
                  <c:v>0.234169558329828</c:v>
                </c:pt>
                <c:pt idx="34">
                  <c:v>0.24126257524891401</c:v>
                </c:pt>
                <c:pt idx="35">
                  <c:v>0.24835559216799899</c:v>
                </c:pt>
                <c:pt idx="36">
                  <c:v>0.255448609087085</c:v>
                </c:pt>
                <c:pt idx="37">
                  <c:v>0.26254162600617098</c:v>
                </c:pt>
                <c:pt idx="38">
                  <c:v>0.26963464292525602</c:v>
                </c:pt>
                <c:pt idx="39">
                  <c:v>0.276727659844342</c:v>
                </c:pt>
                <c:pt idx="40">
                  <c:v>0.28382067676342798</c:v>
                </c:pt>
                <c:pt idx="41">
                  <c:v>0.29091369368251402</c:v>
                </c:pt>
                <c:pt idx="42">
                  <c:v>0.298006710601599</c:v>
                </c:pt>
                <c:pt idx="43">
                  <c:v>0.30509972752068498</c:v>
                </c:pt>
                <c:pt idx="44">
                  <c:v>0.31219274443977102</c:v>
                </c:pt>
                <c:pt idx="45">
                  <c:v>0.319285761358856</c:v>
                </c:pt>
                <c:pt idx="46">
                  <c:v>0.32637877827794198</c:v>
                </c:pt>
                <c:pt idx="47">
                  <c:v>0.33347179519702802</c:v>
                </c:pt>
                <c:pt idx="48">
                  <c:v>0.340564812116113</c:v>
                </c:pt>
                <c:pt idx="49">
                  <c:v>0.34765782903519898</c:v>
                </c:pt>
                <c:pt idx="50">
                  <c:v>0.35475084595428502</c:v>
                </c:pt>
                <c:pt idx="51">
                  <c:v>0.361843862873371</c:v>
                </c:pt>
                <c:pt idx="52">
                  <c:v>0.36893687979245599</c:v>
                </c:pt>
                <c:pt idx="53">
                  <c:v>0.37602989671154202</c:v>
                </c:pt>
                <c:pt idx="54">
                  <c:v>0.383122913630628</c:v>
                </c:pt>
                <c:pt idx="55">
                  <c:v>0.39021593054971299</c:v>
                </c:pt>
                <c:pt idx="56">
                  <c:v>0.39730894746879902</c:v>
                </c:pt>
                <c:pt idx="57">
                  <c:v>0.404401964387885</c:v>
                </c:pt>
                <c:pt idx="58">
                  <c:v>0.41149498130696999</c:v>
                </c:pt>
                <c:pt idx="59">
                  <c:v>0.41858799822605602</c:v>
                </c:pt>
                <c:pt idx="60">
                  <c:v>0.42568101514514201</c:v>
                </c:pt>
                <c:pt idx="61">
                  <c:v>0.43277403206422699</c:v>
                </c:pt>
                <c:pt idx="62">
                  <c:v>0.43986704898331302</c:v>
                </c:pt>
                <c:pt idx="63">
                  <c:v>0.44696006590239901</c:v>
                </c:pt>
                <c:pt idx="64">
                  <c:v>0.45405308282148499</c:v>
                </c:pt>
                <c:pt idx="65">
                  <c:v>0.46114609974057003</c:v>
                </c:pt>
                <c:pt idx="66">
                  <c:v>0.46823911665965601</c:v>
                </c:pt>
                <c:pt idx="67">
                  <c:v>0.47533213357874199</c:v>
                </c:pt>
                <c:pt idx="68">
                  <c:v>0.48242515049782703</c:v>
                </c:pt>
                <c:pt idx="69">
                  <c:v>0.48951816741691301</c:v>
                </c:pt>
                <c:pt idx="70">
                  <c:v>0.49661118433599899</c:v>
                </c:pt>
                <c:pt idx="71">
                  <c:v>0.50370420125508397</c:v>
                </c:pt>
                <c:pt idx="72">
                  <c:v>0.51079721817417001</c:v>
                </c:pt>
                <c:pt idx="73">
                  <c:v>0.51789023509325605</c:v>
                </c:pt>
                <c:pt idx="74">
                  <c:v>0.52498325201234197</c:v>
                </c:pt>
                <c:pt idx="75">
                  <c:v>0.53207626893142701</c:v>
                </c:pt>
                <c:pt idx="76">
                  <c:v>0.53916928585051305</c:v>
                </c:pt>
                <c:pt idx="77">
                  <c:v>0.54626230276959897</c:v>
                </c:pt>
                <c:pt idx="78">
                  <c:v>0.55335531968868401</c:v>
                </c:pt>
                <c:pt idx="79">
                  <c:v>0.56044833660777005</c:v>
                </c:pt>
                <c:pt idx="80">
                  <c:v>0.56754135352685597</c:v>
                </c:pt>
                <c:pt idx="81">
                  <c:v>0.57463437044594101</c:v>
                </c:pt>
                <c:pt idx="82">
                  <c:v>0.58172738736502705</c:v>
                </c:pt>
                <c:pt idx="83">
                  <c:v>0.58882040428411297</c:v>
                </c:pt>
                <c:pt idx="84">
                  <c:v>0.59591342120319801</c:v>
                </c:pt>
                <c:pt idx="85">
                  <c:v>0.60300643812228405</c:v>
                </c:pt>
                <c:pt idx="86">
                  <c:v>0.61009945504136998</c:v>
                </c:pt>
                <c:pt idx="87">
                  <c:v>0.61719247196045601</c:v>
                </c:pt>
                <c:pt idx="88">
                  <c:v>0.62428548887954105</c:v>
                </c:pt>
                <c:pt idx="89">
                  <c:v>0.63137850579862698</c:v>
                </c:pt>
                <c:pt idx="90">
                  <c:v>0.63847152271771301</c:v>
                </c:pt>
                <c:pt idx="91">
                  <c:v>0.64556453963679805</c:v>
                </c:pt>
                <c:pt idx="92">
                  <c:v>0.65265755655588398</c:v>
                </c:pt>
                <c:pt idx="93">
                  <c:v>0.65975057347497001</c:v>
                </c:pt>
                <c:pt idx="94">
                  <c:v>0.66684359039405505</c:v>
                </c:pt>
                <c:pt idx="95">
                  <c:v>0.67393660731314098</c:v>
                </c:pt>
                <c:pt idx="96">
                  <c:v>0.68102962423222702</c:v>
                </c:pt>
                <c:pt idx="97">
                  <c:v>0.68812264115131205</c:v>
                </c:pt>
                <c:pt idx="98">
                  <c:v>0.69521565807039798</c:v>
                </c:pt>
                <c:pt idx="99">
                  <c:v>0.70230867498948402</c:v>
                </c:pt>
                <c:pt idx="100">
                  <c:v>0.70940169190857005</c:v>
                </c:pt>
                <c:pt idx="101">
                  <c:v>0.71649470882765498</c:v>
                </c:pt>
                <c:pt idx="102">
                  <c:v>0.72358772574674102</c:v>
                </c:pt>
                <c:pt idx="103">
                  <c:v>0.73068074266582705</c:v>
                </c:pt>
                <c:pt idx="104">
                  <c:v>0.73777375958491198</c:v>
                </c:pt>
                <c:pt idx="105">
                  <c:v>0.74486677650399802</c:v>
                </c:pt>
                <c:pt idx="106">
                  <c:v>0.75195979342308406</c:v>
                </c:pt>
                <c:pt idx="107">
                  <c:v>0.75905281034216998</c:v>
                </c:pt>
                <c:pt idx="108">
                  <c:v>0.76614582726125502</c:v>
                </c:pt>
                <c:pt idx="109">
                  <c:v>0.77323884418034095</c:v>
                </c:pt>
                <c:pt idx="110">
                  <c:v>0.78033186109942698</c:v>
                </c:pt>
                <c:pt idx="111">
                  <c:v>0.78742487801851202</c:v>
                </c:pt>
                <c:pt idx="112">
                  <c:v>0.79451789493759795</c:v>
                </c:pt>
                <c:pt idx="113">
                  <c:v>0.80161091185668398</c:v>
                </c:pt>
                <c:pt idx="114">
                  <c:v>0.80870392877576902</c:v>
                </c:pt>
                <c:pt idx="115">
                  <c:v>0.81579694569485495</c:v>
                </c:pt>
                <c:pt idx="116">
                  <c:v>0.82288996261394098</c:v>
                </c:pt>
                <c:pt idx="117">
                  <c:v>0.82998297953302602</c:v>
                </c:pt>
                <c:pt idx="118">
                  <c:v>0.83707599645211195</c:v>
                </c:pt>
                <c:pt idx="119">
                  <c:v>0.84416901337119798</c:v>
                </c:pt>
                <c:pt idx="120">
                  <c:v>0.85126203029028402</c:v>
                </c:pt>
                <c:pt idx="121">
                  <c:v>0.85835504720936895</c:v>
                </c:pt>
                <c:pt idx="122">
                  <c:v>0.86544806412845499</c:v>
                </c:pt>
                <c:pt idx="123">
                  <c:v>0.87254108104754102</c:v>
                </c:pt>
                <c:pt idx="124">
                  <c:v>0.87963409796662595</c:v>
                </c:pt>
                <c:pt idx="125">
                  <c:v>0.88672711488571199</c:v>
                </c:pt>
                <c:pt idx="126">
                  <c:v>0.89382013180479802</c:v>
                </c:pt>
                <c:pt idx="127">
                  <c:v>0.90091314872388295</c:v>
                </c:pt>
                <c:pt idx="128">
                  <c:v>0.90800616564296899</c:v>
                </c:pt>
                <c:pt idx="129">
                  <c:v>0.91509918256205502</c:v>
                </c:pt>
                <c:pt idx="130">
                  <c:v>0.92219219948114095</c:v>
                </c:pt>
                <c:pt idx="131">
                  <c:v>0.92928521640022599</c:v>
                </c:pt>
                <c:pt idx="132">
                  <c:v>0.93637823331931203</c:v>
                </c:pt>
                <c:pt idx="133">
                  <c:v>0.94347125023839795</c:v>
                </c:pt>
                <c:pt idx="134">
                  <c:v>0.95056426715748299</c:v>
                </c:pt>
                <c:pt idx="135">
                  <c:v>0.95765728407656903</c:v>
                </c:pt>
                <c:pt idx="136">
                  <c:v>0.96475030099565495</c:v>
                </c:pt>
                <c:pt idx="137">
                  <c:v>0.97184331791473999</c:v>
                </c:pt>
                <c:pt idx="138">
                  <c:v>0.97893633483382603</c:v>
                </c:pt>
                <c:pt idx="139">
                  <c:v>0.98602935175291195</c:v>
                </c:pt>
                <c:pt idx="140">
                  <c:v>0.99312236867199799</c:v>
                </c:pt>
                <c:pt idx="141">
                  <c:v>1.00021538559108</c:v>
                </c:pt>
                <c:pt idx="142">
                  <c:v>1.00730840251016</c:v>
                </c:pt>
                <c:pt idx="143">
                  <c:v>1.0144014194292501</c:v>
                </c:pt>
                <c:pt idx="144">
                  <c:v>1.02149443634834</c:v>
                </c:pt>
                <c:pt idx="145">
                  <c:v>1.02858745326742</c:v>
                </c:pt>
                <c:pt idx="146">
                  <c:v>1.0356804701865101</c:v>
                </c:pt>
                <c:pt idx="147">
                  <c:v>1.04277348710559</c:v>
                </c:pt>
                <c:pt idx="148">
                  <c:v>1.04986650402468</c:v>
                </c:pt>
                <c:pt idx="149">
                  <c:v>1.0569595209437599</c:v>
                </c:pt>
                <c:pt idx="150">
                  <c:v>1.06405253786285</c:v>
                </c:pt>
                <c:pt idx="151">
                  <c:v>1.07114555478194</c:v>
                </c:pt>
                <c:pt idx="152">
                  <c:v>1.0782385717010201</c:v>
                </c:pt>
                <c:pt idx="153">
                  <c:v>1.08533158862011</c:v>
                </c:pt>
                <c:pt idx="154">
                  <c:v>1.09242460553919</c:v>
                </c:pt>
                <c:pt idx="155">
                  <c:v>1.0995176224582801</c:v>
                </c:pt>
                <c:pt idx="156">
                  <c:v>1.10661063937736</c:v>
                </c:pt>
                <c:pt idx="157">
                  <c:v>1.11370365629645</c:v>
                </c:pt>
                <c:pt idx="158">
                  <c:v>1.1207966732155401</c:v>
                </c:pt>
                <c:pt idx="159">
                  <c:v>1.12788969013462</c:v>
                </c:pt>
                <c:pt idx="160">
                  <c:v>1.13498270705371</c:v>
                </c:pt>
                <c:pt idx="161">
                  <c:v>1.1420757239727899</c:v>
                </c:pt>
                <c:pt idx="162">
                  <c:v>1.14916874089188</c:v>
                </c:pt>
                <c:pt idx="163">
                  <c:v>1.15626175781096</c:v>
                </c:pt>
                <c:pt idx="164">
                  <c:v>1.1633547747300499</c:v>
                </c:pt>
                <c:pt idx="165">
                  <c:v>1.17044779164914</c:v>
                </c:pt>
                <c:pt idx="166">
                  <c:v>1.17754080856822</c:v>
                </c:pt>
                <c:pt idx="167">
                  <c:v>1.1846338254873101</c:v>
                </c:pt>
                <c:pt idx="168">
                  <c:v>1.19172684240639</c:v>
                </c:pt>
                <c:pt idx="169">
                  <c:v>1.19881985932548</c:v>
                </c:pt>
                <c:pt idx="170">
                  <c:v>1.2059128762445599</c:v>
                </c:pt>
                <c:pt idx="171">
                  <c:v>1.21300589316365</c:v>
                </c:pt>
                <c:pt idx="172">
                  <c:v>1.22009891008274</c:v>
                </c:pt>
                <c:pt idx="173">
                  <c:v>1.2271919270018199</c:v>
                </c:pt>
                <c:pt idx="174">
                  <c:v>1.23428494392091</c:v>
                </c:pt>
                <c:pt idx="175">
                  <c:v>1.24137796083999</c:v>
                </c:pt>
                <c:pt idx="176">
                  <c:v>1.2484709777590799</c:v>
                </c:pt>
                <c:pt idx="177">
                  <c:v>1.25556399467816</c:v>
                </c:pt>
                <c:pt idx="178">
                  <c:v>1.26265701159725</c:v>
                </c:pt>
                <c:pt idx="179">
                  <c:v>1.2697500285163399</c:v>
                </c:pt>
                <c:pt idx="180">
                  <c:v>1.27684304543542</c:v>
                </c:pt>
                <c:pt idx="181">
                  <c:v>1.28393606235451</c:v>
                </c:pt>
                <c:pt idx="182">
                  <c:v>1.2910290792735899</c:v>
                </c:pt>
                <c:pt idx="183">
                  <c:v>1.29812209619268</c:v>
                </c:pt>
                <c:pt idx="184">
                  <c:v>1.30521511311176</c:v>
                </c:pt>
                <c:pt idx="185">
                  <c:v>1.3123081300308499</c:v>
                </c:pt>
                <c:pt idx="186">
                  <c:v>1.31940114694994</c:v>
                </c:pt>
                <c:pt idx="187">
                  <c:v>1.32649416386902</c:v>
                </c:pt>
                <c:pt idx="188">
                  <c:v>1.3335871807881099</c:v>
                </c:pt>
                <c:pt idx="189">
                  <c:v>1.34068019770719</c:v>
                </c:pt>
                <c:pt idx="190">
                  <c:v>1.34777321462628</c:v>
                </c:pt>
                <c:pt idx="191">
                  <c:v>1.3548662315453599</c:v>
                </c:pt>
                <c:pt idx="192">
                  <c:v>1.36195924846445</c:v>
                </c:pt>
                <c:pt idx="193">
                  <c:v>1.36905226538353</c:v>
                </c:pt>
                <c:pt idx="194">
                  <c:v>1.3761452823026199</c:v>
                </c:pt>
                <c:pt idx="195">
                  <c:v>1.38323829922171</c:v>
                </c:pt>
                <c:pt idx="196">
                  <c:v>1.39033131614079</c:v>
                </c:pt>
                <c:pt idx="197">
                  <c:v>1.3974243330598799</c:v>
                </c:pt>
                <c:pt idx="198">
                  <c:v>1.4045173499789601</c:v>
                </c:pt>
                <c:pt idx="199">
                  <c:v>1.41161036689805</c:v>
                </c:pt>
                <c:pt idx="200">
                  <c:v>1.4187033838171299</c:v>
                </c:pt>
                <c:pt idx="201">
                  <c:v>1.42579640073622</c:v>
                </c:pt>
                <c:pt idx="202">
                  <c:v>1.43288941765531</c:v>
                </c:pt>
                <c:pt idx="203">
                  <c:v>1.4399824345743899</c:v>
                </c:pt>
                <c:pt idx="204">
                  <c:v>1.44707545149348</c:v>
                </c:pt>
                <c:pt idx="205">
                  <c:v>1.45416846841256</c:v>
                </c:pt>
                <c:pt idx="206">
                  <c:v>1.4612614853316499</c:v>
                </c:pt>
                <c:pt idx="207">
                  <c:v>1.4683545022507301</c:v>
                </c:pt>
                <c:pt idx="208">
                  <c:v>1.47544751916982</c:v>
                </c:pt>
                <c:pt idx="209">
                  <c:v>1.4825405360889099</c:v>
                </c:pt>
                <c:pt idx="210">
                  <c:v>1.4896335530079901</c:v>
                </c:pt>
                <c:pt idx="211">
                  <c:v>1.49672656992708</c:v>
                </c:pt>
                <c:pt idx="212">
                  <c:v>1.5038195868461599</c:v>
                </c:pt>
                <c:pt idx="213">
                  <c:v>1.5109126037652501</c:v>
                </c:pt>
                <c:pt idx="214">
                  <c:v>1.51800562068433</c:v>
                </c:pt>
                <c:pt idx="215">
                  <c:v>1.5250986376034199</c:v>
                </c:pt>
                <c:pt idx="216">
                  <c:v>1.53219165452251</c:v>
                </c:pt>
                <c:pt idx="217">
                  <c:v>1.53928467144159</c:v>
                </c:pt>
                <c:pt idx="218">
                  <c:v>1.5463776883606799</c:v>
                </c:pt>
                <c:pt idx="219">
                  <c:v>1.5534707052797601</c:v>
                </c:pt>
                <c:pt idx="220">
                  <c:v>1.56056372219885</c:v>
                </c:pt>
                <c:pt idx="221">
                  <c:v>1.5676567391179299</c:v>
                </c:pt>
                <c:pt idx="222">
                  <c:v>1.5747497560370201</c:v>
                </c:pt>
                <c:pt idx="223">
                  <c:v>1.58184277295611</c:v>
                </c:pt>
                <c:pt idx="224">
                  <c:v>1.5889357898751899</c:v>
                </c:pt>
                <c:pt idx="225">
                  <c:v>1.5960288067942801</c:v>
                </c:pt>
                <c:pt idx="226">
                  <c:v>1.60312182371336</c:v>
                </c:pt>
                <c:pt idx="227">
                  <c:v>1.6102148406324499</c:v>
                </c:pt>
                <c:pt idx="228">
                  <c:v>1.6173078575515301</c:v>
                </c:pt>
                <c:pt idx="229">
                  <c:v>1.62440087447062</c:v>
                </c:pt>
                <c:pt idx="230">
                  <c:v>1.6314938913897099</c:v>
                </c:pt>
                <c:pt idx="231">
                  <c:v>1.6385869083087901</c:v>
                </c:pt>
                <c:pt idx="232">
                  <c:v>1.64567992522788</c:v>
                </c:pt>
                <c:pt idx="233">
                  <c:v>1.6527729421469599</c:v>
                </c:pt>
                <c:pt idx="234">
                  <c:v>1.6598659590660501</c:v>
                </c:pt>
                <c:pt idx="235">
                  <c:v>1.66695897598513</c:v>
                </c:pt>
                <c:pt idx="236">
                  <c:v>1.6740519929042199</c:v>
                </c:pt>
                <c:pt idx="237">
                  <c:v>1.6811450098233101</c:v>
                </c:pt>
                <c:pt idx="238">
                  <c:v>1.68823802674239</c:v>
                </c:pt>
                <c:pt idx="239">
                  <c:v>1.6953310436614799</c:v>
                </c:pt>
                <c:pt idx="240">
                  <c:v>1.7024240605805601</c:v>
                </c:pt>
                <c:pt idx="241">
                  <c:v>1.70951707749965</c:v>
                </c:pt>
                <c:pt idx="242">
                  <c:v>1.7166100944187299</c:v>
                </c:pt>
                <c:pt idx="243">
                  <c:v>1.7237031113378201</c:v>
                </c:pt>
                <c:pt idx="244">
                  <c:v>1.73079612825691</c:v>
                </c:pt>
                <c:pt idx="245">
                  <c:v>1.7378891451759899</c:v>
                </c:pt>
                <c:pt idx="246">
                  <c:v>1.7449821620950801</c:v>
                </c:pt>
                <c:pt idx="247">
                  <c:v>1.75207517901416</c:v>
                </c:pt>
                <c:pt idx="248">
                  <c:v>1.7591681959332499</c:v>
                </c:pt>
                <c:pt idx="249">
                  <c:v>1.7662612128523301</c:v>
                </c:pt>
                <c:pt idx="250">
                  <c:v>1.77335422977142</c:v>
                </c:pt>
                <c:pt idx="251">
                  <c:v>1.7804472466905099</c:v>
                </c:pt>
                <c:pt idx="252">
                  <c:v>1.7875402636095901</c:v>
                </c:pt>
                <c:pt idx="253">
                  <c:v>1.79463328052868</c:v>
                </c:pt>
                <c:pt idx="254">
                  <c:v>1.8017262974477599</c:v>
                </c:pt>
                <c:pt idx="255">
                  <c:v>1.8088193143668501</c:v>
                </c:pt>
                <c:pt idx="256">
                  <c:v>1.81591233128593</c:v>
                </c:pt>
                <c:pt idx="257">
                  <c:v>1.8230053482050199</c:v>
                </c:pt>
                <c:pt idx="258">
                  <c:v>1.8300983651241101</c:v>
                </c:pt>
                <c:pt idx="259">
                  <c:v>1.83719138204319</c:v>
                </c:pt>
                <c:pt idx="260">
                  <c:v>1.8442843989622799</c:v>
                </c:pt>
                <c:pt idx="261">
                  <c:v>1.8513774158813601</c:v>
                </c:pt>
                <c:pt idx="262">
                  <c:v>1.85847043280045</c:v>
                </c:pt>
                <c:pt idx="263">
                  <c:v>1.8655634497195299</c:v>
                </c:pt>
                <c:pt idx="264">
                  <c:v>1.8726564666386201</c:v>
                </c:pt>
                <c:pt idx="265">
                  <c:v>1.87974948355771</c:v>
                </c:pt>
                <c:pt idx="266">
                  <c:v>1.8868425004767899</c:v>
                </c:pt>
                <c:pt idx="267">
                  <c:v>1.8939355173958801</c:v>
                </c:pt>
                <c:pt idx="268">
                  <c:v>1.90102853431496</c:v>
                </c:pt>
                <c:pt idx="269">
                  <c:v>1.9081215512340499</c:v>
                </c:pt>
                <c:pt idx="270">
                  <c:v>1.9152145681531301</c:v>
                </c:pt>
                <c:pt idx="271">
                  <c:v>1.92230758507222</c:v>
                </c:pt>
                <c:pt idx="272">
                  <c:v>1.9294006019912999</c:v>
                </c:pt>
                <c:pt idx="273">
                  <c:v>1.9364936189103901</c:v>
                </c:pt>
                <c:pt idx="274">
                  <c:v>1.94358663582948</c:v>
                </c:pt>
                <c:pt idx="275">
                  <c:v>1.9506796527485599</c:v>
                </c:pt>
                <c:pt idx="276">
                  <c:v>1.9577726696676501</c:v>
                </c:pt>
                <c:pt idx="277">
                  <c:v>1.96486568658673</c:v>
                </c:pt>
                <c:pt idx="278">
                  <c:v>1.9719587035058199</c:v>
                </c:pt>
                <c:pt idx="279">
                  <c:v>1.9790517204249001</c:v>
                </c:pt>
                <c:pt idx="280">
                  <c:v>1.98614473734399</c:v>
                </c:pt>
                <c:pt idx="281">
                  <c:v>1.9932377542630799</c:v>
                </c:pt>
                <c:pt idx="282">
                  <c:v>2.0003307711821599</c:v>
                </c:pt>
                <c:pt idx="283">
                  <c:v>2.0074237881012502</c:v>
                </c:pt>
                <c:pt idx="284">
                  <c:v>2.0145168050203299</c:v>
                </c:pt>
                <c:pt idx="285">
                  <c:v>2.0216098219394198</c:v>
                </c:pt>
                <c:pt idx="286">
                  <c:v>2.0287028388585</c:v>
                </c:pt>
                <c:pt idx="287">
                  <c:v>2.0357958557775899</c:v>
                </c:pt>
                <c:pt idx="288">
                  <c:v>2.0428888726966798</c:v>
                </c:pt>
                <c:pt idx="289">
                  <c:v>2.04998188961576</c:v>
                </c:pt>
                <c:pt idx="290">
                  <c:v>2.0570749065348499</c:v>
                </c:pt>
                <c:pt idx="291">
                  <c:v>2.0641679234539301</c:v>
                </c:pt>
                <c:pt idx="292">
                  <c:v>2.07126094037302</c:v>
                </c:pt>
                <c:pt idx="293">
                  <c:v>2.0783539572921002</c:v>
                </c:pt>
                <c:pt idx="294">
                  <c:v>2.0854469742111901</c:v>
                </c:pt>
                <c:pt idx="295">
                  <c:v>2.09253999113028</c:v>
                </c:pt>
                <c:pt idx="296">
                  <c:v>2.0996330080493601</c:v>
                </c:pt>
                <c:pt idx="297">
                  <c:v>2.1067260249684501</c:v>
                </c:pt>
                <c:pt idx="298">
                  <c:v>2.1138190418875298</c:v>
                </c:pt>
                <c:pt idx="299">
                  <c:v>2.1209120588066201</c:v>
                </c:pt>
                <c:pt idx="300">
                  <c:v>2.1280050757256999</c:v>
                </c:pt>
                <c:pt idx="301">
                  <c:v>2.1350980926447898</c:v>
                </c:pt>
                <c:pt idx="302">
                  <c:v>2.1421911095638801</c:v>
                </c:pt>
                <c:pt idx="303">
                  <c:v>2.1492841264829599</c:v>
                </c:pt>
                <c:pt idx="304">
                  <c:v>2.1563771434020498</c:v>
                </c:pt>
                <c:pt idx="305">
                  <c:v>2.1634701603211299</c:v>
                </c:pt>
                <c:pt idx="306">
                  <c:v>2.1705631772402199</c:v>
                </c:pt>
                <c:pt idx="307">
                  <c:v>2.1776561941593</c:v>
                </c:pt>
                <c:pt idx="308">
                  <c:v>2.1847492110783899</c:v>
                </c:pt>
                <c:pt idx="309">
                  <c:v>2.1918422279974799</c:v>
                </c:pt>
                <c:pt idx="310">
                  <c:v>2.19893524491656</c:v>
                </c:pt>
                <c:pt idx="311">
                  <c:v>2.2060282618356499</c:v>
                </c:pt>
                <c:pt idx="312">
                  <c:v>2.2131212787547301</c:v>
                </c:pt>
                <c:pt idx="313">
                  <c:v>2.22021429567382</c:v>
                </c:pt>
                <c:pt idx="314">
                  <c:v>2.2273073125929002</c:v>
                </c:pt>
                <c:pt idx="315">
                  <c:v>2.2344003295119901</c:v>
                </c:pt>
                <c:pt idx="316">
                  <c:v>2.24149334643108</c:v>
                </c:pt>
                <c:pt idx="317">
                  <c:v>2.2485863633501602</c:v>
                </c:pt>
                <c:pt idx="318">
                  <c:v>2.2556793802692501</c:v>
                </c:pt>
                <c:pt idx="319">
                  <c:v>2.2627723971883298</c:v>
                </c:pt>
                <c:pt idx="320">
                  <c:v>2.2698654141074202</c:v>
                </c:pt>
                <c:pt idx="321">
                  <c:v>2.2769584310264999</c:v>
                </c:pt>
                <c:pt idx="322">
                  <c:v>2.2840514479455898</c:v>
                </c:pt>
                <c:pt idx="323">
                  <c:v>2.2911444648646802</c:v>
                </c:pt>
                <c:pt idx="324">
                  <c:v>2.2982374817837599</c:v>
                </c:pt>
                <c:pt idx="325">
                  <c:v>2.3053304987028498</c:v>
                </c:pt>
                <c:pt idx="326">
                  <c:v>2.3124235156219299</c:v>
                </c:pt>
                <c:pt idx="327">
                  <c:v>2.3195165325410199</c:v>
                </c:pt>
                <c:pt idx="328">
                  <c:v>2.3266095494601</c:v>
                </c:pt>
                <c:pt idx="329">
                  <c:v>2.3337025663791899</c:v>
                </c:pt>
                <c:pt idx="330">
                  <c:v>2.3407955832982799</c:v>
                </c:pt>
                <c:pt idx="331">
                  <c:v>2.34788860021736</c:v>
                </c:pt>
                <c:pt idx="332">
                  <c:v>2.3549816171364499</c:v>
                </c:pt>
                <c:pt idx="333">
                  <c:v>2.3620746340555301</c:v>
                </c:pt>
                <c:pt idx="334">
                  <c:v>2.36916765097462</c:v>
                </c:pt>
                <c:pt idx="335">
                  <c:v>2.3762606678937002</c:v>
                </c:pt>
                <c:pt idx="336">
                  <c:v>2.3833536848127901</c:v>
                </c:pt>
                <c:pt idx="337">
                  <c:v>2.39044670173188</c:v>
                </c:pt>
                <c:pt idx="338">
                  <c:v>2.3975397186509602</c:v>
                </c:pt>
                <c:pt idx="339">
                  <c:v>2.4046327355700501</c:v>
                </c:pt>
                <c:pt idx="340">
                  <c:v>2.4117257524891298</c:v>
                </c:pt>
                <c:pt idx="341">
                  <c:v>2.4188187694082202</c:v>
                </c:pt>
                <c:pt idx="342">
                  <c:v>2.4259117863272999</c:v>
                </c:pt>
                <c:pt idx="343">
                  <c:v>2.4330048032463898</c:v>
                </c:pt>
                <c:pt idx="344">
                  <c:v>2.4400978201654802</c:v>
                </c:pt>
                <c:pt idx="345">
                  <c:v>2.4471908370845599</c:v>
                </c:pt>
                <c:pt idx="346">
                  <c:v>2.4542838540036498</c:v>
                </c:pt>
                <c:pt idx="347">
                  <c:v>2.4613768709227299</c:v>
                </c:pt>
                <c:pt idx="348">
                  <c:v>2.4684698878418199</c:v>
                </c:pt>
                <c:pt idx="349">
                  <c:v>2.4755629047609</c:v>
                </c:pt>
                <c:pt idx="350">
                  <c:v>2.4826559216799899</c:v>
                </c:pt>
                <c:pt idx="351">
                  <c:v>2.4897489385990701</c:v>
                </c:pt>
                <c:pt idx="352">
                  <c:v>2.49684195551816</c:v>
                </c:pt>
                <c:pt idx="353">
                  <c:v>2.5039349724372499</c:v>
                </c:pt>
                <c:pt idx="354">
                  <c:v>2.5110279893563301</c:v>
                </c:pt>
                <c:pt idx="355">
                  <c:v>2.51812100627542</c:v>
                </c:pt>
                <c:pt idx="356">
                  <c:v>2.5252140231945002</c:v>
                </c:pt>
                <c:pt idx="357">
                  <c:v>2.5323070401135901</c:v>
                </c:pt>
                <c:pt idx="358">
                  <c:v>2.5394000570326698</c:v>
                </c:pt>
                <c:pt idx="359">
                  <c:v>2.5464930739517602</c:v>
                </c:pt>
                <c:pt idx="360">
                  <c:v>2.5535860908708501</c:v>
                </c:pt>
                <c:pt idx="361">
                  <c:v>2.5606791077899298</c:v>
                </c:pt>
                <c:pt idx="362">
                  <c:v>2.5677721247090202</c:v>
                </c:pt>
                <c:pt idx="363">
                  <c:v>2.5748651416280999</c:v>
                </c:pt>
                <c:pt idx="364">
                  <c:v>2.5819581585471898</c:v>
                </c:pt>
                <c:pt idx="365">
                  <c:v>2.5890511754662699</c:v>
                </c:pt>
                <c:pt idx="366">
                  <c:v>2.5961441923853599</c:v>
                </c:pt>
                <c:pt idx="367">
                  <c:v>2.6032372093044498</c:v>
                </c:pt>
                <c:pt idx="368">
                  <c:v>2.6103302262235299</c:v>
                </c:pt>
                <c:pt idx="369">
                  <c:v>2.6174232431426199</c:v>
                </c:pt>
                <c:pt idx="370">
                  <c:v>2.6245162600617</c:v>
                </c:pt>
                <c:pt idx="371">
                  <c:v>2.6316092769807899</c:v>
                </c:pt>
                <c:pt idx="372">
                  <c:v>2.6387022938998701</c:v>
                </c:pt>
                <c:pt idx="373">
                  <c:v>2.64579531081896</c:v>
                </c:pt>
                <c:pt idx="374">
                  <c:v>2.6528883277380499</c:v>
                </c:pt>
                <c:pt idx="375">
                  <c:v>2.6599813446571301</c:v>
                </c:pt>
                <c:pt idx="376">
                  <c:v>2.66707436157622</c:v>
                </c:pt>
                <c:pt idx="377">
                  <c:v>2.6741673784953002</c:v>
                </c:pt>
                <c:pt idx="378">
                  <c:v>2.6812603954143901</c:v>
                </c:pt>
                <c:pt idx="379">
                  <c:v>2.6883534123334698</c:v>
                </c:pt>
                <c:pt idx="380">
                  <c:v>2.6954464292525602</c:v>
                </c:pt>
                <c:pt idx="381">
                  <c:v>2.7025394461716501</c:v>
                </c:pt>
                <c:pt idx="382">
                  <c:v>2.7096324630907298</c:v>
                </c:pt>
                <c:pt idx="383">
                  <c:v>2.7167254800098202</c:v>
                </c:pt>
                <c:pt idx="384">
                  <c:v>2.7238184969288999</c:v>
                </c:pt>
                <c:pt idx="385">
                  <c:v>2.7309115138479898</c:v>
                </c:pt>
                <c:pt idx="386">
                  <c:v>2.73800453076707</c:v>
                </c:pt>
                <c:pt idx="387">
                  <c:v>2.7450975476861599</c:v>
                </c:pt>
                <c:pt idx="388">
                  <c:v>2.7521905646052498</c:v>
                </c:pt>
                <c:pt idx="389">
                  <c:v>2.75928358152433</c:v>
                </c:pt>
                <c:pt idx="390">
                  <c:v>2.7663765984434199</c:v>
                </c:pt>
                <c:pt idx="391">
                  <c:v>2.7734696153625</c:v>
                </c:pt>
                <c:pt idx="392">
                  <c:v>2.78056263228159</c:v>
                </c:pt>
                <c:pt idx="393">
                  <c:v>2.7876556492006701</c:v>
                </c:pt>
                <c:pt idx="394">
                  <c:v>2.79474866611976</c:v>
                </c:pt>
                <c:pt idx="395">
                  <c:v>2.80184168303885</c:v>
                </c:pt>
                <c:pt idx="396">
                  <c:v>2.8089346999579301</c:v>
                </c:pt>
                <c:pt idx="397">
                  <c:v>2.81602771687702</c:v>
                </c:pt>
                <c:pt idx="398">
                  <c:v>2.8231207337961002</c:v>
                </c:pt>
                <c:pt idx="399">
                  <c:v>2.8302137507151901</c:v>
                </c:pt>
                <c:pt idx="400">
                  <c:v>2.8373067676342698</c:v>
                </c:pt>
                <c:pt idx="401">
                  <c:v>2.8443997845533602</c:v>
                </c:pt>
                <c:pt idx="402">
                  <c:v>2.8514928014724501</c:v>
                </c:pt>
                <c:pt idx="403">
                  <c:v>2.8585858183915298</c:v>
                </c:pt>
                <c:pt idx="404">
                  <c:v>2.8656788353106202</c:v>
                </c:pt>
                <c:pt idx="405">
                  <c:v>2.8727718522296999</c:v>
                </c:pt>
                <c:pt idx="406">
                  <c:v>2.8798648691487898</c:v>
                </c:pt>
                <c:pt idx="407">
                  <c:v>2.88695788606787</c:v>
                </c:pt>
                <c:pt idx="408">
                  <c:v>2.8940509029869599</c:v>
                </c:pt>
                <c:pt idx="409">
                  <c:v>2.9011439199060498</c:v>
                </c:pt>
                <c:pt idx="410">
                  <c:v>2.90823693682513</c:v>
                </c:pt>
                <c:pt idx="411">
                  <c:v>2.9153299537442199</c:v>
                </c:pt>
                <c:pt idx="412">
                  <c:v>2.9224229706633</c:v>
                </c:pt>
                <c:pt idx="413">
                  <c:v>2.92951598758239</c:v>
                </c:pt>
                <c:pt idx="414">
                  <c:v>2.9366090045014701</c:v>
                </c:pt>
                <c:pt idx="415">
                  <c:v>2.94370202142056</c:v>
                </c:pt>
                <c:pt idx="416">
                  <c:v>2.95079503833965</c:v>
                </c:pt>
                <c:pt idx="417">
                  <c:v>2.9578880552587301</c:v>
                </c:pt>
                <c:pt idx="418">
                  <c:v>2.96498107217782</c:v>
                </c:pt>
                <c:pt idx="419">
                  <c:v>2.9720740890969002</c:v>
                </c:pt>
                <c:pt idx="420">
                  <c:v>2.9791671060159901</c:v>
                </c:pt>
                <c:pt idx="421">
                  <c:v>2.9862601229350698</c:v>
                </c:pt>
                <c:pt idx="422">
                  <c:v>2.9933531398541602</c:v>
                </c:pt>
                <c:pt idx="423">
                  <c:v>3.0004461567732501</c:v>
                </c:pt>
                <c:pt idx="424">
                  <c:v>3.0075391736923298</c:v>
                </c:pt>
                <c:pt idx="425">
                  <c:v>3.0146321906114202</c:v>
                </c:pt>
                <c:pt idx="426">
                  <c:v>3.0217252075304999</c:v>
                </c:pt>
                <c:pt idx="427">
                  <c:v>3.0288182244495898</c:v>
                </c:pt>
                <c:pt idx="428">
                  <c:v>3.03591124136867</c:v>
                </c:pt>
                <c:pt idx="429">
                  <c:v>3.0430042582877599</c:v>
                </c:pt>
                <c:pt idx="430">
                  <c:v>3.05009727520684</c:v>
                </c:pt>
                <c:pt idx="431">
                  <c:v>3.05719029212593</c:v>
                </c:pt>
                <c:pt idx="432">
                  <c:v>3.0642833090450199</c:v>
                </c:pt>
                <c:pt idx="433">
                  <c:v>3.0713763259641</c:v>
                </c:pt>
                <c:pt idx="434">
                  <c:v>3.07846934288319</c:v>
                </c:pt>
                <c:pt idx="435">
                  <c:v>3.0855623598022701</c:v>
                </c:pt>
                <c:pt idx="436">
                  <c:v>3.09265537672136</c:v>
                </c:pt>
                <c:pt idx="437">
                  <c:v>3.09974839364045</c:v>
                </c:pt>
                <c:pt idx="438">
                  <c:v>3.1068414105595301</c:v>
                </c:pt>
                <c:pt idx="439">
                  <c:v>3.11393442747862</c:v>
                </c:pt>
                <c:pt idx="440">
                  <c:v>3.1210274443977002</c:v>
                </c:pt>
                <c:pt idx="441">
                  <c:v>3.1281204613167901</c:v>
                </c:pt>
                <c:pt idx="442">
                  <c:v>3.1352134782358698</c:v>
                </c:pt>
                <c:pt idx="443">
                  <c:v>3.1423064951549602</c:v>
                </c:pt>
                <c:pt idx="444">
                  <c:v>3.1493995120740399</c:v>
                </c:pt>
                <c:pt idx="445">
                  <c:v>3.1564925289931298</c:v>
                </c:pt>
                <c:pt idx="446">
                  <c:v>3.1635855459122202</c:v>
                </c:pt>
                <c:pt idx="447">
                  <c:v>3.1706785628312999</c:v>
                </c:pt>
                <c:pt idx="448">
                  <c:v>3.1777715797503898</c:v>
                </c:pt>
                <c:pt idx="449">
                  <c:v>3.18486459666947</c:v>
                </c:pt>
                <c:pt idx="450">
                  <c:v>3.1919576135885599</c:v>
                </c:pt>
                <c:pt idx="451">
                  <c:v>3.19905063050764</c:v>
                </c:pt>
                <c:pt idx="452">
                  <c:v>3.20614364742673</c:v>
                </c:pt>
                <c:pt idx="453">
                  <c:v>3.2132366643458199</c:v>
                </c:pt>
                <c:pt idx="454">
                  <c:v>3.2203296812649</c:v>
                </c:pt>
                <c:pt idx="455">
                  <c:v>3.22742269818399</c:v>
                </c:pt>
                <c:pt idx="456">
                  <c:v>3.2345157151030701</c:v>
                </c:pt>
                <c:pt idx="457">
                  <c:v>3.24160873202216</c:v>
                </c:pt>
                <c:pt idx="458">
                  <c:v>3.2487017489412402</c:v>
                </c:pt>
                <c:pt idx="459">
                  <c:v>3.2557947658603301</c:v>
                </c:pt>
                <c:pt idx="460">
                  <c:v>3.26288778277942</c:v>
                </c:pt>
                <c:pt idx="461">
                  <c:v>3.2699807996985002</c:v>
                </c:pt>
                <c:pt idx="462">
                  <c:v>3.2770738166175901</c:v>
                </c:pt>
                <c:pt idx="463">
                  <c:v>3.2841668335366698</c:v>
                </c:pt>
                <c:pt idx="464">
                  <c:v>3.2912598504557602</c:v>
                </c:pt>
                <c:pt idx="465">
                  <c:v>3.2983528673748399</c:v>
                </c:pt>
                <c:pt idx="466">
                  <c:v>3.3054458842939298</c:v>
                </c:pt>
                <c:pt idx="467">
                  <c:v>3.3125389012130202</c:v>
                </c:pt>
                <c:pt idx="468">
                  <c:v>3.3196319181320999</c:v>
                </c:pt>
                <c:pt idx="469">
                  <c:v>3.3267249350511898</c:v>
                </c:pt>
                <c:pt idx="470">
                  <c:v>3.33381795197027</c:v>
                </c:pt>
                <c:pt idx="471">
                  <c:v>3.3409109688893599</c:v>
                </c:pt>
                <c:pt idx="472">
                  <c:v>3.3480039858084401</c:v>
                </c:pt>
                <c:pt idx="473">
                  <c:v>3.35509700272753</c:v>
                </c:pt>
                <c:pt idx="474">
                  <c:v>3.3621900196466199</c:v>
                </c:pt>
                <c:pt idx="475">
                  <c:v>3.3692830365657001</c:v>
                </c:pt>
                <c:pt idx="476">
                  <c:v>3.37637605348479</c:v>
                </c:pt>
                <c:pt idx="477">
                  <c:v>3.3834690704038701</c:v>
                </c:pt>
                <c:pt idx="478">
                  <c:v>3.39056208732296</c:v>
                </c:pt>
                <c:pt idx="479">
                  <c:v>3.3976551042420402</c:v>
                </c:pt>
                <c:pt idx="480">
                  <c:v>3.4047481211611301</c:v>
                </c:pt>
                <c:pt idx="481">
                  <c:v>3.41184113808022</c:v>
                </c:pt>
                <c:pt idx="482">
                  <c:v>3.4189341549993002</c:v>
                </c:pt>
                <c:pt idx="483">
                  <c:v>3.4260271719183901</c:v>
                </c:pt>
                <c:pt idx="484">
                  <c:v>3.4331201888374698</c:v>
                </c:pt>
                <c:pt idx="485">
                  <c:v>3.4402132057565602</c:v>
                </c:pt>
                <c:pt idx="486">
                  <c:v>3.4473062226756399</c:v>
                </c:pt>
                <c:pt idx="487">
                  <c:v>3.4543992395947298</c:v>
                </c:pt>
                <c:pt idx="488">
                  <c:v>3.4614922565138202</c:v>
                </c:pt>
                <c:pt idx="489">
                  <c:v>3.4685852734328999</c:v>
                </c:pt>
                <c:pt idx="490">
                  <c:v>3.4756782903519898</c:v>
                </c:pt>
                <c:pt idx="491">
                  <c:v>3.48277130727107</c:v>
                </c:pt>
                <c:pt idx="492">
                  <c:v>3.4898643241901599</c:v>
                </c:pt>
                <c:pt idx="493">
                  <c:v>3.4969573411092401</c:v>
                </c:pt>
                <c:pt idx="494">
                  <c:v>3.50405035802833</c:v>
                </c:pt>
                <c:pt idx="495">
                  <c:v>3.5111433749474199</c:v>
                </c:pt>
                <c:pt idx="496">
                  <c:v>3.5182363918665001</c:v>
                </c:pt>
                <c:pt idx="497">
                  <c:v>3.52532940878559</c:v>
                </c:pt>
                <c:pt idx="498">
                  <c:v>3.5324224257046701</c:v>
                </c:pt>
                <c:pt idx="499">
                  <c:v>3.5395154426237601</c:v>
                </c:pt>
                <c:pt idx="500">
                  <c:v>3.5466084595428402</c:v>
                </c:pt>
                <c:pt idx="501">
                  <c:v>3.5537014764619301</c:v>
                </c:pt>
                <c:pt idx="502">
                  <c:v>3.5607944933810201</c:v>
                </c:pt>
                <c:pt idx="503">
                  <c:v>3.5678875103001002</c:v>
                </c:pt>
                <c:pt idx="504">
                  <c:v>3.5749805272191901</c:v>
                </c:pt>
                <c:pt idx="505">
                  <c:v>3.5820735441382698</c:v>
                </c:pt>
                <c:pt idx="506">
                  <c:v>3.5891665610573602</c:v>
                </c:pt>
                <c:pt idx="507">
                  <c:v>3.5962595779764399</c:v>
                </c:pt>
                <c:pt idx="508">
                  <c:v>3.6033525948955298</c:v>
                </c:pt>
                <c:pt idx="509">
                  <c:v>3.61044561181461</c:v>
                </c:pt>
                <c:pt idx="510">
                  <c:v>3.6175386287336999</c:v>
                </c:pt>
                <c:pt idx="511">
                  <c:v>3.6246316456527898</c:v>
                </c:pt>
                <c:pt idx="512">
                  <c:v>3.63172466257187</c:v>
                </c:pt>
                <c:pt idx="513">
                  <c:v>3.6388176794909599</c:v>
                </c:pt>
                <c:pt idx="514">
                  <c:v>3.6459106964100401</c:v>
                </c:pt>
                <c:pt idx="515">
                  <c:v>3.65300371332913</c:v>
                </c:pt>
                <c:pt idx="516">
                  <c:v>3.6600967302482101</c:v>
                </c:pt>
                <c:pt idx="517">
                  <c:v>3.6671897471673001</c:v>
                </c:pt>
                <c:pt idx="518">
                  <c:v>3.67428276408639</c:v>
                </c:pt>
                <c:pt idx="519">
                  <c:v>3.6813757810054701</c:v>
                </c:pt>
                <c:pt idx="520">
                  <c:v>3.6884687979245601</c:v>
                </c:pt>
                <c:pt idx="521">
                  <c:v>3.6955618148436402</c:v>
                </c:pt>
                <c:pt idx="522">
                  <c:v>3.7026548317627301</c:v>
                </c:pt>
                <c:pt idx="523">
                  <c:v>3.7097478486818098</c:v>
                </c:pt>
                <c:pt idx="524">
                  <c:v>3.7168408656009002</c:v>
                </c:pt>
                <c:pt idx="525">
                  <c:v>3.7239338825199901</c:v>
                </c:pt>
                <c:pt idx="526">
                  <c:v>3.7310268994390698</c:v>
                </c:pt>
                <c:pt idx="527">
                  <c:v>3.7381199163581602</c:v>
                </c:pt>
                <c:pt idx="528">
                  <c:v>3.7452129332772399</c:v>
                </c:pt>
                <c:pt idx="529">
                  <c:v>3.7523059501963298</c:v>
                </c:pt>
                <c:pt idx="530">
                  <c:v>3.75939896711541</c:v>
                </c:pt>
                <c:pt idx="531">
                  <c:v>3.7664919840344999</c:v>
                </c:pt>
                <c:pt idx="532">
                  <c:v>3.7735850009535898</c:v>
                </c:pt>
                <c:pt idx="533">
                  <c:v>3.78067801787267</c:v>
                </c:pt>
                <c:pt idx="534">
                  <c:v>3.7877710347917599</c:v>
                </c:pt>
                <c:pt idx="535">
                  <c:v>3.7948640517108401</c:v>
                </c:pt>
                <c:pt idx="536">
                  <c:v>3.80195706862993</c:v>
                </c:pt>
                <c:pt idx="537">
                  <c:v>3.8090500855490101</c:v>
                </c:pt>
                <c:pt idx="538">
                  <c:v>3.8161431024681001</c:v>
                </c:pt>
                <c:pt idx="539">
                  <c:v>3.82323611938719</c:v>
                </c:pt>
                <c:pt idx="540">
                  <c:v>3.8303291363062701</c:v>
                </c:pt>
                <c:pt idx="541">
                  <c:v>3.8374221532253601</c:v>
                </c:pt>
                <c:pt idx="542">
                  <c:v>3.8445151701444402</c:v>
                </c:pt>
                <c:pt idx="543">
                  <c:v>3.8516081870635301</c:v>
                </c:pt>
                <c:pt idx="544">
                  <c:v>3.8587012039826099</c:v>
                </c:pt>
                <c:pt idx="545">
                  <c:v>3.8657942209017002</c:v>
                </c:pt>
                <c:pt idx="546">
                  <c:v>3.8728872378207901</c:v>
                </c:pt>
                <c:pt idx="547">
                  <c:v>3.8799802547398698</c:v>
                </c:pt>
                <c:pt idx="548">
                  <c:v>3.8870732716589602</c:v>
                </c:pt>
                <c:pt idx="549">
                  <c:v>3.8941662885780399</c:v>
                </c:pt>
                <c:pt idx="550">
                  <c:v>3.9012593054971298</c:v>
                </c:pt>
                <c:pt idx="551">
                  <c:v>3.90835232241621</c:v>
                </c:pt>
                <c:pt idx="552">
                  <c:v>3.9154453393352999</c:v>
                </c:pt>
                <c:pt idx="553">
                  <c:v>3.9225383562543898</c:v>
                </c:pt>
                <c:pt idx="554">
                  <c:v>3.92963137317347</c:v>
                </c:pt>
                <c:pt idx="555">
                  <c:v>3.9367243900925599</c:v>
                </c:pt>
                <c:pt idx="556">
                  <c:v>3.9438174070116401</c:v>
                </c:pt>
                <c:pt idx="557">
                  <c:v>3.95091042393073</c:v>
                </c:pt>
                <c:pt idx="558">
                  <c:v>3.9580034408498102</c:v>
                </c:pt>
                <c:pt idx="559">
                  <c:v>3.9650964577689001</c:v>
                </c:pt>
                <c:pt idx="560">
                  <c:v>3.97218947468799</c:v>
                </c:pt>
                <c:pt idx="561">
                  <c:v>3.9792824916070701</c:v>
                </c:pt>
                <c:pt idx="562">
                  <c:v>3.9863755085261601</c:v>
                </c:pt>
                <c:pt idx="563">
                  <c:v>3.9934685254452398</c:v>
                </c:pt>
                <c:pt idx="564">
                  <c:v>4.0005615423643297</c:v>
                </c:pt>
                <c:pt idx="565">
                  <c:v>4.0076545592834103</c:v>
                </c:pt>
                <c:pt idx="566">
                  <c:v>4.0147475762024998</c:v>
                </c:pt>
                <c:pt idx="567">
                  <c:v>4.0218405931215901</c:v>
                </c:pt>
                <c:pt idx="568">
                  <c:v>4.0289336100406699</c:v>
                </c:pt>
                <c:pt idx="569">
                  <c:v>4.0360266269597602</c:v>
                </c:pt>
                <c:pt idx="570">
                  <c:v>4.0431196438788399</c:v>
                </c:pt>
                <c:pt idx="571">
                  <c:v>4.0502126607979303</c:v>
                </c:pt>
                <c:pt idx="572">
                  <c:v>4.05730567771701</c:v>
                </c:pt>
                <c:pt idx="573">
                  <c:v>4.0643986946361004</c:v>
                </c:pt>
                <c:pt idx="574">
                  <c:v>4.0714917115551899</c:v>
                </c:pt>
                <c:pt idx="575">
                  <c:v>4.0785847284742696</c:v>
                </c:pt>
                <c:pt idx="576">
                  <c:v>4.0856777453933599</c:v>
                </c:pt>
                <c:pt idx="577">
                  <c:v>4.0927707623124396</c:v>
                </c:pt>
                <c:pt idx="578">
                  <c:v>4.09986377923153</c:v>
                </c:pt>
                <c:pt idx="579">
                  <c:v>4.1069567961506097</c:v>
                </c:pt>
                <c:pt idx="580">
                  <c:v>4.1140498130697001</c:v>
                </c:pt>
                <c:pt idx="581">
                  <c:v>4.1211428299887896</c:v>
                </c:pt>
                <c:pt idx="582">
                  <c:v>4.1282358469078702</c:v>
                </c:pt>
                <c:pt idx="583">
                  <c:v>4.1353288638269596</c:v>
                </c:pt>
                <c:pt idx="584">
                  <c:v>4.1424218807460402</c:v>
                </c:pt>
                <c:pt idx="585">
                  <c:v>4.1495148976651297</c:v>
                </c:pt>
                <c:pt idx="586">
                  <c:v>4.1566079145842103</c:v>
                </c:pt>
                <c:pt idx="587">
                  <c:v>4.1637009315032998</c:v>
                </c:pt>
                <c:pt idx="588">
                  <c:v>4.1707939484223804</c:v>
                </c:pt>
                <c:pt idx="589">
                  <c:v>4.1778869653414699</c:v>
                </c:pt>
                <c:pt idx="590">
                  <c:v>4.1849799822605602</c:v>
                </c:pt>
                <c:pt idx="591">
                  <c:v>4.1920729991796399</c:v>
                </c:pt>
                <c:pt idx="592">
                  <c:v>4.1991660160987303</c:v>
                </c:pt>
                <c:pt idx="593">
                  <c:v>4.20625903301781</c:v>
                </c:pt>
                <c:pt idx="594">
                  <c:v>4.2133520499369004</c:v>
                </c:pt>
                <c:pt idx="595">
                  <c:v>4.2204450668559801</c:v>
                </c:pt>
                <c:pt idx="596">
                  <c:v>4.2275380837750696</c:v>
                </c:pt>
                <c:pt idx="597">
                  <c:v>4.2346311006941599</c:v>
                </c:pt>
                <c:pt idx="598">
                  <c:v>4.2417241176132396</c:v>
                </c:pt>
                <c:pt idx="599">
                  <c:v>4.24881713453233</c:v>
                </c:pt>
                <c:pt idx="600">
                  <c:v>4.2559101514514097</c:v>
                </c:pt>
                <c:pt idx="601">
                  <c:v>4.2630031683705001</c:v>
                </c:pt>
                <c:pt idx="602">
                  <c:v>4.2700961852895896</c:v>
                </c:pt>
                <c:pt idx="603">
                  <c:v>4.2771892022086702</c:v>
                </c:pt>
                <c:pt idx="604">
                  <c:v>4.2842822191277596</c:v>
                </c:pt>
                <c:pt idx="605">
                  <c:v>4.2913752360468402</c:v>
                </c:pt>
                <c:pt idx="606">
                  <c:v>4.2984682529659297</c:v>
                </c:pt>
                <c:pt idx="607">
                  <c:v>4.3055612698850103</c:v>
                </c:pt>
                <c:pt idx="608">
                  <c:v>4.3126542868040998</c:v>
                </c:pt>
                <c:pt idx="609">
                  <c:v>4.3197473037231804</c:v>
                </c:pt>
                <c:pt idx="610">
                  <c:v>4.3268403206422699</c:v>
                </c:pt>
                <c:pt idx="611">
                  <c:v>4.3339333375613602</c:v>
                </c:pt>
                <c:pt idx="612">
                  <c:v>4.3410263544804399</c:v>
                </c:pt>
                <c:pt idx="613">
                  <c:v>4.3481193713995303</c:v>
                </c:pt>
                <c:pt idx="614">
                  <c:v>4.35521238831861</c:v>
                </c:pt>
                <c:pt idx="615">
                  <c:v>4.3623054052377004</c:v>
                </c:pt>
                <c:pt idx="616">
                  <c:v>4.3693984221567801</c:v>
                </c:pt>
                <c:pt idx="617">
                  <c:v>4.3764914390758696</c:v>
                </c:pt>
                <c:pt idx="618">
                  <c:v>4.3835844559949599</c:v>
                </c:pt>
                <c:pt idx="619">
                  <c:v>4.3906774729140396</c:v>
                </c:pt>
                <c:pt idx="620">
                  <c:v>4.39777048983313</c:v>
                </c:pt>
                <c:pt idx="621">
                  <c:v>4.4048635067522097</c:v>
                </c:pt>
                <c:pt idx="622">
                  <c:v>4.4119565236713001</c:v>
                </c:pt>
                <c:pt idx="623">
                  <c:v>4.4190495405903798</c:v>
                </c:pt>
                <c:pt idx="624">
                  <c:v>4.4261425575094702</c:v>
                </c:pt>
                <c:pt idx="625">
                  <c:v>4.4332355744285596</c:v>
                </c:pt>
                <c:pt idx="626">
                  <c:v>4.4403285913476402</c:v>
                </c:pt>
                <c:pt idx="627">
                  <c:v>4.4474216082667297</c:v>
                </c:pt>
                <c:pt idx="628">
                  <c:v>4.4545146251858103</c:v>
                </c:pt>
                <c:pt idx="629">
                  <c:v>4.4616076421048998</c:v>
                </c:pt>
                <c:pt idx="630">
                  <c:v>4.4687006590239804</c:v>
                </c:pt>
                <c:pt idx="631">
                  <c:v>4.4757936759430699</c:v>
                </c:pt>
                <c:pt idx="632">
                  <c:v>4.4828866928621602</c:v>
                </c:pt>
                <c:pt idx="633">
                  <c:v>4.4899797097812399</c:v>
                </c:pt>
                <c:pt idx="634">
                  <c:v>4.4970727267003303</c:v>
                </c:pt>
                <c:pt idx="635">
                  <c:v>4.50416574361941</c:v>
                </c:pt>
                <c:pt idx="636">
                  <c:v>4.5112587605385004</c:v>
                </c:pt>
                <c:pt idx="637">
                  <c:v>4.5183517774575801</c:v>
                </c:pt>
                <c:pt idx="638">
                  <c:v>4.5254447943766696</c:v>
                </c:pt>
                <c:pt idx="639">
                  <c:v>4.5325378112957599</c:v>
                </c:pt>
                <c:pt idx="640">
                  <c:v>4.5396308282148397</c:v>
                </c:pt>
                <c:pt idx="641">
                  <c:v>4.54672384513393</c:v>
                </c:pt>
                <c:pt idx="642">
                  <c:v>4.5538168620530097</c:v>
                </c:pt>
                <c:pt idx="643">
                  <c:v>4.5609098789721001</c:v>
                </c:pt>
                <c:pt idx="644">
                  <c:v>4.5680028958911798</c:v>
                </c:pt>
                <c:pt idx="645">
                  <c:v>4.5750959128102702</c:v>
                </c:pt>
                <c:pt idx="646">
                  <c:v>4.5821889297293596</c:v>
                </c:pt>
                <c:pt idx="647">
                  <c:v>4.5892819466484402</c:v>
                </c:pt>
                <c:pt idx="648">
                  <c:v>4.5963749635675297</c:v>
                </c:pt>
                <c:pt idx="649">
                  <c:v>4.6034679804866103</c:v>
                </c:pt>
                <c:pt idx="650">
                  <c:v>4.6105609974056998</c:v>
                </c:pt>
                <c:pt idx="651">
                  <c:v>4.6176540143247804</c:v>
                </c:pt>
                <c:pt idx="652">
                  <c:v>4.6247470312438699</c:v>
                </c:pt>
                <c:pt idx="653">
                  <c:v>4.6318400481629496</c:v>
                </c:pt>
                <c:pt idx="654">
                  <c:v>4.63893306508204</c:v>
                </c:pt>
                <c:pt idx="655">
                  <c:v>4.6460260820011303</c:v>
                </c:pt>
                <c:pt idx="656">
                  <c:v>4.65311909892021</c:v>
                </c:pt>
                <c:pt idx="657">
                  <c:v>4.6602121158393004</c:v>
                </c:pt>
                <c:pt idx="658">
                  <c:v>4.6673051327583801</c:v>
                </c:pt>
                <c:pt idx="659">
                  <c:v>4.6743981496774696</c:v>
                </c:pt>
                <c:pt idx="660">
                  <c:v>4.6814911665965599</c:v>
                </c:pt>
                <c:pt idx="661">
                  <c:v>4.6885841835156397</c:v>
                </c:pt>
                <c:pt idx="662">
                  <c:v>4.69567720043473</c:v>
                </c:pt>
                <c:pt idx="663">
                  <c:v>4.7027702173538097</c:v>
                </c:pt>
                <c:pt idx="664">
                  <c:v>4.7098632342729001</c:v>
                </c:pt>
                <c:pt idx="665">
                  <c:v>4.7169562511919798</c:v>
                </c:pt>
                <c:pt idx="666">
                  <c:v>4.7240492681110702</c:v>
                </c:pt>
                <c:pt idx="667">
                  <c:v>4.7311422850301597</c:v>
                </c:pt>
                <c:pt idx="668">
                  <c:v>4.7382353019492403</c:v>
                </c:pt>
                <c:pt idx="669">
                  <c:v>4.7453283188683297</c:v>
                </c:pt>
                <c:pt idx="670">
                  <c:v>4.7524213357874103</c:v>
                </c:pt>
                <c:pt idx="671">
                  <c:v>4.7595143527064998</c:v>
                </c:pt>
                <c:pt idx="672">
                  <c:v>4.7666073696255804</c:v>
                </c:pt>
                <c:pt idx="673">
                  <c:v>4.7737003865446699</c:v>
                </c:pt>
                <c:pt idx="674">
                  <c:v>4.7807934034637496</c:v>
                </c:pt>
                <c:pt idx="675">
                  <c:v>4.78788642038284</c:v>
                </c:pt>
                <c:pt idx="676">
                  <c:v>4.7949794373019303</c:v>
                </c:pt>
                <c:pt idx="677">
                  <c:v>4.80207245422101</c:v>
                </c:pt>
                <c:pt idx="678">
                  <c:v>4.8091654711401004</c:v>
                </c:pt>
                <c:pt idx="679">
                  <c:v>4.8162584880591801</c:v>
                </c:pt>
                <c:pt idx="680">
                  <c:v>4.8233515049782696</c:v>
                </c:pt>
                <c:pt idx="681">
                  <c:v>4.8304445218973502</c:v>
                </c:pt>
                <c:pt idx="682">
                  <c:v>4.8375375388164397</c:v>
                </c:pt>
                <c:pt idx="683">
                  <c:v>4.84463055573553</c:v>
                </c:pt>
                <c:pt idx="684">
                  <c:v>4.8517235726546097</c:v>
                </c:pt>
                <c:pt idx="685">
                  <c:v>4.8588165895737001</c:v>
                </c:pt>
                <c:pt idx="686">
                  <c:v>4.8659096064927798</c:v>
                </c:pt>
                <c:pt idx="687">
                  <c:v>4.8730026234118702</c:v>
                </c:pt>
                <c:pt idx="688">
                  <c:v>4.8800956403309499</c:v>
                </c:pt>
                <c:pt idx="689">
                  <c:v>4.8871886572500403</c:v>
                </c:pt>
                <c:pt idx="690">
                  <c:v>4.8942816741691297</c:v>
                </c:pt>
                <c:pt idx="691">
                  <c:v>4.9013746910882103</c:v>
                </c:pt>
                <c:pt idx="692">
                  <c:v>4.9084677080072998</c:v>
                </c:pt>
                <c:pt idx="693">
                  <c:v>4.9155607249263804</c:v>
                </c:pt>
                <c:pt idx="694">
                  <c:v>4.9226537418454699</c:v>
                </c:pt>
                <c:pt idx="695">
                  <c:v>4.9297467587645496</c:v>
                </c:pt>
                <c:pt idx="696">
                  <c:v>4.93683977568364</c:v>
                </c:pt>
                <c:pt idx="697">
                  <c:v>4.9439327926027303</c:v>
                </c:pt>
                <c:pt idx="698">
                  <c:v>4.95102580952181</c:v>
                </c:pt>
                <c:pt idx="699">
                  <c:v>4.9581188264409004</c:v>
                </c:pt>
                <c:pt idx="700">
                  <c:v>4.9652118433599801</c:v>
                </c:pt>
                <c:pt idx="701">
                  <c:v>4.9723048602790696</c:v>
                </c:pt>
                <c:pt idx="702">
                  <c:v>4.9793978771981502</c:v>
                </c:pt>
                <c:pt idx="703">
                  <c:v>4.9864908941172397</c:v>
                </c:pt>
                <c:pt idx="704">
                  <c:v>4.99358391103633</c:v>
                </c:pt>
                <c:pt idx="705">
                  <c:v>5.0006769279554097</c:v>
                </c:pt>
                <c:pt idx="706">
                  <c:v>5.0077699448745001</c:v>
                </c:pt>
                <c:pt idx="707">
                  <c:v>5.0148629617935798</c:v>
                </c:pt>
                <c:pt idx="708">
                  <c:v>5.0219559787126702</c:v>
                </c:pt>
                <c:pt idx="709">
                  <c:v>5.0290489956317499</c:v>
                </c:pt>
                <c:pt idx="710">
                  <c:v>5.0361420125508403</c:v>
                </c:pt>
                <c:pt idx="711">
                  <c:v>5.0432350294699297</c:v>
                </c:pt>
                <c:pt idx="712">
                  <c:v>5.0503280463890103</c:v>
                </c:pt>
                <c:pt idx="713">
                  <c:v>5.0574210633080998</c:v>
                </c:pt>
                <c:pt idx="714">
                  <c:v>5.0645140802271804</c:v>
                </c:pt>
                <c:pt idx="715">
                  <c:v>5.0716070971462699</c:v>
                </c:pt>
                <c:pt idx="716">
                  <c:v>5.0787001140653496</c:v>
                </c:pt>
                <c:pt idx="717">
                  <c:v>5.08579313098444</c:v>
                </c:pt>
                <c:pt idx="718">
                  <c:v>5.0928861479035303</c:v>
                </c:pt>
                <c:pt idx="719">
                  <c:v>5.09997916482261</c:v>
                </c:pt>
                <c:pt idx="720">
                  <c:v>5.1070721817417004</c:v>
                </c:pt>
                <c:pt idx="721">
                  <c:v>5.1141651986607801</c:v>
                </c:pt>
                <c:pt idx="722">
                  <c:v>5.1212582155798696</c:v>
                </c:pt>
                <c:pt idx="723">
                  <c:v>5.1283512324989502</c:v>
                </c:pt>
                <c:pt idx="724">
                  <c:v>5.1354442494180397</c:v>
                </c:pt>
                <c:pt idx="725">
                  <c:v>5.14253726633713</c:v>
                </c:pt>
                <c:pt idx="726">
                  <c:v>5.1496302832562098</c:v>
                </c:pt>
                <c:pt idx="727">
                  <c:v>5.1567233001753001</c:v>
                </c:pt>
                <c:pt idx="728">
                  <c:v>5.1638163170943798</c:v>
                </c:pt>
                <c:pt idx="729">
                  <c:v>5.1709093340134702</c:v>
                </c:pt>
                <c:pt idx="730">
                  <c:v>5.1780023509325499</c:v>
                </c:pt>
                <c:pt idx="731">
                  <c:v>5.1850953678516403</c:v>
                </c:pt>
                <c:pt idx="732">
                  <c:v>5.1921883847707297</c:v>
                </c:pt>
                <c:pt idx="733">
                  <c:v>5.1992814016898103</c:v>
                </c:pt>
                <c:pt idx="734">
                  <c:v>5.2063744186088998</c:v>
                </c:pt>
                <c:pt idx="735">
                  <c:v>5.2134674355279804</c:v>
                </c:pt>
                <c:pt idx="736">
                  <c:v>5.2205604524470699</c:v>
                </c:pt>
                <c:pt idx="737">
                  <c:v>5.2276534693661496</c:v>
                </c:pt>
                <c:pt idx="738">
                  <c:v>5.23474648628524</c:v>
                </c:pt>
                <c:pt idx="739">
                  <c:v>5.2418395032043197</c:v>
                </c:pt>
                <c:pt idx="740">
                  <c:v>5.2489325201234101</c:v>
                </c:pt>
                <c:pt idx="741">
                  <c:v>5.2560255370425004</c:v>
                </c:pt>
                <c:pt idx="742">
                  <c:v>5.2631185539615801</c:v>
                </c:pt>
                <c:pt idx="743">
                  <c:v>5.2702115708806696</c:v>
                </c:pt>
                <c:pt idx="744">
                  <c:v>5.2773045877997502</c:v>
                </c:pt>
                <c:pt idx="745">
                  <c:v>5.2843976047188397</c:v>
                </c:pt>
                <c:pt idx="746">
                  <c:v>5.2914906216379203</c:v>
                </c:pt>
                <c:pt idx="747">
                  <c:v>5.2985836385570098</c:v>
                </c:pt>
                <c:pt idx="748">
                  <c:v>5.3056766554761001</c:v>
                </c:pt>
                <c:pt idx="749">
                  <c:v>5.3127696723951798</c:v>
                </c:pt>
                <c:pt idx="750">
                  <c:v>5.3198626893142702</c:v>
                </c:pt>
                <c:pt idx="751">
                  <c:v>5.3269557062333499</c:v>
                </c:pt>
                <c:pt idx="752">
                  <c:v>5.3340487231524403</c:v>
                </c:pt>
                <c:pt idx="753">
                  <c:v>5.3411417400715298</c:v>
                </c:pt>
                <c:pt idx="754">
                  <c:v>5.3482347569906104</c:v>
                </c:pt>
                <c:pt idx="755">
                  <c:v>5.3553277739096998</c:v>
                </c:pt>
                <c:pt idx="756">
                  <c:v>5.3624207908287804</c:v>
                </c:pt>
                <c:pt idx="757">
                  <c:v>5.3695138077478699</c:v>
                </c:pt>
                <c:pt idx="758">
                  <c:v>5.3766068246669496</c:v>
                </c:pt>
                <c:pt idx="759">
                  <c:v>5.38369984158604</c:v>
                </c:pt>
                <c:pt idx="760">
                  <c:v>5.3907928585051197</c:v>
                </c:pt>
                <c:pt idx="761">
                  <c:v>5.3978858754242101</c:v>
                </c:pt>
                <c:pt idx="762">
                  <c:v>5.4049788923433004</c:v>
                </c:pt>
                <c:pt idx="763">
                  <c:v>5.4120719092623801</c:v>
                </c:pt>
                <c:pt idx="764">
                  <c:v>5.4191649261814696</c:v>
                </c:pt>
                <c:pt idx="765">
                  <c:v>5.4262579431005502</c:v>
                </c:pt>
                <c:pt idx="766">
                  <c:v>5.4333509600196397</c:v>
                </c:pt>
                <c:pt idx="767">
                  <c:v>5.4404439769387203</c:v>
                </c:pt>
                <c:pt idx="768">
                  <c:v>5.4475369938578098</c:v>
                </c:pt>
                <c:pt idx="769">
                  <c:v>5.4546300107769001</c:v>
                </c:pt>
                <c:pt idx="770">
                  <c:v>5.4617230276959798</c:v>
                </c:pt>
                <c:pt idx="771">
                  <c:v>5.4688160446150702</c:v>
                </c:pt>
                <c:pt idx="772">
                  <c:v>5.4759090615341499</c:v>
                </c:pt>
                <c:pt idx="773">
                  <c:v>5.4830020784532403</c:v>
                </c:pt>
                <c:pt idx="774">
                  <c:v>5.49009509537232</c:v>
                </c:pt>
                <c:pt idx="775">
                  <c:v>5.4971881122914104</c:v>
                </c:pt>
                <c:pt idx="776">
                  <c:v>5.5042811292104998</c:v>
                </c:pt>
                <c:pt idx="777">
                  <c:v>5.5113741461295804</c:v>
                </c:pt>
                <c:pt idx="778">
                  <c:v>5.5184671630486699</c:v>
                </c:pt>
                <c:pt idx="779">
                  <c:v>5.5255601799677496</c:v>
                </c:pt>
                <c:pt idx="780">
                  <c:v>5.53265319688684</c:v>
                </c:pt>
                <c:pt idx="781">
                  <c:v>5.5397462138059197</c:v>
                </c:pt>
                <c:pt idx="782">
                  <c:v>5.5468392307250101</c:v>
                </c:pt>
                <c:pt idx="783">
                  <c:v>5.5539322476441004</c:v>
                </c:pt>
                <c:pt idx="784">
                  <c:v>5.5610252645631801</c:v>
                </c:pt>
                <c:pt idx="785">
                  <c:v>5.5681182814822696</c:v>
                </c:pt>
                <c:pt idx="786">
                  <c:v>5.5752112984013502</c:v>
                </c:pt>
                <c:pt idx="787">
                  <c:v>5.5823043153204397</c:v>
                </c:pt>
                <c:pt idx="788">
                  <c:v>5.5893973322395203</c:v>
                </c:pt>
                <c:pt idx="789">
                  <c:v>5.5964903491586098</c:v>
                </c:pt>
                <c:pt idx="790">
                  <c:v>5.6035833660777001</c:v>
                </c:pt>
                <c:pt idx="791">
                  <c:v>5.6106763829967798</c:v>
                </c:pt>
                <c:pt idx="792">
                  <c:v>5.6177693999158702</c:v>
                </c:pt>
                <c:pt idx="793">
                  <c:v>5.6248624168349499</c:v>
                </c:pt>
                <c:pt idx="794">
                  <c:v>5.6319554337540403</c:v>
                </c:pt>
                <c:pt idx="795">
                  <c:v>5.63904845067312</c:v>
                </c:pt>
                <c:pt idx="796">
                  <c:v>5.6461414675922104</c:v>
                </c:pt>
                <c:pt idx="797">
                  <c:v>5.6532344845112998</c:v>
                </c:pt>
                <c:pt idx="798">
                  <c:v>5.6603275014303804</c:v>
                </c:pt>
                <c:pt idx="799">
                  <c:v>5.6674205183494699</c:v>
                </c:pt>
                <c:pt idx="800">
                  <c:v>5.6745135352685496</c:v>
                </c:pt>
                <c:pt idx="801">
                  <c:v>5.68160655218764</c:v>
                </c:pt>
                <c:pt idx="802">
                  <c:v>5.6886995691067197</c:v>
                </c:pt>
                <c:pt idx="803">
                  <c:v>5.6957925860258101</c:v>
                </c:pt>
                <c:pt idx="804">
                  <c:v>5.7028856029449004</c:v>
                </c:pt>
                <c:pt idx="805">
                  <c:v>5.7099786198639801</c:v>
                </c:pt>
                <c:pt idx="806">
                  <c:v>5.7170716367830696</c:v>
                </c:pt>
                <c:pt idx="807">
                  <c:v>5.7241646537021502</c:v>
                </c:pt>
                <c:pt idx="808">
                  <c:v>5.7312576706212397</c:v>
                </c:pt>
                <c:pt idx="809">
                  <c:v>5.7383506875403203</c:v>
                </c:pt>
                <c:pt idx="810">
                  <c:v>5.7454437044594098</c:v>
                </c:pt>
                <c:pt idx="811">
                  <c:v>5.7525367213785001</c:v>
                </c:pt>
                <c:pt idx="812">
                  <c:v>5.7596297382975798</c:v>
                </c:pt>
                <c:pt idx="813">
                  <c:v>5.7667227552166702</c:v>
                </c:pt>
                <c:pt idx="814">
                  <c:v>5.7738157721357499</c:v>
                </c:pt>
                <c:pt idx="815">
                  <c:v>5.7809087890548403</c:v>
                </c:pt>
                <c:pt idx="816">
                  <c:v>5.78800180597392</c:v>
                </c:pt>
                <c:pt idx="817">
                  <c:v>5.7950948228930104</c:v>
                </c:pt>
                <c:pt idx="818">
                  <c:v>5.8021878398120998</c:v>
                </c:pt>
                <c:pt idx="819">
                  <c:v>5.8092808567311804</c:v>
                </c:pt>
                <c:pt idx="820">
                  <c:v>5.8163738736502699</c:v>
                </c:pt>
                <c:pt idx="821">
                  <c:v>5.8234668905693496</c:v>
                </c:pt>
                <c:pt idx="822">
                  <c:v>5.83055990748844</c:v>
                </c:pt>
                <c:pt idx="823">
                  <c:v>5.8376529244075197</c:v>
                </c:pt>
                <c:pt idx="824">
                  <c:v>5.8447459413266101</c:v>
                </c:pt>
                <c:pt idx="825">
                  <c:v>5.8518389582457004</c:v>
                </c:pt>
                <c:pt idx="826">
                  <c:v>5.8589319751647801</c:v>
                </c:pt>
                <c:pt idx="827">
                  <c:v>5.8660249920838696</c:v>
                </c:pt>
                <c:pt idx="828">
                  <c:v>5.8731180090029502</c:v>
                </c:pt>
                <c:pt idx="829">
                  <c:v>5.8802110259220397</c:v>
                </c:pt>
                <c:pt idx="830">
                  <c:v>5.8873040428411203</c:v>
                </c:pt>
                <c:pt idx="831">
                  <c:v>5.8943970597602098</c:v>
                </c:pt>
                <c:pt idx="832">
                  <c:v>5.9014900766792904</c:v>
                </c:pt>
                <c:pt idx="833">
                  <c:v>5.9085830935983799</c:v>
                </c:pt>
                <c:pt idx="834">
                  <c:v>5.9156761105174702</c:v>
                </c:pt>
                <c:pt idx="835">
                  <c:v>5.9227691274365499</c:v>
                </c:pt>
                <c:pt idx="836">
                  <c:v>5.9298621443556403</c:v>
                </c:pt>
                <c:pt idx="837">
                  <c:v>5.93695516127472</c:v>
                </c:pt>
                <c:pt idx="838">
                  <c:v>5.9440481781938104</c:v>
                </c:pt>
                <c:pt idx="839">
                  <c:v>5.9511411951128901</c:v>
                </c:pt>
                <c:pt idx="840">
                  <c:v>5.9582342120319796</c:v>
                </c:pt>
                <c:pt idx="841">
                  <c:v>5.9653272289510699</c:v>
                </c:pt>
                <c:pt idx="842">
                  <c:v>5.9724202458701496</c:v>
                </c:pt>
                <c:pt idx="843">
                  <c:v>5.97951326278924</c:v>
                </c:pt>
                <c:pt idx="844">
                  <c:v>5.9866062797083197</c:v>
                </c:pt>
                <c:pt idx="845">
                  <c:v>5.9936992966274101</c:v>
                </c:pt>
                <c:pt idx="846">
                  <c:v>6.0007923135464996</c:v>
                </c:pt>
                <c:pt idx="847">
                  <c:v>6.0078853304655802</c:v>
                </c:pt>
                <c:pt idx="848">
                  <c:v>6.0149783473846696</c:v>
                </c:pt>
                <c:pt idx="849">
                  <c:v>6.0220713643037502</c:v>
                </c:pt>
                <c:pt idx="850">
                  <c:v>6.0291643812228397</c:v>
                </c:pt>
                <c:pt idx="851">
                  <c:v>6.0362573981419203</c:v>
                </c:pt>
                <c:pt idx="852">
                  <c:v>6.0433504150610098</c:v>
                </c:pt>
                <c:pt idx="853">
                  <c:v>6.0504434319800904</c:v>
                </c:pt>
                <c:pt idx="854">
                  <c:v>6.0575364488991799</c:v>
                </c:pt>
                <c:pt idx="855">
                  <c:v>6.0646294658182702</c:v>
                </c:pt>
                <c:pt idx="856">
                  <c:v>6.0717224827373499</c:v>
                </c:pt>
                <c:pt idx="857">
                  <c:v>6.0788154996564403</c:v>
                </c:pt>
                <c:pt idx="858">
                  <c:v>6.08590851657552</c:v>
                </c:pt>
                <c:pt idx="859">
                  <c:v>6.0930015334946104</c:v>
                </c:pt>
                <c:pt idx="860">
                  <c:v>6.1000945504136901</c:v>
                </c:pt>
                <c:pt idx="861">
                  <c:v>6.1071875673327796</c:v>
                </c:pt>
                <c:pt idx="862">
                  <c:v>6.1142805842518699</c:v>
                </c:pt>
                <c:pt idx="863">
                  <c:v>6.1213736011709496</c:v>
                </c:pt>
                <c:pt idx="864">
                  <c:v>6.12846661809004</c:v>
                </c:pt>
                <c:pt idx="865">
                  <c:v>6.1355596350091197</c:v>
                </c:pt>
                <c:pt idx="866">
                  <c:v>6.1426526519282101</c:v>
                </c:pt>
                <c:pt idx="867">
                  <c:v>6.1497456688472898</c:v>
                </c:pt>
                <c:pt idx="868">
                  <c:v>6.1568386857663802</c:v>
                </c:pt>
                <c:pt idx="869">
                  <c:v>6.1639317026854696</c:v>
                </c:pt>
                <c:pt idx="870">
                  <c:v>6.1710247196045502</c:v>
                </c:pt>
                <c:pt idx="871">
                  <c:v>6.1781177365236397</c:v>
                </c:pt>
                <c:pt idx="872">
                  <c:v>6.1852107534427203</c:v>
                </c:pt>
                <c:pt idx="873">
                  <c:v>6.1923037703618098</c:v>
                </c:pt>
                <c:pt idx="874">
                  <c:v>6.1993967872808904</c:v>
                </c:pt>
                <c:pt idx="875">
                  <c:v>6.2064898041999799</c:v>
                </c:pt>
                <c:pt idx="876">
                  <c:v>6.2135828211190702</c:v>
                </c:pt>
                <c:pt idx="877">
                  <c:v>6.2206758380381499</c:v>
                </c:pt>
                <c:pt idx="878">
                  <c:v>6.2277688549572403</c:v>
                </c:pt>
                <c:pt idx="879">
                  <c:v>6.23486187187632</c:v>
                </c:pt>
                <c:pt idx="880">
                  <c:v>6.2419548887954104</c:v>
                </c:pt>
                <c:pt idx="881">
                  <c:v>6.2490479057144901</c:v>
                </c:pt>
                <c:pt idx="882">
                  <c:v>6.2561409226335796</c:v>
                </c:pt>
                <c:pt idx="883">
                  <c:v>6.2632339395526699</c:v>
                </c:pt>
                <c:pt idx="884">
                  <c:v>6.2703269564717496</c:v>
                </c:pt>
                <c:pt idx="885">
                  <c:v>6.27741997339084</c:v>
                </c:pt>
                <c:pt idx="886">
                  <c:v>6.2845129903099197</c:v>
                </c:pt>
                <c:pt idx="887">
                  <c:v>6.2916060072290101</c:v>
                </c:pt>
                <c:pt idx="888">
                  <c:v>6.2986990241480898</c:v>
                </c:pt>
                <c:pt idx="889">
                  <c:v>6.3057920410671802</c:v>
                </c:pt>
                <c:pt idx="890">
                  <c:v>6.3128850579862696</c:v>
                </c:pt>
                <c:pt idx="891">
                  <c:v>6.3199780749053502</c:v>
                </c:pt>
                <c:pt idx="892">
                  <c:v>6.3270710918244397</c:v>
                </c:pt>
                <c:pt idx="893">
                  <c:v>6.3341641087435203</c:v>
                </c:pt>
                <c:pt idx="894">
                  <c:v>6.3412571256626098</c:v>
                </c:pt>
                <c:pt idx="895">
                  <c:v>6.3483501425816904</c:v>
                </c:pt>
                <c:pt idx="896">
                  <c:v>6.3554431595007799</c:v>
                </c:pt>
                <c:pt idx="897">
                  <c:v>6.3625361764198596</c:v>
                </c:pt>
                <c:pt idx="898">
                  <c:v>6.3696291933389499</c:v>
                </c:pt>
                <c:pt idx="899">
                  <c:v>6.3767222102580403</c:v>
                </c:pt>
                <c:pt idx="900">
                  <c:v>6.38381522717712</c:v>
                </c:pt>
                <c:pt idx="901">
                  <c:v>6.3909082440962104</c:v>
                </c:pt>
                <c:pt idx="902">
                  <c:v>6.3980012610152901</c:v>
                </c:pt>
                <c:pt idx="903">
                  <c:v>6.4050942779343796</c:v>
                </c:pt>
                <c:pt idx="904">
                  <c:v>6.4121872948534699</c:v>
                </c:pt>
                <c:pt idx="905">
                  <c:v>6.4192803117725497</c:v>
                </c:pt>
                <c:pt idx="906">
                  <c:v>6.42637332869164</c:v>
                </c:pt>
                <c:pt idx="907">
                  <c:v>6.4334663456107197</c:v>
                </c:pt>
                <c:pt idx="908">
                  <c:v>6.4405593625298101</c:v>
                </c:pt>
                <c:pt idx="909">
                  <c:v>6.4476523794488898</c:v>
                </c:pt>
                <c:pt idx="910">
                  <c:v>6.4547453963679802</c:v>
                </c:pt>
                <c:pt idx="911">
                  <c:v>6.4618384132870696</c:v>
                </c:pt>
                <c:pt idx="912">
                  <c:v>6.4689314302061502</c:v>
                </c:pt>
                <c:pt idx="913">
                  <c:v>6.4760244471252397</c:v>
                </c:pt>
                <c:pt idx="914">
                  <c:v>6.4831174640443203</c:v>
                </c:pt>
                <c:pt idx="915">
                  <c:v>6.4902104809634098</c:v>
                </c:pt>
                <c:pt idx="916">
                  <c:v>6.4973034978824904</c:v>
                </c:pt>
                <c:pt idx="917">
                  <c:v>6.5043965148015799</c:v>
                </c:pt>
                <c:pt idx="918">
                  <c:v>6.5114895317206596</c:v>
                </c:pt>
                <c:pt idx="919">
                  <c:v>6.51858254863975</c:v>
                </c:pt>
                <c:pt idx="920">
                  <c:v>6.5256755655588403</c:v>
                </c:pt>
                <c:pt idx="921">
                  <c:v>6.53276858247792</c:v>
                </c:pt>
                <c:pt idx="922">
                  <c:v>6.5398615993970104</c:v>
                </c:pt>
                <c:pt idx="923">
                  <c:v>6.5469546163160901</c:v>
                </c:pt>
                <c:pt idx="924">
                  <c:v>6.5540476332351796</c:v>
                </c:pt>
                <c:pt idx="925">
                  <c:v>6.5611406501542602</c:v>
                </c:pt>
                <c:pt idx="926">
                  <c:v>6.5682336670733497</c:v>
                </c:pt>
                <c:pt idx="927">
                  <c:v>6.57532668399244</c:v>
                </c:pt>
                <c:pt idx="928">
                  <c:v>6.5824197009115197</c:v>
                </c:pt>
                <c:pt idx="929">
                  <c:v>6.5895127178306101</c:v>
                </c:pt>
                <c:pt idx="930">
                  <c:v>6.5966057347496898</c:v>
                </c:pt>
                <c:pt idx="931">
                  <c:v>6.6036987516687802</c:v>
                </c:pt>
                <c:pt idx="932">
                  <c:v>6.6107917685878599</c:v>
                </c:pt>
                <c:pt idx="933">
                  <c:v>6.6178847855069503</c:v>
                </c:pt>
                <c:pt idx="934">
                  <c:v>6.6249778024260397</c:v>
                </c:pt>
                <c:pt idx="935">
                  <c:v>6.6320708193451203</c:v>
                </c:pt>
                <c:pt idx="936">
                  <c:v>6.6391638362642098</c:v>
                </c:pt>
                <c:pt idx="937">
                  <c:v>6.6462568531832904</c:v>
                </c:pt>
                <c:pt idx="938">
                  <c:v>6.6533498701023799</c:v>
                </c:pt>
                <c:pt idx="939">
                  <c:v>6.6604428870214596</c:v>
                </c:pt>
                <c:pt idx="940">
                  <c:v>6.66753590394055</c:v>
                </c:pt>
                <c:pt idx="941">
                  <c:v>6.6746289208596403</c:v>
                </c:pt>
                <c:pt idx="942">
                  <c:v>6.68172193777872</c:v>
                </c:pt>
                <c:pt idx="943">
                  <c:v>6.6888149546978104</c:v>
                </c:pt>
                <c:pt idx="944">
                  <c:v>6.6959079716168901</c:v>
                </c:pt>
                <c:pt idx="945">
                  <c:v>6.7030009885359796</c:v>
                </c:pt>
                <c:pt idx="946">
                  <c:v>6.7100940054550602</c:v>
                </c:pt>
                <c:pt idx="947">
                  <c:v>6.7171870223741497</c:v>
                </c:pt>
                <c:pt idx="948">
                  <c:v>6.72428003929324</c:v>
                </c:pt>
                <c:pt idx="949">
                  <c:v>6.7313730562123197</c:v>
                </c:pt>
                <c:pt idx="950">
                  <c:v>6.7384660731314101</c:v>
                </c:pt>
                <c:pt idx="951">
                  <c:v>6.7455590900504898</c:v>
                </c:pt>
                <c:pt idx="952">
                  <c:v>6.7526521069695802</c:v>
                </c:pt>
                <c:pt idx="953">
                  <c:v>6.7597451238886599</c:v>
                </c:pt>
                <c:pt idx="954">
                  <c:v>6.7668381408077503</c:v>
                </c:pt>
                <c:pt idx="955">
                  <c:v>6.7739311577268397</c:v>
                </c:pt>
                <c:pt idx="956">
                  <c:v>6.7810241746459203</c:v>
                </c:pt>
                <c:pt idx="957">
                  <c:v>6.7881171915650098</c:v>
                </c:pt>
                <c:pt idx="958">
                  <c:v>6.7952102084840904</c:v>
                </c:pt>
                <c:pt idx="959">
                  <c:v>6.8023032254031799</c:v>
                </c:pt>
                <c:pt idx="960">
                  <c:v>6.8093962423222596</c:v>
                </c:pt>
                <c:pt idx="961">
                  <c:v>6.81648925924135</c:v>
                </c:pt>
                <c:pt idx="962">
                  <c:v>6.8235822761604403</c:v>
                </c:pt>
                <c:pt idx="963">
                  <c:v>6.83067529307952</c:v>
                </c:pt>
                <c:pt idx="964">
                  <c:v>6.8377683099986104</c:v>
                </c:pt>
                <c:pt idx="965">
                  <c:v>6.8448613269176901</c:v>
                </c:pt>
                <c:pt idx="966">
                  <c:v>6.8519543438367796</c:v>
                </c:pt>
                <c:pt idx="967">
                  <c:v>6.8590473607558602</c:v>
                </c:pt>
                <c:pt idx="968">
                  <c:v>6.8661403776749497</c:v>
                </c:pt>
                <c:pt idx="969">
                  <c:v>6.87323339459404</c:v>
                </c:pt>
                <c:pt idx="970">
                  <c:v>6.8803264115131197</c:v>
                </c:pt>
                <c:pt idx="971">
                  <c:v>6.8874194284322101</c:v>
                </c:pt>
                <c:pt idx="972">
                  <c:v>6.8945124453512898</c:v>
                </c:pt>
                <c:pt idx="973">
                  <c:v>6.9016054622703802</c:v>
                </c:pt>
                <c:pt idx="974">
                  <c:v>6.9086984791894599</c:v>
                </c:pt>
                <c:pt idx="975">
                  <c:v>6.9157914961085503</c:v>
                </c:pt>
                <c:pt idx="976">
                  <c:v>6.9228845130276397</c:v>
                </c:pt>
                <c:pt idx="977">
                  <c:v>6.9299775299467203</c:v>
                </c:pt>
                <c:pt idx="978">
                  <c:v>6.9370705468658098</c:v>
                </c:pt>
                <c:pt idx="979">
                  <c:v>6.9441635637848904</c:v>
                </c:pt>
                <c:pt idx="980">
                  <c:v>6.9512565807039799</c:v>
                </c:pt>
                <c:pt idx="981">
                  <c:v>6.9583495976230596</c:v>
                </c:pt>
                <c:pt idx="982">
                  <c:v>6.96544261454215</c:v>
                </c:pt>
                <c:pt idx="983">
                  <c:v>6.9725356314612297</c:v>
                </c:pt>
                <c:pt idx="984">
                  <c:v>6.97962864838032</c:v>
                </c:pt>
                <c:pt idx="985">
                  <c:v>6.9867216652994104</c:v>
                </c:pt>
                <c:pt idx="986">
                  <c:v>6.9938146822184901</c:v>
                </c:pt>
                <c:pt idx="987">
                  <c:v>7.0009076991375796</c:v>
                </c:pt>
                <c:pt idx="988">
                  <c:v>7.0080007160566602</c:v>
                </c:pt>
                <c:pt idx="989">
                  <c:v>7.0150937329757497</c:v>
                </c:pt>
                <c:pt idx="990">
                  <c:v>7.0221867498948303</c:v>
                </c:pt>
                <c:pt idx="991">
                  <c:v>7.0292797668139197</c:v>
                </c:pt>
                <c:pt idx="992">
                  <c:v>7.0363727837330101</c:v>
                </c:pt>
                <c:pt idx="993">
                  <c:v>7.0434658006520898</c:v>
                </c:pt>
                <c:pt idx="994">
                  <c:v>7.0505588175711802</c:v>
                </c:pt>
                <c:pt idx="995">
                  <c:v>7.0576518344902599</c:v>
                </c:pt>
                <c:pt idx="996">
                  <c:v>7.0647448514093503</c:v>
                </c:pt>
                <c:pt idx="997">
                  <c:v>7.0718378683284397</c:v>
                </c:pt>
              </c:numCache>
            </c:numRef>
          </c:xVal>
          <c:yVal>
            <c:numRef>
              <c:f>'Calculation_Cubic Spline'!$E$3:$E$10000</c:f>
              <c:numCache>
                <c:formatCode>General</c:formatCode>
                <c:ptCount val="9998"/>
                <c:pt idx="0">
                  <c:v>1.8957015766745886E-2</c:v>
                </c:pt>
                <c:pt idx="1">
                  <c:v>0.23802019622140991</c:v>
                </c:pt>
                <c:pt idx="2">
                  <c:v>0.72320460837641987</c:v>
                </c:pt>
                <c:pt idx="3">
                  <c:v>0.97056506855869928</c:v>
                </c:pt>
                <c:pt idx="4">
                  <c:v>1.3219575495306302</c:v>
                </c:pt>
                <c:pt idx="5">
                  <c:v>1.6292674782173604</c:v>
                </c:pt>
                <c:pt idx="6">
                  <c:v>1.9470793505379982</c:v>
                </c:pt>
                <c:pt idx="7">
                  <c:v>2.2567628587848336</c:v>
                </c:pt>
                <c:pt idx="8">
                  <c:v>2.5644244085527479</c:v>
                </c:pt>
                <c:pt idx="9">
                  <c:v>2.8681985603983762</c:v>
                </c:pt>
                <c:pt idx="10">
                  <c:v>3.1687291694543394</c:v>
                </c:pt>
                <c:pt idx="11">
                  <c:v>3.4658909411683361</c:v>
                </c:pt>
                <c:pt idx="12">
                  <c:v>3.7597882859278755</c:v>
                </c:pt>
                <c:pt idx="13">
                  <c:v>4.0504529903441497</c:v>
                </c:pt>
                <c:pt idx="14">
                  <c:v>4.3379338664953462</c:v>
                </c:pt>
                <c:pt idx="15">
                  <c:v>4.6222705983128183</c:v>
                </c:pt>
                <c:pt idx="16">
                  <c:v>4.9035018113814157</c:v>
                </c:pt>
                <c:pt idx="17">
                  <c:v>5.1816631709412082</c:v>
                </c:pt>
                <c:pt idx="18">
                  <c:v>5.4567883217338462</c:v>
                </c:pt>
                <c:pt idx="19">
                  <c:v>5.7289089510904461</c:v>
                </c:pt>
                <c:pt idx="20">
                  <c:v>5.9980550530692263</c:v>
                </c:pt>
                <c:pt idx="21">
                  <c:v>6.2642550965423069</c:v>
                </c:pt>
                <c:pt idx="22">
                  <c:v>6.5275361922343524</c:v>
                </c:pt>
                <c:pt idx="23">
                  <c:v>6.7879242391152577</c:v>
                </c:pt>
                <c:pt idx="24">
                  <c:v>7.0454440605638844</c:v>
                </c:pt>
                <c:pt idx="25">
                  <c:v>7.3001195302764721</c:v>
                </c:pt>
                <c:pt idx="26">
                  <c:v>7.5519736893836509</c:v>
                </c:pt>
                <c:pt idx="27">
                  <c:v>7.8010288552282745</c:v>
                </c:pt>
                <c:pt idx="28">
                  <c:v>8.0473067220437215</c:v>
                </c:pt>
                <c:pt idx="29">
                  <c:v>8.2908284536065615</c:v>
                </c:pt>
                <c:pt idx="30">
                  <c:v>8.5316147680725685</c:v>
                </c:pt>
                <c:pt idx="31">
                  <c:v>8.7696860150818878</c:v>
                </c:pt>
                <c:pt idx="32">
                  <c:v>9.0050622454629838</c:v>
                </c:pt>
                <c:pt idx="33">
                  <c:v>9.2377632737156112</c:v>
                </c:pt>
                <c:pt idx="34">
                  <c:v>9.4678087336648389</c:v>
                </c:pt>
                <c:pt idx="35">
                  <c:v>9.6952181277066813</c:v>
                </c:pt>
                <c:pt idx="36">
                  <c:v>9.9200108699408283</c:v>
                </c:pt>
                <c:pt idx="37">
                  <c:v>10.142206323731443</c:v>
                </c:pt>
                <c:pt idx="38">
                  <c:v>10.361823834059074</c:v>
                </c:pt>
                <c:pt idx="39">
                  <c:v>10.578882755067593</c:v>
                </c:pt>
                <c:pt idx="40">
                  <c:v>10.793402473274938</c:v>
                </c:pt>
                <c:pt idx="41">
                  <c:v>11.005402426798469</c:v>
                </c:pt>
                <c:pt idx="42">
                  <c:v>11.2149021210349</c:v>
                </c:pt>
                <c:pt idx="43">
                  <c:v>11.421921141027134</c:v>
                </c:pt>
                <c:pt idx="44">
                  <c:v>11.626479160973229</c:v>
                </c:pt>
                <c:pt idx="45">
                  <c:v>11.828595951198832</c:v>
                </c:pt>
                <c:pt idx="46">
                  <c:v>12.028291382725474</c:v>
                </c:pt>
                <c:pt idx="47">
                  <c:v>12.22558542987727</c:v>
                </c:pt>
                <c:pt idx="48">
                  <c:v>12.420498171073461</c:v>
                </c:pt>
                <c:pt idx="49">
                  <c:v>12.613049788050699</c:v>
                </c:pt>
                <c:pt idx="50">
                  <c:v>12.803260563729104</c:v>
                </c:pt>
                <c:pt idx="51">
                  <c:v>12.991150878867924</c:v>
                </c:pt>
                <c:pt idx="52">
                  <c:v>13.176741207780626</c:v>
                </c:pt>
                <c:pt idx="53">
                  <c:v>13.360052113094014</c:v>
                </c:pt>
                <c:pt idx="54">
                  <c:v>13.541104239855205</c:v>
                </c:pt>
                <c:pt idx="55">
                  <c:v>13.719918309027296</c:v>
                </c:pt>
                <c:pt idx="56">
                  <c:v>13.896515110454562</c:v>
                </c:pt>
                <c:pt idx="57">
                  <c:v>14.070915495493125</c:v>
                </c:pt>
                <c:pt idx="58">
                  <c:v>14.24314036931975</c:v>
                </c:pt>
                <c:pt idx="59">
                  <c:v>14.413210683004305</c:v>
                </c:pt>
                <c:pt idx="60">
                  <c:v>14.581147425431386</c:v>
                </c:pt>
                <c:pt idx="61">
                  <c:v>14.746971615205354</c:v>
                </c:pt>
                <c:pt idx="62">
                  <c:v>14.910704292409399</c:v>
                </c:pt>
                <c:pt idx="63">
                  <c:v>15.072366510438165</c:v>
                </c:pt>
                <c:pt idx="64">
                  <c:v>15.231979327943503</c:v>
                </c:pt>
                <c:pt idx="65">
                  <c:v>15.38956380078108</c:v>
                </c:pt>
                <c:pt idx="66">
                  <c:v>15.545140974132035</c:v>
                </c:pt>
                <c:pt idx="67">
                  <c:v>15.698731874806949</c:v>
                </c:pt>
                <c:pt idx="68">
                  <c:v>15.850357503701357</c:v>
                </c:pt>
                <c:pt idx="69">
                  <c:v>16.00003882843626</c:v>
                </c:pt>
                <c:pt idx="70">
                  <c:v>16.147796776283045</c:v>
                </c:pt>
                <c:pt idx="71">
                  <c:v>16.293652227268453</c:v>
                </c:pt>
                <c:pt idx="72">
                  <c:v>16.437626007548133</c:v>
                </c:pt>
                <c:pt idx="73">
                  <c:v>16.579738883046375</c:v>
                </c:pt>
                <c:pt idx="74">
                  <c:v>16.720011553311743</c:v>
                </c:pt>
                <c:pt idx="75">
                  <c:v>16.858464645758147</c:v>
                </c:pt>
                <c:pt idx="76">
                  <c:v>16.995118710011006</c:v>
                </c:pt>
                <c:pt idx="77">
                  <c:v>17.129994212672955</c:v>
                </c:pt>
                <c:pt idx="78">
                  <c:v>17.263111532328161</c:v>
                </c:pt>
                <c:pt idx="79">
                  <c:v>17.394490954750587</c:v>
                </c:pt>
                <c:pt idx="80">
                  <c:v>17.524152668485208</c:v>
                </c:pt>
                <c:pt idx="81">
                  <c:v>17.652116760639018</c:v>
                </c:pt>
                <c:pt idx="82">
                  <c:v>17.778403212968769</c:v>
                </c:pt>
                <c:pt idx="83">
                  <c:v>17.903031898185262</c:v>
                </c:pt>
                <c:pt idx="84">
                  <c:v>18.026022576575379</c:v>
                </c:pt>
                <c:pt idx="85">
                  <c:v>18.14739489284328</c:v>
                </c:pt>
                <c:pt idx="86">
                  <c:v>18.267168373176844</c:v>
                </c:pt>
                <c:pt idx="87">
                  <c:v>18.385362422537547</c:v>
                </c:pt>
                <c:pt idx="88">
                  <c:v>18.501996322283837</c:v>
                </c:pt>
                <c:pt idx="89">
                  <c:v>18.617089227881834</c:v>
                </c:pt>
                <c:pt idx="90">
                  <c:v>18.730660166830887</c:v>
                </c:pt>
                <c:pt idx="91">
                  <c:v>18.842728036964495</c:v>
                </c:pt>
                <c:pt idx="92">
                  <c:v>18.953311604715054</c:v>
                </c:pt>
                <c:pt idx="93">
                  <c:v>19.06242950363233</c:v>
                </c:pt>
                <c:pt idx="94">
                  <c:v>19.17010023325043</c:v>
                </c:pt>
                <c:pt idx="95">
                  <c:v>19.276342157810923</c:v>
                </c:pt>
                <c:pt idx="96">
                  <c:v>19.381173505366348</c:v>
                </c:pt>
                <c:pt idx="97">
                  <c:v>19.48461236697608</c:v>
                </c:pt>
                <c:pt idx="98">
                  <c:v>19.58667669594783</c:v>
                </c:pt>
                <c:pt idx="99">
                  <c:v>19.687384307350563</c:v>
                </c:pt>
                <c:pt idx="100">
                  <c:v>19.78675287747047</c:v>
                </c:pt>
                <c:pt idx="101">
                  <c:v>19.884799943534453</c:v>
                </c:pt>
                <c:pt idx="102">
                  <c:v>19.981542903394555</c:v>
                </c:pt>
                <c:pt idx="103">
                  <c:v>20.07699901534572</c:v>
                </c:pt>
                <c:pt idx="104">
                  <c:v>20.171185398121224</c:v>
                </c:pt>
                <c:pt idx="105">
                  <c:v>20.264119030700847</c:v>
                </c:pt>
                <c:pt idx="106">
                  <c:v>20.355816752421681</c:v>
                </c:pt>
                <c:pt idx="107">
                  <c:v>20.446295263066787</c:v>
                </c:pt>
                <c:pt idx="108">
                  <c:v>20.535571122922512</c:v>
                </c:pt>
                <c:pt idx="109">
                  <c:v>20.623660752890039</c:v>
                </c:pt>
                <c:pt idx="110">
                  <c:v>20.710580434714764</c:v>
                </c:pt>
                <c:pt idx="111">
                  <c:v>20.79634631112345</c:v>
                </c:pt>
                <c:pt idx="112">
                  <c:v>20.88097438601033</c:v>
                </c:pt>
                <c:pt idx="113">
                  <c:v>20.964480524672581</c:v>
                </c:pt>
                <c:pt idx="114">
                  <c:v>21.046880453889784</c:v>
                </c:pt>
                <c:pt idx="115">
                  <c:v>21.128189762202425</c:v>
                </c:pt>
                <c:pt idx="116">
                  <c:v>21.208423900058868</c:v>
                </c:pt>
                <c:pt idx="117">
                  <c:v>21.287598179907476</c:v>
                </c:pt>
                <c:pt idx="118">
                  <c:v>21.365727776305967</c:v>
                </c:pt>
                <c:pt idx="119">
                  <c:v>21.442827726108327</c:v>
                </c:pt>
                <c:pt idx="120">
                  <c:v>21.518912928371279</c:v>
                </c:pt>
                <c:pt idx="121">
                  <c:v>21.593998144478974</c:v>
                </c:pt>
                <c:pt idx="122">
                  <c:v>21.668097998095611</c:v>
                </c:pt>
                <c:pt idx="123">
                  <c:v>21.741226975032532</c:v>
                </c:pt>
                <c:pt idx="124">
                  <c:v>21.81339942321393</c:v>
                </c:pt>
                <c:pt idx="125">
                  <c:v>21.884629552462613</c:v>
                </c:pt>
                <c:pt idx="126">
                  <c:v>21.954931434320542</c:v>
                </c:pt>
                <c:pt idx="127">
                  <c:v>22.024319001737801</c:v>
                </c:pt>
                <c:pt idx="128">
                  <c:v>22.092806048856481</c:v>
                </c:pt>
                <c:pt idx="129">
                  <c:v>22.160406230510887</c:v>
                </c:pt>
                <c:pt idx="130">
                  <c:v>22.227133061882896</c:v>
                </c:pt>
                <c:pt idx="131">
                  <c:v>22.292999918070898</c:v>
                </c:pt>
                <c:pt idx="132">
                  <c:v>22.358020033495677</c:v>
                </c:pt>
                <c:pt idx="133">
                  <c:v>22.422206501319458</c:v>
                </c:pt>
                <c:pt idx="134">
                  <c:v>22.485572272911021</c:v>
                </c:pt>
                <c:pt idx="135">
                  <c:v>22.548130157128725</c:v>
                </c:pt>
                <c:pt idx="136">
                  <c:v>22.609892819516737</c:v>
                </c:pt>
                <c:pt idx="137">
                  <c:v>22.670872781698613</c:v>
                </c:pt>
                <c:pt idx="138">
                  <c:v>22.731082420475339</c:v>
                </c:pt>
                <c:pt idx="139">
                  <c:v>22.790533967002503</c:v>
                </c:pt>
                <c:pt idx="140">
                  <c:v>22.849239505887283</c:v>
                </c:pt>
                <c:pt idx="141">
                  <c:v>22.907210974290493</c:v>
                </c:pt>
                <c:pt idx="142">
                  <c:v>22.964460161167658</c:v>
                </c:pt>
                <c:pt idx="143">
                  <c:v>23.020998705886562</c:v>
                </c:pt>
                <c:pt idx="144">
                  <c:v>23.076838097348023</c:v>
                </c:pt>
                <c:pt idx="145">
                  <c:v>23.131989673555907</c:v>
                </c:pt>
                <c:pt idx="146">
                  <c:v>23.186464619677736</c:v>
                </c:pt>
                <c:pt idx="147">
                  <c:v>23.240273967593993</c:v>
                </c:pt>
                <c:pt idx="148">
                  <c:v>23.293428594649214</c:v>
                </c:pt>
                <c:pt idx="149">
                  <c:v>23.345939222618576</c:v>
                </c:pt>
                <c:pt idx="150">
                  <c:v>23.397816416747709</c:v>
                </c:pt>
                <c:pt idx="151">
                  <c:v>23.449070584234789</c:v>
                </c:pt>
                <c:pt idx="152">
                  <c:v>23.499711974098119</c:v>
                </c:pt>
                <c:pt idx="153">
                  <c:v>23.549750675122993</c:v>
                </c:pt>
                <c:pt idx="154">
                  <c:v>23.599196615562761</c:v>
                </c:pt>
                <c:pt idx="155">
                  <c:v>23.648059561798405</c:v>
                </c:pt>
                <c:pt idx="156">
                  <c:v>23.696349117418102</c:v>
                </c:pt>
                <c:pt idx="157">
                  <c:v>23.744074722553691</c:v>
                </c:pt>
                <c:pt idx="158">
                  <c:v>23.791245652286264</c:v>
                </c:pt>
                <c:pt idx="159">
                  <c:v>23.837871016805806</c:v>
                </c:pt>
                <c:pt idx="160">
                  <c:v>23.883959759615465</c:v>
                </c:pt>
                <c:pt idx="161">
                  <c:v>23.929520657398221</c:v>
                </c:pt>
                <c:pt idx="162">
                  <c:v>23.974562318958021</c:v>
                </c:pt>
                <c:pt idx="163">
                  <c:v>24.019093184713924</c:v>
                </c:pt>
                <c:pt idx="164">
                  <c:v>24.063121526257191</c:v>
                </c:pt>
                <c:pt idx="165">
                  <c:v>24.106655445065179</c:v>
                </c:pt>
                <c:pt idx="166">
                  <c:v>24.149702873349277</c:v>
                </c:pt>
                <c:pt idx="167">
                  <c:v>24.192271572348858</c:v>
                </c:pt>
                <c:pt idx="168">
                  <c:v>24.234369132805526</c:v>
                </c:pt>
                <c:pt idx="169">
                  <c:v>24.276002974463367</c:v>
                </c:pt>
                <c:pt idx="170">
                  <c:v>24.317180345847973</c:v>
                </c:pt>
                <c:pt idx="171">
                  <c:v>24.357908324533369</c:v>
                </c:pt>
                <c:pt idx="172">
                  <c:v>24.398193816434343</c:v>
                </c:pt>
                <c:pt idx="173">
                  <c:v>24.438043557066308</c:v>
                </c:pt>
                <c:pt idx="174">
                  <c:v>24.477464110558415</c:v>
                </c:pt>
                <c:pt idx="175">
                  <c:v>24.516461870737544</c:v>
                </c:pt>
                <c:pt idx="176">
                  <c:v>24.55504306124439</c:v>
                </c:pt>
                <c:pt idx="177">
                  <c:v>24.593213735997779</c:v>
                </c:pt>
                <c:pt idx="178">
                  <c:v>24.630979780176872</c:v>
                </c:pt>
                <c:pt idx="179">
                  <c:v>24.668346910050403</c:v>
                </c:pt>
                <c:pt idx="180">
                  <c:v>24.705320675138324</c:v>
                </c:pt>
                <c:pt idx="181">
                  <c:v>24.741906457933396</c:v>
                </c:pt>
                <c:pt idx="182">
                  <c:v>24.778109475532261</c:v>
                </c:pt>
                <c:pt idx="183">
                  <c:v>24.813934780677158</c:v>
                </c:pt>
                <c:pt idx="184">
                  <c:v>24.849387263000878</c:v>
                </c:pt>
                <c:pt idx="185">
                  <c:v>24.884471650611857</c:v>
                </c:pt>
                <c:pt idx="186">
                  <c:v>24.919192510884713</c:v>
                </c:pt>
                <c:pt idx="187">
                  <c:v>24.953554253276664</c:v>
                </c:pt>
                <c:pt idx="188">
                  <c:v>24.987561129790848</c:v>
                </c:pt>
                <c:pt idx="189">
                  <c:v>25.021217237647591</c:v>
                </c:pt>
                <c:pt idx="190">
                  <c:v>25.054526520820559</c:v>
                </c:pt>
                <c:pt idx="191">
                  <c:v>25.087492772294269</c:v>
                </c:pt>
                <c:pt idx="192">
                  <c:v>25.120119636127754</c:v>
                </c:pt>
                <c:pt idx="193">
                  <c:v>25.15241060972528</c:v>
                </c:pt>
                <c:pt idx="194">
                  <c:v>25.184369046512202</c:v>
                </c:pt>
                <c:pt idx="195">
                  <c:v>25.215998157582362</c:v>
                </c:pt>
                <c:pt idx="196">
                  <c:v>25.2473010157495</c:v>
                </c:pt>
                <c:pt idx="197">
                  <c:v>25.278280556804802</c:v>
                </c:pt>
                <c:pt idx="198">
                  <c:v>25.308939583182564</c:v>
                </c:pt>
                <c:pt idx="199">
                  <c:v>25.339280766712378</c:v>
                </c:pt>
                <c:pt idx="200">
                  <c:v>25.369306651239526</c:v>
                </c:pt>
                <c:pt idx="201">
                  <c:v>25.39901965687028</c:v>
                </c:pt>
                <c:pt idx="202">
                  <c:v>25.42842208115583</c:v>
                </c:pt>
                <c:pt idx="203">
                  <c:v>25.457516104900733</c:v>
                </c:pt>
                <c:pt idx="204">
                  <c:v>25.486303793529373</c:v>
                </c:pt>
                <c:pt idx="205">
                  <c:v>25.514787101761769</c:v>
                </c:pt>
                <c:pt idx="206">
                  <c:v>25.542967876555309</c:v>
                </c:pt>
                <c:pt idx="207">
                  <c:v>25.570847860845916</c:v>
                </c:pt>
                <c:pt idx="208">
                  <c:v>25.598428698058385</c:v>
                </c:pt>
                <c:pt idx="209">
                  <c:v>25.625711934096827</c:v>
                </c:pt>
                <c:pt idx="210">
                  <c:v>25.652699024060468</c:v>
                </c:pt>
                <c:pt idx="211">
                  <c:v>25.679391332867951</c:v>
                </c:pt>
                <c:pt idx="212">
                  <c:v>25.705790141961899</c:v>
                </c:pt>
                <c:pt idx="213">
                  <c:v>25.731896652457863</c:v>
                </c:pt>
                <c:pt idx="214">
                  <c:v>25.757711988553311</c:v>
                </c:pt>
                <c:pt idx="215">
                  <c:v>25.78323720297044</c:v>
                </c:pt>
                <c:pt idx="216">
                  <c:v>25.808473280282612</c:v>
                </c:pt>
                <c:pt idx="217">
                  <c:v>25.833421141872051</c:v>
                </c:pt>
                <c:pt idx="218">
                  <c:v>25.858081649948815</c:v>
                </c:pt>
                <c:pt idx="219">
                  <c:v>25.882455611669869</c:v>
                </c:pt>
                <c:pt idx="220">
                  <c:v>25.906543783976232</c:v>
                </c:pt>
                <c:pt idx="221">
                  <c:v>25.930346878309408</c:v>
                </c:pt>
                <c:pt idx="222">
                  <c:v>25.953865564322015</c:v>
                </c:pt>
                <c:pt idx="223">
                  <c:v>25.977100474925919</c:v>
                </c:pt>
                <c:pt idx="224">
                  <c:v>26.00005221058224</c:v>
                </c:pt>
                <c:pt idx="225">
                  <c:v>26.022721344615505</c:v>
                </c:pt>
                <c:pt idx="226">
                  <c:v>26.045108426234904</c:v>
                </c:pt>
                <c:pt idx="227">
                  <c:v>26.067213986653911</c:v>
                </c:pt>
                <c:pt idx="228">
                  <c:v>26.089038543074892</c:v>
                </c:pt>
                <c:pt idx="229">
                  <c:v>26.110582603087593</c:v>
                </c:pt>
                <c:pt idx="230">
                  <c:v>26.131846669477966</c:v>
                </c:pt>
                <c:pt idx="231">
                  <c:v>26.152831244890464</c:v>
                </c:pt>
                <c:pt idx="232">
                  <c:v>26.173536836605408</c:v>
                </c:pt>
                <c:pt idx="233">
                  <c:v>26.193963960133502</c:v>
                </c:pt>
                <c:pt idx="234">
                  <c:v>26.214113145110957</c:v>
                </c:pt>
                <c:pt idx="235">
                  <c:v>26.233984939369819</c:v>
                </c:pt>
                <c:pt idx="236">
                  <c:v>26.25357991286684</c:v>
                </c:pt>
                <c:pt idx="237">
                  <c:v>26.272898662032006</c:v>
                </c:pt>
                <c:pt idx="238">
                  <c:v>26.291941816730372</c:v>
                </c:pt>
                <c:pt idx="239">
                  <c:v>26.310710041171021</c:v>
                </c:pt>
                <c:pt idx="240">
                  <c:v>26.329204040257267</c:v>
                </c:pt>
                <c:pt idx="241">
                  <c:v>26.347424564182674</c:v>
                </c:pt>
                <c:pt idx="242">
                  <c:v>26.36537241170835</c:v>
                </c:pt>
                <c:pt idx="243">
                  <c:v>26.383048435480774</c:v>
                </c:pt>
                <c:pt idx="244">
                  <c:v>26.400453545004709</c:v>
                </c:pt>
                <c:pt idx="245">
                  <c:v>26.417588712446431</c:v>
                </c:pt>
                <c:pt idx="246">
                  <c:v>26.434454975519387</c:v>
                </c:pt>
                <c:pt idx="247">
                  <c:v>26.451053442156891</c:v>
                </c:pt>
                <c:pt idx="248">
                  <c:v>26.467385294211553</c:v>
                </c:pt>
                <c:pt idx="249">
                  <c:v>26.483451791382379</c:v>
                </c:pt>
                <c:pt idx="250">
                  <c:v>26.499254276004521</c:v>
                </c:pt>
                <c:pt idx="251">
                  <c:v>26.514794175800361</c:v>
                </c:pt>
                <c:pt idx="252">
                  <c:v>26.530073008229337</c:v>
                </c:pt>
                <c:pt idx="253">
                  <c:v>26.545092383657476</c:v>
                </c:pt>
                <c:pt idx="254">
                  <c:v>26.559854010284695</c:v>
                </c:pt>
                <c:pt idx="255">
                  <c:v>26.574359696497069</c:v>
                </c:pt>
                <c:pt idx="256">
                  <c:v>26.588611354250631</c:v>
                </c:pt>
                <c:pt idx="257">
                  <c:v>26.602611004145047</c:v>
                </c:pt>
                <c:pt idx="258">
                  <c:v>26.616360776353218</c:v>
                </c:pt>
                <c:pt idx="259">
                  <c:v>26.629862915778531</c:v>
                </c:pt>
                <c:pt idx="260">
                  <c:v>26.643119785660346</c:v>
                </c:pt>
                <c:pt idx="261">
                  <c:v>26.656133868237461</c:v>
                </c:pt>
                <c:pt idx="262">
                  <c:v>26.668907769571149</c:v>
                </c:pt>
                <c:pt idx="263">
                  <c:v>26.681444223361723</c:v>
                </c:pt>
                <c:pt idx="264">
                  <c:v>26.693746091257083</c:v>
                </c:pt>
                <c:pt idx="265">
                  <c:v>26.705816367899899</c:v>
                </c:pt>
                <c:pt idx="266">
                  <c:v>26.717658183224842</c:v>
                </c:pt>
                <c:pt idx="267">
                  <c:v>26.729274803085886</c:v>
                </c:pt>
                <c:pt idx="268">
                  <c:v>26.740669635297408</c:v>
                </c:pt>
                <c:pt idx="269">
                  <c:v>26.75184622915846</c:v>
                </c:pt>
                <c:pt idx="270">
                  <c:v>26.762808278930549</c:v>
                </c:pt>
                <c:pt idx="271">
                  <c:v>26.773559626569195</c:v>
                </c:pt>
                <c:pt idx="272">
                  <c:v>26.784104262785107</c:v>
                </c:pt>
                <c:pt idx="273">
                  <c:v>26.794446330129261</c:v>
                </c:pt>
                <c:pt idx="274">
                  <c:v>26.804590124802246</c:v>
                </c:pt>
                <c:pt idx="275">
                  <c:v>26.814540098473074</c:v>
                </c:pt>
                <c:pt idx="276">
                  <c:v>26.824300859625012</c:v>
                </c:pt>
                <c:pt idx="277">
                  <c:v>26.833877176278648</c:v>
                </c:pt>
                <c:pt idx="278">
                  <c:v>26.843273977116596</c:v>
                </c:pt>
                <c:pt idx="279">
                  <c:v>26.852496353449297</c:v>
                </c:pt>
                <c:pt idx="280">
                  <c:v>26.861549559657703</c:v>
                </c:pt>
                <c:pt idx="281">
                  <c:v>26.870439016163729</c:v>
                </c:pt>
                <c:pt idx="282">
                  <c:v>26.879170309609464</c:v>
                </c:pt>
                <c:pt idx="283">
                  <c:v>26.887749194780412</c:v>
                </c:pt>
                <c:pt idx="284">
                  <c:v>26.896181595219815</c:v>
                </c:pt>
                <c:pt idx="285">
                  <c:v>26.904473604008558</c:v>
                </c:pt>
                <c:pt idx="286">
                  <c:v>26.912631486668488</c:v>
                </c:pt>
                <c:pt idx="287">
                  <c:v>26.920661679911461</c:v>
                </c:pt>
                <c:pt idx="288">
                  <c:v>26.92857079283182</c:v>
                </c:pt>
                <c:pt idx="289">
                  <c:v>26.936365608952357</c:v>
                </c:pt>
                <c:pt idx="290">
                  <c:v>26.944053085450903</c:v>
                </c:pt>
                <c:pt idx="291">
                  <c:v>26.951640355125534</c:v>
                </c:pt>
                <c:pt idx="292">
                  <c:v>26.959134724799981</c:v>
                </c:pt>
                <c:pt idx="293">
                  <c:v>26.966543678125703</c:v>
                </c:pt>
                <c:pt idx="294">
                  <c:v>26.973874875394586</c:v>
                </c:pt>
                <c:pt idx="295">
                  <c:v>26.98113615154702</c:v>
                </c:pt>
                <c:pt idx="296">
                  <c:v>26.988335519685705</c:v>
                </c:pt>
                <c:pt idx="297">
                  <c:v>26.995481169122925</c:v>
                </c:pt>
                <c:pt idx="298">
                  <c:v>27.002581466386388</c:v>
                </c:pt>
                <c:pt idx="299">
                  <c:v>27.009644954460413</c:v>
                </c:pt>
                <c:pt idx="300">
                  <c:v>27.016680353218618</c:v>
                </c:pt>
                <c:pt idx="301">
                  <c:v>27.023696559509304</c:v>
                </c:pt>
                <c:pt idx="302">
                  <c:v>27.030702645535825</c:v>
                </c:pt>
                <c:pt idx="303">
                  <c:v>27.037707861316264</c:v>
                </c:pt>
                <c:pt idx="304">
                  <c:v>27.044721631826363</c:v>
                </c:pt>
                <c:pt idx="305">
                  <c:v>27.051753556889068</c:v>
                </c:pt>
                <c:pt idx="306">
                  <c:v>27.058813412135507</c:v>
                </c:pt>
                <c:pt idx="307">
                  <c:v>27.065911147690898</c:v>
                </c:pt>
                <c:pt idx="308">
                  <c:v>27.073056887561691</c:v>
                </c:pt>
                <c:pt idx="309">
                  <c:v>27.080260928082552</c:v>
                </c:pt>
                <c:pt idx="310">
                  <c:v>27.087533739110327</c:v>
                </c:pt>
                <c:pt idx="311">
                  <c:v>27.094885962009243</c:v>
                </c:pt>
                <c:pt idx="312">
                  <c:v>27.102328409282478</c:v>
                </c:pt>
                <c:pt idx="313">
                  <c:v>27.109872063685557</c:v>
                </c:pt>
                <c:pt idx="314">
                  <c:v>27.117528077117896</c:v>
                </c:pt>
                <c:pt idx="315">
                  <c:v>27.125307769794205</c:v>
                </c:pt>
                <c:pt idx="316">
                  <c:v>27.13322262893935</c:v>
                </c:pt>
                <c:pt idx="317">
                  <c:v>27.141284309276173</c:v>
                </c:pt>
                <c:pt idx="318">
                  <c:v>27.149504629572206</c:v>
                </c:pt>
                <c:pt idx="319">
                  <c:v>27.157895573467542</c:v>
                </c:pt>
                <c:pt idx="320">
                  <c:v>27.166469287392687</c:v>
                </c:pt>
                <c:pt idx="321">
                  <c:v>27.175238079361009</c:v>
                </c:pt>
                <c:pt idx="322">
                  <c:v>27.184214418812275</c:v>
                </c:pt>
                <c:pt idx="323">
                  <c:v>27.193410932674126</c:v>
                </c:pt>
                <c:pt idx="324">
                  <c:v>27.202840408048374</c:v>
                </c:pt>
                <c:pt idx="325">
                  <c:v>27.212515787734858</c:v>
                </c:pt>
                <c:pt idx="326">
                  <c:v>27.222450169670182</c:v>
                </c:pt>
                <c:pt idx="327">
                  <c:v>27.232656805952118</c:v>
                </c:pt>
                <c:pt idx="328">
                  <c:v>27.24314910153295</c:v>
                </c:pt>
                <c:pt idx="329">
                  <c:v>27.253940612086595</c:v>
                </c:pt>
                <c:pt idx="330">
                  <c:v>27.265045042699072</c:v>
                </c:pt>
                <c:pt idx="331">
                  <c:v>27.27647624782611</c:v>
                </c:pt>
                <c:pt idx="332">
                  <c:v>27.288248226835947</c:v>
                </c:pt>
                <c:pt idx="333">
                  <c:v>27.300375125828381</c:v>
                </c:pt>
                <c:pt idx="334">
                  <c:v>27.312871233879548</c:v>
                </c:pt>
                <c:pt idx="335">
                  <c:v>27.325750981194759</c:v>
                </c:pt>
                <c:pt idx="336">
                  <c:v>27.33902894062777</c:v>
                </c:pt>
                <c:pt idx="337">
                  <c:v>27.352719822120491</c:v>
                </c:pt>
                <c:pt idx="338">
                  <c:v>27.366838473820138</c:v>
                </c:pt>
                <c:pt idx="339">
                  <c:v>27.38139987893139</c:v>
                </c:pt>
                <c:pt idx="340">
                  <c:v>27.396419155869225</c:v>
                </c:pt>
                <c:pt idx="341">
                  <c:v>27.411911554937291</c:v>
                </c:pt>
                <c:pt idx="342">
                  <c:v>27.427892456835536</c:v>
                </c:pt>
                <c:pt idx="343">
                  <c:v>27.444377373385791</c:v>
                </c:pt>
                <c:pt idx="344">
                  <c:v>27.46138194184374</c:v>
                </c:pt>
                <c:pt idx="345">
                  <c:v>27.478921927493602</c:v>
                </c:pt>
                <c:pt idx="346">
                  <c:v>27.497013219434621</c:v>
                </c:pt>
                <c:pt idx="347">
                  <c:v>27.515671829030182</c:v>
                </c:pt>
                <c:pt idx="348">
                  <c:v>27.534913889942402</c:v>
                </c:pt>
                <c:pt idx="349">
                  <c:v>27.554755655890659</c:v>
                </c:pt>
                <c:pt idx="350">
                  <c:v>27.575213497218442</c:v>
                </c:pt>
                <c:pt idx="351">
                  <c:v>27.596303901719722</c:v>
                </c:pt>
                <c:pt idx="352">
                  <c:v>27.61804347314245</c:v>
                </c:pt>
                <c:pt idx="353">
                  <c:v>27.640448927259598</c:v>
                </c:pt>
                <c:pt idx="354">
                  <c:v>27.6635370929381</c:v>
                </c:pt>
                <c:pt idx="355">
                  <c:v>27.687324908665488</c:v>
                </c:pt>
                <c:pt idx="356">
                  <c:v>27.711829422419754</c:v>
                </c:pt>
                <c:pt idx="357">
                  <c:v>27.737067789509126</c:v>
                </c:pt>
                <c:pt idx="358">
                  <c:v>27.76305727201543</c:v>
                </c:pt>
                <c:pt idx="359">
                  <c:v>27.789815236470389</c:v>
                </c:pt>
                <c:pt idx="360">
                  <c:v>27.817359150477557</c:v>
                </c:pt>
                <c:pt idx="361">
                  <c:v>27.845706586914389</c:v>
                </c:pt>
                <c:pt idx="362">
                  <c:v>27.87487521749145</c:v>
                </c:pt>
                <c:pt idx="363">
                  <c:v>27.904882812484686</c:v>
                </c:pt>
                <c:pt idx="364">
                  <c:v>27.935747241847679</c:v>
                </c:pt>
                <c:pt idx="365">
                  <c:v>27.967486470568701</c:v>
                </c:pt>
                <c:pt idx="366">
                  <c:v>28.000118559635808</c:v>
                </c:pt>
                <c:pt idx="367">
                  <c:v>28.033661664304816</c:v>
                </c:pt>
                <c:pt idx="368">
                  <c:v>28.068134032747679</c:v>
                </c:pt>
                <c:pt idx="369">
                  <c:v>28.103554005370398</c:v>
                </c:pt>
                <c:pt idx="370">
                  <c:v>28.139940013324406</c:v>
                </c:pt>
                <c:pt idx="371">
                  <c:v>28.177310576551605</c:v>
                </c:pt>
                <c:pt idx="372">
                  <c:v>28.215684304351981</c:v>
                </c:pt>
                <c:pt idx="373">
                  <c:v>28.255079894864423</c:v>
                </c:pt>
                <c:pt idx="374">
                  <c:v>28.295516131177436</c:v>
                </c:pt>
                <c:pt idx="375">
                  <c:v>28.337011882938754</c:v>
                </c:pt>
                <c:pt idx="376">
                  <c:v>28.379586104450084</c:v>
                </c:pt>
                <c:pt idx="377">
                  <c:v>28.42325783567901</c:v>
                </c:pt>
                <c:pt idx="378">
                  <c:v>28.468046197950628</c:v>
                </c:pt>
                <c:pt idx="379">
                  <c:v>28.513970395352288</c:v>
                </c:pt>
                <c:pt idx="380">
                  <c:v>28.561049716334736</c:v>
                </c:pt>
                <c:pt idx="381">
                  <c:v>28.609303526907667</c:v>
                </c:pt>
                <c:pt idx="382">
                  <c:v>28.658751276621075</c:v>
                </c:pt>
                <c:pt idx="383">
                  <c:v>28.709412493853819</c:v>
                </c:pt>
                <c:pt idx="384">
                  <c:v>28.761306785927189</c:v>
                </c:pt>
                <c:pt idx="385">
                  <c:v>28.814453841296995</c:v>
                </c:pt>
                <c:pt idx="386">
                  <c:v>28.868873424065498</c:v>
                </c:pt>
                <c:pt idx="387">
                  <c:v>28.924585378743387</c:v>
                </c:pt>
                <c:pt idx="388">
                  <c:v>28.98160962735065</c:v>
                </c:pt>
                <c:pt idx="389">
                  <c:v>29.039966167892743</c:v>
                </c:pt>
                <c:pt idx="390">
                  <c:v>29.099675077887014</c:v>
                </c:pt>
                <c:pt idx="391">
                  <c:v>29.160756510449431</c:v>
                </c:pt>
                <c:pt idx="392">
                  <c:v>29.223230695821798</c:v>
                </c:pt>
                <c:pt idx="393">
                  <c:v>29.287117941203121</c:v>
                </c:pt>
                <c:pt idx="394">
                  <c:v>29.352438630652813</c:v>
                </c:pt>
                <c:pt idx="395">
                  <c:v>29.419213224160018</c:v>
                </c:pt>
                <c:pt idx="396">
                  <c:v>29.487462259160708</c:v>
                </c:pt>
                <c:pt idx="397">
                  <c:v>29.557206349462945</c:v>
                </c:pt>
                <c:pt idx="398">
                  <c:v>29.628466186096773</c:v>
                </c:pt>
                <c:pt idx="399">
                  <c:v>29.701262536476776</c:v>
                </c:pt>
                <c:pt idx="400">
                  <c:v>29.775616245470445</c:v>
                </c:pt>
                <c:pt idx="401">
                  <c:v>29.851548236318138</c:v>
                </c:pt>
                <c:pt idx="402">
                  <c:v>29.929079507220962</c:v>
                </c:pt>
                <c:pt idx="403">
                  <c:v>30.00823113801485</c:v>
                </c:pt>
                <c:pt idx="404">
                  <c:v>30.089024284848477</c:v>
                </c:pt>
                <c:pt idx="405">
                  <c:v>30.17148018207385</c:v>
                </c:pt>
                <c:pt idx="406">
                  <c:v>30.255620145115842</c:v>
                </c:pt>
                <c:pt idx="407">
                  <c:v>30.341465568526075</c:v>
                </c:pt>
                <c:pt idx="408">
                  <c:v>30.429037926757076</c:v>
                </c:pt>
                <c:pt idx="409">
                  <c:v>30.518358774740619</c:v>
                </c:pt>
                <c:pt idx="410">
                  <c:v>30.609449750249752</c:v>
                </c:pt>
                <c:pt idx="411">
                  <c:v>30.702332572057998</c:v>
                </c:pt>
                <c:pt idx="412">
                  <c:v>30.797029042714826</c:v>
                </c:pt>
                <c:pt idx="413">
                  <c:v>30.893561047164496</c:v>
                </c:pt>
                <c:pt idx="414">
                  <c:v>30.991950556060317</c:v>
                </c:pt>
                <c:pt idx="415">
                  <c:v>31.092219624114819</c:v>
                </c:pt>
                <c:pt idx="416">
                  <c:v>31.194390391514332</c:v>
                </c:pt>
                <c:pt idx="417">
                  <c:v>31.298485088355818</c:v>
                </c:pt>
                <c:pt idx="418">
                  <c:v>31.404526028146705</c:v>
                </c:pt>
                <c:pt idx="419">
                  <c:v>31.512535615986081</c:v>
                </c:pt>
                <c:pt idx="420">
                  <c:v>31.622536347137071</c:v>
                </c:pt>
                <c:pt idx="421">
                  <c:v>31.734550804591038</c:v>
                </c:pt>
                <c:pt idx="422">
                  <c:v>31.848601665754046</c:v>
                </c:pt>
                <c:pt idx="423">
                  <c:v>31.964711699181265</c:v>
                </c:pt>
                <c:pt idx="424">
                  <c:v>32.082903768781705</c:v>
                </c:pt>
                <c:pt idx="425">
                  <c:v>32.203200832652016</c:v>
                </c:pt>
                <c:pt idx="426">
                  <c:v>32.325625943890714</c:v>
                </c:pt>
                <c:pt idx="427">
                  <c:v>32.450202255396533</c:v>
                </c:pt>
                <c:pt idx="428">
                  <c:v>32.576953016808517</c:v>
                </c:pt>
                <c:pt idx="429">
                  <c:v>32.705901577697006</c:v>
                </c:pt>
                <c:pt idx="430">
                  <c:v>32.83707138937757</c:v>
                </c:pt>
                <c:pt idx="431">
                  <c:v>32.970486004616617</c:v>
                </c:pt>
                <c:pt idx="432">
                  <c:v>33.106169080208048</c:v>
                </c:pt>
                <c:pt idx="433">
                  <c:v>33.244144377953404</c:v>
                </c:pt>
                <c:pt idx="434">
                  <c:v>33.384435765927691</c:v>
                </c:pt>
                <c:pt idx="435">
                  <c:v>33.52706721939856</c:v>
                </c:pt>
                <c:pt idx="436">
                  <c:v>33.672062823128272</c:v>
                </c:pt>
                <c:pt idx="437">
                  <c:v>33.819446771889403</c:v>
                </c:pt>
                <c:pt idx="438">
                  <c:v>33.969243372701044</c:v>
                </c:pt>
                <c:pt idx="439">
                  <c:v>34.121477045983852</c:v>
                </c:pt>
                <c:pt idx="440">
                  <c:v>34.276172326051466</c:v>
                </c:pt>
                <c:pt idx="441">
                  <c:v>34.433353864565134</c:v>
                </c:pt>
                <c:pt idx="442">
                  <c:v>34.593046430537555</c:v>
                </c:pt>
                <c:pt idx="443">
                  <c:v>34.755274911850535</c:v>
                </c:pt>
                <c:pt idx="444">
                  <c:v>34.920064317924101</c:v>
                </c:pt>
                <c:pt idx="445">
                  <c:v>35.087439780318363</c:v>
                </c:pt>
                <c:pt idx="446">
                  <c:v>35.25742655335381</c:v>
                </c:pt>
                <c:pt idx="447">
                  <c:v>35.430050019531109</c:v>
                </c:pt>
                <c:pt idx="448">
                  <c:v>35.605335685622265</c:v>
                </c:pt>
                <c:pt idx="449">
                  <c:v>35.783309188892417</c:v>
                </c:pt>
                <c:pt idx="450">
                  <c:v>35.963996296825684</c:v>
                </c:pt>
                <c:pt idx="451">
                  <c:v>36.147422908098719</c:v>
                </c:pt>
                <c:pt idx="452">
                  <c:v>36.333615055757292</c:v>
                </c:pt>
                <c:pt idx="453">
                  <c:v>36.522598907976601</c:v>
                </c:pt>
                <c:pt idx="454">
                  <c:v>36.714400771065925</c:v>
                </c:pt>
                <c:pt idx="455">
                  <c:v>36.909047087394384</c:v>
                </c:pt>
                <c:pt idx="456">
                  <c:v>37.106564442961258</c:v>
                </c:pt>
                <c:pt idx="457">
                  <c:v>37.30697956463726</c:v>
                </c:pt>
                <c:pt idx="458">
                  <c:v>37.510319321979352</c:v>
                </c:pt>
                <c:pt idx="459">
                  <c:v>37.71661073329534</c:v>
                </c:pt>
                <c:pt idx="460">
                  <c:v>37.925880961259537</c:v>
                </c:pt>
                <c:pt idx="461">
                  <c:v>38.138157320367355</c:v>
                </c:pt>
                <c:pt idx="462">
                  <c:v>38.353467274362032</c:v>
                </c:pt>
                <c:pt idx="463">
                  <c:v>38.571838441463626</c:v>
                </c:pt>
                <c:pt idx="464">
                  <c:v>38.793298594260648</c:v>
                </c:pt>
                <c:pt idx="465">
                  <c:v>39.01787566077337</c:v>
                </c:pt>
                <c:pt idx="466">
                  <c:v>39.245597729762522</c:v>
                </c:pt>
                <c:pt idx="467">
                  <c:v>39.476493048381059</c:v>
                </c:pt>
                <c:pt idx="468">
                  <c:v>39.710590028448792</c:v>
                </c:pt>
                <c:pt idx="469">
                  <c:v>39.947917242920113</c:v>
                </c:pt>
                <c:pt idx="470">
                  <c:v>40.188503433960591</c:v>
                </c:pt>
                <c:pt idx="471">
                  <c:v>40.432377510054522</c:v>
                </c:pt>
                <c:pt idx="472">
                  <c:v>40.679568550501813</c:v>
                </c:pt>
                <c:pt idx="473">
                  <c:v>40.930105807465878</c:v>
                </c:pt>
                <c:pt idx="474">
                  <c:v>41.184018705317783</c:v>
                </c:pt>
                <c:pt idx="475">
                  <c:v>41.441336847010604</c:v>
                </c:pt>
                <c:pt idx="476">
                  <c:v>41.702090011856001</c:v>
                </c:pt>
                <c:pt idx="477">
                  <c:v>41.966308160222809</c:v>
                </c:pt>
                <c:pt idx="478">
                  <c:v>42.234021435305664</c:v>
                </c:pt>
                <c:pt idx="479">
                  <c:v>42.505260164230435</c:v>
                </c:pt>
                <c:pt idx="480">
                  <c:v>42.780054860908649</c:v>
                </c:pt>
                <c:pt idx="481">
                  <c:v>43.058436228053495</c:v>
                </c:pt>
                <c:pt idx="482">
                  <c:v>43.340435159595557</c:v>
                </c:pt>
                <c:pt idx="483">
                  <c:v>43.626082742111663</c:v>
                </c:pt>
                <c:pt idx="484">
                  <c:v>43.915410258698984</c:v>
                </c:pt>
                <c:pt idx="485">
                  <c:v>44.208449189207784</c:v>
                </c:pt>
                <c:pt idx="486">
                  <c:v>44.505231212981926</c:v>
                </c:pt>
                <c:pt idx="487">
                  <c:v>44.805788212489006</c:v>
                </c:pt>
                <c:pt idx="488">
                  <c:v>45.110152275011671</c:v>
                </c:pt>
                <c:pt idx="489">
                  <c:v>45.418355693215318</c:v>
                </c:pt>
                <c:pt idx="490">
                  <c:v>45.730430969973327</c:v>
                </c:pt>
                <c:pt idx="491">
                  <c:v>46.046410820635089</c:v>
                </c:pt>
                <c:pt idx="492">
                  <c:v>46.36632817271547</c:v>
                </c:pt>
                <c:pt idx="493">
                  <c:v>46.690216170726899</c:v>
                </c:pt>
                <c:pt idx="494">
                  <c:v>47.018108179126472</c:v>
                </c:pt>
                <c:pt idx="495">
                  <c:v>47.350037783038204</c:v>
                </c:pt>
                <c:pt idx="496">
                  <c:v>47.686038791391894</c:v>
                </c:pt>
                <c:pt idx="497">
                  <c:v>48.02614523951749</c:v>
                </c:pt>
                <c:pt idx="498">
                  <c:v>48.370391391924102</c:v>
                </c:pt>
                <c:pt idx="499">
                  <c:v>48.718811745708791</c:v>
                </c:pt>
                <c:pt idx="500">
                  <c:v>49.071441030837121</c:v>
                </c:pt>
                <c:pt idx="501">
                  <c:v>49.428314215250538</c:v>
                </c:pt>
                <c:pt idx="502">
                  <c:v>49.78946650487589</c:v>
                </c:pt>
                <c:pt idx="503">
                  <c:v>50.15493334996728</c:v>
                </c:pt>
                <c:pt idx="504">
                  <c:v>50.524750445185958</c:v>
                </c:pt>
                <c:pt idx="505">
                  <c:v>50.898953732329829</c:v>
                </c:pt>
                <c:pt idx="506">
                  <c:v>51.277579404570702</c:v>
                </c:pt>
                <c:pt idx="507">
                  <c:v>51.660663908434657</c:v>
                </c:pt>
                <c:pt idx="508">
                  <c:v>52.048243946528089</c:v>
                </c:pt>
                <c:pt idx="509">
                  <c:v>52.440356481273881</c:v>
                </c:pt>
                <c:pt idx="510">
                  <c:v>52.837038736938013</c:v>
                </c:pt>
                <c:pt idx="511">
                  <c:v>53.238328202241235</c:v>
                </c:pt>
                <c:pt idx="512">
                  <c:v>53.644262635850026</c:v>
                </c:pt>
                <c:pt idx="513">
                  <c:v>54.054880065719885</c:v>
                </c:pt>
                <c:pt idx="514">
                  <c:v>54.470218795067325</c:v>
                </c:pt>
                <c:pt idx="515">
                  <c:v>54.890317404188949</c:v>
                </c:pt>
                <c:pt idx="516">
                  <c:v>55.315214754060861</c:v>
                </c:pt>
                <c:pt idx="517">
                  <c:v>55.744949989078975</c:v>
                </c:pt>
                <c:pt idx="518">
                  <c:v>56.179562540746787</c:v>
                </c:pt>
                <c:pt idx="519">
                  <c:v>56.619092130665621</c:v>
                </c:pt>
                <c:pt idx="520">
                  <c:v>57.063578773301032</c:v>
                </c:pt>
                <c:pt idx="521">
                  <c:v>57.513062780757622</c:v>
                </c:pt>
                <c:pt idx="522">
                  <c:v>57.967584764176195</c:v>
                </c:pt>
                <c:pt idx="523">
                  <c:v>58.427185639025538</c:v>
                </c:pt>
                <c:pt idx="524">
                  <c:v>58.891906627187097</c:v>
                </c:pt>
                <c:pt idx="525">
                  <c:v>59.361789260894682</c:v>
                </c:pt>
                <c:pt idx="526">
                  <c:v>59.836875387683136</c:v>
                </c:pt>
                <c:pt idx="527">
                  <c:v>60.317207169301184</c:v>
                </c:pt>
                <c:pt idx="528">
                  <c:v>60.802827092857342</c:v>
                </c:pt>
                <c:pt idx="529">
                  <c:v>61.293777966883681</c:v>
                </c:pt>
                <c:pt idx="530">
                  <c:v>61.790102928952791</c:v>
                </c:pt>
                <c:pt idx="531">
                  <c:v>62.291845450372108</c:v>
                </c:pt>
                <c:pt idx="532">
                  <c:v>62.799049336378403</c:v>
                </c:pt>
                <c:pt idx="533">
                  <c:v>63.311758733879117</c:v>
                </c:pt>
                <c:pt idx="534">
                  <c:v>63.83001813073821</c:v>
                </c:pt>
                <c:pt idx="535">
                  <c:v>64.353872365792114</c:v>
                </c:pt>
                <c:pt idx="536">
                  <c:v>64.883366626972588</c:v>
                </c:pt>
                <c:pt idx="537">
                  <c:v>65.41854645849287</c:v>
                </c:pt>
                <c:pt idx="538">
                  <c:v>65.95945776384778</c:v>
                </c:pt>
                <c:pt idx="539">
                  <c:v>66.506146810323173</c:v>
                </c:pt>
                <c:pt idx="540">
                  <c:v>67.058660235048308</c:v>
                </c:pt>
                <c:pt idx="541">
                  <c:v>67.617045043157219</c:v>
                </c:pt>
                <c:pt idx="542">
                  <c:v>68.18134862001358</c:v>
                </c:pt>
                <c:pt idx="543">
                  <c:v>68.75161873087697</c:v>
                </c:pt>
                <c:pt idx="544">
                  <c:v>69.327903523520661</c:v>
                </c:pt>
                <c:pt idx="545">
                  <c:v>69.910251539653501</c:v>
                </c:pt>
                <c:pt idx="546">
                  <c:v>70.498711710879519</c:v>
                </c:pt>
                <c:pt idx="547">
                  <c:v>71.09333337009295</c:v>
                </c:pt>
                <c:pt idx="548">
                  <c:v>71.694166252990158</c:v>
                </c:pt>
                <c:pt idx="549">
                  <c:v>72.301260501868512</c:v>
                </c:pt>
                <c:pt idx="550">
                  <c:v>72.914666672626709</c:v>
                </c:pt>
                <c:pt idx="551">
                  <c:v>73.534435739163513</c:v>
                </c:pt>
                <c:pt idx="552">
                  <c:v>74.160619096899893</c:v>
                </c:pt>
                <c:pt idx="553">
                  <c:v>74.793268567748441</c:v>
                </c:pt>
                <c:pt idx="554">
                  <c:v>75.432436407493498</c:v>
                </c:pt>
                <c:pt idx="555">
                  <c:v>76.078175307956087</c:v>
                </c:pt>
                <c:pt idx="556">
                  <c:v>76.730538404503108</c:v>
                </c:pt>
                <c:pt idx="557">
                  <c:v>77.389579278015503</c:v>
                </c:pt>
                <c:pt idx="558">
                  <c:v>78.055351963485293</c:v>
                </c:pt>
                <c:pt idx="559">
                  <c:v>78.727910955511675</c:v>
                </c:pt>
                <c:pt idx="560">
                  <c:v>79.407311209688288</c:v>
                </c:pt>
                <c:pt idx="561">
                  <c:v>80.093608150634026</c:v>
                </c:pt>
                <c:pt idx="562">
                  <c:v>80.786857679817047</c:v>
                </c:pt>
                <c:pt idx="563">
                  <c:v>81.487116177797986</c:v>
                </c:pt>
                <c:pt idx="564">
                  <c:v>82.194440509333504</c:v>
                </c:pt>
                <c:pt idx="565">
                  <c:v>82.908888032641272</c:v>
                </c:pt>
                <c:pt idx="566">
                  <c:v>83.630516603790909</c:v>
                </c:pt>
                <c:pt idx="567">
                  <c:v>84.359384580223775</c:v>
                </c:pt>
                <c:pt idx="568">
                  <c:v>85.095550830395837</c:v>
                </c:pt>
                <c:pt idx="569">
                  <c:v>85.839074738247774</c:v>
                </c:pt>
                <c:pt idx="570">
                  <c:v>86.590016208596012</c:v>
                </c:pt>
                <c:pt idx="571">
                  <c:v>87.348435674113091</c:v>
                </c:pt>
                <c:pt idx="572">
                  <c:v>88.114394102343908</c:v>
                </c:pt>
                <c:pt idx="573">
                  <c:v>88.887953001969805</c:v>
                </c:pt>
                <c:pt idx="574">
                  <c:v>89.669174427487633</c:v>
                </c:pt>
                <c:pt idx="575">
                  <c:v>90.458120988956239</c:v>
                </c:pt>
                <c:pt idx="576">
                  <c:v>91.254855854926916</c:v>
                </c:pt>
                <c:pt idx="577">
                  <c:v>92.059442762978875</c:v>
                </c:pt>
                <c:pt idx="578">
                  <c:v>92.871946025236213</c:v>
                </c:pt>
                <c:pt idx="579">
                  <c:v>93.692430532660381</c:v>
                </c:pt>
                <c:pt idx="580">
                  <c:v>94.520961767695326</c:v>
                </c:pt>
                <c:pt idx="581">
                  <c:v>95.357605805185216</c:v>
                </c:pt>
                <c:pt idx="582">
                  <c:v>96.202429326036594</c:v>
                </c:pt>
                <c:pt idx="583">
                  <c:v>97.055499619295517</c:v>
                </c:pt>
                <c:pt idx="584">
                  <c:v>97.916884591206184</c:v>
                </c:pt>
                <c:pt idx="585">
                  <c:v>98.786652775234018</c:v>
                </c:pt>
                <c:pt idx="586">
                  <c:v>99.664873337213038</c:v>
                </c:pt>
                <c:pt idx="587">
                  <c:v>100.55161608369738</c:v>
                </c:pt>
                <c:pt idx="588">
                  <c:v>101.44695146974104</c:v>
                </c:pt>
                <c:pt idx="589">
                  <c:v>102.35095060784585</c:v>
                </c:pt>
                <c:pt idx="590">
                  <c:v>103.26368527559094</c:v>
                </c:pt>
                <c:pt idx="591">
                  <c:v>104.18522792396922</c:v>
                </c:pt>
                <c:pt idx="592">
                  <c:v>105.11565168557709</c:v>
                </c:pt>
                <c:pt idx="593">
                  <c:v>106.05503038322054</c:v>
                </c:pt>
                <c:pt idx="594">
                  <c:v>107.00343853961841</c:v>
                </c:pt>
                <c:pt idx="595">
                  <c:v>107.96095138482282</c:v>
                </c:pt>
                <c:pt idx="596">
                  <c:v>108.92764486539104</c:v>
                </c:pt>
                <c:pt idx="597">
                  <c:v>109.90359565339327</c:v>
                </c:pt>
                <c:pt idx="598">
                  <c:v>110.88888115616203</c:v>
                </c:pt>
                <c:pt idx="599">
                  <c:v>111.88357952688912</c:v>
                </c:pt>
                <c:pt idx="600">
                  <c:v>112.88776967121645</c:v>
                </c:pt>
                <c:pt idx="601">
                  <c:v>113.90153125776395</c:v>
                </c:pt>
                <c:pt idx="602">
                  <c:v>114.92494472820196</c:v>
                </c:pt>
                <c:pt idx="603">
                  <c:v>115.95809130914598</c:v>
                </c:pt>
                <c:pt idx="604">
                  <c:v>117.00105301970413</c:v>
                </c:pt>
                <c:pt idx="605">
                  <c:v>118.05391268083042</c:v>
                </c:pt>
                <c:pt idx="606">
                  <c:v>119.11675392794655</c:v>
                </c:pt>
                <c:pt idx="607">
                  <c:v>120.1896612225736</c:v>
                </c:pt>
                <c:pt idx="608">
                  <c:v>121.27271985809634</c:v>
                </c:pt>
                <c:pt idx="609">
                  <c:v>122.36601597567716</c:v>
                </c:pt>
                <c:pt idx="610">
                  <c:v>123.46963657326626</c:v>
                </c:pt>
                <c:pt idx="611">
                  <c:v>124.58366951459541</c:v>
                </c:pt>
                <c:pt idx="612">
                  <c:v>125.70820354634036</c:v>
                </c:pt>
                <c:pt idx="613">
                  <c:v>126.84332830287818</c:v>
                </c:pt>
                <c:pt idx="614">
                  <c:v>127.98913432150312</c:v>
                </c:pt>
                <c:pt idx="615">
                  <c:v>129.14571305556206</c:v>
                </c:pt>
                <c:pt idx="616">
                  <c:v>130.31315688358535</c:v>
                </c:pt>
                <c:pt idx="617">
                  <c:v>131.49155912392155</c:v>
                </c:pt>
                <c:pt idx="618">
                  <c:v>132.68101404350557</c:v>
                </c:pt>
                <c:pt idx="619">
                  <c:v>133.88161687674085</c:v>
                </c:pt>
                <c:pt idx="620">
                  <c:v>135.09346383192948</c:v>
                </c:pt>
                <c:pt idx="621">
                  <c:v>136.31665210812957</c:v>
                </c:pt>
                <c:pt idx="622">
                  <c:v>137.55127990842146</c:v>
                </c:pt>
                <c:pt idx="623">
                  <c:v>138.79744644969787</c:v>
                </c:pt>
                <c:pt idx="624">
                  <c:v>140.0552519813651</c:v>
                </c:pt>
                <c:pt idx="625">
                  <c:v>141.32479779660815</c:v>
                </c:pt>
                <c:pt idx="626">
                  <c:v>142.60618624597731</c:v>
                </c:pt>
                <c:pt idx="627">
                  <c:v>143.89952075205196</c:v>
                </c:pt>
                <c:pt idx="628">
                  <c:v>145.20490582669709</c:v>
                </c:pt>
                <c:pt idx="629">
                  <c:v>146.52244708095856</c:v>
                </c:pt>
                <c:pt idx="630">
                  <c:v>147.85225124558679</c:v>
                </c:pt>
                <c:pt idx="631">
                  <c:v>149.19442618142551</c:v>
                </c:pt>
                <c:pt idx="632">
                  <c:v>150.54908089769077</c:v>
                </c:pt>
                <c:pt idx="633">
                  <c:v>151.91632556846855</c:v>
                </c:pt>
                <c:pt idx="634">
                  <c:v>153.29627154653232</c:v>
                </c:pt>
                <c:pt idx="635">
                  <c:v>154.68903138085983</c:v>
                </c:pt>
                <c:pt idx="636">
                  <c:v>156.09471883206007</c:v>
                </c:pt>
                <c:pt idx="637">
                  <c:v>157.51344889277078</c:v>
                </c:pt>
                <c:pt idx="638">
                  <c:v>158.94533780030307</c:v>
                </c:pt>
                <c:pt idx="639">
                  <c:v>160.39050305576296</c:v>
                </c:pt>
                <c:pt idx="640">
                  <c:v>161.84906344397018</c:v>
                </c:pt>
                <c:pt idx="641">
                  <c:v>163.32113904805107</c:v>
                </c:pt>
                <c:pt idx="642">
                  <c:v>164.80685127017458</c:v>
                </c:pt>
                <c:pt idx="643">
                  <c:v>166.30632284873991</c:v>
                </c:pt>
                <c:pt idx="644">
                  <c:v>167.8196778777822</c:v>
                </c:pt>
                <c:pt idx="645">
                  <c:v>169.34704182825456</c:v>
                </c:pt>
                <c:pt idx="646">
                  <c:v>170.88854156257929</c:v>
                </c:pt>
                <c:pt idx="647">
                  <c:v>172.44430536064559</c:v>
                </c:pt>
                <c:pt idx="648">
                  <c:v>174.01446293595572</c:v>
                </c:pt>
                <c:pt idx="649">
                  <c:v>175.59914545651856</c:v>
                </c:pt>
                <c:pt idx="650">
                  <c:v>177.19848556970635</c:v>
                </c:pt>
                <c:pt idx="651">
                  <c:v>178.81261741711563</c:v>
                </c:pt>
                <c:pt idx="652">
                  <c:v>180.44167666248092</c:v>
                </c:pt>
                <c:pt idx="653">
                  <c:v>182.08580050989644</c:v>
                </c:pt>
                <c:pt idx="654">
                  <c:v>183.74512772716051</c:v>
                </c:pt>
                <c:pt idx="655">
                  <c:v>185.41979867017227</c:v>
                </c:pt>
                <c:pt idx="656">
                  <c:v>187.10995530338437</c:v>
                </c:pt>
                <c:pt idx="657">
                  <c:v>188.81574122664586</c:v>
                </c:pt>
                <c:pt idx="658">
                  <c:v>190.53730169670379</c:v>
                </c:pt>
                <c:pt idx="659">
                  <c:v>192.27478365234217</c:v>
                </c:pt>
                <c:pt idx="660">
                  <c:v>194.02833573907162</c:v>
                </c:pt>
                <c:pt idx="661">
                  <c:v>195.79810833800127</c:v>
                </c:pt>
                <c:pt idx="662">
                  <c:v>197.58425358529718</c:v>
                </c:pt>
                <c:pt idx="663">
                  <c:v>199.38692540222257</c:v>
                </c:pt>
                <c:pt idx="664">
                  <c:v>201.20627952474581</c:v>
                </c:pt>
                <c:pt idx="665">
                  <c:v>203.04247352315659</c:v>
                </c:pt>
                <c:pt idx="666">
                  <c:v>204.89566683673667</c:v>
                </c:pt>
                <c:pt idx="667">
                  <c:v>206.76602079914971</c:v>
                </c:pt>
                <c:pt idx="668">
                  <c:v>208.65369866582998</c:v>
                </c:pt>
                <c:pt idx="669">
                  <c:v>210.55886564802023</c:v>
                </c:pt>
                <c:pt idx="670">
                  <c:v>212.48168893609605</c:v>
                </c:pt>
                <c:pt idx="671">
                  <c:v>214.42233773410032</c:v>
                </c:pt>
                <c:pt idx="672">
                  <c:v>216.38098329058812</c:v>
                </c:pt>
                <c:pt idx="673">
                  <c:v>218.35779892765197</c:v>
                </c:pt>
                <c:pt idx="674">
                  <c:v>220.35296007640423</c:v>
                </c:pt>
                <c:pt idx="675">
                  <c:v>222.36664430538377</c:v>
                </c:pt>
                <c:pt idx="676">
                  <c:v>224.39903135768267</c:v>
                </c:pt>
                <c:pt idx="677">
                  <c:v>226.45030318283557</c:v>
                </c:pt>
                <c:pt idx="678">
                  <c:v>228.52064397003778</c:v>
                </c:pt>
                <c:pt idx="679">
                  <c:v>230.61024018765491</c:v>
                </c:pt>
                <c:pt idx="680">
                  <c:v>232.71928061337152</c:v>
                </c:pt>
                <c:pt idx="681">
                  <c:v>234.84795637411517</c:v>
                </c:pt>
                <c:pt idx="682">
                  <c:v>236.99646098502296</c:v>
                </c:pt>
                <c:pt idx="683">
                  <c:v>239.16499038056122</c:v>
                </c:pt>
                <c:pt idx="684">
                  <c:v>241.35374296004443</c:v>
                </c:pt>
                <c:pt idx="685">
                  <c:v>243.56291962414966</c:v>
                </c:pt>
                <c:pt idx="686">
                  <c:v>245.79272381318091</c:v>
                </c:pt>
                <c:pt idx="687">
                  <c:v>248.04336155092432</c:v>
                </c:pt>
                <c:pt idx="688">
                  <c:v>250.31504148638791</c:v>
                </c:pt>
                <c:pt idx="689">
                  <c:v>252.60797493136869</c:v>
                </c:pt>
                <c:pt idx="690">
                  <c:v>254.9223759096239</c:v>
                </c:pt>
                <c:pt idx="691">
                  <c:v>257.25846119869215</c:v>
                </c:pt>
                <c:pt idx="692">
                  <c:v>259.61645037211383</c:v>
                </c:pt>
                <c:pt idx="693">
                  <c:v>261.996565850526</c:v>
                </c:pt>
                <c:pt idx="694">
                  <c:v>264.39903294359891</c:v>
                </c:pt>
                <c:pt idx="695">
                  <c:v>266.8240799007396</c:v>
                </c:pt>
                <c:pt idx="696">
                  <c:v>269.27193795690857</c:v>
                </c:pt>
                <c:pt idx="697">
                  <c:v>271.74284138601314</c:v>
                </c:pt>
                <c:pt idx="698">
                  <c:v>274.23702754688003</c:v>
                </c:pt>
                <c:pt idx="699">
                  <c:v>276.75473693831367</c:v>
                </c:pt>
                <c:pt idx="700">
                  <c:v>279.29621325127317</c:v>
                </c:pt>
                <c:pt idx="701">
                  <c:v>281.86170341803609</c:v>
                </c:pt>
                <c:pt idx="702">
                  <c:v>284.45145767304058</c:v>
                </c:pt>
                <c:pt idx="703">
                  <c:v>287.06572960720274</c:v>
                </c:pt>
                <c:pt idx="704">
                  <c:v>289.70477622126407</c:v>
                </c:pt>
                <c:pt idx="705">
                  <c:v>292.36885798620938</c:v>
                </c:pt>
                <c:pt idx="706">
                  <c:v>295.05823890499443</c:v>
                </c:pt>
                <c:pt idx="707">
                  <c:v>297.7731865676468</c:v>
                </c:pt>
                <c:pt idx="708">
                  <c:v>300.51397221734385</c:v>
                </c:pt>
                <c:pt idx="709">
                  <c:v>303.2808708128552</c:v>
                </c:pt>
                <c:pt idx="710">
                  <c:v>306.07416109152217</c:v>
                </c:pt>
                <c:pt idx="711">
                  <c:v>308.89412563347514</c:v>
                </c:pt>
                <c:pt idx="712">
                  <c:v>311.74105093221812</c:v>
                </c:pt>
                <c:pt idx="713">
                  <c:v>314.61522746285073</c:v>
                </c:pt>
                <c:pt idx="714">
                  <c:v>317.51694974751746</c:v>
                </c:pt>
                <c:pt idx="715">
                  <c:v>320.44651643062281</c:v>
                </c:pt>
                <c:pt idx="716">
                  <c:v>323.40423035127617</c:v>
                </c:pt>
                <c:pt idx="717">
                  <c:v>326.39039861665924</c:v>
                </c:pt>
                <c:pt idx="718">
                  <c:v>329.40533267795126</c:v>
                </c:pt>
                <c:pt idx="719">
                  <c:v>332.44934840833309</c:v>
                </c:pt>
                <c:pt idx="720">
                  <c:v>335.52276618320764</c:v>
                </c:pt>
                <c:pt idx="721">
                  <c:v>338.62591095965644</c:v>
                </c:pt>
                <c:pt idx="722">
                  <c:v>341.75911235701204</c:v>
                </c:pt>
                <c:pt idx="723">
                  <c:v>344.92270474801103</c:v>
                </c:pt>
                <c:pt idx="724">
                  <c:v>348.11702733868623</c:v>
                </c:pt>
                <c:pt idx="725">
                  <c:v>351.3424242591733</c:v>
                </c:pt>
                <c:pt idx="726">
                  <c:v>354.5992446533815</c:v>
                </c:pt>
                <c:pt idx="727">
                  <c:v>357.88784277145186</c:v>
                </c:pt>
                <c:pt idx="728">
                  <c:v>361.20857806436516</c:v>
                </c:pt>
                <c:pt idx="729">
                  <c:v>364.56181527784094</c:v>
                </c:pt>
                <c:pt idx="730">
                  <c:v>367.94792455382884</c:v>
                </c:pt>
                <c:pt idx="731">
                  <c:v>371.36728153006811</c:v>
                </c:pt>
                <c:pt idx="732">
                  <c:v>374.82026744050614</c:v>
                </c:pt>
                <c:pt idx="733">
                  <c:v>378.30726922322003</c:v>
                </c:pt>
                <c:pt idx="734">
                  <c:v>381.8286796293678</c:v>
                </c:pt>
                <c:pt idx="735">
                  <c:v>385.3848973264586</c:v>
                </c:pt>
                <c:pt idx="736">
                  <c:v>388.97632701816849</c:v>
                </c:pt>
                <c:pt idx="737">
                  <c:v>392.60337955683485</c:v>
                </c:pt>
                <c:pt idx="738">
                  <c:v>396.26647205816118</c:v>
                </c:pt>
                <c:pt idx="739">
                  <c:v>399.9660280258322</c:v>
                </c:pt>
                <c:pt idx="740">
                  <c:v>403.70247747159971</c:v>
                </c:pt>
                <c:pt idx="741">
                  <c:v>407.47625704392954</c:v>
                </c:pt>
                <c:pt idx="742">
                  <c:v>411.28781015407048</c:v>
                </c:pt>
                <c:pt idx="743">
                  <c:v>415.13758711068851</c:v>
                </c:pt>
                <c:pt idx="744">
                  <c:v>419.02604525055312</c:v>
                </c:pt>
                <c:pt idx="745">
                  <c:v>422.95364908284114</c:v>
                </c:pt>
                <c:pt idx="746">
                  <c:v>426.92087042703554</c:v>
                </c:pt>
                <c:pt idx="747">
                  <c:v>430.92818855571545</c:v>
                </c:pt>
                <c:pt idx="748">
                  <c:v>434.97609034813667</c:v>
                </c:pt>
                <c:pt idx="749">
                  <c:v>439.06507043571446</c:v>
                </c:pt>
                <c:pt idx="750">
                  <c:v>443.19563136475688</c:v>
                </c:pt>
                <c:pt idx="751">
                  <c:v>447.36828374842963</c:v>
                </c:pt>
                <c:pt idx="752">
                  <c:v>451.58354643422206</c:v>
                </c:pt>
                <c:pt idx="753">
                  <c:v>455.84194667086632</c:v>
                </c:pt>
                <c:pt idx="754">
                  <c:v>460.14402027532748</c:v>
                </c:pt>
                <c:pt idx="755">
                  <c:v>464.49031181485566</c:v>
                </c:pt>
                <c:pt idx="756">
                  <c:v>468.8813747795034</c:v>
                </c:pt>
                <c:pt idx="757">
                  <c:v>473.31777177092169</c:v>
                </c:pt>
                <c:pt idx="758">
                  <c:v>477.80007468888812</c:v>
                </c:pt>
                <c:pt idx="759">
                  <c:v>482.32886492568059</c:v>
                </c:pt>
                <c:pt idx="760">
                  <c:v>486.90473356357955</c:v>
                </c:pt>
                <c:pt idx="761">
                  <c:v>491.52828157470162</c:v>
                </c:pt>
                <c:pt idx="762">
                  <c:v>496.20012003822262</c:v>
                </c:pt>
                <c:pt idx="763">
                  <c:v>500.92087034250903</c:v>
                </c:pt>
                <c:pt idx="764">
                  <c:v>505.69116441210724</c:v>
                </c:pt>
                <c:pt idx="765">
                  <c:v>510.51164492997339</c:v>
                </c:pt>
                <c:pt idx="766">
                  <c:v>515.38296556401224</c:v>
                </c:pt>
                <c:pt idx="767">
                  <c:v>520.30579121086635</c:v>
                </c:pt>
                <c:pt idx="768">
                  <c:v>525.28079823066548</c:v>
                </c:pt>
                <c:pt idx="769">
                  <c:v>530.30867469999237</c:v>
                </c:pt>
                <c:pt idx="770">
                  <c:v>535.39012066546252</c:v>
                </c:pt>
                <c:pt idx="771">
                  <c:v>540.52584840461327</c:v>
                </c:pt>
                <c:pt idx="772">
                  <c:v>545.71658269809836</c:v>
                </c:pt>
                <c:pt idx="773">
                  <c:v>550.96306109833813</c:v>
                </c:pt>
                <c:pt idx="774">
                  <c:v>556.26603422125515</c:v>
                </c:pt>
                <c:pt idx="775">
                  <c:v>561.62626603113245</c:v>
                </c:pt>
                <c:pt idx="776">
                  <c:v>567.04453413870704</c:v>
                </c:pt>
                <c:pt idx="777">
                  <c:v>572.52163011191033</c:v>
                </c:pt>
                <c:pt idx="778">
                  <c:v>578.05835978623384</c:v>
                </c:pt>
                <c:pt idx="779">
                  <c:v>583.65554358972781</c:v>
                </c:pt>
                <c:pt idx="780">
                  <c:v>589.31401687439984</c:v>
                </c:pt>
                <c:pt idx="781">
                  <c:v>595.03463025976043</c:v>
                </c:pt>
                <c:pt idx="782">
                  <c:v>600.81824997774743</c:v>
                </c:pt>
                <c:pt idx="783">
                  <c:v>606.66575824009612</c:v>
                </c:pt>
                <c:pt idx="784">
                  <c:v>612.5780536024115</c:v>
                </c:pt>
                <c:pt idx="785">
                  <c:v>618.55605134763005</c:v>
                </c:pt>
                <c:pt idx="786">
                  <c:v>624.60068387805018</c:v>
                </c:pt>
                <c:pt idx="787">
                  <c:v>630.71290111405847</c:v>
                </c:pt>
                <c:pt idx="788">
                  <c:v>636.8936709115651</c:v>
                </c:pt>
                <c:pt idx="789">
                  <c:v>643.1439794831648</c:v>
                </c:pt>
                <c:pt idx="790">
                  <c:v>649.46483184391013</c:v>
                </c:pt>
                <c:pt idx="791">
                  <c:v>655.85725224720363</c:v>
                </c:pt>
                <c:pt idx="792">
                  <c:v>662.32228466115487</c:v>
                </c:pt>
                <c:pt idx="793">
                  <c:v>668.86099324183613</c:v>
                </c:pt>
                <c:pt idx="794">
                  <c:v>675.47446281630232</c:v>
                </c:pt>
                <c:pt idx="795">
                  <c:v>682.16379939615035</c:v>
                </c:pt>
                <c:pt idx="796">
                  <c:v>688.93013069316123</c:v>
                </c:pt>
                <c:pt idx="797">
                  <c:v>695.77460665458693</c:v>
                </c:pt>
                <c:pt idx="798">
                  <c:v>702.69840001320222</c:v>
                </c:pt>
                <c:pt idx="799">
                  <c:v>709.70270685717492</c:v>
                </c:pt>
                <c:pt idx="800">
                  <c:v>716.78874720789554</c:v>
                </c:pt>
                <c:pt idx="801">
                  <c:v>723.95776563108939</c:v>
                </c:pt>
                <c:pt idx="802">
                  <c:v>731.21103184860249</c:v>
                </c:pt>
                <c:pt idx="803">
                  <c:v>738.54984138156374</c:v>
                </c:pt>
                <c:pt idx="804">
                  <c:v>745.97551621092725</c:v>
                </c:pt>
                <c:pt idx="805">
                  <c:v>753.48940544659638</c:v>
                </c:pt>
                <c:pt idx="806">
                  <c:v>761.09288603923358</c:v>
                </c:pt>
                <c:pt idx="807">
                  <c:v>768.78736349367989</c:v>
                </c:pt>
                <c:pt idx="808">
                  <c:v>776.57427261619239</c:v>
                </c:pt>
                <c:pt idx="809">
                  <c:v>784.45507828221025</c:v>
                </c:pt>
                <c:pt idx="810">
                  <c:v>792.43127622286988</c:v>
                </c:pt>
                <c:pt idx="811">
                  <c:v>800.50439385296954</c:v>
                </c:pt>
                <c:pt idx="812">
                  <c:v>808.67599109702337</c:v>
                </c:pt>
                <c:pt idx="813">
                  <c:v>816.94766127591663</c:v>
                </c:pt>
                <c:pt idx="814">
                  <c:v>825.32103199559401</c:v>
                </c:pt>
                <c:pt idx="815">
                  <c:v>833.79776607209089</c:v>
                </c:pt>
                <c:pt idx="816">
                  <c:v>842.37956249942533</c:v>
                </c:pt>
                <c:pt idx="817">
                  <c:v>851.06815742269146</c:v>
                </c:pt>
                <c:pt idx="818">
                  <c:v>859.86532517726266</c:v>
                </c:pt>
                <c:pt idx="819">
                  <c:v>868.77287932620845</c:v>
                </c:pt>
                <c:pt idx="820">
                  <c:v>877.79267376218115</c:v>
                </c:pt>
                <c:pt idx="821">
                  <c:v>886.9266038309645</c:v>
                </c:pt>
                <c:pt idx="822">
                  <c:v>896.17660749213087</c:v>
                </c:pt>
                <c:pt idx="823">
                  <c:v>905.54466653431882</c:v>
                </c:pt>
                <c:pt idx="824">
                  <c:v>915.03280780266914</c:v>
                </c:pt>
                <c:pt idx="825">
                  <c:v>924.64310450642688</c:v>
                </c:pt>
                <c:pt idx="826">
                  <c:v>934.37767753565197</c:v>
                </c:pt>
                <c:pt idx="827">
                  <c:v>944.23869684741999</c:v>
                </c:pt>
                <c:pt idx="828">
                  <c:v>954.22838289258448</c:v>
                </c:pt>
                <c:pt idx="829">
                  <c:v>964.34900808651275</c:v>
                </c:pt>
                <c:pt idx="830">
                  <c:v>974.60289834657226</c:v>
                </c:pt>
                <c:pt idx="831">
                  <c:v>984.99243466702865</c:v>
                </c:pt>
                <c:pt idx="832">
                  <c:v>995.52005476478291</c:v>
                </c:pt>
                <c:pt idx="833">
                  <c:v>1006.1882547713782</c:v>
                </c:pt>
                <c:pt idx="834">
                  <c:v>1016.9995909997597</c:v>
                </c:pt>
                <c:pt idx="835">
                  <c:v>1027.956681763138</c:v>
                </c:pt>
                <c:pt idx="836">
                  <c:v>1039.0622092680676</c:v>
                </c:pt>
                <c:pt idx="837">
                  <c:v>1050.318921570876</c:v>
                </c:pt>
                <c:pt idx="838">
                  <c:v>1061.7296346154453</c:v>
                </c:pt>
                <c:pt idx="839">
                  <c:v>1073.2972343413769</c:v>
                </c:pt>
                <c:pt idx="840">
                  <c:v>1085.0246788622783</c:v>
                </c:pt>
                <c:pt idx="841">
                  <c:v>1096.9150007525884</c:v>
                </c:pt>
                <c:pt idx="842">
                  <c:v>1108.9713093852001</c:v>
                </c:pt>
                <c:pt idx="843">
                  <c:v>1121.1967933898995</c:v>
                </c:pt>
                <c:pt idx="844">
                  <c:v>1133.5947231935013</c:v>
                </c:pt>
                <c:pt idx="845">
                  <c:v>1146.1684536495538</c:v>
                </c:pt>
                <c:pt idx="846">
                  <c:v>1158.9214267941213</c:v>
                </c:pt>
                <c:pt idx="847">
                  <c:v>1171.8571746757364</c:v>
                </c:pt>
                <c:pt idx="848">
                  <c:v>1184.9793223366944</c:v>
                </c:pt>
                <c:pt idx="849">
                  <c:v>1198.2915908788107</c:v>
                </c:pt>
                <c:pt idx="850">
                  <c:v>1211.7978006707867</c:v>
                </c:pt>
                <c:pt idx="851">
                  <c:v>1225.5018746803808</c:v>
                </c:pt>
                <c:pt idx="852">
                  <c:v>1239.4078419354914</c:v>
                </c:pt>
                <c:pt idx="853">
                  <c:v>1253.519841139381</c:v>
                </c:pt>
                <c:pt idx="854">
                  <c:v>1267.842124419846</c:v>
                </c:pt>
                <c:pt idx="855">
                  <c:v>1282.3790612493665</c:v>
                </c:pt>
                <c:pt idx="856">
                  <c:v>1297.1351425046944</c:v>
                </c:pt>
                <c:pt idx="857">
                  <c:v>1312.1149847302997</c:v>
                </c:pt>
                <c:pt idx="858">
                  <c:v>1327.3233345508427</c:v>
                </c:pt>
                <c:pt idx="859">
                  <c:v>1342.7650732879686</c:v>
                </c:pt>
                <c:pt idx="860">
                  <c:v>1358.4452217749181</c:v>
                </c:pt>
                <c:pt idx="861">
                  <c:v>1374.3689453627987</c:v>
                </c:pt>
                <c:pt idx="862">
                  <c:v>1390.54155917976</c:v>
                </c:pt>
                <c:pt idx="863">
                  <c:v>1406.9685335705606</c:v>
                </c:pt>
                <c:pt idx="864">
                  <c:v>1423.6554998225104</c:v>
                </c:pt>
                <c:pt idx="865">
                  <c:v>1440.6082561219064</c:v>
                </c:pt>
                <c:pt idx="866">
                  <c:v>1457.8327737773391</c:v>
                </c:pt>
                <c:pt idx="867">
                  <c:v>1475.3352037337927</c:v>
                </c:pt>
                <c:pt idx="868">
                  <c:v>1493.1218833739758</c:v>
                </c:pt>
                <c:pt idx="869">
                  <c:v>1511.1993436426419</c:v>
                </c:pt>
                <c:pt idx="870">
                  <c:v>1529.574316473273</c:v>
                </c:pt>
                <c:pt idx="871">
                  <c:v>1548.2537426039066</c:v>
                </c:pt>
                <c:pt idx="872">
                  <c:v>1567.2447797115597</c:v>
                </c:pt>
                <c:pt idx="873">
                  <c:v>1586.5548109665847</c:v>
                </c:pt>
                <c:pt idx="874">
                  <c:v>1606.1914539808124</c:v>
                </c:pt>
                <c:pt idx="875">
                  <c:v>1626.1625701745604</c:v>
                </c:pt>
                <c:pt idx="876">
                  <c:v>1646.4762746318374</c:v>
                </c:pt>
                <c:pt idx="877">
                  <c:v>1667.1409463780265</c:v>
                </c:pt>
                <c:pt idx="878">
                  <c:v>1688.1652392295357</c:v>
                </c:pt>
                <c:pt idx="879">
                  <c:v>1709.5580931352576</c:v>
                </c:pt>
                <c:pt idx="880">
                  <c:v>1731.3287460966258</c:v>
                </c:pt>
                <c:pt idx="881">
                  <c:v>1753.4867466992491</c:v>
                </c:pt>
                <c:pt idx="882">
                  <c:v>1776.0419672671994</c:v>
                </c:pt>
                <c:pt idx="883">
                  <c:v>1799.004617710608</c:v>
                </c:pt>
                <c:pt idx="884">
                  <c:v>1822.385260050751</c:v>
                </c:pt>
                <c:pt idx="885">
                  <c:v>1846.1948237689837</c:v>
                </c:pt>
                <c:pt idx="886">
                  <c:v>1870.4446218868575</c:v>
                </c:pt>
                <c:pt idx="887">
                  <c:v>1895.1463679573944</c:v>
                </c:pt>
                <c:pt idx="888">
                  <c:v>1920.3121939473899</c:v>
                </c:pt>
                <c:pt idx="889">
                  <c:v>1945.9546690693826</c:v>
                </c:pt>
                <c:pt idx="890">
                  <c:v>1972.0868196840049</c:v>
                </c:pt>
                <c:pt idx="891">
                  <c:v>1998.7221502349987</c:v>
                </c:pt>
                <c:pt idx="892">
                  <c:v>2025.8746654160898</c:v>
                </c:pt>
                <c:pt idx="893">
                  <c:v>2053.5588935261239</c:v>
                </c:pt>
                <c:pt idx="894">
                  <c:v>2081.7899111769857</c:v>
                </c:pt>
                <c:pt idx="895">
                  <c:v>2110.5833694010344</c:v>
                </c:pt>
                <c:pt idx="896">
                  <c:v>2139.955521268831</c:v>
                </c:pt>
                <c:pt idx="897">
                  <c:v>2169.9232511103546</c:v>
                </c:pt>
                <c:pt idx="898">
                  <c:v>2200.5041054592848</c:v>
                </c:pt>
                <c:pt idx="899">
                  <c:v>2231.716325852311</c:v>
                </c:pt>
                <c:pt idx="900">
                  <c:v>2263.5788835397616</c:v>
                </c:pt>
                <c:pt idx="901">
                  <c:v>2296.111516380176</c:v>
                </c:pt>
                <c:pt idx="902">
                  <c:v>2329.3347679318908</c:v>
                </c:pt>
                <c:pt idx="903">
                  <c:v>2363.2700289786158</c:v>
                </c:pt>
                <c:pt idx="904">
                  <c:v>2397.9395816809806</c:v>
                </c:pt>
                <c:pt idx="905">
                  <c:v>2433.3666464503349</c:v>
                </c:pt>
                <c:pt idx="906">
                  <c:v>2469.5754318922009</c:v>
                </c:pt>
                <c:pt idx="907">
                  <c:v>2506.5911879125056</c:v>
                </c:pt>
                <c:pt idx="908">
                  <c:v>2544.4402623169935</c:v>
                </c:pt>
                <c:pt idx="909">
                  <c:v>2583.1501611356816</c:v>
                </c:pt>
                <c:pt idx="910">
                  <c:v>2622.7496129569754</c:v>
                </c:pt>
                <c:pt idx="911">
                  <c:v>2663.2686376395463</c:v>
                </c:pt>
                <c:pt idx="912">
                  <c:v>2704.7386196345838</c:v>
                </c:pt>
                <c:pt idx="913">
                  <c:v>2747.1923864546065</c:v>
                </c:pt>
                <c:pt idx="914">
                  <c:v>2790.6642925480164</c:v>
                </c:pt>
                <c:pt idx="915">
                  <c:v>2835.1903091292415</c:v>
                </c:pt>
                <c:pt idx="916">
                  <c:v>2880.808120414732</c:v>
                </c:pt>
                <c:pt idx="917">
                  <c:v>2927.5572268207584</c:v>
                </c:pt>
                <c:pt idx="918">
                  <c:v>2975.4790557082588</c:v>
                </c:pt>
                <c:pt idx="919">
                  <c:v>3024.6170803291916</c:v>
                </c:pt>
                <c:pt idx="920">
                  <c:v>3075.0169477302984</c:v>
                </c:pt>
                <c:pt idx="921">
                  <c:v>3126.7266162847382</c:v>
                </c:pt>
                <c:pt idx="922">
                  <c:v>3179.79650392334</c:v>
                </c:pt>
                <c:pt idx="923">
                  <c:v>3234.279647817943</c:v>
                </c:pt>
                <c:pt idx="924">
                  <c:v>3290.2318767217726</c:v>
                </c:pt>
                <c:pt idx="925">
                  <c:v>3347.7119970912076</c:v>
                </c:pt>
                <c:pt idx="926">
                  <c:v>3406.7819942817105</c:v>
                </c:pt>
                <c:pt idx="927">
                  <c:v>3467.5072503289598</c:v>
                </c:pt>
                <c:pt idx="928">
                  <c:v>3529.9567797900472</c:v>
                </c:pt>
                <c:pt idx="929">
                  <c:v>3594.2034856314331</c:v>
                </c:pt>
                <c:pt idx="930">
                  <c:v>3660.324436950963</c:v>
                </c:pt>
                <c:pt idx="931">
                  <c:v>3728.4011709100332</c:v>
                </c:pt>
                <c:pt idx="932">
                  <c:v>3798.5200212788427</c:v>
                </c:pt>
                <c:pt idx="933">
                  <c:v>3870.7724764056138</c:v>
                </c:pt>
                <c:pt idx="934">
                  <c:v>3945.2555697661178</c:v>
                </c:pt>
                <c:pt idx="935">
                  <c:v>4022.0723064627441</c:v>
                </c:pt>
                <c:pt idx="936">
                  <c:v>4101.3321298456922</c:v>
                </c:pt>
                <c:pt idx="937">
                  <c:v>4183.1514324486798</c:v>
                </c:pt>
                <c:pt idx="938">
                  <c:v>4267.6541164375149</c:v>
                </c:pt>
                <c:pt idx="939">
                  <c:v>4354.9722091540934</c:v>
                </c:pt>
                <c:pt idx="940">
                  <c:v>4445.2465402073885</c:v>
                </c:pt>
                <c:pt idx="941">
                  <c:v>4538.6274874752889</c:v>
                </c:pt>
                <c:pt idx="942">
                  <c:v>4635.2758001447528</c:v>
                </c:pt>
                <c:pt idx="943">
                  <c:v>4735.3635085632359</c:v>
                </c:pt>
                <c:pt idx="944">
                  <c:v>4839.0749314326222</c:v>
                </c:pt>
                <c:pt idx="945">
                  <c:v>4946.6077929526909</c:v>
                </c:pt>
                <c:pt idx="946">
                  <c:v>5058.1744640928855</c:v>
                </c:pt>
                <c:pt idx="947">
                  <c:v>5174.0033443700131</c:v>
                </c:pt>
                <c:pt idx="948">
                  <c:v>5294.3404031643868</c:v>
                </c:pt>
                <c:pt idx="949">
                  <c:v>5419.4509022456823</c:v>
                </c:pt>
                <c:pt idx="950">
                  <c:v>5549.621325235832</c:v>
                </c:pt>
                <c:pt idx="951">
                  <c:v>5685.1615432212466</c:v>
                </c:pt>
                <c:pt idx="952">
                  <c:v>5826.4072512256489</c:v>
                </c:pt>
                <c:pt idx="953">
                  <c:v>5973.722715762191</c:v>
                </c:pt>
                <c:pt idx="954">
                  <c:v>6127.5038808492955</c:v>
                </c:pt>
                <c:pt idx="955">
                  <c:v>6288.1818883491296</c:v>
                </c:pt>
                <c:pt idx="956">
                  <c:v>6456.227078299029</c:v>
                </c:pt>
                <c:pt idx="957">
                  <c:v>6632.1535477892839</c:v>
                </c:pt>
                <c:pt idx="958">
                  <c:v>6816.5243610454672</c:v>
                </c:pt>
                <c:pt idx="959">
                  <c:v>7009.9575222280964</c:v>
                </c:pt>
                <c:pt idx="960">
                  <c:v>7213.1328441974401</c:v>
                </c:pt>
                <c:pt idx="961">
                  <c:v>7426.7998741276888</c:v>
                </c:pt>
                <c:pt idx="962">
                  <c:v>7651.7870706886952</c:v>
                </c:pt>
                <c:pt idx="963">
                  <c:v>7889.0124692063973</c:v>
                </c:pt>
                <c:pt idx="964">
                  <c:v>8139.4961246348603</c:v>
                </c:pt>
                <c:pt idx="965">
                  <c:v>8404.3746872842803</c:v>
                </c:pt>
                <c:pt idx="966">
                  <c:v>8684.9185507795682</c:v>
                </c:pt>
                <c:pt idx="967">
                  <c:v>8982.5521177303744</c:v>
                </c:pt>
                <c:pt idx="968">
                  <c:v>9298.8778652168548</c:v>
                </c:pt>
                <c:pt idx="969">
                  <c:v>9635.7050684568258</c:v>
                </c:pt>
                <c:pt idx="970">
                  <c:v>9995.0842694638814</c:v>
                </c:pt>
                <c:pt idx="971">
                  <c:v>10379.34887855365</c:v>
                </c:pt>
                <c:pt idx="972">
                  <c:v>10791.165691787795</c:v>
                </c:pt>
                <c:pt idx="973">
                  <c:v>11233.596637209328</c:v>
                </c:pt>
                <c:pt idx="974">
                  <c:v>11710.17477354939</c:v>
                </c:pt>
                <c:pt idx="975">
                  <c:v>12224.998532935932</c:v>
                </c:pt>
                <c:pt idx="976">
                  <c:v>12782.849529320605</c:v>
                </c:pt>
                <c:pt idx="977">
                  <c:v>13389.34110412144</c:v>
                </c:pt>
                <c:pt idx="978">
                  <c:v>14051.107388231376</c:v>
                </c:pt>
                <c:pt idx="979">
                  <c:v>14776.046384421159</c:v>
                </c:pt>
                <c:pt idx="980">
                  <c:v>15573.635970008854</c:v>
                </c:pt>
                <c:pt idx="981">
                  <c:v>16455.349708776837</c:v>
                </c:pt>
                <c:pt idx="982">
                  <c:v>17435.211209561319</c:v>
                </c:pt>
                <c:pt idx="983">
                  <c:v>18530.544425369611</c:v>
                </c:pt>
                <c:pt idx="984">
                  <c:v>19763.004443298028</c:v>
                </c:pt>
                <c:pt idx="985">
                  <c:v>21160.02428437283</c:v>
                </c:pt>
                <c:pt idx="986">
                  <c:v>22756.868622115329</c:v>
                </c:pt>
                <c:pt idx="987">
                  <c:v>24599.6858047122</c:v>
                </c:pt>
                <c:pt idx="988">
                  <c:v>26749.897109660516</c:v>
                </c:pt>
                <c:pt idx="989">
                  <c:v>29291.691668855536</c:v>
                </c:pt>
                <c:pt idx="990">
                  <c:v>32341.330655352653</c:v>
                </c:pt>
                <c:pt idx="991">
                  <c:v>36072.814368463296</c:v>
                </c:pt>
                <c:pt idx="992">
                  <c:v>40724.243607959055</c:v>
                </c:pt>
                <c:pt idx="993">
                  <c:v>46756.440451049755</c:v>
                </c:pt>
                <c:pt idx="994">
                  <c:v>54607.542937988932</c:v>
                </c:pt>
                <c:pt idx="995">
                  <c:v>66327.466573126847</c:v>
                </c:pt>
                <c:pt idx="996">
                  <c:v>81126.397310751519</c:v>
                </c:pt>
                <c:pt idx="997">
                  <c:v>116446.77853136243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63-46FA-8802-1BE04096BA46}"/>
            </c:ext>
          </c:extLst>
        </c:ser>
        <c:ser>
          <c:idx val="6"/>
          <c:order val="3"/>
          <c:tx>
            <c:strRef>
              <c:f>Propane!$H$2</c:f>
              <c:strCache>
                <c:ptCount val="1"/>
                <c:pt idx="0">
                  <c:v>2.75</c:v>
                </c:pt>
              </c:strCache>
            </c:strRef>
          </c:tx>
          <c:marker>
            <c:symbol val="none"/>
          </c:marker>
          <c:xVal>
            <c:numRef>
              <c:f>Propane!$H$2:$H$3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63-46FA-8802-1BE04096BA46}"/>
            </c:ext>
          </c:extLst>
        </c:ser>
        <c:ser>
          <c:idx val="7"/>
          <c:order val="4"/>
          <c:tx>
            <c:strRef>
              <c:f>Propane!$I$2</c:f>
              <c:strCache>
                <c:ptCount val="1"/>
                <c:pt idx="0">
                  <c:v>1.21</c:v>
                </c:pt>
              </c:strCache>
            </c:strRef>
          </c:tx>
          <c:marker>
            <c:symbol val="none"/>
          </c:marker>
          <c:xVal>
            <c:numRef>
              <c:f>Propane!$I$2:$I$3</c:f>
              <c:numCache>
                <c:formatCode>General</c:formatCode>
                <c:ptCount val="2"/>
                <c:pt idx="0">
                  <c:v>1.21</c:v>
                </c:pt>
                <c:pt idx="1">
                  <c:v>1.21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63-46FA-8802-1BE04096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Propane!$AK$4:$AK$62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Propane!$AL$4:$AL$62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B-4BD4-8341-8D742362B616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Propane!$AO$3:$AO$200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0B-4BD4-8341-8D742362B616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Propane!$AP$3:$AP$200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0B-4BD4-8341-8D742362B616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Propane!$AS$4:$AS$200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Propane!$AR$4:$AR$200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0B-4BD4-8341-8D742362B616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Propane!$AU$4:$AU$200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Propane!$AT$4:$AT$200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7.193016919086E-3</c:v>
                </c:pt>
                <c:pt idx="2">
                  <c:v>1.4286033838171E-2</c:v>
                </c:pt>
                <c:pt idx="3">
                  <c:v>2.1379050757257E-2</c:v>
                </c:pt>
                <c:pt idx="4">
                  <c:v>2.8472067676342999E-2</c:v>
                </c:pt>
                <c:pt idx="5">
                  <c:v>3.5565084595428002E-2</c:v>
                </c:pt>
                <c:pt idx="6">
                  <c:v>4.2658101514513998E-2</c:v>
                </c:pt>
                <c:pt idx="7">
                  <c:v>4.97511184336E-2</c:v>
                </c:pt>
                <c:pt idx="8">
                  <c:v>5.6844135352686002E-2</c:v>
                </c:pt>
                <c:pt idx="9">
                  <c:v>6.3937152271771006E-2</c:v>
                </c:pt>
                <c:pt idx="10">
                  <c:v>7.1030169190857001E-2</c:v>
                </c:pt>
                <c:pt idx="11">
                  <c:v>7.8123186109942996E-2</c:v>
                </c:pt>
                <c:pt idx="12">
                  <c:v>8.5216203029028006E-2</c:v>
                </c:pt>
                <c:pt idx="13">
                  <c:v>9.2309219948114002E-2</c:v>
                </c:pt>
                <c:pt idx="14">
                  <c:v>9.9402236867199997E-2</c:v>
                </c:pt>
                <c:pt idx="15">
                  <c:v>0.10649525378628499</c:v>
                </c:pt>
                <c:pt idx="16">
                  <c:v>0.113588270705371</c:v>
                </c:pt>
                <c:pt idx="17">
                  <c:v>0.120681287624457</c:v>
                </c:pt>
                <c:pt idx="18">
                  <c:v>0.12777430454354299</c:v>
                </c:pt>
                <c:pt idx="19">
                  <c:v>0.134867321462628</c:v>
                </c:pt>
                <c:pt idx="20">
                  <c:v>0.14196033838171401</c:v>
                </c:pt>
                <c:pt idx="21">
                  <c:v>0.14905335530079999</c:v>
                </c:pt>
                <c:pt idx="22">
                  <c:v>0.156146372219885</c:v>
                </c:pt>
                <c:pt idx="23">
                  <c:v>0.16323938913897101</c:v>
                </c:pt>
                <c:pt idx="24">
                  <c:v>0.170332406058057</c:v>
                </c:pt>
                <c:pt idx="25">
                  <c:v>0.17742542297714201</c:v>
                </c:pt>
                <c:pt idx="26">
                  <c:v>0.18451843989622799</c:v>
                </c:pt>
                <c:pt idx="27">
                  <c:v>0.191611456815314</c:v>
                </c:pt>
                <c:pt idx="28">
                  <c:v>0.19870447373440001</c:v>
                </c:pt>
                <c:pt idx="29">
                  <c:v>0.20579749065348499</c:v>
                </c:pt>
                <c:pt idx="30">
                  <c:v>0.212890507572571</c:v>
                </c:pt>
                <c:pt idx="31">
                  <c:v>0.21998352449165701</c:v>
                </c:pt>
                <c:pt idx="32">
                  <c:v>0.22707654141074199</c:v>
                </c:pt>
                <c:pt idx="33">
                  <c:v>0.234169558329828</c:v>
                </c:pt>
                <c:pt idx="34">
                  <c:v>0.24126257524891401</c:v>
                </c:pt>
                <c:pt idx="35">
                  <c:v>0.24835559216799899</c:v>
                </c:pt>
                <c:pt idx="36">
                  <c:v>0.255448609087085</c:v>
                </c:pt>
                <c:pt idx="37">
                  <c:v>0.26254162600617098</c:v>
                </c:pt>
                <c:pt idx="38">
                  <c:v>0.26963464292525602</c:v>
                </c:pt>
                <c:pt idx="39">
                  <c:v>0.276727659844342</c:v>
                </c:pt>
                <c:pt idx="40">
                  <c:v>0.28382067676342798</c:v>
                </c:pt>
                <c:pt idx="41">
                  <c:v>0.29091369368251402</c:v>
                </c:pt>
                <c:pt idx="42">
                  <c:v>0.298006710601599</c:v>
                </c:pt>
                <c:pt idx="43">
                  <c:v>0.30509972752068498</c:v>
                </c:pt>
                <c:pt idx="44">
                  <c:v>0.31219274443977102</c:v>
                </c:pt>
                <c:pt idx="45">
                  <c:v>0.319285761358856</c:v>
                </c:pt>
                <c:pt idx="46">
                  <c:v>0.32637877827794198</c:v>
                </c:pt>
                <c:pt idx="47">
                  <c:v>0.33347179519702802</c:v>
                </c:pt>
                <c:pt idx="48">
                  <c:v>0.340564812116113</c:v>
                </c:pt>
                <c:pt idx="49">
                  <c:v>0.34765782903519898</c:v>
                </c:pt>
                <c:pt idx="50">
                  <c:v>0.35475084595428502</c:v>
                </c:pt>
                <c:pt idx="51">
                  <c:v>0.361843862873371</c:v>
                </c:pt>
                <c:pt idx="52">
                  <c:v>0.36893687979245599</c:v>
                </c:pt>
                <c:pt idx="53">
                  <c:v>0.37602989671154202</c:v>
                </c:pt>
                <c:pt idx="54">
                  <c:v>0.383122913630628</c:v>
                </c:pt>
                <c:pt idx="55">
                  <c:v>0.39021593054971299</c:v>
                </c:pt>
                <c:pt idx="56">
                  <c:v>0.39730894746879902</c:v>
                </c:pt>
                <c:pt idx="57">
                  <c:v>0.404401964387885</c:v>
                </c:pt>
                <c:pt idx="58">
                  <c:v>0.41149498130696999</c:v>
                </c:pt>
                <c:pt idx="59">
                  <c:v>0.41858799822605602</c:v>
                </c:pt>
                <c:pt idx="60">
                  <c:v>0.42568101514514201</c:v>
                </c:pt>
                <c:pt idx="61">
                  <c:v>0.43277403206422699</c:v>
                </c:pt>
                <c:pt idx="62">
                  <c:v>0.43986704898331302</c:v>
                </c:pt>
                <c:pt idx="63">
                  <c:v>0.44696006590239901</c:v>
                </c:pt>
                <c:pt idx="64">
                  <c:v>0.45405308282148499</c:v>
                </c:pt>
                <c:pt idx="65">
                  <c:v>0.46114609974057003</c:v>
                </c:pt>
                <c:pt idx="66">
                  <c:v>0.46823911665965601</c:v>
                </c:pt>
                <c:pt idx="67">
                  <c:v>0.47533213357874199</c:v>
                </c:pt>
                <c:pt idx="68">
                  <c:v>0.48242515049782703</c:v>
                </c:pt>
                <c:pt idx="69">
                  <c:v>0.48951816741691301</c:v>
                </c:pt>
                <c:pt idx="70">
                  <c:v>0.49661118433599899</c:v>
                </c:pt>
                <c:pt idx="71">
                  <c:v>0.50370420125508397</c:v>
                </c:pt>
                <c:pt idx="72">
                  <c:v>0.51079721817417001</c:v>
                </c:pt>
                <c:pt idx="73">
                  <c:v>0.51789023509325605</c:v>
                </c:pt>
                <c:pt idx="74">
                  <c:v>0.52498325201234197</c:v>
                </c:pt>
                <c:pt idx="75">
                  <c:v>0.53207626893142701</c:v>
                </c:pt>
                <c:pt idx="76">
                  <c:v>0.53916928585051305</c:v>
                </c:pt>
                <c:pt idx="77">
                  <c:v>0.54626230276959897</c:v>
                </c:pt>
                <c:pt idx="78">
                  <c:v>0.55335531968868401</c:v>
                </c:pt>
                <c:pt idx="79">
                  <c:v>0.56044833660777005</c:v>
                </c:pt>
                <c:pt idx="80">
                  <c:v>0.56754135352685597</c:v>
                </c:pt>
                <c:pt idx="81">
                  <c:v>0.57463437044594101</c:v>
                </c:pt>
                <c:pt idx="82">
                  <c:v>0.58172738736502705</c:v>
                </c:pt>
                <c:pt idx="83">
                  <c:v>0.58882040428411297</c:v>
                </c:pt>
                <c:pt idx="84">
                  <c:v>0.59591342120319801</c:v>
                </c:pt>
                <c:pt idx="85">
                  <c:v>0.60300643812228405</c:v>
                </c:pt>
                <c:pt idx="86">
                  <c:v>0.61009945504136998</c:v>
                </c:pt>
                <c:pt idx="87">
                  <c:v>0.61719247196045601</c:v>
                </c:pt>
                <c:pt idx="88">
                  <c:v>0.62428548887954105</c:v>
                </c:pt>
                <c:pt idx="89">
                  <c:v>0.63137850579862698</c:v>
                </c:pt>
                <c:pt idx="90">
                  <c:v>0.63847152271771301</c:v>
                </c:pt>
                <c:pt idx="91">
                  <c:v>0.64556453963679805</c:v>
                </c:pt>
                <c:pt idx="92">
                  <c:v>0.65265755655588398</c:v>
                </c:pt>
                <c:pt idx="93">
                  <c:v>0.65975057347497001</c:v>
                </c:pt>
                <c:pt idx="94">
                  <c:v>0.66684359039405505</c:v>
                </c:pt>
                <c:pt idx="95">
                  <c:v>0.67393660731314098</c:v>
                </c:pt>
                <c:pt idx="96">
                  <c:v>0.68102962423222702</c:v>
                </c:pt>
                <c:pt idx="97">
                  <c:v>0.68812264115131205</c:v>
                </c:pt>
                <c:pt idx="98">
                  <c:v>0.69521565807039798</c:v>
                </c:pt>
                <c:pt idx="99">
                  <c:v>0.70230867498948402</c:v>
                </c:pt>
                <c:pt idx="100">
                  <c:v>0.70940169190857005</c:v>
                </c:pt>
                <c:pt idx="101">
                  <c:v>0.71649470882765498</c:v>
                </c:pt>
                <c:pt idx="102">
                  <c:v>0.72358772574674102</c:v>
                </c:pt>
                <c:pt idx="103">
                  <c:v>0.73068074266582705</c:v>
                </c:pt>
                <c:pt idx="104">
                  <c:v>0.73777375958491198</c:v>
                </c:pt>
                <c:pt idx="105">
                  <c:v>0.74486677650399802</c:v>
                </c:pt>
                <c:pt idx="106">
                  <c:v>0.75195979342308406</c:v>
                </c:pt>
                <c:pt idx="107">
                  <c:v>0.75905281034216998</c:v>
                </c:pt>
                <c:pt idx="108">
                  <c:v>0.76614582726125502</c:v>
                </c:pt>
                <c:pt idx="109">
                  <c:v>0.77323884418034095</c:v>
                </c:pt>
                <c:pt idx="110">
                  <c:v>0.78033186109942698</c:v>
                </c:pt>
                <c:pt idx="111">
                  <c:v>0.78742487801851202</c:v>
                </c:pt>
                <c:pt idx="112">
                  <c:v>0.79451789493759795</c:v>
                </c:pt>
                <c:pt idx="113">
                  <c:v>0.80161091185668398</c:v>
                </c:pt>
                <c:pt idx="114">
                  <c:v>0.80870392877576902</c:v>
                </c:pt>
                <c:pt idx="115">
                  <c:v>0.81579694569485495</c:v>
                </c:pt>
                <c:pt idx="116">
                  <c:v>0.82288996261394098</c:v>
                </c:pt>
                <c:pt idx="117">
                  <c:v>0.82998297953302602</c:v>
                </c:pt>
                <c:pt idx="118">
                  <c:v>0.83707599645211195</c:v>
                </c:pt>
                <c:pt idx="119">
                  <c:v>0.84416901337119798</c:v>
                </c:pt>
                <c:pt idx="120">
                  <c:v>0.85126203029028402</c:v>
                </c:pt>
                <c:pt idx="121">
                  <c:v>0.85835504720936895</c:v>
                </c:pt>
                <c:pt idx="122">
                  <c:v>0.86544806412845499</c:v>
                </c:pt>
                <c:pt idx="123">
                  <c:v>0.87254108104754102</c:v>
                </c:pt>
                <c:pt idx="124">
                  <c:v>0.87963409796662595</c:v>
                </c:pt>
                <c:pt idx="125">
                  <c:v>0.88672711488571199</c:v>
                </c:pt>
                <c:pt idx="126">
                  <c:v>0.89382013180479802</c:v>
                </c:pt>
                <c:pt idx="127">
                  <c:v>0.90091314872388295</c:v>
                </c:pt>
                <c:pt idx="128">
                  <c:v>0.90800616564296899</c:v>
                </c:pt>
                <c:pt idx="129">
                  <c:v>0.91509918256205502</c:v>
                </c:pt>
                <c:pt idx="130">
                  <c:v>0.92219219948114095</c:v>
                </c:pt>
                <c:pt idx="131">
                  <c:v>0.92928521640022599</c:v>
                </c:pt>
                <c:pt idx="132">
                  <c:v>0.93637823331931203</c:v>
                </c:pt>
                <c:pt idx="133">
                  <c:v>0.94347125023839795</c:v>
                </c:pt>
                <c:pt idx="134">
                  <c:v>0.95056426715748299</c:v>
                </c:pt>
                <c:pt idx="135">
                  <c:v>0.95765728407656903</c:v>
                </c:pt>
                <c:pt idx="136">
                  <c:v>0.96475030099565495</c:v>
                </c:pt>
                <c:pt idx="137">
                  <c:v>0.97184331791473999</c:v>
                </c:pt>
                <c:pt idx="138">
                  <c:v>0.97893633483382603</c:v>
                </c:pt>
                <c:pt idx="139">
                  <c:v>0.98602935175291195</c:v>
                </c:pt>
                <c:pt idx="140">
                  <c:v>0.99312236867199799</c:v>
                </c:pt>
                <c:pt idx="141">
                  <c:v>1.00021538559108</c:v>
                </c:pt>
                <c:pt idx="142">
                  <c:v>1.00730840251016</c:v>
                </c:pt>
                <c:pt idx="143">
                  <c:v>1.0144014194292501</c:v>
                </c:pt>
                <c:pt idx="144">
                  <c:v>1.02149443634834</c:v>
                </c:pt>
                <c:pt idx="145">
                  <c:v>1.02858745326742</c:v>
                </c:pt>
                <c:pt idx="146">
                  <c:v>1.0356804701865101</c:v>
                </c:pt>
                <c:pt idx="147">
                  <c:v>1.04277348710559</c:v>
                </c:pt>
                <c:pt idx="148">
                  <c:v>1.04986650402468</c:v>
                </c:pt>
                <c:pt idx="149">
                  <c:v>1.0569595209437599</c:v>
                </c:pt>
                <c:pt idx="150">
                  <c:v>1.06405253786285</c:v>
                </c:pt>
                <c:pt idx="151">
                  <c:v>1.07114555478194</c:v>
                </c:pt>
                <c:pt idx="152">
                  <c:v>1.0782385717010201</c:v>
                </c:pt>
                <c:pt idx="153">
                  <c:v>1.08533158862011</c:v>
                </c:pt>
                <c:pt idx="154">
                  <c:v>1.09242460553919</c:v>
                </c:pt>
                <c:pt idx="155">
                  <c:v>1.0995176224582801</c:v>
                </c:pt>
                <c:pt idx="156">
                  <c:v>1.10661063937736</c:v>
                </c:pt>
                <c:pt idx="157">
                  <c:v>1.11370365629645</c:v>
                </c:pt>
                <c:pt idx="158">
                  <c:v>1.1207966732155401</c:v>
                </c:pt>
                <c:pt idx="159">
                  <c:v>1.12788969013462</c:v>
                </c:pt>
                <c:pt idx="160">
                  <c:v>1.13498270705371</c:v>
                </c:pt>
                <c:pt idx="161">
                  <c:v>1.1420757239727899</c:v>
                </c:pt>
                <c:pt idx="162">
                  <c:v>1.14916874089188</c:v>
                </c:pt>
                <c:pt idx="163">
                  <c:v>1.15626175781096</c:v>
                </c:pt>
                <c:pt idx="164">
                  <c:v>1.1633547747300499</c:v>
                </c:pt>
                <c:pt idx="165">
                  <c:v>1.17044779164914</c:v>
                </c:pt>
                <c:pt idx="166">
                  <c:v>1.17754080856822</c:v>
                </c:pt>
                <c:pt idx="167">
                  <c:v>1.1846338254873101</c:v>
                </c:pt>
                <c:pt idx="168">
                  <c:v>1.19172684240639</c:v>
                </c:pt>
                <c:pt idx="169">
                  <c:v>1.19881985932548</c:v>
                </c:pt>
                <c:pt idx="170">
                  <c:v>1.2059128762445599</c:v>
                </c:pt>
                <c:pt idx="171">
                  <c:v>1.21300589316365</c:v>
                </c:pt>
                <c:pt idx="172">
                  <c:v>1.22009891008274</c:v>
                </c:pt>
                <c:pt idx="173">
                  <c:v>1.2271919270018199</c:v>
                </c:pt>
                <c:pt idx="174">
                  <c:v>1.23428494392091</c:v>
                </c:pt>
                <c:pt idx="175">
                  <c:v>1.24137796083999</c:v>
                </c:pt>
                <c:pt idx="176">
                  <c:v>1.2484709777590799</c:v>
                </c:pt>
                <c:pt idx="177">
                  <c:v>1.25556399467816</c:v>
                </c:pt>
                <c:pt idx="178">
                  <c:v>1.26265701159725</c:v>
                </c:pt>
                <c:pt idx="179">
                  <c:v>1.2697500285163399</c:v>
                </c:pt>
                <c:pt idx="180">
                  <c:v>1.27684304543542</c:v>
                </c:pt>
                <c:pt idx="181">
                  <c:v>1.28393606235451</c:v>
                </c:pt>
                <c:pt idx="182">
                  <c:v>1.2910290792735899</c:v>
                </c:pt>
                <c:pt idx="183">
                  <c:v>1.29812209619268</c:v>
                </c:pt>
                <c:pt idx="184">
                  <c:v>1.30521511311176</c:v>
                </c:pt>
                <c:pt idx="185">
                  <c:v>1.3123081300308499</c:v>
                </c:pt>
                <c:pt idx="186">
                  <c:v>1.31940114694994</c:v>
                </c:pt>
                <c:pt idx="187">
                  <c:v>1.32649416386902</c:v>
                </c:pt>
                <c:pt idx="188">
                  <c:v>1.3335871807881099</c:v>
                </c:pt>
                <c:pt idx="189">
                  <c:v>1.34068019770719</c:v>
                </c:pt>
                <c:pt idx="190">
                  <c:v>1.34777321462628</c:v>
                </c:pt>
                <c:pt idx="191">
                  <c:v>1.3548662315453599</c:v>
                </c:pt>
                <c:pt idx="192">
                  <c:v>1.36195924846445</c:v>
                </c:pt>
                <c:pt idx="193">
                  <c:v>1.36905226538353</c:v>
                </c:pt>
                <c:pt idx="194">
                  <c:v>1.3761452823026199</c:v>
                </c:pt>
                <c:pt idx="195">
                  <c:v>1.38323829922171</c:v>
                </c:pt>
                <c:pt idx="196">
                  <c:v>1.39033131614079</c:v>
                </c:pt>
                <c:pt idx="197">
                  <c:v>1.3974243330598799</c:v>
                </c:pt>
                <c:pt idx="198">
                  <c:v>1.4045173499789601</c:v>
                </c:pt>
                <c:pt idx="199">
                  <c:v>1.41161036689805</c:v>
                </c:pt>
                <c:pt idx="200">
                  <c:v>1.4187033838171299</c:v>
                </c:pt>
                <c:pt idx="201">
                  <c:v>1.42579640073622</c:v>
                </c:pt>
                <c:pt idx="202">
                  <c:v>1.43288941765531</c:v>
                </c:pt>
                <c:pt idx="203">
                  <c:v>1.4399824345743899</c:v>
                </c:pt>
                <c:pt idx="204">
                  <c:v>1.44707545149348</c:v>
                </c:pt>
                <c:pt idx="205">
                  <c:v>1.45416846841256</c:v>
                </c:pt>
                <c:pt idx="206">
                  <c:v>1.4612614853316499</c:v>
                </c:pt>
                <c:pt idx="207">
                  <c:v>1.4683545022507301</c:v>
                </c:pt>
                <c:pt idx="208">
                  <c:v>1.47544751916982</c:v>
                </c:pt>
                <c:pt idx="209">
                  <c:v>1.4825405360889099</c:v>
                </c:pt>
                <c:pt idx="210">
                  <c:v>1.4896335530079901</c:v>
                </c:pt>
                <c:pt idx="211">
                  <c:v>1.49672656992708</c:v>
                </c:pt>
                <c:pt idx="212">
                  <c:v>1.5038195868461599</c:v>
                </c:pt>
                <c:pt idx="213">
                  <c:v>1.5109126037652501</c:v>
                </c:pt>
                <c:pt idx="214">
                  <c:v>1.51800562068433</c:v>
                </c:pt>
                <c:pt idx="215">
                  <c:v>1.5250986376034199</c:v>
                </c:pt>
                <c:pt idx="216">
                  <c:v>1.53219165452251</c:v>
                </c:pt>
                <c:pt idx="217">
                  <c:v>1.53928467144159</c:v>
                </c:pt>
                <c:pt idx="218">
                  <c:v>1.5463776883606799</c:v>
                </c:pt>
                <c:pt idx="219">
                  <c:v>1.5534707052797601</c:v>
                </c:pt>
                <c:pt idx="220">
                  <c:v>1.56056372219885</c:v>
                </c:pt>
                <c:pt idx="221">
                  <c:v>1.5676567391179299</c:v>
                </c:pt>
                <c:pt idx="222">
                  <c:v>1.5747497560370201</c:v>
                </c:pt>
                <c:pt idx="223">
                  <c:v>1.58184277295611</c:v>
                </c:pt>
                <c:pt idx="224">
                  <c:v>1.5889357898751899</c:v>
                </c:pt>
                <c:pt idx="225">
                  <c:v>1.5960288067942801</c:v>
                </c:pt>
                <c:pt idx="226">
                  <c:v>1.60312182371336</c:v>
                </c:pt>
                <c:pt idx="227">
                  <c:v>1.6102148406324499</c:v>
                </c:pt>
                <c:pt idx="228">
                  <c:v>1.6173078575515301</c:v>
                </c:pt>
                <c:pt idx="229">
                  <c:v>1.62440087447062</c:v>
                </c:pt>
                <c:pt idx="230">
                  <c:v>1.6314938913897099</c:v>
                </c:pt>
                <c:pt idx="231">
                  <c:v>1.6385869083087901</c:v>
                </c:pt>
                <c:pt idx="232">
                  <c:v>1.64567992522788</c:v>
                </c:pt>
                <c:pt idx="233">
                  <c:v>1.6527729421469599</c:v>
                </c:pt>
                <c:pt idx="234">
                  <c:v>1.6598659590660501</c:v>
                </c:pt>
                <c:pt idx="235">
                  <c:v>1.66695897598513</c:v>
                </c:pt>
                <c:pt idx="236">
                  <c:v>1.6740519929042199</c:v>
                </c:pt>
                <c:pt idx="237">
                  <c:v>1.6811450098233101</c:v>
                </c:pt>
                <c:pt idx="238">
                  <c:v>1.68823802674239</c:v>
                </c:pt>
                <c:pt idx="239">
                  <c:v>1.6953310436614799</c:v>
                </c:pt>
                <c:pt idx="240">
                  <c:v>1.7024240605805601</c:v>
                </c:pt>
                <c:pt idx="241">
                  <c:v>1.70951707749965</c:v>
                </c:pt>
                <c:pt idx="242">
                  <c:v>1.7166100944187299</c:v>
                </c:pt>
                <c:pt idx="243">
                  <c:v>1.7237031113378201</c:v>
                </c:pt>
                <c:pt idx="244">
                  <c:v>1.73079612825691</c:v>
                </c:pt>
                <c:pt idx="245">
                  <c:v>1.7378891451759899</c:v>
                </c:pt>
                <c:pt idx="246">
                  <c:v>1.7449821620950801</c:v>
                </c:pt>
                <c:pt idx="247">
                  <c:v>1.75207517901416</c:v>
                </c:pt>
                <c:pt idx="248">
                  <c:v>1.7591681959332499</c:v>
                </c:pt>
                <c:pt idx="249">
                  <c:v>1.7662612128523301</c:v>
                </c:pt>
                <c:pt idx="250">
                  <c:v>1.77335422977142</c:v>
                </c:pt>
                <c:pt idx="251">
                  <c:v>1.7804472466905099</c:v>
                </c:pt>
                <c:pt idx="252">
                  <c:v>1.7875402636095901</c:v>
                </c:pt>
                <c:pt idx="253">
                  <c:v>1.79463328052868</c:v>
                </c:pt>
                <c:pt idx="254">
                  <c:v>1.8017262974477599</c:v>
                </c:pt>
                <c:pt idx="255">
                  <c:v>1.8088193143668501</c:v>
                </c:pt>
                <c:pt idx="256">
                  <c:v>1.81591233128593</c:v>
                </c:pt>
                <c:pt idx="257">
                  <c:v>1.8230053482050199</c:v>
                </c:pt>
                <c:pt idx="258">
                  <c:v>1.8300983651241101</c:v>
                </c:pt>
                <c:pt idx="259">
                  <c:v>1.83719138204319</c:v>
                </c:pt>
                <c:pt idx="260">
                  <c:v>1.8442843989622799</c:v>
                </c:pt>
                <c:pt idx="261">
                  <c:v>1.8513774158813601</c:v>
                </c:pt>
                <c:pt idx="262">
                  <c:v>1.85847043280045</c:v>
                </c:pt>
                <c:pt idx="263">
                  <c:v>1.8655634497195299</c:v>
                </c:pt>
                <c:pt idx="264">
                  <c:v>1.8726564666386201</c:v>
                </c:pt>
                <c:pt idx="265">
                  <c:v>1.87974948355771</c:v>
                </c:pt>
                <c:pt idx="266">
                  <c:v>1.8868425004767899</c:v>
                </c:pt>
                <c:pt idx="267">
                  <c:v>1.8939355173958801</c:v>
                </c:pt>
                <c:pt idx="268">
                  <c:v>1.90102853431496</c:v>
                </c:pt>
                <c:pt idx="269">
                  <c:v>1.9081215512340499</c:v>
                </c:pt>
                <c:pt idx="270">
                  <c:v>1.9152145681531301</c:v>
                </c:pt>
                <c:pt idx="271">
                  <c:v>1.92230758507222</c:v>
                </c:pt>
                <c:pt idx="272">
                  <c:v>1.9294006019912999</c:v>
                </c:pt>
                <c:pt idx="273">
                  <c:v>1.9364936189103901</c:v>
                </c:pt>
                <c:pt idx="274">
                  <c:v>1.94358663582948</c:v>
                </c:pt>
                <c:pt idx="275">
                  <c:v>1.9506796527485599</c:v>
                </c:pt>
                <c:pt idx="276">
                  <c:v>1.9577726696676501</c:v>
                </c:pt>
                <c:pt idx="277">
                  <c:v>1.96486568658673</c:v>
                </c:pt>
                <c:pt idx="278">
                  <c:v>1.9719587035058199</c:v>
                </c:pt>
                <c:pt idx="279">
                  <c:v>1.9790517204249001</c:v>
                </c:pt>
                <c:pt idx="280">
                  <c:v>1.98614473734399</c:v>
                </c:pt>
                <c:pt idx="281">
                  <c:v>1.9932377542630799</c:v>
                </c:pt>
                <c:pt idx="282">
                  <c:v>2.0003307711821599</c:v>
                </c:pt>
                <c:pt idx="283">
                  <c:v>2.0074237881012502</c:v>
                </c:pt>
                <c:pt idx="284">
                  <c:v>2.0145168050203299</c:v>
                </c:pt>
                <c:pt idx="285">
                  <c:v>2.0216098219394198</c:v>
                </c:pt>
                <c:pt idx="286">
                  <c:v>2.0287028388585</c:v>
                </c:pt>
                <c:pt idx="287">
                  <c:v>2.0357958557775899</c:v>
                </c:pt>
                <c:pt idx="288">
                  <c:v>2.0428888726966798</c:v>
                </c:pt>
                <c:pt idx="289">
                  <c:v>2.04998188961576</c:v>
                </c:pt>
                <c:pt idx="290">
                  <c:v>2.0570749065348499</c:v>
                </c:pt>
                <c:pt idx="291">
                  <c:v>2.0641679234539301</c:v>
                </c:pt>
                <c:pt idx="292">
                  <c:v>2.07126094037302</c:v>
                </c:pt>
                <c:pt idx="293">
                  <c:v>2.0783539572921002</c:v>
                </c:pt>
                <c:pt idx="294">
                  <c:v>2.0854469742111901</c:v>
                </c:pt>
                <c:pt idx="295">
                  <c:v>2.09253999113028</c:v>
                </c:pt>
                <c:pt idx="296">
                  <c:v>2.0996330080493601</c:v>
                </c:pt>
                <c:pt idx="297">
                  <c:v>2.1067260249684501</c:v>
                </c:pt>
                <c:pt idx="298">
                  <c:v>2.1138190418875298</c:v>
                </c:pt>
                <c:pt idx="299">
                  <c:v>2.1209120588066201</c:v>
                </c:pt>
                <c:pt idx="300">
                  <c:v>2.1280050757256999</c:v>
                </c:pt>
                <c:pt idx="301">
                  <c:v>2.1350980926447898</c:v>
                </c:pt>
                <c:pt idx="302">
                  <c:v>2.1421911095638801</c:v>
                </c:pt>
                <c:pt idx="303">
                  <c:v>2.1492841264829599</c:v>
                </c:pt>
                <c:pt idx="304">
                  <c:v>2.1563771434020498</c:v>
                </c:pt>
                <c:pt idx="305">
                  <c:v>2.1634701603211299</c:v>
                </c:pt>
                <c:pt idx="306">
                  <c:v>2.1705631772402199</c:v>
                </c:pt>
                <c:pt idx="307">
                  <c:v>2.1776561941593</c:v>
                </c:pt>
                <c:pt idx="308">
                  <c:v>2.1847492110783899</c:v>
                </c:pt>
                <c:pt idx="309">
                  <c:v>2.1918422279974799</c:v>
                </c:pt>
                <c:pt idx="310">
                  <c:v>2.19893524491656</c:v>
                </c:pt>
                <c:pt idx="311">
                  <c:v>2.2060282618356499</c:v>
                </c:pt>
                <c:pt idx="312">
                  <c:v>2.2131212787547301</c:v>
                </c:pt>
                <c:pt idx="313">
                  <c:v>2.22021429567382</c:v>
                </c:pt>
                <c:pt idx="314">
                  <c:v>2.2273073125929002</c:v>
                </c:pt>
                <c:pt idx="315">
                  <c:v>2.2344003295119901</c:v>
                </c:pt>
                <c:pt idx="316">
                  <c:v>2.24149334643108</c:v>
                </c:pt>
                <c:pt idx="317">
                  <c:v>2.2485863633501602</c:v>
                </c:pt>
                <c:pt idx="318">
                  <c:v>2.2556793802692501</c:v>
                </c:pt>
                <c:pt idx="319">
                  <c:v>2.2627723971883298</c:v>
                </c:pt>
                <c:pt idx="320">
                  <c:v>2.2698654141074202</c:v>
                </c:pt>
                <c:pt idx="321">
                  <c:v>2.2769584310264999</c:v>
                </c:pt>
                <c:pt idx="322">
                  <c:v>2.2840514479455898</c:v>
                </c:pt>
                <c:pt idx="323">
                  <c:v>2.2911444648646802</c:v>
                </c:pt>
                <c:pt idx="324">
                  <c:v>2.2982374817837599</c:v>
                </c:pt>
                <c:pt idx="325">
                  <c:v>2.3053304987028498</c:v>
                </c:pt>
                <c:pt idx="326">
                  <c:v>2.3124235156219299</c:v>
                </c:pt>
                <c:pt idx="327">
                  <c:v>2.3195165325410199</c:v>
                </c:pt>
                <c:pt idx="328">
                  <c:v>2.3266095494601</c:v>
                </c:pt>
                <c:pt idx="329">
                  <c:v>2.3337025663791899</c:v>
                </c:pt>
                <c:pt idx="330">
                  <c:v>2.3407955832982799</c:v>
                </c:pt>
                <c:pt idx="331">
                  <c:v>2.34788860021736</c:v>
                </c:pt>
                <c:pt idx="332">
                  <c:v>2.3549816171364499</c:v>
                </c:pt>
                <c:pt idx="333">
                  <c:v>2.3620746340555301</c:v>
                </c:pt>
                <c:pt idx="334">
                  <c:v>2.36916765097462</c:v>
                </c:pt>
                <c:pt idx="335">
                  <c:v>2.3762606678937002</c:v>
                </c:pt>
                <c:pt idx="336">
                  <c:v>2.3833536848127901</c:v>
                </c:pt>
                <c:pt idx="337">
                  <c:v>2.39044670173188</c:v>
                </c:pt>
                <c:pt idx="338">
                  <c:v>2.3975397186509602</c:v>
                </c:pt>
                <c:pt idx="339">
                  <c:v>2.4046327355700501</c:v>
                </c:pt>
                <c:pt idx="340">
                  <c:v>2.4117257524891298</c:v>
                </c:pt>
                <c:pt idx="341">
                  <c:v>2.4188187694082202</c:v>
                </c:pt>
                <c:pt idx="342">
                  <c:v>2.4259117863272999</c:v>
                </c:pt>
                <c:pt idx="343">
                  <c:v>2.4330048032463898</c:v>
                </c:pt>
                <c:pt idx="344">
                  <c:v>2.4400978201654802</c:v>
                </c:pt>
                <c:pt idx="345">
                  <c:v>2.4471908370845599</c:v>
                </c:pt>
                <c:pt idx="346">
                  <c:v>2.4542838540036498</c:v>
                </c:pt>
                <c:pt idx="347">
                  <c:v>2.4613768709227299</c:v>
                </c:pt>
                <c:pt idx="348">
                  <c:v>2.4684698878418199</c:v>
                </c:pt>
                <c:pt idx="349">
                  <c:v>2.4755629047609</c:v>
                </c:pt>
                <c:pt idx="350">
                  <c:v>2.4826559216799899</c:v>
                </c:pt>
                <c:pt idx="351">
                  <c:v>2.4897489385990701</c:v>
                </c:pt>
                <c:pt idx="352">
                  <c:v>2.49684195551816</c:v>
                </c:pt>
                <c:pt idx="353">
                  <c:v>2.5039349724372499</c:v>
                </c:pt>
                <c:pt idx="354">
                  <c:v>2.5110279893563301</c:v>
                </c:pt>
                <c:pt idx="355">
                  <c:v>2.51812100627542</c:v>
                </c:pt>
                <c:pt idx="356">
                  <c:v>2.5252140231945002</c:v>
                </c:pt>
                <c:pt idx="357">
                  <c:v>2.5323070401135901</c:v>
                </c:pt>
                <c:pt idx="358">
                  <c:v>2.5394000570326698</c:v>
                </c:pt>
                <c:pt idx="359">
                  <c:v>2.5464930739517602</c:v>
                </c:pt>
                <c:pt idx="360">
                  <c:v>2.5535860908708501</c:v>
                </c:pt>
                <c:pt idx="361">
                  <c:v>2.5606791077899298</c:v>
                </c:pt>
                <c:pt idx="362">
                  <c:v>2.5677721247090202</c:v>
                </c:pt>
                <c:pt idx="363">
                  <c:v>2.5748651416280999</c:v>
                </c:pt>
                <c:pt idx="364">
                  <c:v>2.5819581585471898</c:v>
                </c:pt>
                <c:pt idx="365">
                  <c:v>2.5890511754662699</c:v>
                </c:pt>
                <c:pt idx="366">
                  <c:v>2.5961441923853599</c:v>
                </c:pt>
                <c:pt idx="367">
                  <c:v>2.6032372093044498</c:v>
                </c:pt>
                <c:pt idx="368">
                  <c:v>2.6103302262235299</c:v>
                </c:pt>
                <c:pt idx="369">
                  <c:v>2.6174232431426199</c:v>
                </c:pt>
                <c:pt idx="370">
                  <c:v>2.6245162600617</c:v>
                </c:pt>
                <c:pt idx="371">
                  <c:v>2.6316092769807899</c:v>
                </c:pt>
                <c:pt idx="372">
                  <c:v>2.6387022938998701</c:v>
                </c:pt>
                <c:pt idx="373">
                  <c:v>2.64579531081896</c:v>
                </c:pt>
                <c:pt idx="374">
                  <c:v>2.6528883277380499</c:v>
                </c:pt>
                <c:pt idx="375">
                  <c:v>2.6599813446571301</c:v>
                </c:pt>
                <c:pt idx="376">
                  <c:v>2.66707436157622</c:v>
                </c:pt>
                <c:pt idx="377">
                  <c:v>2.6741673784953002</c:v>
                </c:pt>
                <c:pt idx="378">
                  <c:v>2.6812603954143901</c:v>
                </c:pt>
                <c:pt idx="379">
                  <c:v>2.6883534123334698</c:v>
                </c:pt>
                <c:pt idx="380">
                  <c:v>2.6954464292525602</c:v>
                </c:pt>
                <c:pt idx="381">
                  <c:v>2.7025394461716501</c:v>
                </c:pt>
                <c:pt idx="382">
                  <c:v>2.7096324630907298</c:v>
                </c:pt>
                <c:pt idx="383">
                  <c:v>2.7167254800098202</c:v>
                </c:pt>
                <c:pt idx="384">
                  <c:v>2.7238184969288999</c:v>
                </c:pt>
                <c:pt idx="385">
                  <c:v>2.7309115138479898</c:v>
                </c:pt>
                <c:pt idx="386">
                  <c:v>2.73800453076707</c:v>
                </c:pt>
                <c:pt idx="387">
                  <c:v>2.7450975476861599</c:v>
                </c:pt>
                <c:pt idx="388">
                  <c:v>2.7521905646052498</c:v>
                </c:pt>
                <c:pt idx="389">
                  <c:v>2.75928358152433</c:v>
                </c:pt>
                <c:pt idx="390">
                  <c:v>2.7663765984434199</c:v>
                </c:pt>
                <c:pt idx="391">
                  <c:v>2.7734696153625</c:v>
                </c:pt>
                <c:pt idx="392">
                  <c:v>2.78056263228159</c:v>
                </c:pt>
                <c:pt idx="393">
                  <c:v>2.7876556492006701</c:v>
                </c:pt>
                <c:pt idx="394">
                  <c:v>2.79474866611976</c:v>
                </c:pt>
                <c:pt idx="395">
                  <c:v>2.80184168303885</c:v>
                </c:pt>
                <c:pt idx="396">
                  <c:v>2.8089346999579301</c:v>
                </c:pt>
                <c:pt idx="397">
                  <c:v>2.81602771687702</c:v>
                </c:pt>
                <c:pt idx="398">
                  <c:v>2.8231207337961002</c:v>
                </c:pt>
                <c:pt idx="399">
                  <c:v>2.8302137507151901</c:v>
                </c:pt>
                <c:pt idx="400">
                  <c:v>2.8373067676342698</c:v>
                </c:pt>
                <c:pt idx="401">
                  <c:v>2.8443997845533602</c:v>
                </c:pt>
                <c:pt idx="402">
                  <c:v>2.8514928014724501</c:v>
                </c:pt>
                <c:pt idx="403">
                  <c:v>2.8585858183915298</c:v>
                </c:pt>
                <c:pt idx="404">
                  <c:v>2.8656788353106202</c:v>
                </c:pt>
                <c:pt idx="405">
                  <c:v>2.8727718522296999</c:v>
                </c:pt>
                <c:pt idx="406">
                  <c:v>2.8798648691487898</c:v>
                </c:pt>
                <c:pt idx="407">
                  <c:v>2.88695788606787</c:v>
                </c:pt>
                <c:pt idx="408">
                  <c:v>2.8940509029869599</c:v>
                </c:pt>
                <c:pt idx="409">
                  <c:v>2.9011439199060498</c:v>
                </c:pt>
                <c:pt idx="410">
                  <c:v>2.90823693682513</c:v>
                </c:pt>
                <c:pt idx="411">
                  <c:v>2.9153299537442199</c:v>
                </c:pt>
                <c:pt idx="412">
                  <c:v>2.9224229706633</c:v>
                </c:pt>
                <c:pt idx="413">
                  <c:v>2.92951598758239</c:v>
                </c:pt>
                <c:pt idx="414">
                  <c:v>2.9366090045014701</c:v>
                </c:pt>
                <c:pt idx="415">
                  <c:v>2.94370202142056</c:v>
                </c:pt>
                <c:pt idx="416">
                  <c:v>2.95079503833965</c:v>
                </c:pt>
                <c:pt idx="417">
                  <c:v>2.9578880552587301</c:v>
                </c:pt>
                <c:pt idx="418">
                  <c:v>2.96498107217782</c:v>
                </c:pt>
                <c:pt idx="419">
                  <c:v>2.9720740890969002</c:v>
                </c:pt>
                <c:pt idx="420">
                  <c:v>2.9791671060159901</c:v>
                </c:pt>
                <c:pt idx="421">
                  <c:v>2.9862601229350698</c:v>
                </c:pt>
                <c:pt idx="422">
                  <c:v>2.9933531398541602</c:v>
                </c:pt>
                <c:pt idx="423">
                  <c:v>3.0004461567732501</c:v>
                </c:pt>
                <c:pt idx="424">
                  <c:v>3.0075391736923298</c:v>
                </c:pt>
                <c:pt idx="425">
                  <c:v>3.0146321906114202</c:v>
                </c:pt>
                <c:pt idx="426">
                  <c:v>3.0217252075304999</c:v>
                </c:pt>
                <c:pt idx="427">
                  <c:v>3.0288182244495898</c:v>
                </c:pt>
                <c:pt idx="428">
                  <c:v>3.03591124136867</c:v>
                </c:pt>
                <c:pt idx="429">
                  <c:v>3.0430042582877599</c:v>
                </c:pt>
                <c:pt idx="430">
                  <c:v>3.05009727520684</c:v>
                </c:pt>
                <c:pt idx="431">
                  <c:v>3.05719029212593</c:v>
                </c:pt>
                <c:pt idx="432">
                  <c:v>3.0642833090450199</c:v>
                </c:pt>
                <c:pt idx="433">
                  <c:v>3.0713763259641</c:v>
                </c:pt>
                <c:pt idx="434">
                  <c:v>3.07846934288319</c:v>
                </c:pt>
                <c:pt idx="435">
                  <c:v>3.0855623598022701</c:v>
                </c:pt>
                <c:pt idx="436">
                  <c:v>3.09265537672136</c:v>
                </c:pt>
                <c:pt idx="437">
                  <c:v>3.09974839364045</c:v>
                </c:pt>
                <c:pt idx="438">
                  <c:v>3.1068414105595301</c:v>
                </c:pt>
                <c:pt idx="439">
                  <c:v>3.11393442747862</c:v>
                </c:pt>
                <c:pt idx="440">
                  <c:v>3.1210274443977002</c:v>
                </c:pt>
                <c:pt idx="441">
                  <c:v>3.1281204613167901</c:v>
                </c:pt>
                <c:pt idx="442">
                  <c:v>3.1352134782358698</c:v>
                </c:pt>
                <c:pt idx="443">
                  <c:v>3.1423064951549602</c:v>
                </c:pt>
                <c:pt idx="444">
                  <c:v>3.1493995120740399</c:v>
                </c:pt>
                <c:pt idx="445">
                  <c:v>3.1564925289931298</c:v>
                </c:pt>
                <c:pt idx="446">
                  <c:v>3.1635855459122202</c:v>
                </c:pt>
                <c:pt idx="447">
                  <c:v>3.1706785628312999</c:v>
                </c:pt>
                <c:pt idx="448">
                  <c:v>3.1777715797503898</c:v>
                </c:pt>
                <c:pt idx="449">
                  <c:v>3.18486459666947</c:v>
                </c:pt>
                <c:pt idx="450">
                  <c:v>3.1919576135885599</c:v>
                </c:pt>
                <c:pt idx="451">
                  <c:v>3.19905063050764</c:v>
                </c:pt>
                <c:pt idx="452">
                  <c:v>3.20614364742673</c:v>
                </c:pt>
                <c:pt idx="453">
                  <c:v>3.2132366643458199</c:v>
                </c:pt>
                <c:pt idx="454">
                  <c:v>3.2203296812649</c:v>
                </c:pt>
                <c:pt idx="455">
                  <c:v>3.22742269818399</c:v>
                </c:pt>
                <c:pt idx="456">
                  <c:v>3.2345157151030701</c:v>
                </c:pt>
                <c:pt idx="457">
                  <c:v>3.24160873202216</c:v>
                </c:pt>
                <c:pt idx="458">
                  <c:v>3.2487017489412402</c:v>
                </c:pt>
                <c:pt idx="459">
                  <c:v>3.2557947658603301</c:v>
                </c:pt>
                <c:pt idx="460">
                  <c:v>3.26288778277942</c:v>
                </c:pt>
                <c:pt idx="461">
                  <c:v>3.2699807996985002</c:v>
                </c:pt>
                <c:pt idx="462">
                  <c:v>3.2770738166175901</c:v>
                </c:pt>
                <c:pt idx="463">
                  <c:v>3.2841668335366698</c:v>
                </c:pt>
                <c:pt idx="464">
                  <c:v>3.2912598504557602</c:v>
                </c:pt>
                <c:pt idx="465">
                  <c:v>3.2983528673748399</c:v>
                </c:pt>
                <c:pt idx="466">
                  <c:v>3.3054458842939298</c:v>
                </c:pt>
                <c:pt idx="467">
                  <c:v>3.3125389012130202</c:v>
                </c:pt>
                <c:pt idx="468">
                  <c:v>3.3196319181320999</c:v>
                </c:pt>
                <c:pt idx="469">
                  <c:v>3.3267249350511898</c:v>
                </c:pt>
                <c:pt idx="470">
                  <c:v>3.33381795197027</c:v>
                </c:pt>
                <c:pt idx="471">
                  <c:v>3.3409109688893599</c:v>
                </c:pt>
                <c:pt idx="472">
                  <c:v>3.3480039858084401</c:v>
                </c:pt>
                <c:pt idx="473">
                  <c:v>3.35509700272753</c:v>
                </c:pt>
                <c:pt idx="474">
                  <c:v>3.3621900196466199</c:v>
                </c:pt>
                <c:pt idx="475">
                  <c:v>3.3692830365657001</c:v>
                </c:pt>
                <c:pt idx="476">
                  <c:v>3.37637605348479</c:v>
                </c:pt>
                <c:pt idx="477">
                  <c:v>3.3834690704038701</c:v>
                </c:pt>
                <c:pt idx="478">
                  <c:v>3.39056208732296</c:v>
                </c:pt>
                <c:pt idx="479">
                  <c:v>3.3976551042420402</c:v>
                </c:pt>
                <c:pt idx="480">
                  <c:v>3.4047481211611301</c:v>
                </c:pt>
                <c:pt idx="481">
                  <c:v>3.41184113808022</c:v>
                </c:pt>
                <c:pt idx="482">
                  <c:v>3.4189341549993002</c:v>
                </c:pt>
                <c:pt idx="483">
                  <c:v>3.4260271719183901</c:v>
                </c:pt>
                <c:pt idx="484">
                  <c:v>3.4331201888374698</c:v>
                </c:pt>
                <c:pt idx="485">
                  <c:v>3.4402132057565602</c:v>
                </c:pt>
                <c:pt idx="486">
                  <c:v>3.4473062226756399</c:v>
                </c:pt>
                <c:pt idx="487">
                  <c:v>3.4543992395947298</c:v>
                </c:pt>
                <c:pt idx="488">
                  <c:v>3.4614922565138202</c:v>
                </c:pt>
                <c:pt idx="489">
                  <c:v>3.4685852734328999</c:v>
                </c:pt>
                <c:pt idx="490">
                  <c:v>3.4756782903519898</c:v>
                </c:pt>
                <c:pt idx="491">
                  <c:v>3.48277130727107</c:v>
                </c:pt>
                <c:pt idx="492">
                  <c:v>3.4898643241901599</c:v>
                </c:pt>
                <c:pt idx="493">
                  <c:v>3.4969573411092401</c:v>
                </c:pt>
                <c:pt idx="494">
                  <c:v>3.50405035802833</c:v>
                </c:pt>
                <c:pt idx="495">
                  <c:v>3.5111433749474199</c:v>
                </c:pt>
                <c:pt idx="496">
                  <c:v>3.5182363918665001</c:v>
                </c:pt>
                <c:pt idx="497">
                  <c:v>3.52532940878559</c:v>
                </c:pt>
                <c:pt idx="498">
                  <c:v>3.5324224257046701</c:v>
                </c:pt>
                <c:pt idx="499">
                  <c:v>3.5395154426237601</c:v>
                </c:pt>
                <c:pt idx="500">
                  <c:v>3.5466084595428402</c:v>
                </c:pt>
                <c:pt idx="501">
                  <c:v>3.5537014764619301</c:v>
                </c:pt>
                <c:pt idx="502">
                  <c:v>3.5607944933810201</c:v>
                </c:pt>
                <c:pt idx="503">
                  <c:v>3.5678875103001002</c:v>
                </c:pt>
                <c:pt idx="504">
                  <c:v>3.5749805272191901</c:v>
                </c:pt>
                <c:pt idx="505">
                  <c:v>3.5820735441382698</c:v>
                </c:pt>
                <c:pt idx="506">
                  <c:v>3.5891665610573602</c:v>
                </c:pt>
                <c:pt idx="507">
                  <c:v>3.5962595779764399</c:v>
                </c:pt>
                <c:pt idx="508">
                  <c:v>3.6033525948955298</c:v>
                </c:pt>
                <c:pt idx="509">
                  <c:v>3.61044561181461</c:v>
                </c:pt>
                <c:pt idx="510">
                  <c:v>3.6175386287336999</c:v>
                </c:pt>
                <c:pt idx="511">
                  <c:v>3.6246316456527898</c:v>
                </c:pt>
                <c:pt idx="512">
                  <c:v>3.63172466257187</c:v>
                </c:pt>
                <c:pt idx="513">
                  <c:v>3.6388176794909599</c:v>
                </c:pt>
                <c:pt idx="514">
                  <c:v>3.6459106964100401</c:v>
                </c:pt>
                <c:pt idx="515">
                  <c:v>3.65300371332913</c:v>
                </c:pt>
                <c:pt idx="516">
                  <c:v>3.6600967302482101</c:v>
                </c:pt>
                <c:pt idx="517">
                  <c:v>3.6671897471673001</c:v>
                </c:pt>
                <c:pt idx="518">
                  <c:v>3.67428276408639</c:v>
                </c:pt>
                <c:pt idx="519">
                  <c:v>3.6813757810054701</c:v>
                </c:pt>
                <c:pt idx="520">
                  <c:v>3.6884687979245601</c:v>
                </c:pt>
                <c:pt idx="521">
                  <c:v>3.6955618148436402</c:v>
                </c:pt>
                <c:pt idx="522">
                  <c:v>3.7026548317627301</c:v>
                </c:pt>
                <c:pt idx="523">
                  <c:v>3.7097478486818098</c:v>
                </c:pt>
                <c:pt idx="524">
                  <c:v>3.7168408656009002</c:v>
                </c:pt>
                <c:pt idx="525">
                  <c:v>3.7239338825199901</c:v>
                </c:pt>
                <c:pt idx="526">
                  <c:v>3.7310268994390698</c:v>
                </c:pt>
                <c:pt idx="527">
                  <c:v>3.7381199163581602</c:v>
                </c:pt>
                <c:pt idx="528">
                  <c:v>3.7452129332772399</c:v>
                </c:pt>
                <c:pt idx="529">
                  <c:v>3.7523059501963298</c:v>
                </c:pt>
                <c:pt idx="530">
                  <c:v>3.75939896711541</c:v>
                </c:pt>
                <c:pt idx="531">
                  <c:v>3.7664919840344999</c:v>
                </c:pt>
                <c:pt idx="532">
                  <c:v>3.7735850009535898</c:v>
                </c:pt>
                <c:pt idx="533">
                  <c:v>3.78067801787267</c:v>
                </c:pt>
                <c:pt idx="534">
                  <c:v>3.7877710347917599</c:v>
                </c:pt>
                <c:pt idx="535">
                  <c:v>3.7948640517108401</c:v>
                </c:pt>
                <c:pt idx="536">
                  <c:v>3.80195706862993</c:v>
                </c:pt>
                <c:pt idx="537">
                  <c:v>3.8090500855490101</c:v>
                </c:pt>
                <c:pt idx="538">
                  <c:v>3.8161431024681001</c:v>
                </c:pt>
                <c:pt idx="539">
                  <c:v>3.82323611938719</c:v>
                </c:pt>
                <c:pt idx="540">
                  <c:v>3.8303291363062701</c:v>
                </c:pt>
                <c:pt idx="541">
                  <c:v>3.8374221532253601</c:v>
                </c:pt>
                <c:pt idx="542">
                  <c:v>3.8445151701444402</c:v>
                </c:pt>
                <c:pt idx="543">
                  <c:v>3.8516081870635301</c:v>
                </c:pt>
                <c:pt idx="544">
                  <c:v>3.8587012039826099</c:v>
                </c:pt>
                <c:pt idx="545">
                  <c:v>3.8657942209017002</c:v>
                </c:pt>
                <c:pt idx="546">
                  <c:v>3.8728872378207901</c:v>
                </c:pt>
                <c:pt idx="547">
                  <c:v>3.8799802547398698</c:v>
                </c:pt>
                <c:pt idx="548">
                  <c:v>3.8870732716589602</c:v>
                </c:pt>
                <c:pt idx="549">
                  <c:v>3.8941662885780399</c:v>
                </c:pt>
                <c:pt idx="550">
                  <c:v>3.9012593054971298</c:v>
                </c:pt>
                <c:pt idx="551">
                  <c:v>3.90835232241621</c:v>
                </c:pt>
                <c:pt idx="552">
                  <c:v>3.9154453393352999</c:v>
                </c:pt>
                <c:pt idx="553">
                  <c:v>3.9225383562543898</c:v>
                </c:pt>
                <c:pt idx="554">
                  <c:v>3.92963137317347</c:v>
                </c:pt>
                <c:pt idx="555">
                  <c:v>3.9367243900925599</c:v>
                </c:pt>
                <c:pt idx="556">
                  <c:v>3.9438174070116401</c:v>
                </c:pt>
                <c:pt idx="557">
                  <c:v>3.95091042393073</c:v>
                </c:pt>
                <c:pt idx="558">
                  <c:v>3.9580034408498102</c:v>
                </c:pt>
                <c:pt idx="559">
                  <c:v>3.9650964577689001</c:v>
                </c:pt>
                <c:pt idx="560">
                  <c:v>3.97218947468799</c:v>
                </c:pt>
                <c:pt idx="561">
                  <c:v>3.9792824916070701</c:v>
                </c:pt>
                <c:pt idx="562">
                  <c:v>3.9863755085261601</c:v>
                </c:pt>
                <c:pt idx="563">
                  <c:v>3.9934685254452398</c:v>
                </c:pt>
                <c:pt idx="564">
                  <c:v>4.0005615423643297</c:v>
                </c:pt>
                <c:pt idx="565">
                  <c:v>4.0076545592834103</c:v>
                </c:pt>
                <c:pt idx="566">
                  <c:v>4.0147475762024998</c:v>
                </c:pt>
                <c:pt idx="567">
                  <c:v>4.0218405931215901</c:v>
                </c:pt>
                <c:pt idx="568">
                  <c:v>4.0289336100406699</c:v>
                </c:pt>
                <c:pt idx="569">
                  <c:v>4.0360266269597602</c:v>
                </c:pt>
                <c:pt idx="570">
                  <c:v>4.0431196438788399</c:v>
                </c:pt>
                <c:pt idx="571">
                  <c:v>4.0502126607979303</c:v>
                </c:pt>
                <c:pt idx="572">
                  <c:v>4.05730567771701</c:v>
                </c:pt>
                <c:pt idx="573">
                  <c:v>4.0643986946361004</c:v>
                </c:pt>
                <c:pt idx="574">
                  <c:v>4.0714917115551899</c:v>
                </c:pt>
                <c:pt idx="575">
                  <c:v>4.0785847284742696</c:v>
                </c:pt>
                <c:pt idx="576">
                  <c:v>4.0856777453933599</c:v>
                </c:pt>
                <c:pt idx="577">
                  <c:v>4.0927707623124396</c:v>
                </c:pt>
                <c:pt idx="578">
                  <c:v>4.09986377923153</c:v>
                </c:pt>
                <c:pt idx="579">
                  <c:v>4.1069567961506097</c:v>
                </c:pt>
                <c:pt idx="580">
                  <c:v>4.1140498130697001</c:v>
                </c:pt>
                <c:pt idx="581">
                  <c:v>4.1211428299887896</c:v>
                </c:pt>
                <c:pt idx="582">
                  <c:v>4.1282358469078702</c:v>
                </c:pt>
                <c:pt idx="583">
                  <c:v>4.1353288638269596</c:v>
                </c:pt>
                <c:pt idx="584">
                  <c:v>4.1424218807460402</c:v>
                </c:pt>
                <c:pt idx="585">
                  <c:v>4.1495148976651297</c:v>
                </c:pt>
                <c:pt idx="586">
                  <c:v>4.1566079145842103</c:v>
                </c:pt>
                <c:pt idx="587">
                  <c:v>4.1637009315032998</c:v>
                </c:pt>
                <c:pt idx="588">
                  <c:v>4.1707939484223804</c:v>
                </c:pt>
                <c:pt idx="589">
                  <c:v>4.1778869653414699</c:v>
                </c:pt>
                <c:pt idx="590">
                  <c:v>4.1849799822605602</c:v>
                </c:pt>
                <c:pt idx="591">
                  <c:v>4.1920729991796399</c:v>
                </c:pt>
                <c:pt idx="592">
                  <c:v>4.1991660160987303</c:v>
                </c:pt>
                <c:pt idx="593">
                  <c:v>4.20625903301781</c:v>
                </c:pt>
                <c:pt idx="594">
                  <c:v>4.2133520499369004</c:v>
                </c:pt>
                <c:pt idx="595">
                  <c:v>4.2204450668559801</c:v>
                </c:pt>
                <c:pt idx="596">
                  <c:v>4.2275380837750696</c:v>
                </c:pt>
                <c:pt idx="597">
                  <c:v>4.2346311006941599</c:v>
                </c:pt>
                <c:pt idx="598">
                  <c:v>4.2417241176132396</c:v>
                </c:pt>
                <c:pt idx="599">
                  <c:v>4.24881713453233</c:v>
                </c:pt>
                <c:pt idx="600">
                  <c:v>4.2559101514514097</c:v>
                </c:pt>
                <c:pt idx="601">
                  <c:v>4.2630031683705001</c:v>
                </c:pt>
                <c:pt idx="602">
                  <c:v>4.2700961852895896</c:v>
                </c:pt>
                <c:pt idx="603">
                  <c:v>4.2771892022086702</c:v>
                </c:pt>
                <c:pt idx="604">
                  <c:v>4.2842822191277596</c:v>
                </c:pt>
                <c:pt idx="605">
                  <c:v>4.2913752360468402</c:v>
                </c:pt>
                <c:pt idx="606">
                  <c:v>4.2984682529659297</c:v>
                </c:pt>
                <c:pt idx="607">
                  <c:v>4.3055612698850103</c:v>
                </c:pt>
                <c:pt idx="608">
                  <c:v>4.3126542868040998</c:v>
                </c:pt>
                <c:pt idx="609">
                  <c:v>4.3197473037231804</c:v>
                </c:pt>
                <c:pt idx="610">
                  <c:v>4.3268403206422699</c:v>
                </c:pt>
                <c:pt idx="611">
                  <c:v>4.3339333375613602</c:v>
                </c:pt>
                <c:pt idx="612">
                  <c:v>4.3410263544804399</c:v>
                </c:pt>
                <c:pt idx="613">
                  <c:v>4.3481193713995303</c:v>
                </c:pt>
                <c:pt idx="614">
                  <c:v>4.35521238831861</c:v>
                </c:pt>
                <c:pt idx="615">
                  <c:v>4.3623054052377004</c:v>
                </c:pt>
                <c:pt idx="616">
                  <c:v>4.3693984221567801</c:v>
                </c:pt>
                <c:pt idx="617">
                  <c:v>4.3764914390758696</c:v>
                </c:pt>
                <c:pt idx="618">
                  <c:v>4.3835844559949599</c:v>
                </c:pt>
                <c:pt idx="619">
                  <c:v>4.3906774729140396</c:v>
                </c:pt>
                <c:pt idx="620">
                  <c:v>4.39777048983313</c:v>
                </c:pt>
                <c:pt idx="621">
                  <c:v>4.4048635067522097</c:v>
                </c:pt>
                <c:pt idx="622">
                  <c:v>4.4119565236713001</c:v>
                </c:pt>
                <c:pt idx="623">
                  <c:v>4.4190495405903798</c:v>
                </c:pt>
                <c:pt idx="624">
                  <c:v>4.4261425575094702</c:v>
                </c:pt>
                <c:pt idx="625">
                  <c:v>4.4332355744285596</c:v>
                </c:pt>
                <c:pt idx="626">
                  <c:v>4.4403285913476402</c:v>
                </c:pt>
                <c:pt idx="627">
                  <c:v>4.4474216082667297</c:v>
                </c:pt>
                <c:pt idx="628">
                  <c:v>4.4545146251858103</c:v>
                </c:pt>
                <c:pt idx="629">
                  <c:v>4.4616076421048998</c:v>
                </c:pt>
                <c:pt idx="630">
                  <c:v>4.4687006590239804</c:v>
                </c:pt>
                <c:pt idx="631">
                  <c:v>4.4757936759430699</c:v>
                </c:pt>
                <c:pt idx="632">
                  <c:v>4.4828866928621602</c:v>
                </c:pt>
                <c:pt idx="633">
                  <c:v>4.4899797097812399</c:v>
                </c:pt>
                <c:pt idx="634">
                  <c:v>4.4970727267003303</c:v>
                </c:pt>
                <c:pt idx="635">
                  <c:v>4.50416574361941</c:v>
                </c:pt>
                <c:pt idx="636">
                  <c:v>4.5112587605385004</c:v>
                </c:pt>
                <c:pt idx="637">
                  <c:v>4.5183517774575801</c:v>
                </c:pt>
                <c:pt idx="638">
                  <c:v>4.5254447943766696</c:v>
                </c:pt>
                <c:pt idx="639">
                  <c:v>4.5325378112957599</c:v>
                </c:pt>
                <c:pt idx="640">
                  <c:v>4.5396308282148397</c:v>
                </c:pt>
                <c:pt idx="641">
                  <c:v>4.54672384513393</c:v>
                </c:pt>
                <c:pt idx="642">
                  <c:v>4.5538168620530097</c:v>
                </c:pt>
                <c:pt idx="643">
                  <c:v>4.5609098789721001</c:v>
                </c:pt>
                <c:pt idx="644">
                  <c:v>4.5680028958911798</c:v>
                </c:pt>
                <c:pt idx="645">
                  <c:v>4.5750959128102702</c:v>
                </c:pt>
                <c:pt idx="646">
                  <c:v>4.5821889297293596</c:v>
                </c:pt>
                <c:pt idx="647">
                  <c:v>4.5892819466484402</c:v>
                </c:pt>
                <c:pt idx="648">
                  <c:v>4.5963749635675297</c:v>
                </c:pt>
                <c:pt idx="649">
                  <c:v>4.6034679804866103</c:v>
                </c:pt>
                <c:pt idx="650">
                  <c:v>4.6105609974056998</c:v>
                </c:pt>
                <c:pt idx="651">
                  <c:v>4.6176540143247804</c:v>
                </c:pt>
                <c:pt idx="652">
                  <c:v>4.6247470312438699</c:v>
                </c:pt>
                <c:pt idx="653">
                  <c:v>4.6318400481629496</c:v>
                </c:pt>
                <c:pt idx="654">
                  <c:v>4.63893306508204</c:v>
                </c:pt>
                <c:pt idx="655">
                  <c:v>4.6460260820011303</c:v>
                </c:pt>
                <c:pt idx="656">
                  <c:v>4.65311909892021</c:v>
                </c:pt>
                <c:pt idx="657">
                  <c:v>4.6602121158393004</c:v>
                </c:pt>
                <c:pt idx="658">
                  <c:v>4.6673051327583801</c:v>
                </c:pt>
                <c:pt idx="659">
                  <c:v>4.6743981496774696</c:v>
                </c:pt>
                <c:pt idx="660">
                  <c:v>4.6814911665965599</c:v>
                </c:pt>
                <c:pt idx="661">
                  <c:v>4.6885841835156397</c:v>
                </c:pt>
                <c:pt idx="662">
                  <c:v>4.69567720043473</c:v>
                </c:pt>
                <c:pt idx="663">
                  <c:v>4.7027702173538097</c:v>
                </c:pt>
                <c:pt idx="664">
                  <c:v>4.7098632342729001</c:v>
                </c:pt>
                <c:pt idx="665">
                  <c:v>4.7169562511919798</c:v>
                </c:pt>
                <c:pt idx="666">
                  <c:v>4.7240492681110702</c:v>
                </c:pt>
                <c:pt idx="667">
                  <c:v>4.7311422850301597</c:v>
                </c:pt>
                <c:pt idx="668">
                  <c:v>4.7382353019492403</c:v>
                </c:pt>
                <c:pt idx="669">
                  <c:v>4.7453283188683297</c:v>
                </c:pt>
                <c:pt idx="670">
                  <c:v>4.7524213357874103</c:v>
                </c:pt>
                <c:pt idx="671">
                  <c:v>4.7595143527064998</c:v>
                </c:pt>
                <c:pt idx="672">
                  <c:v>4.7666073696255804</c:v>
                </c:pt>
                <c:pt idx="673">
                  <c:v>4.7737003865446699</c:v>
                </c:pt>
                <c:pt idx="674">
                  <c:v>4.7807934034637496</c:v>
                </c:pt>
                <c:pt idx="675">
                  <c:v>4.78788642038284</c:v>
                </c:pt>
                <c:pt idx="676">
                  <c:v>4.7949794373019303</c:v>
                </c:pt>
                <c:pt idx="677">
                  <c:v>4.80207245422101</c:v>
                </c:pt>
                <c:pt idx="678">
                  <c:v>4.8091654711401004</c:v>
                </c:pt>
                <c:pt idx="679">
                  <c:v>4.8162584880591801</c:v>
                </c:pt>
                <c:pt idx="680">
                  <c:v>4.8233515049782696</c:v>
                </c:pt>
                <c:pt idx="681">
                  <c:v>4.8304445218973502</c:v>
                </c:pt>
                <c:pt idx="682">
                  <c:v>4.8375375388164397</c:v>
                </c:pt>
                <c:pt idx="683">
                  <c:v>4.84463055573553</c:v>
                </c:pt>
                <c:pt idx="684">
                  <c:v>4.8517235726546097</c:v>
                </c:pt>
                <c:pt idx="685">
                  <c:v>4.8588165895737001</c:v>
                </c:pt>
                <c:pt idx="686">
                  <c:v>4.8659096064927798</c:v>
                </c:pt>
                <c:pt idx="687">
                  <c:v>4.8730026234118702</c:v>
                </c:pt>
                <c:pt idx="688">
                  <c:v>4.8800956403309499</c:v>
                </c:pt>
                <c:pt idx="689">
                  <c:v>4.8871886572500403</c:v>
                </c:pt>
                <c:pt idx="690">
                  <c:v>4.8942816741691297</c:v>
                </c:pt>
                <c:pt idx="691">
                  <c:v>4.9013746910882103</c:v>
                </c:pt>
                <c:pt idx="692">
                  <c:v>4.9084677080072998</c:v>
                </c:pt>
                <c:pt idx="693">
                  <c:v>4.9155607249263804</c:v>
                </c:pt>
                <c:pt idx="694">
                  <c:v>4.9226537418454699</c:v>
                </c:pt>
                <c:pt idx="695">
                  <c:v>4.9297467587645496</c:v>
                </c:pt>
                <c:pt idx="696">
                  <c:v>4.93683977568364</c:v>
                </c:pt>
                <c:pt idx="697">
                  <c:v>4.9439327926027303</c:v>
                </c:pt>
                <c:pt idx="698">
                  <c:v>4.95102580952181</c:v>
                </c:pt>
                <c:pt idx="699">
                  <c:v>4.9581188264409004</c:v>
                </c:pt>
                <c:pt idx="700">
                  <c:v>4.9652118433599801</c:v>
                </c:pt>
                <c:pt idx="701">
                  <c:v>4.9723048602790696</c:v>
                </c:pt>
                <c:pt idx="702">
                  <c:v>4.9793978771981502</c:v>
                </c:pt>
                <c:pt idx="703">
                  <c:v>4.9864908941172397</c:v>
                </c:pt>
                <c:pt idx="704">
                  <c:v>4.99358391103633</c:v>
                </c:pt>
                <c:pt idx="705">
                  <c:v>5.0006769279554097</c:v>
                </c:pt>
                <c:pt idx="706">
                  <c:v>5.0077699448745001</c:v>
                </c:pt>
                <c:pt idx="707">
                  <c:v>5.0148629617935798</c:v>
                </c:pt>
                <c:pt idx="708">
                  <c:v>5.0219559787126702</c:v>
                </c:pt>
                <c:pt idx="709">
                  <c:v>5.0290489956317499</c:v>
                </c:pt>
                <c:pt idx="710">
                  <c:v>5.0361420125508403</c:v>
                </c:pt>
                <c:pt idx="711">
                  <c:v>5.0432350294699297</c:v>
                </c:pt>
                <c:pt idx="712">
                  <c:v>5.0503280463890103</c:v>
                </c:pt>
                <c:pt idx="713">
                  <c:v>5.0574210633080998</c:v>
                </c:pt>
                <c:pt idx="714">
                  <c:v>5.0645140802271804</c:v>
                </c:pt>
                <c:pt idx="715">
                  <c:v>5.0716070971462699</c:v>
                </c:pt>
                <c:pt idx="716">
                  <c:v>5.0787001140653496</c:v>
                </c:pt>
                <c:pt idx="717">
                  <c:v>5.08579313098444</c:v>
                </c:pt>
                <c:pt idx="718">
                  <c:v>5.0928861479035303</c:v>
                </c:pt>
                <c:pt idx="719">
                  <c:v>5.09997916482261</c:v>
                </c:pt>
                <c:pt idx="720">
                  <c:v>5.1070721817417004</c:v>
                </c:pt>
                <c:pt idx="721">
                  <c:v>5.1141651986607801</c:v>
                </c:pt>
                <c:pt idx="722">
                  <c:v>5.1212582155798696</c:v>
                </c:pt>
                <c:pt idx="723">
                  <c:v>5.1283512324989502</c:v>
                </c:pt>
                <c:pt idx="724">
                  <c:v>5.1354442494180397</c:v>
                </c:pt>
                <c:pt idx="725">
                  <c:v>5.14253726633713</c:v>
                </c:pt>
                <c:pt idx="726">
                  <c:v>5.1496302832562098</c:v>
                </c:pt>
                <c:pt idx="727">
                  <c:v>5.1567233001753001</c:v>
                </c:pt>
                <c:pt idx="728">
                  <c:v>5.1638163170943798</c:v>
                </c:pt>
                <c:pt idx="729">
                  <c:v>5.1709093340134702</c:v>
                </c:pt>
                <c:pt idx="730">
                  <c:v>5.1780023509325499</c:v>
                </c:pt>
                <c:pt idx="731">
                  <c:v>5.1850953678516403</c:v>
                </c:pt>
                <c:pt idx="732">
                  <c:v>5.1921883847707297</c:v>
                </c:pt>
                <c:pt idx="733">
                  <c:v>5.1992814016898103</c:v>
                </c:pt>
                <c:pt idx="734">
                  <c:v>5.2063744186088998</c:v>
                </c:pt>
                <c:pt idx="735">
                  <c:v>5.2134674355279804</c:v>
                </c:pt>
                <c:pt idx="736">
                  <c:v>5.2205604524470699</c:v>
                </c:pt>
                <c:pt idx="737">
                  <c:v>5.2276534693661496</c:v>
                </c:pt>
                <c:pt idx="738">
                  <c:v>5.23474648628524</c:v>
                </c:pt>
                <c:pt idx="739">
                  <c:v>5.2418395032043197</c:v>
                </c:pt>
                <c:pt idx="740">
                  <c:v>5.2489325201234101</c:v>
                </c:pt>
                <c:pt idx="741">
                  <c:v>5.2560255370425004</c:v>
                </c:pt>
                <c:pt idx="742">
                  <c:v>5.2631185539615801</c:v>
                </c:pt>
                <c:pt idx="743">
                  <c:v>5.2702115708806696</c:v>
                </c:pt>
                <c:pt idx="744">
                  <c:v>5.2773045877997502</c:v>
                </c:pt>
                <c:pt idx="745">
                  <c:v>5.2843976047188397</c:v>
                </c:pt>
                <c:pt idx="746">
                  <c:v>5.2914906216379203</c:v>
                </c:pt>
                <c:pt idx="747">
                  <c:v>5.2985836385570098</c:v>
                </c:pt>
                <c:pt idx="748">
                  <c:v>5.3056766554761001</c:v>
                </c:pt>
                <c:pt idx="749">
                  <c:v>5.3127696723951798</c:v>
                </c:pt>
                <c:pt idx="750">
                  <c:v>5.3198626893142702</c:v>
                </c:pt>
                <c:pt idx="751">
                  <c:v>5.3269557062333499</c:v>
                </c:pt>
                <c:pt idx="752">
                  <c:v>5.3340487231524403</c:v>
                </c:pt>
                <c:pt idx="753">
                  <c:v>5.3411417400715298</c:v>
                </c:pt>
                <c:pt idx="754">
                  <c:v>5.3482347569906104</c:v>
                </c:pt>
                <c:pt idx="755">
                  <c:v>5.3553277739096998</c:v>
                </c:pt>
                <c:pt idx="756">
                  <c:v>5.3624207908287804</c:v>
                </c:pt>
                <c:pt idx="757">
                  <c:v>5.3695138077478699</c:v>
                </c:pt>
                <c:pt idx="758">
                  <c:v>5.3766068246669496</c:v>
                </c:pt>
                <c:pt idx="759">
                  <c:v>5.38369984158604</c:v>
                </c:pt>
                <c:pt idx="760">
                  <c:v>5.3907928585051197</c:v>
                </c:pt>
                <c:pt idx="761">
                  <c:v>5.3978858754242101</c:v>
                </c:pt>
                <c:pt idx="762">
                  <c:v>5.4049788923433004</c:v>
                </c:pt>
                <c:pt idx="763">
                  <c:v>5.4120719092623801</c:v>
                </c:pt>
                <c:pt idx="764">
                  <c:v>5.4191649261814696</c:v>
                </c:pt>
                <c:pt idx="765">
                  <c:v>5.4262579431005502</c:v>
                </c:pt>
                <c:pt idx="766">
                  <c:v>5.4333509600196397</c:v>
                </c:pt>
                <c:pt idx="767">
                  <c:v>5.4404439769387203</c:v>
                </c:pt>
                <c:pt idx="768">
                  <c:v>5.4475369938578098</c:v>
                </c:pt>
                <c:pt idx="769">
                  <c:v>5.4546300107769001</c:v>
                </c:pt>
                <c:pt idx="770">
                  <c:v>5.4617230276959798</c:v>
                </c:pt>
                <c:pt idx="771">
                  <c:v>5.4688160446150702</c:v>
                </c:pt>
                <c:pt idx="772">
                  <c:v>5.4759090615341499</c:v>
                </c:pt>
                <c:pt idx="773">
                  <c:v>5.4830020784532403</c:v>
                </c:pt>
                <c:pt idx="774">
                  <c:v>5.49009509537232</c:v>
                </c:pt>
                <c:pt idx="775">
                  <c:v>5.4971881122914104</c:v>
                </c:pt>
                <c:pt idx="776">
                  <c:v>5.5042811292104998</c:v>
                </c:pt>
                <c:pt idx="777">
                  <c:v>5.5113741461295804</c:v>
                </c:pt>
                <c:pt idx="778">
                  <c:v>5.5184671630486699</c:v>
                </c:pt>
                <c:pt idx="779">
                  <c:v>5.5255601799677496</c:v>
                </c:pt>
                <c:pt idx="780">
                  <c:v>5.53265319688684</c:v>
                </c:pt>
                <c:pt idx="781">
                  <c:v>5.5397462138059197</c:v>
                </c:pt>
                <c:pt idx="782">
                  <c:v>5.5468392307250101</c:v>
                </c:pt>
                <c:pt idx="783">
                  <c:v>5.5539322476441004</c:v>
                </c:pt>
                <c:pt idx="784">
                  <c:v>5.5610252645631801</c:v>
                </c:pt>
                <c:pt idx="785">
                  <c:v>5.5681182814822696</c:v>
                </c:pt>
                <c:pt idx="786">
                  <c:v>5.5752112984013502</c:v>
                </c:pt>
                <c:pt idx="787">
                  <c:v>5.5823043153204397</c:v>
                </c:pt>
                <c:pt idx="788">
                  <c:v>5.5893973322395203</c:v>
                </c:pt>
                <c:pt idx="789">
                  <c:v>5.5964903491586098</c:v>
                </c:pt>
                <c:pt idx="790">
                  <c:v>5.6035833660777001</c:v>
                </c:pt>
                <c:pt idx="791">
                  <c:v>5.6106763829967798</c:v>
                </c:pt>
                <c:pt idx="792">
                  <c:v>5.6177693999158702</c:v>
                </c:pt>
                <c:pt idx="793">
                  <c:v>5.6248624168349499</c:v>
                </c:pt>
                <c:pt idx="794">
                  <c:v>5.6319554337540403</c:v>
                </c:pt>
                <c:pt idx="795">
                  <c:v>5.63904845067312</c:v>
                </c:pt>
                <c:pt idx="796">
                  <c:v>5.6461414675922104</c:v>
                </c:pt>
                <c:pt idx="797">
                  <c:v>5.6532344845112998</c:v>
                </c:pt>
                <c:pt idx="798">
                  <c:v>5.6603275014303804</c:v>
                </c:pt>
                <c:pt idx="799">
                  <c:v>5.6674205183494699</c:v>
                </c:pt>
                <c:pt idx="800">
                  <c:v>5.6745135352685496</c:v>
                </c:pt>
                <c:pt idx="801">
                  <c:v>5.68160655218764</c:v>
                </c:pt>
                <c:pt idx="802">
                  <c:v>5.6886995691067197</c:v>
                </c:pt>
                <c:pt idx="803">
                  <c:v>5.6957925860258101</c:v>
                </c:pt>
                <c:pt idx="804">
                  <c:v>5.7028856029449004</c:v>
                </c:pt>
                <c:pt idx="805">
                  <c:v>5.7099786198639801</c:v>
                </c:pt>
                <c:pt idx="806">
                  <c:v>5.7170716367830696</c:v>
                </c:pt>
                <c:pt idx="807">
                  <c:v>5.7241646537021502</c:v>
                </c:pt>
                <c:pt idx="808">
                  <c:v>5.7312576706212397</c:v>
                </c:pt>
                <c:pt idx="809">
                  <c:v>5.7383506875403203</c:v>
                </c:pt>
                <c:pt idx="810">
                  <c:v>5.7454437044594098</c:v>
                </c:pt>
                <c:pt idx="811">
                  <c:v>5.7525367213785001</c:v>
                </c:pt>
                <c:pt idx="812">
                  <c:v>5.7596297382975798</c:v>
                </c:pt>
                <c:pt idx="813">
                  <c:v>5.7667227552166702</c:v>
                </c:pt>
                <c:pt idx="814">
                  <c:v>5.7738157721357499</c:v>
                </c:pt>
                <c:pt idx="815">
                  <c:v>5.7809087890548403</c:v>
                </c:pt>
                <c:pt idx="816">
                  <c:v>5.78800180597392</c:v>
                </c:pt>
                <c:pt idx="817">
                  <c:v>5.7950948228930104</c:v>
                </c:pt>
                <c:pt idx="818">
                  <c:v>5.8021878398120998</c:v>
                </c:pt>
                <c:pt idx="819">
                  <c:v>5.8092808567311804</c:v>
                </c:pt>
                <c:pt idx="820">
                  <c:v>5.8163738736502699</c:v>
                </c:pt>
                <c:pt idx="821">
                  <c:v>5.8234668905693496</c:v>
                </c:pt>
                <c:pt idx="822">
                  <c:v>5.83055990748844</c:v>
                </c:pt>
                <c:pt idx="823">
                  <c:v>5.8376529244075197</c:v>
                </c:pt>
                <c:pt idx="824">
                  <c:v>5.8447459413266101</c:v>
                </c:pt>
                <c:pt idx="825">
                  <c:v>5.8518389582457004</c:v>
                </c:pt>
                <c:pt idx="826">
                  <c:v>5.8589319751647801</c:v>
                </c:pt>
                <c:pt idx="827">
                  <c:v>5.8660249920838696</c:v>
                </c:pt>
                <c:pt idx="828">
                  <c:v>5.8731180090029502</c:v>
                </c:pt>
                <c:pt idx="829">
                  <c:v>5.8802110259220397</c:v>
                </c:pt>
                <c:pt idx="830">
                  <c:v>5.8873040428411203</c:v>
                </c:pt>
                <c:pt idx="831">
                  <c:v>5.8943970597602098</c:v>
                </c:pt>
                <c:pt idx="832">
                  <c:v>5.9014900766792904</c:v>
                </c:pt>
                <c:pt idx="833">
                  <c:v>5.9085830935983799</c:v>
                </c:pt>
                <c:pt idx="834">
                  <c:v>5.9156761105174702</c:v>
                </c:pt>
                <c:pt idx="835">
                  <c:v>5.9227691274365499</c:v>
                </c:pt>
                <c:pt idx="836">
                  <c:v>5.9298621443556403</c:v>
                </c:pt>
                <c:pt idx="837">
                  <c:v>5.93695516127472</c:v>
                </c:pt>
                <c:pt idx="838">
                  <c:v>5.9440481781938104</c:v>
                </c:pt>
                <c:pt idx="839">
                  <c:v>5.9511411951128901</c:v>
                </c:pt>
                <c:pt idx="840">
                  <c:v>5.9582342120319796</c:v>
                </c:pt>
                <c:pt idx="841">
                  <c:v>5.9653272289510699</c:v>
                </c:pt>
                <c:pt idx="842">
                  <c:v>5.9724202458701496</c:v>
                </c:pt>
                <c:pt idx="843">
                  <c:v>5.97951326278924</c:v>
                </c:pt>
                <c:pt idx="844">
                  <c:v>5.9866062797083197</c:v>
                </c:pt>
                <c:pt idx="845">
                  <c:v>5.9936992966274101</c:v>
                </c:pt>
                <c:pt idx="846">
                  <c:v>6.0007923135464996</c:v>
                </c:pt>
                <c:pt idx="847">
                  <c:v>6.0078853304655802</c:v>
                </c:pt>
                <c:pt idx="848">
                  <c:v>6.0149783473846696</c:v>
                </c:pt>
                <c:pt idx="849">
                  <c:v>6.0220713643037502</c:v>
                </c:pt>
                <c:pt idx="850">
                  <c:v>6.0291643812228397</c:v>
                </c:pt>
                <c:pt idx="851">
                  <c:v>6.0362573981419203</c:v>
                </c:pt>
                <c:pt idx="852">
                  <c:v>6.0433504150610098</c:v>
                </c:pt>
                <c:pt idx="853">
                  <c:v>6.0504434319800904</c:v>
                </c:pt>
                <c:pt idx="854">
                  <c:v>6.0575364488991799</c:v>
                </c:pt>
                <c:pt idx="855">
                  <c:v>6.0646294658182702</c:v>
                </c:pt>
                <c:pt idx="856">
                  <c:v>6.0717224827373499</c:v>
                </c:pt>
                <c:pt idx="857">
                  <c:v>6.0788154996564403</c:v>
                </c:pt>
                <c:pt idx="858">
                  <c:v>6.08590851657552</c:v>
                </c:pt>
                <c:pt idx="859">
                  <c:v>6.0930015334946104</c:v>
                </c:pt>
                <c:pt idx="860">
                  <c:v>6.1000945504136901</c:v>
                </c:pt>
                <c:pt idx="861">
                  <c:v>6.1071875673327796</c:v>
                </c:pt>
                <c:pt idx="862">
                  <c:v>6.1142805842518699</c:v>
                </c:pt>
                <c:pt idx="863">
                  <c:v>6.1213736011709496</c:v>
                </c:pt>
                <c:pt idx="864">
                  <c:v>6.12846661809004</c:v>
                </c:pt>
                <c:pt idx="865">
                  <c:v>6.1355596350091197</c:v>
                </c:pt>
                <c:pt idx="866">
                  <c:v>6.1426526519282101</c:v>
                </c:pt>
                <c:pt idx="867">
                  <c:v>6.1497456688472898</c:v>
                </c:pt>
                <c:pt idx="868">
                  <c:v>6.1568386857663802</c:v>
                </c:pt>
                <c:pt idx="869">
                  <c:v>6.1639317026854696</c:v>
                </c:pt>
                <c:pt idx="870">
                  <c:v>6.1710247196045502</c:v>
                </c:pt>
                <c:pt idx="871">
                  <c:v>6.1781177365236397</c:v>
                </c:pt>
                <c:pt idx="872">
                  <c:v>6.1852107534427203</c:v>
                </c:pt>
                <c:pt idx="873">
                  <c:v>6.1923037703618098</c:v>
                </c:pt>
                <c:pt idx="874">
                  <c:v>6.1993967872808904</c:v>
                </c:pt>
                <c:pt idx="875">
                  <c:v>6.2064898041999799</c:v>
                </c:pt>
                <c:pt idx="876">
                  <c:v>6.2135828211190702</c:v>
                </c:pt>
                <c:pt idx="877">
                  <c:v>6.2206758380381499</c:v>
                </c:pt>
                <c:pt idx="878">
                  <c:v>6.2277688549572403</c:v>
                </c:pt>
                <c:pt idx="879">
                  <c:v>6.23486187187632</c:v>
                </c:pt>
                <c:pt idx="880">
                  <c:v>6.2419548887954104</c:v>
                </c:pt>
                <c:pt idx="881">
                  <c:v>6.2490479057144901</c:v>
                </c:pt>
                <c:pt idx="882">
                  <c:v>6.2561409226335796</c:v>
                </c:pt>
                <c:pt idx="883">
                  <c:v>6.2632339395526699</c:v>
                </c:pt>
                <c:pt idx="884">
                  <c:v>6.2703269564717496</c:v>
                </c:pt>
                <c:pt idx="885">
                  <c:v>6.27741997339084</c:v>
                </c:pt>
                <c:pt idx="886">
                  <c:v>6.2845129903099197</c:v>
                </c:pt>
                <c:pt idx="887">
                  <c:v>6.2916060072290101</c:v>
                </c:pt>
                <c:pt idx="888">
                  <c:v>6.2986990241480898</c:v>
                </c:pt>
                <c:pt idx="889">
                  <c:v>6.3057920410671802</c:v>
                </c:pt>
                <c:pt idx="890">
                  <c:v>6.3128850579862696</c:v>
                </c:pt>
                <c:pt idx="891">
                  <c:v>6.3199780749053502</c:v>
                </c:pt>
                <c:pt idx="892">
                  <c:v>6.3270710918244397</c:v>
                </c:pt>
                <c:pt idx="893">
                  <c:v>6.3341641087435203</c:v>
                </c:pt>
                <c:pt idx="894">
                  <c:v>6.3412571256626098</c:v>
                </c:pt>
                <c:pt idx="895">
                  <c:v>6.3483501425816904</c:v>
                </c:pt>
                <c:pt idx="896">
                  <c:v>6.3554431595007799</c:v>
                </c:pt>
                <c:pt idx="897">
                  <c:v>6.3625361764198596</c:v>
                </c:pt>
                <c:pt idx="898">
                  <c:v>6.3696291933389499</c:v>
                </c:pt>
                <c:pt idx="899">
                  <c:v>6.3767222102580403</c:v>
                </c:pt>
                <c:pt idx="900">
                  <c:v>6.38381522717712</c:v>
                </c:pt>
                <c:pt idx="901">
                  <c:v>6.3909082440962104</c:v>
                </c:pt>
                <c:pt idx="902">
                  <c:v>6.3980012610152901</c:v>
                </c:pt>
                <c:pt idx="903">
                  <c:v>6.4050942779343796</c:v>
                </c:pt>
                <c:pt idx="904">
                  <c:v>6.4121872948534699</c:v>
                </c:pt>
                <c:pt idx="905">
                  <c:v>6.4192803117725497</c:v>
                </c:pt>
                <c:pt idx="906">
                  <c:v>6.42637332869164</c:v>
                </c:pt>
                <c:pt idx="907">
                  <c:v>6.4334663456107197</c:v>
                </c:pt>
                <c:pt idx="908">
                  <c:v>6.4405593625298101</c:v>
                </c:pt>
                <c:pt idx="909">
                  <c:v>6.4476523794488898</c:v>
                </c:pt>
                <c:pt idx="910">
                  <c:v>6.4547453963679802</c:v>
                </c:pt>
                <c:pt idx="911">
                  <c:v>6.4618384132870696</c:v>
                </c:pt>
                <c:pt idx="912">
                  <c:v>6.4689314302061502</c:v>
                </c:pt>
                <c:pt idx="913">
                  <c:v>6.4760244471252397</c:v>
                </c:pt>
                <c:pt idx="914">
                  <c:v>6.4831174640443203</c:v>
                </c:pt>
                <c:pt idx="915">
                  <c:v>6.4902104809634098</c:v>
                </c:pt>
                <c:pt idx="916">
                  <c:v>6.4973034978824904</c:v>
                </c:pt>
                <c:pt idx="917">
                  <c:v>6.5043965148015799</c:v>
                </c:pt>
                <c:pt idx="918">
                  <c:v>6.5114895317206596</c:v>
                </c:pt>
                <c:pt idx="919">
                  <c:v>6.51858254863975</c:v>
                </c:pt>
                <c:pt idx="920">
                  <c:v>6.5256755655588403</c:v>
                </c:pt>
                <c:pt idx="921">
                  <c:v>6.53276858247792</c:v>
                </c:pt>
                <c:pt idx="922">
                  <c:v>6.5398615993970104</c:v>
                </c:pt>
                <c:pt idx="923">
                  <c:v>6.5469546163160901</c:v>
                </c:pt>
                <c:pt idx="924">
                  <c:v>6.5540476332351796</c:v>
                </c:pt>
                <c:pt idx="925">
                  <c:v>6.5611406501542602</c:v>
                </c:pt>
                <c:pt idx="926">
                  <c:v>6.5682336670733497</c:v>
                </c:pt>
                <c:pt idx="927">
                  <c:v>6.57532668399244</c:v>
                </c:pt>
                <c:pt idx="928">
                  <c:v>6.5824197009115197</c:v>
                </c:pt>
                <c:pt idx="929">
                  <c:v>6.5895127178306101</c:v>
                </c:pt>
                <c:pt idx="930">
                  <c:v>6.5966057347496898</c:v>
                </c:pt>
                <c:pt idx="931">
                  <c:v>6.6036987516687802</c:v>
                </c:pt>
                <c:pt idx="932">
                  <c:v>6.6107917685878599</c:v>
                </c:pt>
                <c:pt idx="933">
                  <c:v>6.6178847855069503</c:v>
                </c:pt>
                <c:pt idx="934">
                  <c:v>6.6249778024260397</c:v>
                </c:pt>
                <c:pt idx="935">
                  <c:v>6.6320708193451203</c:v>
                </c:pt>
                <c:pt idx="936">
                  <c:v>6.6391638362642098</c:v>
                </c:pt>
                <c:pt idx="937">
                  <c:v>6.6462568531832904</c:v>
                </c:pt>
                <c:pt idx="938">
                  <c:v>6.6533498701023799</c:v>
                </c:pt>
                <c:pt idx="939">
                  <c:v>6.6604428870214596</c:v>
                </c:pt>
                <c:pt idx="940">
                  <c:v>6.66753590394055</c:v>
                </c:pt>
                <c:pt idx="941">
                  <c:v>6.6746289208596403</c:v>
                </c:pt>
                <c:pt idx="942">
                  <c:v>6.68172193777872</c:v>
                </c:pt>
                <c:pt idx="943">
                  <c:v>6.6888149546978104</c:v>
                </c:pt>
                <c:pt idx="944">
                  <c:v>6.6959079716168901</c:v>
                </c:pt>
                <c:pt idx="945">
                  <c:v>6.7030009885359796</c:v>
                </c:pt>
                <c:pt idx="946">
                  <c:v>6.7100940054550602</c:v>
                </c:pt>
                <c:pt idx="947">
                  <c:v>6.7171870223741497</c:v>
                </c:pt>
                <c:pt idx="948">
                  <c:v>6.72428003929324</c:v>
                </c:pt>
                <c:pt idx="949">
                  <c:v>6.7313730562123197</c:v>
                </c:pt>
                <c:pt idx="950">
                  <c:v>6.7384660731314101</c:v>
                </c:pt>
                <c:pt idx="951">
                  <c:v>6.7455590900504898</c:v>
                </c:pt>
                <c:pt idx="952">
                  <c:v>6.7526521069695802</c:v>
                </c:pt>
                <c:pt idx="953">
                  <c:v>6.7597451238886599</c:v>
                </c:pt>
                <c:pt idx="954">
                  <c:v>6.7668381408077503</c:v>
                </c:pt>
                <c:pt idx="955">
                  <c:v>6.7739311577268397</c:v>
                </c:pt>
                <c:pt idx="956">
                  <c:v>6.7810241746459203</c:v>
                </c:pt>
                <c:pt idx="957">
                  <c:v>6.7881171915650098</c:v>
                </c:pt>
                <c:pt idx="958">
                  <c:v>6.7952102084840904</c:v>
                </c:pt>
                <c:pt idx="959">
                  <c:v>6.8023032254031799</c:v>
                </c:pt>
                <c:pt idx="960">
                  <c:v>6.8093962423222596</c:v>
                </c:pt>
                <c:pt idx="961">
                  <c:v>6.81648925924135</c:v>
                </c:pt>
                <c:pt idx="962">
                  <c:v>6.8235822761604403</c:v>
                </c:pt>
                <c:pt idx="963">
                  <c:v>6.83067529307952</c:v>
                </c:pt>
                <c:pt idx="964">
                  <c:v>6.8377683099986104</c:v>
                </c:pt>
                <c:pt idx="965">
                  <c:v>6.8448613269176901</c:v>
                </c:pt>
                <c:pt idx="966">
                  <c:v>6.8519543438367796</c:v>
                </c:pt>
                <c:pt idx="967">
                  <c:v>6.8590473607558602</c:v>
                </c:pt>
                <c:pt idx="968">
                  <c:v>6.8661403776749497</c:v>
                </c:pt>
                <c:pt idx="969">
                  <c:v>6.87323339459404</c:v>
                </c:pt>
                <c:pt idx="970">
                  <c:v>6.8803264115131197</c:v>
                </c:pt>
                <c:pt idx="971">
                  <c:v>6.8874194284322101</c:v>
                </c:pt>
                <c:pt idx="972">
                  <c:v>6.8945124453512898</c:v>
                </c:pt>
                <c:pt idx="973">
                  <c:v>6.9016054622703802</c:v>
                </c:pt>
                <c:pt idx="974">
                  <c:v>6.9086984791894599</c:v>
                </c:pt>
                <c:pt idx="975">
                  <c:v>6.9157914961085503</c:v>
                </c:pt>
                <c:pt idx="976">
                  <c:v>6.9228845130276397</c:v>
                </c:pt>
                <c:pt idx="977">
                  <c:v>6.9299775299467203</c:v>
                </c:pt>
                <c:pt idx="978">
                  <c:v>6.9370705468658098</c:v>
                </c:pt>
                <c:pt idx="979">
                  <c:v>6.9441635637848904</c:v>
                </c:pt>
                <c:pt idx="980">
                  <c:v>6.9512565807039799</c:v>
                </c:pt>
                <c:pt idx="981">
                  <c:v>6.9583495976230596</c:v>
                </c:pt>
                <c:pt idx="982">
                  <c:v>6.96544261454215</c:v>
                </c:pt>
                <c:pt idx="983">
                  <c:v>6.9725356314612297</c:v>
                </c:pt>
                <c:pt idx="984">
                  <c:v>6.97962864838032</c:v>
                </c:pt>
                <c:pt idx="985">
                  <c:v>6.9867216652994104</c:v>
                </c:pt>
                <c:pt idx="986">
                  <c:v>6.9938146822184901</c:v>
                </c:pt>
                <c:pt idx="987">
                  <c:v>7.0009076991375796</c:v>
                </c:pt>
                <c:pt idx="988">
                  <c:v>7.0080007160566602</c:v>
                </c:pt>
                <c:pt idx="989">
                  <c:v>7.0150937329757497</c:v>
                </c:pt>
                <c:pt idx="990">
                  <c:v>7.0221867498948303</c:v>
                </c:pt>
                <c:pt idx="991">
                  <c:v>7.0292797668139197</c:v>
                </c:pt>
                <c:pt idx="992">
                  <c:v>7.0363727837330101</c:v>
                </c:pt>
                <c:pt idx="993">
                  <c:v>7.0434658006520898</c:v>
                </c:pt>
                <c:pt idx="994">
                  <c:v>7.0505588175711802</c:v>
                </c:pt>
                <c:pt idx="995">
                  <c:v>7.0576518344902599</c:v>
                </c:pt>
                <c:pt idx="996">
                  <c:v>7.0647448514093503</c:v>
                </c:pt>
                <c:pt idx="997">
                  <c:v>7.0718378683284397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1.8969533784914065E-2</c:v>
                </c:pt>
                <c:pt idx="1">
                  <c:v>0.23852676468364353</c:v>
                </c:pt>
                <c:pt idx="2">
                  <c:v>0.72577194809379453</c:v>
                </c:pt>
                <c:pt idx="3">
                  <c:v>0.97611044112002787</c:v>
                </c:pt>
                <c:pt idx="4">
                  <c:v>1.3312374505780991</c:v>
                </c:pt>
                <c:pt idx="5">
                  <c:v>1.6430651306153541</c:v>
                </c:pt>
                <c:pt idx="6">
                  <c:v>1.9661054250773384</c:v>
                </c:pt>
                <c:pt idx="7">
                  <c:v>2.2817202894971711</c:v>
                </c:pt>
                <c:pt idx="8">
                  <c:v>2.5959797059909224</c:v>
                </c:pt>
                <c:pt idx="9">
                  <c:v>2.9069796338841272</c:v>
                </c:pt>
                <c:pt idx="10">
                  <c:v>3.2153205586272868</c:v>
                </c:pt>
                <c:pt idx="11">
                  <c:v>3.5208353787607258</c:v>
                </c:pt>
                <c:pt idx="12">
                  <c:v>3.8235894302069742</c:v>
                </c:pt>
                <c:pt idx="13">
                  <c:v>4.1235790136579809</c:v>
                </c:pt>
                <c:pt idx="14">
                  <c:v>4.4208209318589695</c:v>
                </c:pt>
                <c:pt idx="15">
                  <c:v>4.7153260422512044</c:v>
                </c:pt>
                <c:pt idx="16">
                  <c:v>5.0071069448104186</c:v>
                </c:pt>
                <c:pt idx="17">
                  <c:v>5.2961757300250571</c:v>
                </c:pt>
                <c:pt idx="18">
                  <c:v>5.582544616261611</c:v>
                </c:pt>
                <c:pt idx="19">
                  <c:v>5.8662257596346876</c:v>
                </c:pt>
                <c:pt idx="20">
                  <c:v>6.1472313039839399</c:v>
                </c:pt>
                <c:pt idx="21">
                  <c:v>6.4255733639962802</c:v>
                </c:pt>
                <c:pt idx="22">
                  <c:v>6.7012640283935045</c:v>
                </c:pt>
                <c:pt idx="23">
                  <c:v>6.9743153580482868</c:v>
                </c:pt>
                <c:pt idx="24">
                  <c:v>7.2447393859269464</c:v>
                </c:pt>
                <c:pt idx="25">
                  <c:v>7.5125481168429964</c:v>
                </c:pt>
                <c:pt idx="26">
                  <c:v>7.7777535273787883</c:v>
                </c:pt>
                <c:pt idx="27">
                  <c:v>8.0403675659059601</c:v>
                </c:pt>
                <c:pt idx="28">
                  <c:v>8.300402152662933</c:v>
                </c:pt>
                <c:pt idx="29">
                  <c:v>8.557869179876711</c:v>
                </c:pt>
                <c:pt idx="30">
                  <c:v>8.8127805119002822</c:v>
                </c:pt>
                <c:pt idx="31">
                  <c:v>9.0651479853645718</c:v>
                </c:pt>
                <c:pt idx="32">
                  <c:v>9.3149834093928945</c:v>
                </c:pt>
                <c:pt idx="33">
                  <c:v>9.5622985657510782</c:v>
                </c:pt>
                <c:pt idx="34">
                  <c:v>9.8071052090760666</c:v>
                </c:pt>
                <c:pt idx="35">
                  <c:v>10.049415067066221</c:v>
                </c:pt>
                <c:pt idx="36">
                  <c:v>10.289239840694588</c:v>
                </c:pt>
                <c:pt idx="37">
                  <c:v>10.52659120440709</c:v>
                </c:pt>
                <c:pt idx="38">
                  <c:v>10.761480806354655</c:v>
                </c:pt>
                <c:pt idx="39">
                  <c:v>10.993920268604253</c:v>
                </c:pt>
                <c:pt idx="40">
                  <c:v>11.223921187336146</c:v>
                </c:pt>
                <c:pt idx="41">
                  <c:v>11.451495133080559</c:v>
                </c:pt>
                <c:pt idx="42">
                  <c:v>11.676653650932778</c:v>
                </c:pt>
                <c:pt idx="43">
                  <c:v>11.899408260762545</c:v>
                </c:pt>
                <c:pt idx="44">
                  <c:v>12.119770457427006</c:v>
                </c:pt>
                <c:pt idx="45">
                  <c:v>12.337751711001399</c:v>
                </c:pt>
                <c:pt idx="46">
                  <c:v>12.553363466993172</c:v>
                </c:pt>
                <c:pt idx="47">
                  <c:v>12.766617146547258</c:v>
                </c:pt>
                <c:pt idx="48">
                  <c:v>12.977524146669282</c:v>
                </c:pt>
                <c:pt idx="49">
                  <c:v>13.18609584045404</c:v>
                </c:pt>
                <c:pt idx="50">
                  <c:v>13.392343577275273</c:v>
                </c:pt>
                <c:pt idx="51">
                  <c:v>13.596278683020881</c:v>
                </c:pt>
                <c:pt idx="52">
                  <c:v>13.79791246030463</c:v>
                </c:pt>
                <c:pt idx="53">
                  <c:v>13.997256188670956</c:v>
                </c:pt>
                <c:pt idx="54">
                  <c:v>14.194321124812955</c:v>
                </c:pt>
                <c:pt idx="55">
                  <c:v>14.389118502803022</c:v>
                </c:pt>
                <c:pt idx="56">
                  <c:v>14.581659534278369</c:v>
                </c:pt>
                <c:pt idx="57">
                  <c:v>14.771955408655142</c:v>
                </c:pt>
                <c:pt idx="58">
                  <c:v>14.960017293372378</c:v>
                </c:pt>
                <c:pt idx="59">
                  <c:v>15.145856334072231</c:v>
                </c:pt>
                <c:pt idx="60">
                  <c:v>15.329483654814101</c:v>
                </c:pt>
                <c:pt idx="61">
                  <c:v>15.510910358289117</c:v>
                </c:pt>
                <c:pt idx="62">
                  <c:v>15.690147526058002</c:v>
                </c:pt>
                <c:pt idx="63">
                  <c:v>15.867206218703732</c:v>
                </c:pt>
                <c:pt idx="64">
                  <c:v>16.04209747606815</c:v>
                </c:pt>
                <c:pt idx="65">
                  <c:v>16.214832317509799</c:v>
                </c:pt>
                <c:pt idx="66">
                  <c:v>16.385421742015144</c:v>
                </c:pt>
                <c:pt idx="67">
                  <c:v>16.553876728483392</c:v>
                </c:pt>
                <c:pt idx="68">
                  <c:v>16.720208235899729</c:v>
                </c:pt>
                <c:pt idx="69">
                  <c:v>16.884427203550796</c:v>
                </c:pt>
                <c:pt idx="70">
                  <c:v>17.046544551240121</c:v>
                </c:pt>
                <c:pt idx="71">
                  <c:v>17.206571179463079</c:v>
                </c:pt>
                <c:pt idx="72">
                  <c:v>17.36451796965364</c:v>
                </c:pt>
                <c:pt idx="73">
                  <c:v>17.520395784358939</c:v>
                </c:pt>
                <c:pt idx="74">
                  <c:v>17.674215467466809</c:v>
                </c:pt>
                <c:pt idx="75">
                  <c:v>17.82598784438656</c:v>
                </c:pt>
                <c:pt idx="76">
                  <c:v>17.975723722265336</c:v>
                </c:pt>
                <c:pt idx="77">
                  <c:v>18.123433890183481</c:v>
                </c:pt>
                <c:pt idx="78">
                  <c:v>18.269129119406276</c:v>
                </c:pt>
                <c:pt idx="79">
                  <c:v>18.412820163504122</c:v>
                </c:pt>
                <c:pt idx="80">
                  <c:v>18.554517758592546</c:v>
                </c:pt>
                <c:pt idx="81">
                  <c:v>18.694232623576262</c:v>
                </c:pt>
                <c:pt idx="82">
                  <c:v>18.831975460302417</c:v>
                </c:pt>
                <c:pt idx="83">
                  <c:v>18.967756953743887</c:v>
                </c:pt>
                <c:pt idx="84">
                  <c:v>19.101587772266889</c:v>
                </c:pt>
                <c:pt idx="85">
                  <c:v>19.233478567793341</c:v>
                </c:pt>
                <c:pt idx="86">
                  <c:v>19.363439975978281</c:v>
                </c:pt>
                <c:pt idx="87">
                  <c:v>19.49148261646318</c:v>
                </c:pt>
                <c:pt idx="88">
                  <c:v>19.617617093032628</c:v>
                </c:pt>
                <c:pt idx="89">
                  <c:v>19.74185399385653</c:v>
                </c:pt>
                <c:pt idx="90">
                  <c:v>19.864203891610558</c:v>
                </c:pt>
                <c:pt idx="91">
                  <c:v>19.98467734379566</c:v>
                </c:pt>
                <c:pt idx="92">
                  <c:v>20.103284892844229</c:v>
                </c:pt>
                <c:pt idx="93">
                  <c:v>20.220037066299057</c:v>
                </c:pt>
                <c:pt idx="94">
                  <c:v>20.334944377154578</c:v>
                </c:pt>
                <c:pt idx="95">
                  <c:v>20.448017323884066</c:v>
                </c:pt>
                <c:pt idx="96">
                  <c:v>20.559266390714562</c:v>
                </c:pt>
                <c:pt idx="97">
                  <c:v>20.668702047889632</c:v>
                </c:pt>
                <c:pt idx="98">
                  <c:v>20.776334751727205</c:v>
                </c:pt>
                <c:pt idx="99">
                  <c:v>20.882174944923321</c:v>
                </c:pt>
                <c:pt idx="100">
                  <c:v>20.986233056720096</c:v>
                </c:pt>
                <c:pt idx="101">
                  <c:v>21.088519503107051</c:v>
                </c:pt>
                <c:pt idx="102">
                  <c:v>21.189044686990513</c:v>
                </c:pt>
                <c:pt idx="103">
                  <c:v>21.287818998413975</c:v>
                </c:pt>
                <c:pt idx="104">
                  <c:v>21.384852814794584</c:v>
                </c:pt>
                <c:pt idx="105">
                  <c:v>21.480156501022591</c:v>
                </c:pt>
                <c:pt idx="106">
                  <c:v>21.57374040973891</c:v>
                </c:pt>
                <c:pt idx="107">
                  <c:v>21.665614881506507</c:v>
                </c:pt>
                <c:pt idx="108">
                  <c:v>21.755790245006615</c:v>
                </c:pt>
                <c:pt idx="109">
                  <c:v>21.844276817245138</c:v>
                </c:pt>
                <c:pt idx="110">
                  <c:v>21.93108490370922</c:v>
                </c:pt>
                <c:pt idx="111">
                  <c:v>22.016224798625906</c:v>
                </c:pt>
                <c:pt idx="112">
                  <c:v>22.099706785102789</c:v>
                </c:pt>
                <c:pt idx="113">
                  <c:v>22.181541135344361</c:v>
                </c:pt>
                <c:pt idx="114">
                  <c:v>22.261738110888146</c:v>
                </c:pt>
                <c:pt idx="115">
                  <c:v>22.340307962704152</c:v>
                </c:pt>
                <c:pt idx="116">
                  <c:v>22.417260931484385</c:v>
                </c:pt>
                <c:pt idx="117">
                  <c:v>22.492607247813659</c:v>
                </c:pt>
                <c:pt idx="118">
                  <c:v>22.56635713229818</c:v>
                </c:pt>
                <c:pt idx="119">
                  <c:v>22.638520795890621</c:v>
                </c:pt>
                <c:pt idx="120">
                  <c:v>22.709108439954647</c:v>
                </c:pt>
                <c:pt idx="121">
                  <c:v>22.778130256544124</c:v>
                </c:pt>
                <c:pt idx="122">
                  <c:v>22.845596428583498</c:v>
                </c:pt>
                <c:pt idx="123">
                  <c:v>22.911517130005464</c:v>
                </c:pt>
                <c:pt idx="124">
                  <c:v>22.975902526049737</c:v>
                </c:pt>
                <c:pt idx="125">
                  <c:v>23.038762773381741</c:v>
                </c:pt>
                <c:pt idx="126">
                  <c:v>23.100108020271648</c:v>
                </c:pt>
                <c:pt idx="127">
                  <c:v>23.159948406891779</c:v>
                </c:pt>
                <c:pt idx="128">
                  <c:v>23.218294065432261</c:v>
                </c:pt>
                <c:pt idx="129">
                  <c:v>23.275155120250282</c:v>
                </c:pt>
                <c:pt idx="130">
                  <c:v>23.330541688195552</c:v>
                </c:pt>
                <c:pt idx="131">
                  <c:v>23.38446387874383</c:v>
                </c:pt>
                <c:pt idx="132">
                  <c:v>23.436931794143966</c:v>
                </c:pt>
                <c:pt idx="133">
                  <c:v>23.487955529665392</c:v>
                </c:pt>
                <c:pt idx="134">
                  <c:v>23.537545173837415</c:v>
                </c:pt>
                <c:pt idx="135">
                  <c:v>23.585710808534898</c:v>
                </c:pt>
                <c:pt idx="136">
                  <c:v>23.632462509232248</c:v>
                </c:pt>
                <c:pt idx="137">
                  <c:v>23.677810345275439</c:v>
                </c:pt>
                <c:pt idx="138">
                  <c:v>23.721764379971553</c:v>
                </c:pt>
                <c:pt idx="139">
                  <c:v>23.764334670752049</c:v>
                </c:pt>
                <c:pt idx="140">
                  <c:v>23.805531269515697</c:v>
                </c:pt>
                <c:pt idx="141">
                  <c:v>23.845364222731476</c:v>
                </c:pt>
                <c:pt idx="142">
                  <c:v>23.883843571705285</c:v>
                </c:pt>
                <c:pt idx="143">
                  <c:v>23.920979352667935</c:v>
                </c:pt>
                <c:pt idx="144">
                  <c:v>23.956781596846952</c:v>
                </c:pt>
                <c:pt idx="145">
                  <c:v>23.991260331245016</c:v>
                </c:pt>
                <c:pt idx="146">
                  <c:v>24.0244255781409</c:v>
                </c:pt>
                <c:pt idx="147">
                  <c:v>24.056287355673469</c:v>
                </c:pt>
                <c:pt idx="148">
                  <c:v>24.086855677995473</c:v>
                </c:pt>
                <c:pt idx="149">
                  <c:v>24.116140555314544</c:v>
                </c:pt>
                <c:pt idx="150">
                  <c:v>24.144151994431546</c:v>
                </c:pt>
                <c:pt idx="151">
                  <c:v>24.170899998309949</c:v>
                </c:pt>
                <c:pt idx="152">
                  <c:v>24.196394567189181</c:v>
                </c:pt>
                <c:pt idx="153">
                  <c:v>24.220645697915522</c:v>
                </c:pt>
                <c:pt idx="154">
                  <c:v>24.24366338464371</c:v>
                </c:pt>
                <c:pt idx="155">
                  <c:v>24.265457618887169</c:v>
                </c:pt>
                <c:pt idx="156">
                  <c:v>24.286038389668199</c:v>
                </c:pt>
                <c:pt idx="157">
                  <c:v>24.305415683963091</c:v>
                </c:pt>
                <c:pt idx="158">
                  <c:v>24.323599486299202</c:v>
                </c:pt>
                <c:pt idx="159">
                  <c:v>24.34059977996791</c:v>
                </c:pt>
                <c:pt idx="160">
                  <c:v>24.356426546178263</c:v>
                </c:pt>
                <c:pt idx="161">
                  <c:v>24.37108976491718</c:v>
                </c:pt>
                <c:pt idx="162">
                  <c:v>24.384599414878764</c:v>
                </c:pt>
                <c:pt idx="163">
                  <c:v>24.39696547375533</c:v>
                </c:pt>
                <c:pt idx="164">
                  <c:v>24.408197918599711</c:v>
                </c:pt>
                <c:pt idx="165">
                  <c:v>24.418306725370584</c:v>
                </c:pt>
                <c:pt idx="166">
                  <c:v>24.42730187025537</c:v>
                </c:pt>
                <c:pt idx="167">
                  <c:v>24.435193328783683</c:v>
                </c:pt>
                <c:pt idx="168">
                  <c:v>24.441991076704326</c:v>
                </c:pt>
                <c:pt idx="169">
                  <c:v>24.44770508986926</c:v>
                </c:pt>
                <c:pt idx="170">
                  <c:v>24.452345344574624</c:v>
                </c:pt>
                <c:pt idx="171">
                  <c:v>24.455921817907736</c:v>
                </c:pt>
                <c:pt idx="172">
                  <c:v>24.458444487301712</c:v>
                </c:pt>
                <c:pt idx="173">
                  <c:v>24.459923331899283</c:v>
                </c:pt>
                <c:pt idx="174">
                  <c:v>24.460368331541588</c:v>
                </c:pt>
                <c:pt idx="175">
                  <c:v>24.459789467791502</c:v>
                </c:pt>
                <c:pt idx="176">
                  <c:v>24.458196723786429</c:v>
                </c:pt>
                <c:pt idx="177">
                  <c:v>24.455600084532861</c:v>
                </c:pt>
                <c:pt idx="178">
                  <c:v>24.452009537267941</c:v>
                </c:pt>
                <c:pt idx="179">
                  <c:v>24.447435071073038</c:v>
                </c:pt>
                <c:pt idx="180">
                  <c:v>24.441886678147789</c:v>
                </c:pt>
                <c:pt idx="181">
                  <c:v>24.435374352937181</c:v>
                </c:pt>
                <c:pt idx="182">
                  <c:v>24.427908093059841</c:v>
                </c:pt>
                <c:pt idx="183">
                  <c:v>24.419497899082444</c:v>
                </c:pt>
                <c:pt idx="184">
                  <c:v>24.410153775037486</c:v>
                </c:pt>
                <c:pt idx="185">
                  <c:v>24.399885728658631</c:v>
                </c:pt>
                <c:pt idx="186">
                  <c:v>24.38870377091132</c:v>
                </c:pt>
                <c:pt idx="187">
                  <c:v>24.376617917525891</c:v>
                </c:pt>
                <c:pt idx="188">
                  <c:v>24.363638187834567</c:v>
                </c:pt>
                <c:pt idx="189">
                  <c:v>24.349774605867623</c:v>
                </c:pt>
                <c:pt idx="190">
                  <c:v>24.335037200227248</c:v>
                </c:pt>
                <c:pt idx="191">
                  <c:v>24.3194360043275</c:v>
                </c:pt>
                <c:pt idx="192">
                  <c:v>24.302981056768928</c:v>
                </c:pt>
                <c:pt idx="193">
                  <c:v>24.285682401290345</c:v>
                </c:pt>
                <c:pt idx="194">
                  <c:v>24.267550087388372</c:v>
                </c:pt>
                <c:pt idx="195">
                  <c:v>24.248594169828337</c:v>
                </c:pt>
                <c:pt idx="196">
                  <c:v>24.228824709938692</c:v>
                </c:pt>
                <c:pt idx="197">
                  <c:v>24.208251774754956</c:v>
                </c:pt>
                <c:pt idx="198">
                  <c:v>24.186885437907435</c:v>
                </c:pt>
                <c:pt idx="199">
                  <c:v>24.164735779564282</c:v>
                </c:pt>
                <c:pt idx="200">
                  <c:v>24.141812886784365</c:v>
                </c:pt>
                <c:pt idx="201">
                  <c:v>24.118126853835776</c:v>
                </c:pt>
                <c:pt idx="202">
                  <c:v>24.09368778176308</c:v>
                </c:pt>
                <c:pt idx="203">
                  <c:v>24.068505779838205</c:v>
                </c:pt>
                <c:pt idx="204">
                  <c:v>24.042590964554449</c:v>
                </c:pt>
                <c:pt idx="205">
                  <c:v>24.015953460591291</c:v>
                </c:pt>
                <c:pt idx="206">
                  <c:v>23.988603400811868</c:v>
                </c:pt>
                <c:pt idx="207">
                  <c:v>23.960550926416005</c:v>
                </c:pt>
                <c:pt idx="208">
                  <c:v>23.931806187495823</c:v>
                </c:pt>
                <c:pt idx="209">
                  <c:v>23.902379342552138</c:v>
                </c:pt>
                <c:pt idx="210">
                  <c:v>23.872280559863185</c:v>
                </c:pt>
                <c:pt idx="211">
                  <c:v>23.841520016500283</c:v>
                </c:pt>
                <c:pt idx="212">
                  <c:v>23.810107899463191</c:v>
                </c:pt>
                <c:pt idx="213">
                  <c:v>23.778054405446042</c:v>
                </c:pt>
                <c:pt idx="214">
                  <c:v>23.745369741100134</c:v>
                </c:pt>
                <c:pt idx="215">
                  <c:v>23.712064123782412</c:v>
                </c:pt>
                <c:pt idx="216">
                  <c:v>23.678147780570939</c:v>
                </c:pt>
                <c:pt idx="217">
                  <c:v>23.643630950546992</c:v>
                </c:pt>
                <c:pt idx="218">
                  <c:v>23.60852388221403</c:v>
                </c:pt>
                <c:pt idx="219">
                  <c:v>23.572836836868632</c:v>
                </c:pt>
                <c:pt idx="220">
                  <c:v>23.53658008665748</c:v>
                </c:pt>
                <c:pt idx="221">
                  <c:v>23.499763914617319</c:v>
                </c:pt>
                <c:pt idx="222">
                  <c:v>23.462398617852699</c:v>
                </c:pt>
                <c:pt idx="223">
                  <c:v>23.424494503279774</c:v>
                </c:pt>
                <c:pt idx="224">
                  <c:v>23.386061891812062</c:v>
                </c:pt>
                <c:pt idx="225">
                  <c:v>23.347111116947644</c:v>
                </c:pt>
                <c:pt idx="226">
                  <c:v>23.307652524534916</c:v>
                </c:pt>
                <c:pt idx="227">
                  <c:v>23.267696474209302</c:v>
                </c:pt>
                <c:pt idx="228">
                  <c:v>23.227253338706589</c:v>
                </c:pt>
                <c:pt idx="229">
                  <c:v>23.186333504703597</c:v>
                </c:pt>
                <c:pt idx="230">
                  <c:v>23.144947372499686</c:v>
                </c:pt>
                <c:pt idx="231">
                  <c:v>23.103105357180468</c:v>
                </c:pt>
                <c:pt idx="232">
                  <c:v>23.06081788769221</c:v>
                </c:pt>
                <c:pt idx="233">
                  <c:v>23.01809540849716</c:v>
                </c:pt>
                <c:pt idx="234">
                  <c:v>22.974948377813902</c:v>
                </c:pt>
                <c:pt idx="235">
                  <c:v>22.931387270313451</c:v>
                </c:pt>
                <c:pt idx="236">
                  <c:v>22.887422575981816</c:v>
                </c:pt>
                <c:pt idx="237">
                  <c:v>22.843064799320842</c:v>
                </c:pt>
                <c:pt idx="238">
                  <c:v>22.798324462718398</c:v>
                </c:pt>
                <c:pt idx="239">
                  <c:v>22.753212103471867</c:v>
                </c:pt>
                <c:pt idx="240">
                  <c:v>22.707738276102177</c:v>
                </c:pt>
                <c:pt idx="241">
                  <c:v>22.661913551729498</c:v>
                </c:pt>
                <c:pt idx="242">
                  <c:v>22.615748518734506</c:v>
                </c:pt>
                <c:pt idx="243">
                  <c:v>22.569253782495636</c:v>
                </c:pt>
                <c:pt idx="244">
                  <c:v>22.522439965992589</c:v>
                </c:pt>
                <c:pt idx="245">
                  <c:v>22.475317711228158</c:v>
                </c:pt>
                <c:pt idx="246">
                  <c:v>22.427897676314643</c:v>
                </c:pt>
                <c:pt idx="247">
                  <c:v>22.380190539846765</c:v>
                </c:pt>
                <c:pt idx="248">
                  <c:v>22.332206998191282</c:v>
                </c:pt>
                <c:pt idx="249">
                  <c:v>22.283957766203358</c:v>
                </c:pt>
                <c:pt idx="250">
                  <c:v>22.235453579402474</c:v>
                </c:pt>
                <c:pt idx="251">
                  <c:v>22.186705191376504</c:v>
                </c:pt>
                <c:pt idx="252">
                  <c:v>22.13772337702494</c:v>
                </c:pt>
                <c:pt idx="253">
                  <c:v>22.088518929774523</c:v>
                </c:pt>
                <c:pt idx="254">
                  <c:v>22.039102664694681</c:v>
                </c:pt>
                <c:pt idx="255">
                  <c:v>21.989485417451945</c:v>
                </c:pt>
                <c:pt idx="256">
                  <c:v>21.939678043498617</c:v>
                </c:pt>
                <c:pt idx="257">
                  <c:v>21.889691421325978</c:v>
                </c:pt>
                <c:pt idx="258">
                  <c:v>21.839536449630359</c:v>
                </c:pt>
                <c:pt idx="259">
                  <c:v>21.789224049671574</c:v>
                </c:pt>
                <c:pt idx="260">
                  <c:v>21.738765164395275</c:v>
                </c:pt>
                <c:pt idx="261">
                  <c:v>21.688170759293172</c:v>
                </c:pt>
                <c:pt idx="262">
                  <c:v>21.637451823288984</c:v>
                </c:pt>
                <c:pt idx="263">
                  <c:v>21.58661936714914</c:v>
                </c:pt>
                <c:pt idx="264">
                  <c:v>21.535684426260502</c:v>
                </c:pt>
                <c:pt idx="265">
                  <c:v>21.484658058292482</c:v>
                </c:pt>
                <c:pt idx="266">
                  <c:v>21.433551346156449</c:v>
                </c:pt>
                <c:pt idx="267">
                  <c:v>21.382375396642672</c:v>
                </c:pt>
                <c:pt idx="268">
                  <c:v>21.331141339988378</c:v>
                </c:pt>
                <c:pt idx="269">
                  <c:v>21.279860333150268</c:v>
                </c:pt>
                <c:pt idx="270">
                  <c:v>21.228543557111777</c:v>
                </c:pt>
                <c:pt idx="271">
                  <c:v>21.177202218737364</c:v>
                </c:pt>
                <c:pt idx="272">
                  <c:v>21.125847550384094</c:v>
                </c:pt>
                <c:pt idx="273">
                  <c:v>21.074490810945264</c:v>
                </c:pt>
                <c:pt idx="274">
                  <c:v>21.023143285364725</c:v>
                </c:pt>
                <c:pt idx="275">
                  <c:v>20.971816285965659</c:v>
                </c:pt>
                <c:pt idx="276">
                  <c:v>20.920521151930714</c:v>
                </c:pt>
                <c:pt idx="277">
                  <c:v>20.869269249363811</c:v>
                </c:pt>
                <c:pt idx="278">
                  <c:v>20.818071972507582</c:v>
                </c:pt>
                <c:pt idx="279">
                  <c:v>20.766940743934384</c:v>
                </c:pt>
                <c:pt idx="280">
                  <c:v>20.7158870150094</c:v>
                </c:pt>
                <c:pt idx="281">
                  <c:v>20.66492226429277</c:v>
                </c:pt>
                <c:pt idx="282">
                  <c:v>20.614058000797655</c:v>
                </c:pt>
                <c:pt idx="283">
                  <c:v>20.56330576299429</c:v>
                </c:pt>
                <c:pt idx="284">
                  <c:v>20.51267711822301</c:v>
                </c:pt>
                <c:pt idx="285">
                  <c:v>20.462183664838307</c:v>
                </c:pt>
                <c:pt idx="286">
                  <c:v>20.411837031185669</c:v>
                </c:pt>
                <c:pt idx="287">
                  <c:v>20.361648876703171</c:v>
                </c:pt>
                <c:pt idx="288">
                  <c:v>20.311630891093515</c:v>
                </c:pt>
                <c:pt idx="289">
                  <c:v>20.261794797111349</c:v>
                </c:pt>
                <c:pt idx="290">
                  <c:v>20.212152348542759</c:v>
                </c:pt>
                <c:pt idx="291">
                  <c:v>20.162715330907176</c:v>
                </c:pt>
                <c:pt idx="292">
                  <c:v>20.113495563546238</c:v>
                </c:pt>
                <c:pt idx="293">
                  <c:v>20.064504897006657</c:v>
                </c:pt>
                <c:pt idx="294">
                  <c:v>20.015755217223585</c:v>
                </c:pt>
                <c:pt idx="295">
                  <c:v>19.967258442526955</c:v>
                </c:pt>
                <c:pt idx="296">
                  <c:v>19.919026525152091</c:v>
                </c:pt>
                <c:pt idx="297">
                  <c:v>19.871071452179891</c:v>
                </c:pt>
                <c:pt idx="298">
                  <c:v>19.823405246145839</c:v>
                </c:pt>
                <c:pt idx="299">
                  <c:v>19.776039963636578</c:v>
                </c:pt>
                <c:pt idx="300">
                  <c:v>19.728987696995759</c:v>
                </c:pt>
                <c:pt idx="301">
                  <c:v>19.682260575333927</c:v>
                </c:pt>
                <c:pt idx="302">
                  <c:v>19.635870762780769</c:v>
                </c:pt>
                <c:pt idx="303">
                  <c:v>19.589830461389042</c:v>
                </c:pt>
                <c:pt idx="304">
                  <c:v>19.544151910031999</c:v>
                </c:pt>
                <c:pt idx="305">
                  <c:v>19.498847384348466</c:v>
                </c:pt>
                <c:pt idx="306">
                  <c:v>19.453929198821669</c:v>
                </c:pt>
                <c:pt idx="307">
                  <c:v>19.409409705372369</c:v>
                </c:pt>
                <c:pt idx="308">
                  <c:v>19.365301295589916</c:v>
                </c:pt>
                <c:pt idx="309">
                  <c:v>19.321616399073321</c:v>
                </c:pt>
                <c:pt idx="310">
                  <c:v>19.278367485630312</c:v>
                </c:pt>
                <c:pt idx="311">
                  <c:v>19.235567065456166</c:v>
                </c:pt>
                <c:pt idx="312">
                  <c:v>19.193227687361542</c:v>
                </c:pt>
                <c:pt idx="313">
                  <c:v>19.1513619427066</c:v>
                </c:pt>
                <c:pt idx="314">
                  <c:v>19.109982463368098</c:v>
                </c:pt>
                <c:pt idx="315">
                  <c:v>19.069101922618984</c:v>
                </c:pt>
                <c:pt idx="316">
                  <c:v>19.028733035638297</c:v>
                </c:pt>
                <c:pt idx="317">
                  <c:v>18.988888560412647</c:v>
                </c:pt>
                <c:pt idx="318">
                  <c:v>18.94958129808937</c:v>
                </c:pt>
                <c:pt idx="319">
                  <c:v>18.910824092397661</c:v>
                </c:pt>
                <c:pt idx="320">
                  <c:v>18.872629831039987</c:v>
                </c:pt>
                <c:pt idx="321">
                  <c:v>18.83501144670339</c:v>
                </c:pt>
                <c:pt idx="322">
                  <c:v>18.797981915809061</c:v>
                </c:pt>
                <c:pt idx="323">
                  <c:v>18.761554259199642</c:v>
                </c:pt>
                <c:pt idx="324">
                  <c:v>18.725741545689033</c:v>
                </c:pt>
                <c:pt idx="325">
                  <c:v>18.69055688784546</c:v>
                </c:pt>
                <c:pt idx="326">
                  <c:v>18.656013445547103</c:v>
                </c:pt>
                <c:pt idx="327">
                  <c:v>18.622124425568757</c:v>
                </c:pt>
                <c:pt idx="328">
                  <c:v>18.588903081898607</c:v>
                </c:pt>
                <c:pt idx="329">
                  <c:v>18.55636271728919</c:v>
                </c:pt>
                <c:pt idx="330">
                  <c:v>18.524516680792999</c:v>
                </c:pt>
                <c:pt idx="331">
                  <c:v>18.493378372435586</c:v>
                </c:pt>
                <c:pt idx="332">
                  <c:v>18.462961240629511</c:v>
                </c:pt>
                <c:pt idx="333">
                  <c:v>18.433278783609083</c:v>
                </c:pt>
                <c:pt idx="334">
                  <c:v>18.404344549837845</c:v>
                </c:pt>
                <c:pt idx="335">
                  <c:v>18.37617213837423</c:v>
                </c:pt>
                <c:pt idx="336">
                  <c:v>18.348775200073845</c:v>
                </c:pt>
                <c:pt idx="337">
                  <c:v>18.322167437033045</c:v>
                </c:pt>
                <c:pt idx="338">
                  <c:v>18.296362604324486</c:v>
                </c:pt>
                <c:pt idx="339">
                  <c:v>18.271374508986014</c:v>
                </c:pt>
                <c:pt idx="340">
                  <c:v>18.247217011521485</c:v>
                </c:pt>
                <c:pt idx="341">
                  <c:v>18.223904026994219</c:v>
                </c:pt>
                <c:pt idx="342">
                  <c:v>18.201449523998974</c:v>
                </c:pt>
                <c:pt idx="343">
                  <c:v>18.17986752626588</c:v>
                </c:pt>
                <c:pt idx="344">
                  <c:v>18.159172112601965</c:v>
                </c:pt>
                <c:pt idx="345">
                  <c:v>18.139377418284937</c:v>
                </c:pt>
                <c:pt idx="346">
                  <c:v>18.120497634776569</c:v>
                </c:pt>
                <c:pt idx="347">
                  <c:v>18.10254701115278</c:v>
                </c:pt>
                <c:pt idx="348">
                  <c:v>18.085539852905498</c:v>
                </c:pt>
                <c:pt idx="349">
                  <c:v>18.069490523765666</c:v>
                </c:pt>
                <c:pt idx="350">
                  <c:v>18.054413447732713</c:v>
                </c:pt>
                <c:pt idx="351">
                  <c:v>18.040323106393572</c:v>
                </c:pt>
                <c:pt idx="352">
                  <c:v>18.027234041401016</c:v>
                </c:pt>
                <c:pt idx="353">
                  <c:v>18.015160855107553</c:v>
                </c:pt>
                <c:pt idx="354">
                  <c:v>18.004118211321497</c:v>
                </c:pt>
                <c:pt idx="355">
                  <c:v>17.994120834132161</c:v>
                </c:pt>
                <c:pt idx="356">
                  <c:v>17.985183510830012</c:v>
                </c:pt>
                <c:pt idx="357">
                  <c:v>17.977321090735927</c:v>
                </c:pt>
                <c:pt idx="358">
                  <c:v>17.970548486686567</c:v>
                </c:pt>
                <c:pt idx="359">
                  <c:v>17.964880676161073</c:v>
                </c:pt>
                <c:pt idx="360">
                  <c:v>17.960332699194851</c:v>
                </c:pt>
                <c:pt idx="361">
                  <c:v>17.956919663352892</c:v>
                </c:pt>
                <c:pt idx="362">
                  <c:v>17.954656740878278</c:v>
                </c:pt>
                <c:pt idx="363">
                  <c:v>17.953559169623304</c:v>
                </c:pt>
                <c:pt idx="364">
                  <c:v>17.95364225494248</c:v>
                </c:pt>
                <c:pt idx="365">
                  <c:v>17.954921370905367</c:v>
                </c:pt>
                <c:pt idx="366">
                  <c:v>17.957411958410603</c:v>
                </c:pt>
                <c:pt idx="367">
                  <c:v>17.961129527720061</c:v>
                </c:pt>
                <c:pt idx="368">
                  <c:v>17.966089658987812</c:v>
                </c:pt>
                <c:pt idx="369">
                  <c:v>17.972308001856362</c:v>
                </c:pt>
                <c:pt idx="370">
                  <c:v>17.97980027848152</c:v>
                </c:pt>
                <c:pt idx="371">
                  <c:v>17.988582280026549</c:v>
                </c:pt>
                <c:pt idx="372">
                  <c:v>17.99866987138364</c:v>
                </c:pt>
                <c:pt idx="373">
                  <c:v>18.010078991399439</c:v>
                </c:pt>
                <c:pt idx="374">
                  <c:v>18.022825649834687</c:v>
                </c:pt>
                <c:pt idx="375">
                  <c:v>18.036925933341877</c:v>
                </c:pt>
                <c:pt idx="376">
                  <c:v>18.052396001441139</c:v>
                </c:pt>
                <c:pt idx="377">
                  <c:v>18.069252091006263</c:v>
                </c:pt>
                <c:pt idx="378">
                  <c:v>18.087510514476634</c:v>
                </c:pt>
                <c:pt idx="379">
                  <c:v>18.107187660849945</c:v>
                </c:pt>
                <c:pt idx="380">
                  <c:v>18.12829999852201</c:v>
                </c:pt>
                <c:pt idx="381">
                  <c:v>18.150864072590309</c:v>
                </c:pt>
                <c:pt idx="382">
                  <c:v>18.174896509126427</c:v>
                </c:pt>
                <c:pt idx="383">
                  <c:v>18.200414013098197</c:v>
                </c:pt>
                <c:pt idx="384">
                  <c:v>18.227433370898922</c:v>
                </c:pt>
                <c:pt idx="385">
                  <c:v>18.255971449543296</c:v>
                </c:pt>
                <c:pt idx="386">
                  <c:v>18.2860451996211</c:v>
                </c:pt>
                <c:pt idx="387">
                  <c:v>18.317671654773477</c:v>
                </c:pt>
                <c:pt idx="388">
                  <c:v>18.350867930180868</c:v>
                </c:pt>
                <c:pt idx="389">
                  <c:v>18.385651228826845</c:v>
                </c:pt>
                <c:pt idx="390">
                  <c:v>18.422038837410639</c:v>
                </c:pt>
                <c:pt idx="391">
                  <c:v>18.460048128825861</c:v>
                </c:pt>
                <c:pt idx="392">
                  <c:v>18.499696563649564</c:v>
                </c:pt>
                <c:pt idx="393">
                  <c:v>18.541001690061421</c:v>
                </c:pt>
                <c:pt idx="394">
                  <c:v>18.58398114449659</c:v>
                </c:pt>
                <c:pt idx="395">
                  <c:v>18.628652653281051</c:v>
                </c:pt>
                <c:pt idx="396">
                  <c:v>18.675034033707732</c:v>
                </c:pt>
                <c:pt idx="397">
                  <c:v>18.723143192762421</c:v>
                </c:pt>
                <c:pt idx="398">
                  <c:v>18.772998130925771</c:v>
                </c:pt>
                <c:pt idx="399">
                  <c:v>18.82461694048979</c:v>
                </c:pt>
                <c:pt idx="400">
                  <c:v>18.878017809059031</c:v>
                </c:pt>
                <c:pt idx="401">
                  <c:v>18.933219016832652</c:v>
                </c:pt>
                <c:pt idx="402">
                  <c:v>18.990238940596299</c:v>
                </c:pt>
                <c:pt idx="403">
                  <c:v>19.049096054449564</c:v>
                </c:pt>
                <c:pt idx="404">
                  <c:v>19.10980892816147</c:v>
                </c:pt>
                <c:pt idx="405">
                  <c:v>19.17239623105209</c:v>
                </c:pt>
                <c:pt idx="406">
                  <c:v>19.236876730506822</c:v>
                </c:pt>
                <c:pt idx="407">
                  <c:v>19.303269295639666</c:v>
                </c:pt>
                <c:pt idx="408">
                  <c:v>19.371592895192833</c:v>
                </c:pt>
                <c:pt idx="409">
                  <c:v>19.441866599749005</c:v>
                </c:pt>
                <c:pt idx="410">
                  <c:v>19.514109584085929</c:v>
                </c:pt>
                <c:pt idx="411">
                  <c:v>19.588341125993054</c:v>
                </c:pt>
                <c:pt idx="412">
                  <c:v>19.664580608625442</c:v>
                </c:pt>
                <c:pt idx="413">
                  <c:v>19.742847520945901</c:v>
                </c:pt>
                <c:pt idx="414">
                  <c:v>19.823161458325359</c:v>
                </c:pt>
                <c:pt idx="415">
                  <c:v>19.905542124792504</c:v>
                </c:pt>
                <c:pt idx="416">
                  <c:v>19.990009332397392</c:v>
                </c:pt>
                <c:pt idx="417">
                  <c:v>20.076583003702154</c:v>
                </c:pt>
                <c:pt idx="418">
                  <c:v>20.165283173032549</c:v>
                </c:pt>
                <c:pt idx="419">
                  <c:v>20.256129984534937</c:v>
                </c:pt>
                <c:pt idx="420">
                  <c:v>20.349143697547589</c:v>
                </c:pt>
                <c:pt idx="421">
                  <c:v>20.444344684696176</c:v>
                </c:pt>
                <c:pt idx="422">
                  <c:v>20.541753433638206</c:v>
                </c:pt>
                <c:pt idx="423">
                  <c:v>20.641390548274558</c:v>
                </c:pt>
                <c:pt idx="424">
                  <c:v>20.743276751166661</c:v>
                </c:pt>
                <c:pt idx="425">
                  <c:v>20.84743288167914</c:v>
                </c:pt>
                <c:pt idx="426">
                  <c:v>20.953879899702031</c:v>
                </c:pt>
                <c:pt idx="427">
                  <c:v>21.062638886314005</c:v>
                </c:pt>
                <c:pt idx="428">
                  <c:v>21.173731042707828</c:v>
                </c:pt>
                <c:pt idx="429">
                  <c:v>21.287177695718213</c:v>
                </c:pt>
                <c:pt idx="430">
                  <c:v>21.403000295204549</c:v>
                </c:pt>
                <c:pt idx="431">
                  <c:v>21.521220415619865</c:v>
                </c:pt>
                <c:pt idx="432">
                  <c:v>21.641859758137713</c:v>
                </c:pt>
                <c:pt idx="433">
                  <c:v>21.764940154272978</c:v>
                </c:pt>
                <c:pt idx="434">
                  <c:v>21.890483561805382</c:v>
                </c:pt>
                <c:pt idx="435">
                  <c:v>22.018512069750557</c:v>
                </c:pt>
                <c:pt idx="436">
                  <c:v>22.149047898859209</c:v>
                </c:pt>
                <c:pt idx="437">
                  <c:v>22.282113401125599</c:v>
                </c:pt>
                <c:pt idx="438">
                  <c:v>22.417731065889029</c:v>
                </c:pt>
                <c:pt idx="439">
                  <c:v>22.555923514348763</c:v>
                </c:pt>
                <c:pt idx="440">
                  <c:v>22.696713506446002</c:v>
                </c:pt>
                <c:pt idx="441">
                  <c:v>22.840123939270001</c:v>
                </c:pt>
                <c:pt idx="442">
                  <c:v>22.986177848806733</c:v>
                </c:pt>
                <c:pt idx="443">
                  <c:v>23.13489841281816</c:v>
                </c:pt>
                <c:pt idx="444">
                  <c:v>23.286308949624896</c:v>
                </c:pt>
                <c:pt idx="445">
                  <c:v>23.440432921870212</c:v>
                </c:pt>
                <c:pt idx="446">
                  <c:v>23.597293935696058</c:v>
                </c:pt>
                <c:pt idx="447">
                  <c:v>23.756915745298556</c:v>
                </c:pt>
                <c:pt idx="448">
                  <c:v>23.919322250782443</c:v>
                </c:pt>
                <c:pt idx="449">
                  <c:v>24.084537501399637</c:v>
                </c:pt>
                <c:pt idx="450">
                  <c:v>24.25258569648301</c:v>
                </c:pt>
                <c:pt idx="451">
                  <c:v>24.423491187894683</c:v>
                </c:pt>
                <c:pt idx="452">
                  <c:v>24.597278480903753</c:v>
                </c:pt>
                <c:pt idx="453">
                  <c:v>24.773972234733662</c:v>
                </c:pt>
                <c:pt idx="454">
                  <c:v>24.953597265053787</c:v>
                </c:pt>
                <c:pt idx="455">
                  <c:v>25.136178545048182</c:v>
                </c:pt>
                <c:pt idx="456">
                  <c:v>25.32174120899677</c:v>
                </c:pt>
                <c:pt idx="457">
                  <c:v>25.510310549325709</c:v>
                </c:pt>
                <c:pt idx="458">
                  <c:v>25.701912022290372</c:v>
                </c:pt>
                <c:pt idx="459">
                  <c:v>25.896571249569433</c:v>
                </c:pt>
                <c:pt idx="460">
                  <c:v>26.09431401482621</c:v>
                </c:pt>
                <c:pt idx="461">
                  <c:v>26.295166272231285</c:v>
                </c:pt>
                <c:pt idx="462">
                  <c:v>26.499154143944622</c:v>
                </c:pt>
                <c:pt idx="463">
                  <c:v>26.706303921867203</c:v>
                </c:pt>
                <c:pt idx="464">
                  <c:v>26.916642070561721</c:v>
                </c:pt>
                <c:pt idx="465">
                  <c:v>27.130195229101332</c:v>
                </c:pt>
                <c:pt idx="466">
                  <c:v>27.34699021078697</c:v>
                </c:pt>
                <c:pt idx="467">
                  <c:v>27.567054007108766</c:v>
                </c:pt>
                <c:pt idx="468">
                  <c:v>27.790413789488269</c:v>
                </c:pt>
                <c:pt idx="469">
                  <c:v>28.017096908167986</c:v>
                </c:pt>
                <c:pt idx="470">
                  <c:v>28.247130897889036</c:v>
                </c:pt>
                <c:pt idx="471">
                  <c:v>28.480543476464362</c:v>
                </c:pt>
                <c:pt idx="472">
                  <c:v>28.717362548763447</c:v>
                </c:pt>
                <c:pt idx="473">
                  <c:v>28.957616207731036</c:v>
                </c:pt>
                <c:pt idx="474">
                  <c:v>29.20133273562638</c:v>
                </c:pt>
                <c:pt idx="475">
                  <c:v>29.44854060798653</c:v>
                </c:pt>
                <c:pt idx="476">
                  <c:v>29.69926849189909</c:v>
                </c:pt>
                <c:pt idx="477">
                  <c:v>29.953545252492432</c:v>
                </c:pt>
                <c:pt idx="478">
                  <c:v>30.211399951129067</c:v>
                </c:pt>
                <c:pt idx="479">
                  <c:v>30.472861848810339</c:v>
                </c:pt>
                <c:pt idx="480">
                  <c:v>30.737960410608508</c:v>
                </c:pt>
                <c:pt idx="481">
                  <c:v>31.006725300069348</c:v>
                </c:pt>
                <c:pt idx="482">
                  <c:v>31.279186391596284</c:v>
                </c:pt>
                <c:pt idx="483">
                  <c:v>31.555373765516407</c:v>
                </c:pt>
                <c:pt idx="484">
                  <c:v>31.835317710997344</c:v>
                </c:pt>
                <c:pt idx="485">
                  <c:v>32.119048730749626</c:v>
                </c:pt>
                <c:pt idx="486">
                  <c:v>32.406597540855728</c:v>
                </c:pt>
                <c:pt idx="487">
                  <c:v>32.697995073798751</c:v>
                </c:pt>
                <c:pt idx="488">
                  <c:v>32.993272479697822</c:v>
                </c:pt>
                <c:pt idx="489">
                  <c:v>33.292461131655415</c:v>
                </c:pt>
                <c:pt idx="490">
                  <c:v>33.595592623177936</c:v>
                </c:pt>
                <c:pt idx="491">
                  <c:v>33.902698774585133</c:v>
                </c:pt>
                <c:pt idx="492">
                  <c:v>34.213811633301134</c:v>
                </c:pt>
                <c:pt idx="493">
                  <c:v>34.52896347591016</c:v>
                </c:pt>
                <c:pt idx="494">
                  <c:v>34.848186812703517</c:v>
                </c:pt>
                <c:pt idx="495">
                  <c:v>35.171514385664295</c:v>
                </c:pt>
                <c:pt idx="496">
                  <c:v>35.498979177287907</c:v>
                </c:pt>
                <c:pt idx="497">
                  <c:v>35.830614407876595</c:v>
                </c:pt>
                <c:pt idx="498">
                  <c:v>36.16645353815548</c:v>
                </c:pt>
                <c:pt idx="499">
                  <c:v>36.506530275442913</c:v>
                </c:pt>
                <c:pt idx="500">
                  <c:v>36.850878572669529</c:v>
                </c:pt>
                <c:pt idx="501">
                  <c:v>37.199532632220382</c:v>
                </c:pt>
                <c:pt idx="502">
                  <c:v>37.552526909012613</c:v>
                </c:pt>
                <c:pt idx="503">
                  <c:v>37.909896112365999</c:v>
                </c:pt>
                <c:pt idx="504">
                  <c:v>38.271675208523249</c:v>
                </c:pt>
                <c:pt idx="505">
                  <c:v>38.637899423448545</c:v>
                </c:pt>
                <c:pt idx="506">
                  <c:v>39.008604246634349</c:v>
                </c:pt>
                <c:pt idx="507">
                  <c:v>39.38382543253644</c:v>
                </c:pt>
                <c:pt idx="508">
                  <c:v>39.763599002493663</c:v>
                </c:pt>
                <c:pt idx="509">
                  <c:v>40.147961251269948</c:v>
                </c:pt>
                <c:pt idx="510">
                  <c:v>40.536948745606196</c:v>
                </c:pt>
                <c:pt idx="511">
                  <c:v>40.930598328232804</c:v>
                </c:pt>
                <c:pt idx="512">
                  <c:v>41.328947123482095</c:v>
                </c:pt>
                <c:pt idx="513">
                  <c:v>41.732032537169573</c:v>
                </c:pt>
                <c:pt idx="514">
                  <c:v>42.139892260724139</c:v>
                </c:pt>
                <c:pt idx="515">
                  <c:v>42.552564273379346</c:v>
                </c:pt>
                <c:pt idx="516">
                  <c:v>42.970086846673979</c:v>
                </c:pt>
                <c:pt idx="517">
                  <c:v>43.39249854690317</c:v>
                </c:pt>
                <c:pt idx="518">
                  <c:v>43.819838237163538</c:v>
                </c:pt>
                <c:pt idx="519">
                  <c:v>44.252145082872033</c:v>
                </c:pt>
                <c:pt idx="520">
                  <c:v>44.689458553111507</c:v>
                </c:pt>
                <c:pt idx="521">
                  <c:v>45.131818423212252</c:v>
                </c:pt>
                <c:pt idx="522">
                  <c:v>45.579264780555832</c:v>
                </c:pt>
                <c:pt idx="523">
                  <c:v>46.031838026353483</c:v>
                </c:pt>
                <c:pt idx="524">
                  <c:v>46.489578878581653</c:v>
                </c:pt>
                <c:pt idx="525">
                  <c:v>46.952528376337</c:v>
                </c:pt>
                <c:pt idx="526">
                  <c:v>47.420727883684123</c:v>
                </c:pt>
                <c:pt idx="527">
                  <c:v>47.894219091172261</c:v>
                </c:pt>
                <c:pt idx="528">
                  <c:v>48.373044021317952</c:v>
                </c:pt>
                <c:pt idx="529">
                  <c:v>48.85724503172068</c:v>
                </c:pt>
                <c:pt idx="530">
                  <c:v>49.346864817635549</c:v>
                </c:pt>
                <c:pt idx="531">
                  <c:v>49.841946418090089</c:v>
                </c:pt>
                <c:pt idx="532">
                  <c:v>50.342533216027476</c:v>
                </c:pt>
                <c:pt idx="533">
                  <c:v>50.848668946673314</c:v>
                </c:pt>
                <c:pt idx="534">
                  <c:v>51.36039769557749</c:v>
                </c:pt>
                <c:pt idx="535">
                  <c:v>51.877763908468125</c:v>
                </c:pt>
                <c:pt idx="536">
                  <c:v>52.400812391711611</c:v>
                </c:pt>
                <c:pt idx="537">
                  <c:v>52.929588314537284</c:v>
                </c:pt>
                <c:pt idx="538">
                  <c:v>53.464137220078868</c:v>
                </c:pt>
                <c:pt idx="539">
                  <c:v>54.004505021243176</c:v>
                </c:pt>
                <c:pt idx="540">
                  <c:v>54.550738009550372</c:v>
                </c:pt>
                <c:pt idx="541">
                  <c:v>55.102882857870554</c:v>
                </c:pt>
                <c:pt idx="542">
                  <c:v>55.660986626611788</c:v>
                </c:pt>
                <c:pt idx="543">
                  <c:v>56.225096764127045</c:v>
                </c:pt>
                <c:pt idx="544">
                  <c:v>56.795261114709746</c:v>
                </c:pt>
                <c:pt idx="545">
                  <c:v>57.371527922591099</c:v>
                </c:pt>
                <c:pt idx="546">
                  <c:v>57.953945831862796</c:v>
                </c:pt>
                <c:pt idx="547">
                  <c:v>58.542563899801877</c:v>
                </c:pt>
                <c:pt idx="548">
                  <c:v>59.137431591856171</c:v>
                </c:pt>
                <c:pt idx="549">
                  <c:v>59.738598792515802</c:v>
                </c:pt>
                <c:pt idx="550">
                  <c:v>60.346115808850698</c:v>
                </c:pt>
                <c:pt idx="551">
                  <c:v>60.960033372179794</c:v>
                </c:pt>
                <c:pt idx="552">
                  <c:v>61.580402648746883</c:v>
                </c:pt>
                <c:pt idx="553">
                  <c:v>62.207275238804755</c:v>
                </c:pt>
                <c:pt idx="554">
                  <c:v>62.840703184060089</c:v>
                </c:pt>
                <c:pt idx="555">
                  <c:v>63.480738973350526</c:v>
                </c:pt>
                <c:pt idx="556">
                  <c:v>64.127435547504177</c:v>
                </c:pt>
                <c:pt idx="557">
                  <c:v>64.78084630254574</c:v>
                </c:pt>
                <c:pt idx="558">
                  <c:v>65.441025098193961</c:v>
                </c:pt>
                <c:pt idx="559">
                  <c:v>66.108026259298157</c:v>
                </c:pt>
                <c:pt idx="560">
                  <c:v>66.78190458444891</c:v>
                </c:pt>
                <c:pt idx="561">
                  <c:v>67.462715350946326</c:v>
                </c:pt>
                <c:pt idx="562">
                  <c:v>68.150514318773446</c:v>
                </c:pt>
                <c:pt idx="563">
                  <c:v>68.845357737378976</c:v>
                </c:pt>
                <c:pt idx="564">
                  <c:v>69.547302349337286</c:v>
                </c:pt>
                <c:pt idx="565">
                  <c:v>70.256405401427543</c:v>
                </c:pt>
                <c:pt idx="566">
                  <c:v>70.972724644622701</c:v>
                </c:pt>
                <c:pt idx="567">
                  <c:v>71.696318340970578</c:v>
                </c:pt>
                <c:pt idx="568">
                  <c:v>72.427245273052705</c:v>
                </c:pt>
                <c:pt idx="569">
                  <c:v>73.165564747757486</c:v>
                </c:pt>
                <c:pt idx="570">
                  <c:v>73.911336601477586</c:v>
                </c:pt>
                <c:pt idx="571">
                  <c:v>74.66462120765172</c:v>
                </c:pt>
                <c:pt idx="572">
                  <c:v>75.425479483918082</c:v>
                </c:pt>
                <c:pt idx="573">
                  <c:v>76.193972895842194</c:v>
                </c:pt>
                <c:pt idx="574">
                  <c:v>76.97016346650139</c:v>
                </c:pt>
                <c:pt idx="575">
                  <c:v>77.754113782222419</c:v>
                </c:pt>
                <c:pt idx="576">
                  <c:v>78.545886996514639</c:v>
                </c:pt>
                <c:pt idx="577">
                  <c:v>79.345546840612315</c:v>
                </c:pt>
                <c:pt idx="578">
                  <c:v>80.153157629124053</c:v>
                </c:pt>
                <c:pt idx="579">
                  <c:v>80.968784266867402</c:v>
                </c:pt>
                <c:pt idx="580">
                  <c:v>81.7924922538744</c:v>
                </c:pt>
                <c:pt idx="581">
                  <c:v>82.624347697372627</c:v>
                </c:pt>
                <c:pt idx="582">
                  <c:v>83.464417314766166</c:v>
                </c:pt>
                <c:pt idx="583">
                  <c:v>84.31276844238991</c:v>
                </c:pt>
                <c:pt idx="584">
                  <c:v>85.169469044014022</c:v>
                </c:pt>
                <c:pt idx="585">
                  <c:v>86.034587717189197</c:v>
                </c:pt>
                <c:pt idx="586">
                  <c:v>86.908193701674094</c:v>
                </c:pt>
                <c:pt idx="587">
                  <c:v>87.790356885497772</c:v>
                </c:pt>
                <c:pt idx="588">
                  <c:v>88.681147817723684</c:v>
                </c:pt>
                <c:pt idx="589">
                  <c:v>89.580637710314591</c:v>
                </c:pt>
                <c:pt idx="590">
                  <c:v>90.488898450128744</c:v>
                </c:pt>
                <c:pt idx="591">
                  <c:v>91.406002606067204</c:v>
                </c:pt>
                <c:pt idx="592">
                  <c:v>92.332023438513062</c:v>
                </c:pt>
                <c:pt idx="593">
                  <c:v>93.267034907339934</c:v>
                </c:pt>
                <c:pt idx="594">
                  <c:v>94.21111167795604</c:v>
                </c:pt>
                <c:pt idx="595">
                  <c:v>95.164329135896935</c:v>
                </c:pt>
                <c:pt idx="596">
                  <c:v>96.126763390279535</c:v>
                </c:pt>
                <c:pt idx="597">
                  <c:v>97.098491285101801</c:v>
                </c:pt>
                <c:pt idx="598">
                  <c:v>98.07959040921682</c:v>
                </c:pt>
                <c:pt idx="599">
                  <c:v>99.07013910419127</c:v>
                </c:pt>
                <c:pt idx="600">
                  <c:v>100.07021647491169</c:v>
                </c:pt>
                <c:pt idx="601">
                  <c:v>101.0799023973363</c:v>
                </c:pt>
                <c:pt idx="602">
                  <c:v>102.09927753148745</c:v>
                </c:pt>
                <c:pt idx="603">
                  <c:v>103.1284233278372</c:v>
                </c:pt>
                <c:pt idx="604">
                  <c:v>104.16742203995558</c:v>
                </c:pt>
                <c:pt idx="605">
                  <c:v>105.21635673388326</c:v>
                </c:pt>
                <c:pt idx="606">
                  <c:v>106.27531129754405</c:v>
                </c:pt>
                <c:pt idx="607">
                  <c:v>107.34437045305316</c:v>
                </c:pt>
                <c:pt idx="608">
                  <c:v>108.42361976691913</c:v>
                </c:pt>
                <c:pt idx="609">
                  <c:v>109.51314565872045</c:v>
                </c:pt>
                <c:pt idx="610">
                  <c:v>110.61303541477882</c:v>
                </c:pt>
                <c:pt idx="611">
                  <c:v>111.72337719911512</c:v>
                </c:pt>
                <c:pt idx="612">
                  <c:v>112.84426006374893</c:v>
                </c:pt>
                <c:pt idx="613">
                  <c:v>113.97577396119956</c:v>
                </c:pt>
                <c:pt idx="614">
                  <c:v>115.11800975377326</c:v>
                </c:pt>
                <c:pt idx="615">
                  <c:v>116.27105922888502</c:v>
                </c:pt>
                <c:pt idx="616">
                  <c:v>117.43501511073171</c:v>
                </c:pt>
                <c:pt idx="617">
                  <c:v>118.60997106864048</c:v>
                </c:pt>
                <c:pt idx="618">
                  <c:v>119.79602173435791</c:v>
                </c:pt>
                <c:pt idx="619">
                  <c:v>120.99326271282902</c:v>
                </c:pt>
                <c:pt idx="620">
                  <c:v>122.20179059350764</c:v>
                </c:pt>
                <c:pt idx="621">
                  <c:v>123.42170296660106</c:v>
                </c:pt>
                <c:pt idx="622">
                  <c:v>124.65309843258686</c:v>
                </c:pt>
                <c:pt idx="623">
                  <c:v>125.89607662068185</c:v>
                </c:pt>
                <c:pt idx="624">
                  <c:v>127.15073819683492</c:v>
                </c:pt>
                <c:pt idx="625">
                  <c:v>128.41718488018995</c:v>
                </c:pt>
                <c:pt idx="626">
                  <c:v>129.69551946145845</c:v>
                </c:pt>
                <c:pt idx="627">
                  <c:v>130.98584580882454</c:v>
                </c:pt>
                <c:pt idx="628">
                  <c:v>132.28826888925639</c:v>
                </c:pt>
                <c:pt idx="629">
                  <c:v>133.60289478086747</c:v>
                </c:pt>
                <c:pt idx="630">
                  <c:v>134.92983068709447</c:v>
                </c:pt>
                <c:pt idx="631">
                  <c:v>136.26918495534096</c:v>
                </c:pt>
                <c:pt idx="632">
                  <c:v>137.62106708811467</c:v>
                </c:pt>
                <c:pt idx="633">
                  <c:v>138.98558776245466</c:v>
                </c:pt>
                <c:pt idx="634">
                  <c:v>140.36285884571475</c:v>
                </c:pt>
                <c:pt idx="635">
                  <c:v>141.75299340807442</c:v>
                </c:pt>
                <c:pt idx="636">
                  <c:v>143.15610574298339</c:v>
                </c:pt>
                <c:pt idx="637">
                  <c:v>144.5723113861481</c:v>
                </c:pt>
                <c:pt idx="638">
                  <c:v>146.00172712526904</c:v>
                </c:pt>
                <c:pt idx="639">
                  <c:v>147.44447102328181</c:v>
                </c:pt>
                <c:pt idx="640">
                  <c:v>148.90066243590434</c:v>
                </c:pt>
                <c:pt idx="641">
                  <c:v>150.37042202833609</c:v>
                </c:pt>
                <c:pt idx="642">
                  <c:v>151.85387179231253</c:v>
                </c:pt>
                <c:pt idx="643">
                  <c:v>153.35113506645024</c:v>
                </c:pt>
                <c:pt idx="644">
                  <c:v>154.86233655664222</c:v>
                </c:pt>
                <c:pt idx="645">
                  <c:v>156.38760235236586</c:v>
                </c:pt>
                <c:pt idx="646">
                  <c:v>157.92705994695592</c:v>
                </c:pt>
                <c:pt idx="647">
                  <c:v>159.48083825959742</c:v>
                </c:pt>
                <c:pt idx="648">
                  <c:v>161.04906765431855</c:v>
                </c:pt>
                <c:pt idx="649">
                  <c:v>162.63187995947109</c:v>
                </c:pt>
                <c:pt idx="650">
                  <c:v>164.22940849008063</c:v>
                </c:pt>
                <c:pt idx="651">
                  <c:v>165.84178807019188</c:v>
                </c:pt>
                <c:pt idx="652">
                  <c:v>167.46915505145466</c:v>
                </c:pt>
                <c:pt idx="653">
                  <c:v>169.11164733812726</c:v>
                </c:pt>
                <c:pt idx="654">
                  <c:v>170.76940441025405</c:v>
                </c:pt>
                <c:pt idx="655">
                  <c:v>172.44256734016301</c:v>
                </c:pt>
                <c:pt idx="656">
                  <c:v>174.13127882588901</c:v>
                </c:pt>
                <c:pt idx="657">
                  <c:v>175.83568320540911</c:v>
                </c:pt>
                <c:pt idx="658">
                  <c:v>177.55592648588959</c:v>
                </c:pt>
                <c:pt idx="659">
                  <c:v>179.29215636956354</c:v>
                </c:pt>
                <c:pt idx="660">
                  <c:v>181.04452227109815</c:v>
                </c:pt>
                <c:pt idx="661">
                  <c:v>182.81317535163342</c:v>
                </c:pt>
                <c:pt idx="662">
                  <c:v>184.59826854169106</c:v>
                </c:pt>
                <c:pt idx="663">
                  <c:v>186.39995656338982</c:v>
                </c:pt>
                <c:pt idx="664">
                  <c:v>188.21839596325395</c:v>
                </c:pt>
                <c:pt idx="665">
                  <c:v>190.05374513678817</c:v>
                </c:pt>
                <c:pt idx="666">
                  <c:v>191.90616435393935</c:v>
                </c:pt>
                <c:pt idx="667">
                  <c:v>193.77581579332747</c:v>
                </c:pt>
                <c:pt idx="668">
                  <c:v>195.66286356526294</c:v>
                </c:pt>
                <c:pt idx="669">
                  <c:v>197.56747374101278</c:v>
                </c:pt>
                <c:pt idx="670">
                  <c:v>199.48981438967496</c:v>
                </c:pt>
                <c:pt idx="671">
                  <c:v>201.43005559968245</c:v>
                </c:pt>
                <c:pt idx="672">
                  <c:v>203.38836951431296</c:v>
                </c:pt>
                <c:pt idx="673">
                  <c:v>205.36493036352704</c:v>
                </c:pt>
                <c:pt idx="674">
                  <c:v>207.35991449366088</c:v>
                </c:pt>
                <c:pt idx="675">
                  <c:v>209.37350040263806</c:v>
                </c:pt>
                <c:pt idx="676">
                  <c:v>211.40586876980262</c:v>
                </c:pt>
                <c:pt idx="677">
                  <c:v>213.45720249424392</c:v>
                </c:pt>
                <c:pt idx="678">
                  <c:v>215.52768672636225</c:v>
                </c:pt>
                <c:pt idx="679">
                  <c:v>217.61750890139831</c:v>
                </c:pt>
                <c:pt idx="680">
                  <c:v>219.72685877941026</c:v>
                </c:pt>
                <c:pt idx="681">
                  <c:v>221.85592848035984</c:v>
                </c:pt>
                <c:pt idx="682">
                  <c:v>224.00491251883338</c:v>
                </c:pt>
                <c:pt idx="683">
                  <c:v>226.17400784480998</c:v>
                </c:pt>
                <c:pt idx="684">
                  <c:v>228.36341387975267</c:v>
                </c:pt>
                <c:pt idx="685">
                  <c:v>230.57333255901753</c:v>
                </c:pt>
                <c:pt idx="686">
                  <c:v>232.80396837020831</c:v>
                </c:pt>
                <c:pt idx="687">
                  <c:v>235.05552839152577</c:v>
                </c:pt>
                <c:pt idx="688">
                  <c:v>237.32822233896746</c:v>
                </c:pt>
                <c:pt idx="689">
                  <c:v>239.62226260411202</c:v>
                </c:pt>
                <c:pt idx="690">
                  <c:v>241.93786429768411</c:v>
                </c:pt>
                <c:pt idx="691">
                  <c:v>244.27524529697592</c:v>
                </c:pt>
                <c:pt idx="692">
                  <c:v>246.63462628808395</c:v>
                </c:pt>
                <c:pt idx="693">
                  <c:v>249.01623081177419</c:v>
                </c:pt>
                <c:pt idx="694">
                  <c:v>251.42028530994529</c:v>
                </c:pt>
                <c:pt idx="695">
                  <c:v>253.8470191758457</c:v>
                </c:pt>
                <c:pt idx="696">
                  <c:v>256.29666480019267</c:v>
                </c:pt>
                <c:pt idx="697">
                  <c:v>258.76945761966914</c:v>
                </c:pt>
                <c:pt idx="698">
                  <c:v>261.26563617139158</c:v>
                </c:pt>
                <c:pt idx="699">
                  <c:v>263.78544214133331</c:v>
                </c:pt>
                <c:pt idx="700">
                  <c:v>266.32912041687916</c:v>
                </c:pt>
                <c:pt idx="701">
                  <c:v>268.89691914188302</c:v>
                </c:pt>
                <c:pt idx="702">
                  <c:v>271.48908977056669</c:v>
                </c:pt>
                <c:pt idx="703">
                  <c:v>274.10588712479222</c:v>
                </c:pt>
                <c:pt idx="704">
                  <c:v>276.74756944743666</c:v>
                </c:pt>
                <c:pt idx="705">
                  <c:v>279.41439846376539</c:v>
                </c:pt>
                <c:pt idx="706">
                  <c:v>282.10663943985526</c:v>
                </c:pt>
                <c:pt idx="707">
                  <c:v>284.82456124131551</c:v>
                </c:pt>
                <c:pt idx="708">
                  <c:v>287.56843639963517</c:v>
                </c:pt>
                <c:pt idx="709">
                  <c:v>290.33854116970986</c:v>
                </c:pt>
                <c:pt idx="710">
                  <c:v>293.13515559544896</c:v>
                </c:pt>
                <c:pt idx="711">
                  <c:v>295.95856357963481</c:v>
                </c:pt>
                <c:pt idx="712">
                  <c:v>298.80905294609568</c:v>
                </c:pt>
                <c:pt idx="713">
                  <c:v>301.68691550893561</c:v>
                </c:pt>
                <c:pt idx="714">
                  <c:v>304.5924471444564</c:v>
                </c:pt>
                <c:pt idx="715">
                  <c:v>307.52594786083432</c:v>
                </c:pt>
                <c:pt idx="716">
                  <c:v>310.48772187187222</c:v>
                </c:pt>
                <c:pt idx="717">
                  <c:v>313.4780776689654</c:v>
                </c:pt>
                <c:pt idx="718">
                  <c:v>316.49732810093258</c:v>
                </c:pt>
                <c:pt idx="719">
                  <c:v>319.54579044888266</c:v>
                </c:pt>
                <c:pt idx="720">
                  <c:v>322.62378650510823</c:v>
                </c:pt>
                <c:pt idx="721">
                  <c:v>325.73164265627554</c:v>
                </c:pt>
                <c:pt idx="722">
                  <c:v>328.8696899639412</c:v>
                </c:pt>
                <c:pt idx="723">
                  <c:v>332.03826424982338</c:v>
                </c:pt>
                <c:pt idx="724">
                  <c:v>335.23770618272573</c:v>
                </c:pt>
                <c:pt idx="725">
                  <c:v>338.46836136646721</c:v>
                </c:pt>
                <c:pt idx="726">
                  <c:v>341.73058042752945</c:v>
                </c:pt>
                <c:pt idx="727">
                  <c:v>345.02471911061997</c:v>
                </c:pt>
                <c:pt idx="728">
                  <c:v>348.35113837339418</c:v>
                </c:pt>
                <c:pt idx="729">
                  <c:v>351.71020447742296</c:v>
                </c:pt>
                <c:pt idx="730">
                  <c:v>355.10228909016325</c:v>
                </c:pt>
                <c:pt idx="731">
                  <c:v>358.52776938808859</c:v>
                </c:pt>
                <c:pt idx="732">
                  <c:v>361.9870281538204</c:v>
                </c:pt>
                <c:pt idx="733">
                  <c:v>365.48045388442995</c:v>
                </c:pt>
                <c:pt idx="734">
                  <c:v>369.0084408987077</c:v>
                </c:pt>
                <c:pt idx="735">
                  <c:v>372.57138944628844</c:v>
                </c:pt>
                <c:pt idx="736">
                  <c:v>376.16970582150492</c:v>
                </c:pt>
                <c:pt idx="737">
                  <c:v>379.80380247663788</c:v>
                </c:pt>
                <c:pt idx="738">
                  <c:v>383.47409813962963</c:v>
                </c:pt>
                <c:pt idx="739">
                  <c:v>387.18101793733848</c:v>
                </c:pt>
                <c:pt idx="740">
                  <c:v>390.92499351345589</c:v>
                </c:pt>
                <c:pt idx="741">
                  <c:v>394.70646315846</c:v>
                </c:pt>
                <c:pt idx="742">
                  <c:v>398.52587193766101</c:v>
                </c:pt>
                <c:pt idx="743">
                  <c:v>402.38367182123011</c:v>
                </c:pt>
                <c:pt idx="744">
                  <c:v>406.28032182196296</c:v>
                </c:pt>
                <c:pt idx="745">
                  <c:v>410.21628813238726</c:v>
                </c:pt>
                <c:pt idx="746">
                  <c:v>414.19204426406304</c:v>
                </c:pt>
                <c:pt idx="747">
                  <c:v>418.20807119451479</c:v>
                </c:pt>
                <c:pt idx="748">
                  <c:v>422.2648575162994</c:v>
                </c:pt>
                <c:pt idx="749">
                  <c:v>426.36289958517631</c:v>
                </c:pt>
                <c:pt idx="750">
                  <c:v>430.50270167966113</c:v>
                </c:pt>
                <c:pt idx="751">
                  <c:v>434.68477615796587</c:v>
                </c:pt>
                <c:pt idx="752">
                  <c:v>438.90964361835802</c:v>
                </c:pt>
                <c:pt idx="753">
                  <c:v>443.17783307376095</c:v>
                </c:pt>
                <c:pt idx="754">
                  <c:v>447.48988211298138</c:v>
                </c:pt>
                <c:pt idx="755">
                  <c:v>451.84633708318029</c:v>
                </c:pt>
                <c:pt idx="756">
                  <c:v>456.24775326805661</c:v>
                </c:pt>
                <c:pt idx="757">
                  <c:v>460.69469506790523</c:v>
                </c:pt>
                <c:pt idx="758">
                  <c:v>465.18773619288527</c:v>
                </c:pt>
                <c:pt idx="759">
                  <c:v>469.72745985231188</c:v>
                </c:pt>
                <c:pt idx="760">
                  <c:v>474.31445895737153</c:v>
                </c:pt>
                <c:pt idx="761">
                  <c:v>478.94933631893491</c:v>
                </c:pt>
                <c:pt idx="762">
                  <c:v>483.63270485802354</c:v>
                </c:pt>
                <c:pt idx="763">
                  <c:v>488.36518781950156</c:v>
                </c:pt>
                <c:pt idx="764">
                  <c:v>493.14741899193319</c:v>
                </c:pt>
                <c:pt idx="765">
                  <c:v>497.98004292754138</c:v>
                </c:pt>
                <c:pt idx="766">
                  <c:v>502.86371517655658</c:v>
                </c:pt>
                <c:pt idx="767">
                  <c:v>507.79910252314448</c:v>
                </c:pt>
                <c:pt idx="768">
                  <c:v>512.78688322477444</c:v>
                </c:pt>
                <c:pt idx="769">
                  <c:v>517.82774726405023</c:v>
                </c:pt>
                <c:pt idx="770">
                  <c:v>522.92239659814777</c:v>
                </c:pt>
                <c:pt idx="771">
                  <c:v>528.07154542777948</c:v>
                </c:pt>
                <c:pt idx="772">
                  <c:v>533.27592046204711</c:v>
                </c:pt>
                <c:pt idx="773">
                  <c:v>538.53626119070009</c:v>
                </c:pt>
                <c:pt idx="774">
                  <c:v>543.85332017256314</c:v>
                </c:pt>
                <c:pt idx="775">
                  <c:v>549.22786332334738</c:v>
                </c:pt>
                <c:pt idx="776">
                  <c:v>554.66067021524645</c:v>
                </c:pt>
                <c:pt idx="777">
                  <c:v>560.15253438040236</c:v>
                </c:pt>
                <c:pt idx="778">
                  <c:v>565.70426362809803</c:v>
                </c:pt>
                <c:pt idx="779">
                  <c:v>571.31668036617532</c:v>
                </c:pt>
                <c:pt idx="780">
                  <c:v>576.99062193552493</c:v>
                </c:pt>
                <c:pt idx="781">
                  <c:v>582.72694094686585</c:v>
                </c:pt>
                <c:pt idx="782">
                  <c:v>588.52650563344014</c:v>
                </c:pt>
                <c:pt idx="783">
                  <c:v>594.39020021527995</c:v>
                </c:pt>
                <c:pt idx="784">
                  <c:v>600.31892525832757</c:v>
                </c:pt>
                <c:pt idx="785">
                  <c:v>606.31359806498017</c:v>
                </c:pt>
                <c:pt idx="786">
                  <c:v>612.37515306303453</c:v>
                </c:pt>
                <c:pt idx="787">
                  <c:v>618.50454220309041</c:v>
                </c:pt>
                <c:pt idx="788">
                  <c:v>624.70273537760977</c:v>
                </c:pt>
                <c:pt idx="789">
                  <c:v>630.97072084117553</c:v>
                </c:pt>
                <c:pt idx="790">
                  <c:v>637.30950565386013</c:v>
                </c:pt>
                <c:pt idx="791">
                  <c:v>643.72011612224583</c:v>
                </c:pt>
                <c:pt idx="792">
                  <c:v>650.20359827268499</c:v>
                </c:pt>
                <c:pt idx="793">
                  <c:v>656.7610183198027</c:v>
                </c:pt>
                <c:pt idx="794">
                  <c:v>663.39346315899138</c:v>
                </c:pt>
                <c:pt idx="795">
                  <c:v>670.10204087376985</c:v>
                </c:pt>
                <c:pt idx="796">
                  <c:v>676.88788124765813</c:v>
                </c:pt>
                <c:pt idx="797">
                  <c:v>683.7521363106008</c:v>
                </c:pt>
                <c:pt idx="798">
                  <c:v>690.69598087465852</c:v>
                </c:pt>
                <c:pt idx="799">
                  <c:v>697.72061311460743</c:v>
                </c:pt>
                <c:pt idx="800">
                  <c:v>704.82725514574258</c:v>
                </c:pt>
                <c:pt idx="801">
                  <c:v>712.0171536240025</c:v>
                </c:pt>
                <c:pt idx="802">
                  <c:v>719.29158036830552</c:v>
                </c:pt>
                <c:pt idx="803">
                  <c:v>726.65183299908779</c:v>
                </c:pt>
                <c:pt idx="804">
                  <c:v>734.09923559924937</c:v>
                </c:pt>
                <c:pt idx="805">
                  <c:v>741.63513938338508</c:v>
                </c:pt>
                <c:pt idx="806">
                  <c:v>749.26092340961986</c:v>
                </c:pt>
                <c:pt idx="807">
                  <c:v>756.97799529208714</c:v>
                </c:pt>
                <c:pt idx="808">
                  <c:v>764.78779194705669</c:v>
                </c:pt>
                <c:pt idx="809">
                  <c:v>772.69178036376968</c:v>
                </c:pt>
                <c:pt idx="810">
                  <c:v>780.69145838646807</c:v>
                </c:pt>
                <c:pt idx="811">
                  <c:v>788.78835554573766</c:v>
                </c:pt>
                <c:pt idx="812">
                  <c:v>796.98403388444126</c:v>
                </c:pt>
                <c:pt idx="813">
                  <c:v>805.28008883938207</c:v>
                </c:pt>
                <c:pt idx="814">
                  <c:v>813.67815013520749</c:v>
                </c:pt>
                <c:pt idx="815">
                  <c:v>822.1798827078286</c:v>
                </c:pt>
                <c:pt idx="816">
                  <c:v>830.78698766879768</c:v>
                </c:pt>
                <c:pt idx="817">
                  <c:v>839.5012032842144</c:v>
                </c:pt>
                <c:pt idx="818">
                  <c:v>848.32430600602686</c:v>
                </c:pt>
                <c:pt idx="819">
                  <c:v>857.2581115179695</c:v>
                </c:pt>
                <c:pt idx="820">
                  <c:v>866.30447583104331</c:v>
                </c:pt>
                <c:pt idx="821">
                  <c:v>875.46529640648544</c:v>
                </c:pt>
                <c:pt idx="822">
                  <c:v>884.74251332501444</c:v>
                </c:pt>
                <c:pt idx="823">
                  <c:v>894.1381104831579</c:v>
                </c:pt>
                <c:pt idx="824">
                  <c:v>903.65411684540766</c:v>
                </c:pt>
                <c:pt idx="825">
                  <c:v>913.29260773390138</c:v>
                </c:pt>
                <c:pt idx="826">
                  <c:v>923.05570614453427</c:v>
                </c:pt>
                <c:pt idx="827">
                  <c:v>932.94558414615631</c:v>
                </c:pt>
                <c:pt idx="828">
                  <c:v>942.96446429527407</c:v>
                </c:pt>
                <c:pt idx="829">
                  <c:v>953.11462111200774</c:v>
                </c:pt>
                <c:pt idx="830">
                  <c:v>963.3983826133807</c:v>
                </c:pt>
                <c:pt idx="831">
                  <c:v>973.81813189240495</c:v>
                </c:pt>
                <c:pt idx="832">
                  <c:v>984.37630876107744</c:v>
                </c:pt>
                <c:pt idx="833">
                  <c:v>995.07541144342099</c:v>
                </c:pt>
                <c:pt idx="834">
                  <c:v>1005.9179983412365</c:v>
                </c:pt>
                <c:pt idx="835">
                  <c:v>1016.9066898524644</c:v>
                </c:pt>
                <c:pt idx="836">
                  <c:v>1028.0441702629048</c:v>
                </c:pt>
                <c:pt idx="837">
                  <c:v>1039.3331897079734</c:v>
                </c:pt>
                <c:pt idx="838">
                  <c:v>1050.7765662051056</c:v>
                </c:pt>
                <c:pt idx="839">
                  <c:v>1062.3771877579959</c:v>
                </c:pt>
                <c:pt idx="840">
                  <c:v>1074.1380145479818</c:v>
                </c:pt>
                <c:pt idx="841">
                  <c:v>1086.0620812052628</c:v>
                </c:pt>
                <c:pt idx="842">
                  <c:v>1098.1524991547324</c:v>
                </c:pt>
                <c:pt idx="843">
                  <c:v>1110.4124590801164</c:v>
                </c:pt>
                <c:pt idx="844">
                  <c:v>1122.8452334450976</c:v>
                </c:pt>
                <c:pt idx="845">
                  <c:v>1135.4541791400363</c:v>
                </c:pt>
                <c:pt idx="846">
                  <c:v>1148.2427402341464</c:v>
                </c:pt>
                <c:pt idx="847">
                  <c:v>1161.2144507996481</c:v>
                </c:pt>
                <c:pt idx="848">
                  <c:v>1174.3729378950011</c:v>
                </c:pt>
                <c:pt idx="849">
                  <c:v>1187.7219246351806</c:v>
                </c:pt>
                <c:pt idx="850">
                  <c:v>1201.265233391415</c:v>
                </c:pt>
                <c:pt idx="851">
                  <c:v>1215.0067891271542</c:v>
                </c:pt>
                <c:pt idx="852">
                  <c:v>1228.9506228627927</c:v>
                </c:pt>
                <c:pt idx="853">
                  <c:v>1243.1008752803148</c:v>
                </c:pt>
                <c:pt idx="854">
                  <c:v>1257.4618004808524</c:v>
                </c:pt>
                <c:pt idx="855">
                  <c:v>1272.0377699031924</c:v>
                </c:pt>
                <c:pt idx="856">
                  <c:v>1286.8332763796959</c:v>
                </c:pt>
                <c:pt idx="857">
                  <c:v>1301.8529384000165</c:v>
                </c:pt>
                <c:pt idx="858">
                  <c:v>1317.1015045280153</c:v>
                </c:pt>
                <c:pt idx="859">
                  <c:v>1332.5838580138263</c:v>
                </c:pt>
                <c:pt idx="860">
                  <c:v>1348.3050216035483</c:v>
                </c:pt>
                <c:pt idx="861">
                  <c:v>1364.270162559777</c:v>
                </c:pt>
                <c:pt idx="862">
                  <c:v>1380.4845979046449</c:v>
                </c:pt>
                <c:pt idx="863">
                  <c:v>1396.9537998644601</c:v>
                </c:pt>
                <c:pt idx="864">
                  <c:v>1413.6834016024366</c:v>
                </c:pt>
                <c:pt idx="865">
                  <c:v>1430.6792031599066</c:v>
                </c:pt>
                <c:pt idx="866">
                  <c:v>1447.9471776922212</c:v>
                </c:pt>
                <c:pt idx="867">
                  <c:v>1465.4934779779162</c:v>
                </c:pt>
                <c:pt idx="868">
                  <c:v>1483.3244432142467</c:v>
                </c:pt>
                <c:pt idx="869">
                  <c:v>1501.4466061508738</c:v>
                </c:pt>
                <c:pt idx="870">
                  <c:v>1519.8667005068794</c:v>
                </c:pt>
                <c:pt idx="871">
                  <c:v>1538.5916687858521</c:v>
                </c:pt>
                <c:pt idx="872">
                  <c:v>1557.6286704210565</c:v>
                </c:pt>
                <c:pt idx="873">
                  <c:v>1576.985090315741</c:v>
                </c:pt>
                <c:pt idx="874">
                  <c:v>1596.6685477950716</c:v>
                </c:pt>
                <c:pt idx="875">
                  <c:v>1616.6869059736441</c:v>
                </c:pt>
                <c:pt idx="876">
                  <c:v>1637.0482816065726</c:v>
                </c:pt>
                <c:pt idx="877">
                  <c:v>1657.7610553727136</c:v>
                </c:pt>
                <c:pt idx="878">
                  <c:v>1678.8338827157424</c:v>
                </c:pt>
                <c:pt idx="879">
                  <c:v>1700.2757051840374</c:v>
                </c:pt>
                <c:pt idx="880">
                  <c:v>1722.0957623583167</c:v>
                </c:pt>
                <c:pt idx="881">
                  <c:v>1744.3036043767602</c:v>
                </c:pt>
                <c:pt idx="882">
                  <c:v>1766.9091050832162</c:v>
                </c:pt>
                <c:pt idx="883">
                  <c:v>1789.9224758812425</c:v>
                </c:pt>
                <c:pt idx="884">
                  <c:v>1813.3542802596387</c:v>
                </c:pt>
                <c:pt idx="885">
                  <c:v>1837.2154491246911</c:v>
                </c:pt>
                <c:pt idx="886">
                  <c:v>1861.5172968976242</c:v>
                </c:pt>
                <c:pt idx="887">
                  <c:v>1886.2715385003175</c:v>
                </c:pt>
                <c:pt idx="888">
                  <c:v>1911.490307222683</c:v>
                </c:pt>
                <c:pt idx="889">
                  <c:v>1937.1861735712969</c:v>
                </c:pt>
                <c:pt idx="890">
                  <c:v>1963.3721651589128</c:v>
                </c:pt>
                <c:pt idx="891">
                  <c:v>1990.0617876436738</c:v>
                </c:pt>
                <c:pt idx="892">
                  <c:v>2017.269046893847</c:v>
                </c:pt>
                <c:pt idx="893">
                  <c:v>2045.0084723396528</c:v>
                </c:pt>
                <c:pt idx="894">
                  <c:v>2073.2951416840174</c:v>
                </c:pt>
                <c:pt idx="895">
                  <c:v>2102.1447070043628</c:v>
                </c:pt>
                <c:pt idx="896">
                  <c:v>2131.5734223728914</c:v>
                </c:pt>
                <c:pt idx="897">
                  <c:v>2161.59817307822</c:v>
                </c:pt>
                <c:pt idx="898">
                  <c:v>2192.236506564635</c:v>
                </c:pt>
                <c:pt idx="899">
                  <c:v>2223.5066652338473</c:v>
                </c:pt>
                <c:pt idx="900">
                  <c:v>2255.4276211558281</c:v>
                </c:pt>
                <c:pt idx="901">
                  <c:v>2288.0191129625</c:v>
                </c:pt>
                <c:pt idx="902">
                  <c:v>2321.3016849370674</c:v>
                </c:pt>
                <c:pt idx="903">
                  <c:v>2355.2967285435625</c:v>
                </c:pt>
                <c:pt idx="904">
                  <c:v>2390.0265265775565</c:v>
                </c:pt>
                <c:pt idx="905">
                  <c:v>2425.5143000370617</c:v>
                </c:pt>
                <c:pt idx="906">
                  <c:v>2461.7842580722963</c:v>
                </c:pt>
                <c:pt idx="907">
                  <c:v>2498.8616510883294</c:v>
                </c:pt>
                <c:pt idx="908">
                  <c:v>2536.7728273483726</c:v>
                </c:pt>
                <c:pt idx="909">
                  <c:v>2575.5452932955618</c:v>
                </c:pt>
                <c:pt idx="910">
                  <c:v>2615.2077778928806</c:v>
                </c:pt>
                <c:pt idx="911">
                  <c:v>2655.7903013325958</c:v>
                </c:pt>
                <c:pt idx="912">
                  <c:v>2697.3242483600538</c:v>
                </c:pt>
                <c:pt idx="913">
                  <c:v>2739.8424467465384</c:v>
                </c:pt>
                <c:pt idx="914">
                  <c:v>2783.3792511611018</c:v>
                </c:pt>
                <c:pt idx="915">
                  <c:v>2827.9706330042418</c:v>
                </c:pt>
                <c:pt idx="916">
                  <c:v>2873.6542766424463</c:v>
                </c:pt>
                <c:pt idx="917">
                  <c:v>2920.4696826070904</c:v>
                </c:pt>
                <c:pt idx="918">
                  <c:v>2968.4582783392889</c:v>
                </c:pt>
                <c:pt idx="919">
                  <c:v>3017.663537135963</c:v>
                </c:pt>
                <c:pt idx="920">
                  <c:v>3068.1311060503258</c:v>
                </c:pt>
                <c:pt idx="921">
                  <c:v>3119.9089434243283</c:v>
                </c:pt>
                <c:pt idx="922">
                  <c:v>3173.047467114051</c:v>
                </c:pt>
                <c:pt idx="923">
                  <c:v>3227.5997141706844</c:v>
                </c:pt>
                <c:pt idx="924">
                  <c:v>3283.6215131775302</c:v>
                </c:pt>
                <c:pt idx="925">
                  <c:v>3341.1716703648085</c:v>
                </c:pt>
                <c:pt idx="926">
                  <c:v>3400.312170797652</c:v>
                </c:pt>
                <c:pt idx="927">
                  <c:v>3461.1083961548284</c:v>
                </c:pt>
                <c:pt idx="928">
                  <c:v>3523.6293605567512</c:v>
                </c:pt>
                <c:pt idx="929">
                  <c:v>3587.9479664481655</c:v>
                </c:pt>
                <c:pt idx="930">
                  <c:v>3654.1412823131523</c:v>
                </c:pt>
                <c:pt idx="931">
                  <c:v>3722.2908445952635</c:v>
                </c:pt>
                <c:pt idx="932">
                  <c:v>3792.4829862412221</c:v>
                </c:pt>
                <c:pt idx="933">
                  <c:v>3864.8091946596987</c:v>
                </c:pt>
                <c:pt idx="934">
                  <c:v>3939.3665022733057</c:v>
                </c:pt>
                <c:pt idx="935">
                  <c:v>4016.2579130177714</c:v>
                </c:pt>
                <c:pt idx="936">
                  <c:v>4095.5928689659495</c:v>
                </c:pt>
                <c:pt idx="937">
                  <c:v>4177.4877612800983</c:v>
                </c:pt>
                <c:pt idx="938">
                  <c:v>4262.0664906780557</c:v>
                </c:pt>
                <c:pt idx="939">
                  <c:v>4349.4610830046968</c:v>
                </c:pt>
                <c:pt idx="940">
                  <c:v>4439.8123663651004</c:v>
                </c:pt>
                <c:pt idx="941">
                  <c:v>4533.2707171715492</c:v>
                </c:pt>
                <c:pt idx="942">
                  <c:v>4629.9968832502555</c:v>
                </c:pt>
                <c:pt idx="943">
                  <c:v>4730.1628937662581</c:v>
                </c:pt>
                <c:pt idx="944">
                  <c:v>4833.9530665048987</c:v>
                </c:pt>
                <c:pt idx="945">
                  <c:v>4941.5651251200889</c:v>
                </c:pt>
                <c:pt idx="946">
                  <c:v>5053.2114405142956</c:v>
                </c:pt>
                <c:pt idx="947">
                  <c:v>5169.1204127385772</c:v>
                </c:pt>
                <c:pt idx="948">
                  <c:v>5289.5380124332187</c:v>
                </c:pt>
                <c:pt idx="949">
                  <c:v>5414.729503480301</c:v>
                </c:pt>
                <c:pt idx="950">
                  <c:v>5544.9813725761005</c:v>
                </c:pt>
                <c:pt idx="951">
                  <c:v>5680.6034949429277</c:v>
                </c:pt>
                <c:pt idx="952">
                  <c:v>5821.9315708719196</c:v>
                </c:pt>
                <c:pt idx="953">
                  <c:v>5969.3298732895428</c:v>
                </c:pt>
                <c:pt idx="954">
                  <c:v>6123.1943537428551</c:v>
                </c:pt>
                <c:pt idx="955">
                  <c:v>6283.9561626233981</c:v>
                </c:pt>
                <c:pt idx="956">
                  <c:v>6452.085649284144</c:v>
                </c:pt>
                <c:pt idx="957">
                  <c:v>6628.0969206097379</c:v>
                </c:pt>
                <c:pt idx="958">
                  <c:v>6812.5530506653777</c:v>
                </c:pt>
                <c:pt idx="959">
                  <c:v>7006.0720529192749</c:v>
                </c:pt>
                <c:pt idx="960">
                  <c:v>7209.3337483479263</c:v>
                </c:pt>
                <c:pt idx="961">
                  <c:v>7423.0876902730897</c:v>
                </c:pt>
                <c:pt idx="962">
                  <c:v>7648.1623407012848</c:v>
                </c:pt>
                <c:pt idx="963">
                  <c:v>7885.4757346742381</c:v>
                </c:pt>
                <c:pt idx="964">
                  <c:v>8136.0479224854489</c:v>
                </c:pt>
                <c:pt idx="965">
                  <c:v>8401.0155448397436</c:v>
                </c:pt>
                <c:pt idx="966">
                  <c:v>8681.6489805341225</c:v>
                </c:pt>
                <c:pt idx="967">
                  <c:v>8979.372612215162</c:v>
                </c:pt>
                <c:pt idx="968">
                  <c:v>9295.7888923938863</c:v>
                </c:pt>
                <c:pt idx="969">
                  <c:v>9632.7070681121713</c:v>
                </c:pt>
                <c:pt idx="970">
                  <c:v>9992.1776509857027</c:v>
                </c:pt>
                <c:pt idx="971">
                  <c:v>10376.534020268595</c:v>
                </c:pt>
                <c:pt idx="972">
                  <c:v>10788.442941732965</c:v>
                </c:pt>
                <c:pt idx="973">
                  <c:v>11230.966314694997</c:v>
                </c:pt>
                <c:pt idx="974">
                  <c:v>11707.637170261414</c:v>
                </c:pt>
                <c:pt idx="975">
                  <c:v>12222.553911781195</c:v>
                </c:pt>
                <c:pt idx="976">
                  <c:v>12780.498119009397</c:v>
                </c:pt>
                <c:pt idx="977">
                  <c:v>13387.083088168116</c:v>
                </c:pt>
                <c:pt idx="978">
                  <c:v>14048.942889330199</c:v>
                </c:pt>
                <c:pt idx="979">
                  <c:v>14773.975449519699</c:v>
                </c:pt>
                <c:pt idx="980">
                  <c:v>15571.658567895847</c:v>
                </c:pt>
                <c:pt idx="981">
                  <c:v>16453.465759075629</c:v>
                </c:pt>
                <c:pt idx="982">
                  <c:v>17433.420666176215</c:v>
                </c:pt>
                <c:pt idx="983">
                  <c:v>18528.847432627197</c:v>
                </c:pt>
                <c:pt idx="984">
                  <c:v>19761.401560772138</c:v>
                </c:pt>
                <c:pt idx="985">
                  <c:v>21158.516728996216</c:v>
                </c:pt>
                <c:pt idx="986">
                  <c:v>22755.458405674741</c:v>
                </c:pt>
                <c:pt idx="987">
                  <c:v>24598.375583062043</c:v>
                </c:pt>
                <c:pt idx="988">
                  <c:v>26748.689592487393</c:v>
                </c:pt>
                <c:pt idx="989">
                  <c:v>29290.588664046172</c:v>
                </c:pt>
                <c:pt idx="990">
                  <c:v>32340.332226307793</c:v>
                </c:pt>
                <c:pt idx="991">
                  <c:v>36071.918650574386</c:v>
                </c:pt>
                <c:pt idx="992">
                  <c:v>40723.446915861299</c:v>
                </c:pt>
                <c:pt idx="993">
                  <c:v>46755.734894955043</c:v>
                </c:pt>
                <c:pt idx="994">
                  <c:v>54606.918057454153</c:v>
                </c:pt>
                <c:pt idx="995">
                  <c:v>66326.927240823556</c:v>
                </c:pt>
                <c:pt idx="996">
                  <c:v>81125.998253811675</c:v>
                </c:pt>
                <c:pt idx="997">
                  <c:v>116446.43748714939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00B-4BD4-8341-8D742362B61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7.193016919086E-3</c:v>
                </c:pt>
                <c:pt idx="2">
                  <c:v>1.4286033838171E-2</c:v>
                </c:pt>
                <c:pt idx="3">
                  <c:v>2.1379050757257E-2</c:v>
                </c:pt>
                <c:pt idx="4">
                  <c:v>2.8472067676342999E-2</c:v>
                </c:pt>
                <c:pt idx="5">
                  <c:v>3.5565084595428002E-2</c:v>
                </c:pt>
                <c:pt idx="6">
                  <c:v>4.2658101514513998E-2</c:v>
                </c:pt>
                <c:pt idx="7">
                  <c:v>4.97511184336E-2</c:v>
                </c:pt>
                <c:pt idx="8">
                  <c:v>5.6844135352686002E-2</c:v>
                </c:pt>
                <c:pt idx="9">
                  <c:v>6.3937152271771006E-2</c:v>
                </c:pt>
                <c:pt idx="10">
                  <c:v>7.1030169190857001E-2</c:v>
                </c:pt>
                <c:pt idx="11">
                  <c:v>7.8123186109942996E-2</c:v>
                </c:pt>
                <c:pt idx="12">
                  <c:v>8.5216203029028006E-2</c:v>
                </c:pt>
                <c:pt idx="13">
                  <c:v>9.2309219948114002E-2</c:v>
                </c:pt>
                <c:pt idx="14">
                  <c:v>9.9402236867199997E-2</c:v>
                </c:pt>
                <c:pt idx="15">
                  <c:v>0.10649525378628499</c:v>
                </c:pt>
                <c:pt idx="16">
                  <c:v>0.113588270705371</c:v>
                </c:pt>
                <c:pt idx="17">
                  <c:v>0.120681287624457</c:v>
                </c:pt>
                <c:pt idx="18">
                  <c:v>0.12777430454354299</c:v>
                </c:pt>
                <c:pt idx="19">
                  <c:v>0.134867321462628</c:v>
                </c:pt>
                <c:pt idx="20">
                  <c:v>0.14196033838171401</c:v>
                </c:pt>
                <c:pt idx="21">
                  <c:v>0.14905335530079999</c:v>
                </c:pt>
                <c:pt idx="22">
                  <c:v>0.156146372219885</c:v>
                </c:pt>
                <c:pt idx="23">
                  <c:v>0.16323938913897101</c:v>
                </c:pt>
                <c:pt idx="24">
                  <c:v>0.170332406058057</c:v>
                </c:pt>
                <c:pt idx="25">
                  <c:v>0.17742542297714201</c:v>
                </c:pt>
                <c:pt idx="26">
                  <c:v>0.18451843989622799</c:v>
                </c:pt>
                <c:pt idx="27">
                  <c:v>0.191611456815314</c:v>
                </c:pt>
                <c:pt idx="28">
                  <c:v>0.19870447373440001</c:v>
                </c:pt>
                <c:pt idx="29">
                  <c:v>0.20579749065348499</c:v>
                </c:pt>
                <c:pt idx="30">
                  <c:v>0.212890507572571</c:v>
                </c:pt>
                <c:pt idx="31">
                  <c:v>0.21998352449165701</c:v>
                </c:pt>
                <c:pt idx="32">
                  <c:v>0.22707654141074199</c:v>
                </c:pt>
                <c:pt idx="33">
                  <c:v>0.234169558329828</c:v>
                </c:pt>
                <c:pt idx="34">
                  <c:v>0.24126257524891401</c:v>
                </c:pt>
                <c:pt idx="35">
                  <c:v>0.24835559216799899</c:v>
                </c:pt>
                <c:pt idx="36">
                  <c:v>0.255448609087085</c:v>
                </c:pt>
                <c:pt idx="37">
                  <c:v>0.26254162600617098</c:v>
                </c:pt>
                <c:pt idx="38">
                  <c:v>0.26963464292525602</c:v>
                </c:pt>
                <c:pt idx="39">
                  <c:v>0.276727659844342</c:v>
                </c:pt>
                <c:pt idx="40">
                  <c:v>0.28382067676342798</c:v>
                </c:pt>
                <c:pt idx="41">
                  <c:v>0.29091369368251402</c:v>
                </c:pt>
                <c:pt idx="42">
                  <c:v>0.298006710601599</c:v>
                </c:pt>
                <c:pt idx="43">
                  <c:v>0.30509972752068498</c:v>
                </c:pt>
                <c:pt idx="44">
                  <c:v>0.31219274443977102</c:v>
                </c:pt>
                <c:pt idx="45">
                  <c:v>0.319285761358856</c:v>
                </c:pt>
                <c:pt idx="46">
                  <c:v>0.32637877827794198</c:v>
                </c:pt>
                <c:pt idx="47">
                  <c:v>0.33347179519702802</c:v>
                </c:pt>
                <c:pt idx="48">
                  <c:v>0.340564812116113</c:v>
                </c:pt>
                <c:pt idx="49">
                  <c:v>0.34765782903519898</c:v>
                </c:pt>
                <c:pt idx="50">
                  <c:v>0.35475084595428502</c:v>
                </c:pt>
                <c:pt idx="51">
                  <c:v>0.361843862873371</c:v>
                </c:pt>
                <c:pt idx="52">
                  <c:v>0.36893687979245599</c:v>
                </c:pt>
                <c:pt idx="53">
                  <c:v>0.37602989671154202</c:v>
                </c:pt>
                <c:pt idx="54">
                  <c:v>0.383122913630628</c:v>
                </c:pt>
                <c:pt idx="55">
                  <c:v>0.39021593054971299</c:v>
                </c:pt>
                <c:pt idx="56">
                  <c:v>0.39730894746879902</c:v>
                </c:pt>
                <c:pt idx="57">
                  <c:v>0.404401964387885</c:v>
                </c:pt>
                <c:pt idx="58">
                  <c:v>0.41149498130696999</c:v>
                </c:pt>
                <c:pt idx="59">
                  <c:v>0.41858799822605602</c:v>
                </c:pt>
                <c:pt idx="60">
                  <c:v>0.42568101514514201</c:v>
                </c:pt>
                <c:pt idx="61">
                  <c:v>0.43277403206422699</c:v>
                </c:pt>
                <c:pt idx="62">
                  <c:v>0.43986704898331302</c:v>
                </c:pt>
                <c:pt idx="63">
                  <c:v>0.44696006590239901</c:v>
                </c:pt>
                <c:pt idx="64">
                  <c:v>0.45405308282148499</c:v>
                </c:pt>
                <c:pt idx="65">
                  <c:v>0.46114609974057003</c:v>
                </c:pt>
                <c:pt idx="66">
                  <c:v>0.46823911665965601</c:v>
                </c:pt>
                <c:pt idx="67">
                  <c:v>0.47533213357874199</c:v>
                </c:pt>
                <c:pt idx="68">
                  <c:v>0.48242515049782703</c:v>
                </c:pt>
                <c:pt idx="69">
                  <c:v>0.48951816741691301</c:v>
                </c:pt>
                <c:pt idx="70">
                  <c:v>0.49661118433599899</c:v>
                </c:pt>
                <c:pt idx="71">
                  <c:v>0.50370420125508397</c:v>
                </c:pt>
                <c:pt idx="72">
                  <c:v>0.51079721817417001</c:v>
                </c:pt>
                <c:pt idx="73">
                  <c:v>0.51789023509325605</c:v>
                </c:pt>
                <c:pt idx="74">
                  <c:v>0.52498325201234197</c:v>
                </c:pt>
                <c:pt idx="75">
                  <c:v>0.53207626893142701</c:v>
                </c:pt>
                <c:pt idx="76">
                  <c:v>0.53916928585051305</c:v>
                </c:pt>
                <c:pt idx="77">
                  <c:v>0.54626230276959897</c:v>
                </c:pt>
                <c:pt idx="78">
                  <c:v>0.55335531968868401</c:v>
                </c:pt>
                <c:pt idx="79">
                  <c:v>0.56044833660777005</c:v>
                </c:pt>
                <c:pt idx="80">
                  <c:v>0.56754135352685597</c:v>
                </c:pt>
                <c:pt idx="81">
                  <c:v>0.57463437044594101</c:v>
                </c:pt>
                <c:pt idx="82">
                  <c:v>0.58172738736502705</c:v>
                </c:pt>
                <c:pt idx="83">
                  <c:v>0.58882040428411297</c:v>
                </c:pt>
                <c:pt idx="84">
                  <c:v>0.59591342120319801</c:v>
                </c:pt>
                <c:pt idx="85">
                  <c:v>0.60300643812228405</c:v>
                </c:pt>
                <c:pt idx="86">
                  <c:v>0.61009945504136998</c:v>
                </c:pt>
                <c:pt idx="87">
                  <c:v>0.61719247196045601</c:v>
                </c:pt>
                <c:pt idx="88">
                  <c:v>0.62428548887954105</c:v>
                </c:pt>
                <c:pt idx="89">
                  <c:v>0.63137850579862698</c:v>
                </c:pt>
                <c:pt idx="90">
                  <c:v>0.63847152271771301</c:v>
                </c:pt>
                <c:pt idx="91">
                  <c:v>0.64556453963679805</c:v>
                </c:pt>
                <c:pt idx="92">
                  <c:v>0.65265755655588398</c:v>
                </c:pt>
                <c:pt idx="93">
                  <c:v>0.65975057347497001</c:v>
                </c:pt>
                <c:pt idx="94">
                  <c:v>0.66684359039405505</c:v>
                </c:pt>
                <c:pt idx="95">
                  <c:v>0.67393660731314098</c:v>
                </c:pt>
                <c:pt idx="96">
                  <c:v>0.68102962423222702</c:v>
                </c:pt>
                <c:pt idx="97">
                  <c:v>0.68812264115131205</c:v>
                </c:pt>
                <c:pt idx="98">
                  <c:v>0.69521565807039798</c:v>
                </c:pt>
                <c:pt idx="99">
                  <c:v>0.70230867498948402</c:v>
                </c:pt>
                <c:pt idx="100">
                  <c:v>0.70940169190857005</c:v>
                </c:pt>
                <c:pt idx="101">
                  <c:v>0.71649470882765498</c:v>
                </c:pt>
                <c:pt idx="102">
                  <c:v>0.72358772574674102</c:v>
                </c:pt>
                <c:pt idx="103">
                  <c:v>0.73068074266582705</c:v>
                </c:pt>
                <c:pt idx="104">
                  <c:v>0.73777375958491198</c:v>
                </c:pt>
                <c:pt idx="105">
                  <c:v>0.74486677650399802</c:v>
                </c:pt>
                <c:pt idx="106">
                  <c:v>0.75195979342308406</c:v>
                </c:pt>
                <c:pt idx="107">
                  <c:v>0.75905281034216998</c:v>
                </c:pt>
                <c:pt idx="108">
                  <c:v>0.76614582726125502</c:v>
                </c:pt>
                <c:pt idx="109">
                  <c:v>0.77323884418034095</c:v>
                </c:pt>
                <c:pt idx="110">
                  <c:v>0.78033186109942698</c:v>
                </c:pt>
                <c:pt idx="111">
                  <c:v>0.78742487801851202</c:v>
                </c:pt>
                <c:pt idx="112">
                  <c:v>0.79451789493759795</c:v>
                </c:pt>
                <c:pt idx="113">
                  <c:v>0.80161091185668398</c:v>
                </c:pt>
                <c:pt idx="114">
                  <c:v>0.80870392877576902</c:v>
                </c:pt>
                <c:pt idx="115">
                  <c:v>0.81579694569485495</c:v>
                </c:pt>
                <c:pt idx="116">
                  <c:v>0.82288996261394098</c:v>
                </c:pt>
                <c:pt idx="117">
                  <c:v>0.82998297953302602</c:v>
                </c:pt>
                <c:pt idx="118">
                  <c:v>0.83707599645211195</c:v>
                </c:pt>
                <c:pt idx="119">
                  <c:v>0.84416901337119798</c:v>
                </c:pt>
                <c:pt idx="120">
                  <c:v>0.85126203029028402</c:v>
                </c:pt>
                <c:pt idx="121">
                  <c:v>0.85835504720936895</c:v>
                </c:pt>
                <c:pt idx="122">
                  <c:v>0.86544806412845499</c:v>
                </c:pt>
                <c:pt idx="123">
                  <c:v>0.87254108104754102</c:v>
                </c:pt>
                <c:pt idx="124">
                  <c:v>0.87963409796662595</c:v>
                </c:pt>
                <c:pt idx="125">
                  <c:v>0.88672711488571199</c:v>
                </c:pt>
                <c:pt idx="126">
                  <c:v>0.89382013180479802</c:v>
                </c:pt>
                <c:pt idx="127">
                  <c:v>0.90091314872388295</c:v>
                </c:pt>
                <c:pt idx="128">
                  <c:v>0.90800616564296899</c:v>
                </c:pt>
                <c:pt idx="129">
                  <c:v>0.91509918256205502</c:v>
                </c:pt>
                <c:pt idx="130">
                  <c:v>0.92219219948114095</c:v>
                </c:pt>
                <c:pt idx="131">
                  <c:v>0.92928521640022599</c:v>
                </c:pt>
                <c:pt idx="132">
                  <c:v>0.93637823331931203</c:v>
                </c:pt>
                <c:pt idx="133">
                  <c:v>0.94347125023839795</c:v>
                </c:pt>
                <c:pt idx="134">
                  <c:v>0.95056426715748299</c:v>
                </c:pt>
                <c:pt idx="135">
                  <c:v>0.95765728407656903</c:v>
                </c:pt>
                <c:pt idx="136">
                  <c:v>0.96475030099565495</c:v>
                </c:pt>
                <c:pt idx="137">
                  <c:v>0.97184331791473999</c:v>
                </c:pt>
                <c:pt idx="138">
                  <c:v>0.97893633483382603</c:v>
                </c:pt>
                <c:pt idx="139">
                  <c:v>0.98602935175291195</c:v>
                </c:pt>
                <c:pt idx="140">
                  <c:v>0.99312236867199799</c:v>
                </c:pt>
                <c:pt idx="141">
                  <c:v>1.00021538559108</c:v>
                </c:pt>
                <c:pt idx="142">
                  <c:v>1.00730840251016</c:v>
                </c:pt>
                <c:pt idx="143">
                  <c:v>1.0144014194292501</c:v>
                </c:pt>
                <c:pt idx="144">
                  <c:v>1.02149443634834</c:v>
                </c:pt>
                <c:pt idx="145">
                  <c:v>1.02858745326742</c:v>
                </c:pt>
                <c:pt idx="146">
                  <c:v>1.0356804701865101</c:v>
                </c:pt>
                <c:pt idx="147">
                  <c:v>1.04277348710559</c:v>
                </c:pt>
                <c:pt idx="148">
                  <c:v>1.04986650402468</c:v>
                </c:pt>
                <c:pt idx="149">
                  <c:v>1.0569595209437599</c:v>
                </c:pt>
                <c:pt idx="150">
                  <c:v>1.06405253786285</c:v>
                </c:pt>
                <c:pt idx="151">
                  <c:v>1.07114555478194</c:v>
                </c:pt>
                <c:pt idx="152">
                  <c:v>1.0782385717010201</c:v>
                </c:pt>
                <c:pt idx="153">
                  <c:v>1.08533158862011</c:v>
                </c:pt>
                <c:pt idx="154">
                  <c:v>1.09242460553919</c:v>
                </c:pt>
                <c:pt idx="155">
                  <c:v>1.0995176224582801</c:v>
                </c:pt>
                <c:pt idx="156">
                  <c:v>1.10661063937736</c:v>
                </c:pt>
                <c:pt idx="157">
                  <c:v>1.11370365629645</c:v>
                </c:pt>
                <c:pt idx="158">
                  <c:v>1.1207966732155401</c:v>
                </c:pt>
                <c:pt idx="159">
                  <c:v>1.12788969013462</c:v>
                </c:pt>
                <c:pt idx="160">
                  <c:v>1.13498270705371</c:v>
                </c:pt>
                <c:pt idx="161">
                  <c:v>1.1420757239727899</c:v>
                </c:pt>
                <c:pt idx="162">
                  <c:v>1.14916874089188</c:v>
                </c:pt>
                <c:pt idx="163">
                  <c:v>1.15626175781096</c:v>
                </c:pt>
                <c:pt idx="164">
                  <c:v>1.1633547747300499</c:v>
                </c:pt>
                <c:pt idx="165">
                  <c:v>1.17044779164914</c:v>
                </c:pt>
                <c:pt idx="166">
                  <c:v>1.17754080856822</c:v>
                </c:pt>
                <c:pt idx="167">
                  <c:v>1.1846338254873101</c:v>
                </c:pt>
                <c:pt idx="168">
                  <c:v>1.19172684240639</c:v>
                </c:pt>
                <c:pt idx="169">
                  <c:v>1.19881985932548</c:v>
                </c:pt>
                <c:pt idx="170">
                  <c:v>1.2059128762445599</c:v>
                </c:pt>
                <c:pt idx="171">
                  <c:v>1.21300589316365</c:v>
                </c:pt>
                <c:pt idx="172">
                  <c:v>1.22009891008274</c:v>
                </c:pt>
                <c:pt idx="173">
                  <c:v>1.2271919270018199</c:v>
                </c:pt>
                <c:pt idx="174">
                  <c:v>1.23428494392091</c:v>
                </c:pt>
                <c:pt idx="175">
                  <c:v>1.24137796083999</c:v>
                </c:pt>
                <c:pt idx="176">
                  <c:v>1.2484709777590799</c:v>
                </c:pt>
                <c:pt idx="177">
                  <c:v>1.25556399467816</c:v>
                </c:pt>
                <c:pt idx="178">
                  <c:v>1.26265701159725</c:v>
                </c:pt>
                <c:pt idx="179">
                  <c:v>1.2697500285163399</c:v>
                </c:pt>
                <c:pt idx="180">
                  <c:v>1.27684304543542</c:v>
                </c:pt>
                <c:pt idx="181">
                  <c:v>1.28393606235451</c:v>
                </c:pt>
                <c:pt idx="182">
                  <c:v>1.2910290792735899</c:v>
                </c:pt>
                <c:pt idx="183">
                  <c:v>1.29812209619268</c:v>
                </c:pt>
                <c:pt idx="184">
                  <c:v>1.30521511311176</c:v>
                </c:pt>
                <c:pt idx="185">
                  <c:v>1.3123081300308499</c:v>
                </c:pt>
                <c:pt idx="186">
                  <c:v>1.31940114694994</c:v>
                </c:pt>
                <c:pt idx="187">
                  <c:v>1.32649416386902</c:v>
                </c:pt>
                <c:pt idx="188">
                  <c:v>1.3335871807881099</c:v>
                </c:pt>
                <c:pt idx="189">
                  <c:v>1.34068019770719</c:v>
                </c:pt>
                <c:pt idx="190">
                  <c:v>1.34777321462628</c:v>
                </c:pt>
                <c:pt idx="191">
                  <c:v>1.3548662315453599</c:v>
                </c:pt>
                <c:pt idx="192">
                  <c:v>1.36195924846445</c:v>
                </c:pt>
                <c:pt idx="193">
                  <c:v>1.36905226538353</c:v>
                </c:pt>
                <c:pt idx="194">
                  <c:v>1.3761452823026199</c:v>
                </c:pt>
                <c:pt idx="195">
                  <c:v>1.38323829922171</c:v>
                </c:pt>
                <c:pt idx="196">
                  <c:v>1.39033131614079</c:v>
                </c:pt>
                <c:pt idx="197">
                  <c:v>1.3974243330598799</c:v>
                </c:pt>
                <c:pt idx="198">
                  <c:v>1.4045173499789601</c:v>
                </c:pt>
                <c:pt idx="199">
                  <c:v>1.41161036689805</c:v>
                </c:pt>
                <c:pt idx="200">
                  <c:v>1.4187033838171299</c:v>
                </c:pt>
                <c:pt idx="201">
                  <c:v>1.42579640073622</c:v>
                </c:pt>
                <c:pt idx="202">
                  <c:v>1.43288941765531</c:v>
                </c:pt>
                <c:pt idx="203">
                  <c:v>1.4399824345743899</c:v>
                </c:pt>
                <c:pt idx="204">
                  <c:v>1.44707545149348</c:v>
                </c:pt>
                <c:pt idx="205">
                  <c:v>1.45416846841256</c:v>
                </c:pt>
                <c:pt idx="206">
                  <c:v>1.4612614853316499</c:v>
                </c:pt>
                <c:pt idx="207">
                  <c:v>1.4683545022507301</c:v>
                </c:pt>
                <c:pt idx="208">
                  <c:v>1.47544751916982</c:v>
                </c:pt>
                <c:pt idx="209">
                  <c:v>1.4825405360889099</c:v>
                </c:pt>
                <c:pt idx="210">
                  <c:v>1.4896335530079901</c:v>
                </c:pt>
                <c:pt idx="211">
                  <c:v>1.49672656992708</c:v>
                </c:pt>
                <c:pt idx="212">
                  <c:v>1.5038195868461599</c:v>
                </c:pt>
                <c:pt idx="213">
                  <c:v>1.5109126037652501</c:v>
                </c:pt>
                <c:pt idx="214">
                  <c:v>1.51800562068433</c:v>
                </c:pt>
                <c:pt idx="215">
                  <c:v>1.5250986376034199</c:v>
                </c:pt>
                <c:pt idx="216">
                  <c:v>1.53219165452251</c:v>
                </c:pt>
                <c:pt idx="217">
                  <c:v>1.53928467144159</c:v>
                </c:pt>
                <c:pt idx="218">
                  <c:v>1.5463776883606799</c:v>
                </c:pt>
                <c:pt idx="219">
                  <c:v>1.5534707052797601</c:v>
                </c:pt>
                <c:pt idx="220">
                  <c:v>1.56056372219885</c:v>
                </c:pt>
                <c:pt idx="221">
                  <c:v>1.5676567391179299</c:v>
                </c:pt>
                <c:pt idx="222">
                  <c:v>1.5747497560370201</c:v>
                </c:pt>
                <c:pt idx="223">
                  <c:v>1.58184277295611</c:v>
                </c:pt>
                <c:pt idx="224">
                  <c:v>1.5889357898751899</c:v>
                </c:pt>
                <c:pt idx="225">
                  <c:v>1.5960288067942801</c:v>
                </c:pt>
                <c:pt idx="226">
                  <c:v>1.60312182371336</c:v>
                </c:pt>
                <c:pt idx="227">
                  <c:v>1.6102148406324499</c:v>
                </c:pt>
                <c:pt idx="228">
                  <c:v>1.6173078575515301</c:v>
                </c:pt>
                <c:pt idx="229">
                  <c:v>1.62440087447062</c:v>
                </c:pt>
                <c:pt idx="230">
                  <c:v>1.6314938913897099</c:v>
                </c:pt>
                <c:pt idx="231">
                  <c:v>1.6385869083087901</c:v>
                </c:pt>
                <c:pt idx="232">
                  <c:v>1.64567992522788</c:v>
                </c:pt>
                <c:pt idx="233">
                  <c:v>1.6527729421469599</c:v>
                </c:pt>
                <c:pt idx="234">
                  <c:v>1.6598659590660501</c:v>
                </c:pt>
                <c:pt idx="235">
                  <c:v>1.66695897598513</c:v>
                </c:pt>
                <c:pt idx="236">
                  <c:v>1.6740519929042199</c:v>
                </c:pt>
                <c:pt idx="237">
                  <c:v>1.6811450098233101</c:v>
                </c:pt>
                <c:pt idx="238">
                  <c:v>1.68823802674239</c:v>
                </c:pt>
                <c:pt idx="239">
                  <c:v>1.6953310436614799</c:v>
                </c:pt>
                <c:pt idx="240">
                  <c:v>1.7024240605805601</c:v>
                </c:pt>
                <c:pt idx="241">
                  <c:v>1.70951707749965</c:v>
                </c:pt>
                <c:pt idx="242">
                  <c:v>1.7166100944187299</c:v>
                </c:pt>
                <c:pt idx="243">
                  <c:v>1.7237031113378201</c:v>
                </c:pt>
                <c:pt idx="244">
                  <c:v>1.73079612825691</c:v>
                </c:pt>
                <c:pt idx="245">
                  <c:v>1.7378891451759899</c:v>
                </c:pt>
                <c:pt idx="246">
                  <c:v>1.7449821620950801</c:v>
                </c:pt>
                <c:pt idx="247">
                  <c:v>1.75207517901416</c:v>
                </c:pt>
                <c:pt idx="248">
                  <c:v>1.7591681959332499</c:v>
                </c:pt>
                <c:pt idx="249">
                  <c:v>1.7662612128523301</c:v>
                </c:pt>
                <c:pt idx="250">
                  <c:v>1.77335422977142</c:v>
                </c:pt>
                <c:pt idx="251">
                  <c:v>1.7804472466905099</c:v>
                </c:pt>
                <c:pt idx="252">
                  <c:v>1.7875402636095901</c:v>
                </c:pt>
                <c:pt idx="253">
                  <c:v>1.79463328052868</c:v>
                </c:pt>
                <c:pt idx="254">
                  <c:v>1.8017262974477599</c:v>
                </c:pt>
                <c:pt idx="255">
                  <c:v>1.8088193143668501</c:v>
                </c:pt>
                <c:pt idx="256">
                  <c:v>1.81591233128593</c:v>
                </c:pt>
                <c:pt idx="257">
                  <c:v>1.8230053482050199</c:v>
                </c:pt>
                <c:pt idx="258">
                  <c:v>1.8300983651241101</c:v>
                </c:pt>
                <c:pt idx="259">
                  <c:v>1.83719138204319</c:v>
                </c:pt>
                <c:pt idx="260">
                  <c:v>1.8442843989622799</c:v>
                </c:pt>
                <c:pt idx="261">
                  <c:v>1.8513774158813601</c:v>
                </c:pt>
                <c:pt idx="262">
                  <c:v>1.85847043280045</c:v>
                </c:pt>
                <c:pt idx="263">
                  <c:v>1.8655634497195299</c:v>
                </c:pt>
                <c:pt idx="264">
                  <c:v>1.8726564666386201</c:v>
                </c:pt>
                <c:pt idx="265">
                  <c:v>1.87974948355771</c:v>
                </c:pt>
                <c:pt idx="266">
                  <c:v>1.8868425004767899</c:v>
                </c:pt>
                <c:pt idx="267">
                  <c:v>1.8939355173958801</c:v>
                </c:pt>
                <c:pt idx="268">
                  <c:v>1.90102853431496</c:v>
                </c:pt>
                <c:pt idx="269">
                  <c:v>1.9081215512340499</c:v>
                </c:pt>
                <c:pt idx="270">
                  <c:v>1.9152145681531301</c:v>
                </c:pt>
                <c:pt idx="271">
                  <c:v>1.92230758507222</c:v>
                </c:pt>
                <c:pt idx="272">
                  <c:v>1.9294006019912999</c:v>
                </c:pt>
                <c:pt idx="273">
                  <c:v>1.9364936189103901</c:v>
                </c:pt>
                <c:pt idx="274">
                  <c:v>1.94358663582948</c:v>
                </c:pt>
                <c:pt idx="275">
                  <c:v>1.9506796527485599</c:v>
                </c:pt>
                <c:pt idx="276">
                  <c:v>1.9577726696676501</c:v>
                </c:pt>
                <c:pt idx="277">
                  <c:v>1.96486568658673</c:v>
                </c:pt>
                <c:pt idx="278">
                  <c:v>1.9719587035058199</c:v>
                </c:pt>
                <c:pt idx="279">
                  <c:v>1.9790517204249001</c:v>
                </c:pt>
                <c:pt idx="280">
                  <c:v>1.98614473734399</c:v>
                </c:pt>
                <c:pt idx="281">
                  <c:v>1.9932377542630799</c:v>
                </c:pt>
                <c:pt idx="282">
                  <c:v>2.0003307711821599</c:v>
                </c:pt>
                <c:pt idx="283">
                  <c:v>2.0074237881012502</c:v>
                </c:pt>
                <c:pt idx="284">
                  <c:v>2.0145168050203299</c:v>
                </c:pt>
                <c:pt idx="285">
                  <c:v>2.0216098219394198</c:v>
                </c:pt>
                <c:pt idx="286">
                  <c:v>2.0287028388585</c:v>
                </c:pt>
                <c:pt idx="287">
                  <c:v>2.0357958557775899</c:v>
                </c:pt>
                <c:pt idx="288">
                  <c:v>2.0428888726966798</c:v>
                </c:pt>
                <c:pt idx="289">
                  <c:v>2.04998188961576</c:v>
                </c:pt>
                <c:pt idx="290">
                  <c:v>2.0570749065348499</c:v>
                </c:pt>
                <c:pt idx="291">
                  <c:v>2.0641679234539301</c:v>
                </c:pt>
                <c:pt idx="292">
                  <c:v>2.07126094037302</c:v>
                </c:pt>
                <c:pt idx="293">
                  <c:v>2.0783539572921002</c:v>
                </c:pt>
                <c:pt idx="294">
                  <c:v>2.0854469742111901</c:v>
                </c:pt>
                <c:pt idx="295">
                  <c:v>2.09253999113028</c:v>
                </c:pt>
                <c:pt idx="296">
                  <c:v>2.0996330080493601</c:v>
                </c:pt>
                <c:pt idx="297">
                  <c:v>2.1067260249684501</c:v>
                </c:pt>
                <c:pt idx="298">
                  <c:v>2.1138190418875298</c:v>
                </c:pt>
                <c:pt idx="299">
                  <c:v>2.1209120588066201</c:v>
                </c:pt>
                <c:pt idx="300">
                  <c:v>2.1280050757256999</c:v>
                </c:pt>
                <c:pt idx="301">
                  <c:v>2.1350980926447898</c:v>
                </c:pt>
                <c:pt idx="302">
                  <c:v>2.1421911095638801</c:v>
                </c:pt>
                <c:pt idx="303">
                  <c:v>2.1492841264829599</c:v>
                </c:pt>
                <c:pt idx="304">
                  <c:v>2.1563771434020498</c:v>
                </c:pt>
                <c:pt idx="305">
                  <c:v>2.1634701603211299</c:v>
                </c:pt>
                <c:pt idx="306">
                  <c:v>2.1705631772402199</c:v>
                </c:pt>
                <c:pt idx="307">
                  <c:v>2.1776561941593</c:v>
                </c:pt>
                <c:pt idx="308">
                  <c:v>2.1847492110783899</c:v>
                </c:pt>
                <c:pt idx="309">
                  <c:v>2.1918422279974799</c:v>
                </c:pt>
                <c:pt idx="310">
                  <c:v>2.19893524491656</c:v>
                </c:pt>
                <c:pt idx="311">
                  <c:v>2.2060282618356499</c:v>
                </c:pt>
                <c:pt idx="312">
                  <c:v>2.2131212787547301</c:v>
                </c:pt>
                <c:pt idx="313">
                  <c:v>2.22021429567382</c:v>
                </c:pt>
                <c:pt idx="314">
                  <c:v>2.2273073125929002</c:v>
                </c:pt>
                <c:pt idx="315">
                  <c:v>2.2344003295119901</c:v>
                </c:pt>
                <c:pt idx="316">
                  <c:v>2.24149334643108</c:v>
                </c:pt>
                <c:pt idx="317">
                  <c:v>2.2485863633501602</c:v>
                </c:pt>
                <c:pt idx="318">
                  <c:v>2.2556793802692501</c:v>
                </c:pt>
                <c:pt idx="319">
                  <c:v>2.2627723971883298</c:v>
                </c:pt>
                <c:pt idx="320">
                  <c:v>2.2698654141074202</c:v>
                </c:pt>
                <c:pt idx="321">
                  <c:v>2.2769584310264999</c:v>
                </c:pt>
                <c:pt idx="322">
                  <c:v>2.2840514479455898</c:v>
                </c:pt>
                <c:pt idx="323">
                  <c:v>2.2911444648646802</c:v>
                </c:pt>
                <c:pt idx="324">
                  <c:v>2.2982374817837599</c:v>
                </c:pt>
                <c:pt idx="325">
                  <c:v>2.3053304987028498</c:v>
                </c:pt>
                <c:pt idx="326">
                  <c:v>2.3124235156219299</c:v>
                </c:pt>
                <c:pt idx="327">
                  <c:v>2.3195165325410199</c:v>
                </c:pt>
                <c:pt idx="328">
                  <c:v>2.3266095494601</c:v>
                </c:pt>
                <c:pt idx="329">
                  <c:v>2.3337025663791899</c:v>
                </c:pt>
                <c:pt idx="330">
                  <c:v>2.3407955832982799</c:v>
                </c:pt>
                <c:pt idx="331">
                  <c:v>2.34788860021736</c:v>
                </c:pt>
                <c:pt idx="332">
                  <c:v>2.3549816171364499</c:v>
                </c:pt>
                <c:pt idx="333">
                  <c:v>2.3620746340555301</c:v>
                </c:pt>
                <c:pt idx="334">
                  <c:v>2.36916765097462</c:v>
                </c:pt>
                <c:pt idx="335">
                  <c:v>2.3762606678937002</c:v>
                </c:pt>
                <c:pt idx="336">
                  <c:v>2.3833536848127901</c:v>
                </c:pt>
                <c:pt idx="337">
                  <c:v>2.39044670173188</c:v>
                </c:pt>
                <c:pt idx="338">
                  <c:v>2.3975397186509602</c:v>
                </c:pt>
                <c:pt idx="339">
                  <c:v>2.4046327355700501</c:v>
                </c:pt>
                <c:pt idx="340">
                  <c:v>2.4117257524891298</c:v>
                </c:pt>
                <c:pt idx="341">
                  <c:v>2.4188187694082202</c:v>
                </c:pt>
                <c:pt idx="342">
                  <c:v>2.4259117863272999</c:v>
                </c:pt>
                <c:pt idx="343">
                  <c:v>2.4330048032463898</c:v>
                </c:pt>
                <c:pt idx="344">
                  <c:v>2.4400978201654802</c:v>
                </c:pt>
                <c:pt idx="345">
                  <c:v>2.4471908370845599</c:v>
                </c:pt>
                <c:pt idx="346">
                  <c:v>2.4542838540036498</c:v>
                </c:pt>
                <c:pt idx="347">
                  <c:v>2.4613768709227299</c:v>
                </c:pt>
                <c:pt idx="348">
                  <c:v>2.4684698878418199</c:v>
                </c:pt>
                <c:pt idx="349">
                  <c:v>2.4755629047609</c:v>
                </c:pt>
                <c:pt idx="350">
                  <c:v>2.4826559216799899</c:v>
                </c:pt>
                <c:pt idx="351">
                  <c:v>2.4897489385990701</c:v>
                </c:pt>
                <c:pt idx="352">
                  <c:v>2.49684195551816</c:v>
                </c:pt>
                <c:pt idx="353">
                  <c:v>2.5039349724372499</c:v>
                </c:pt>
                <c:pt idx="354">
                  <c:v>2.5110279893563301</c:v>
                </c:pt>
                <c:pt idx="355">
                  <c:v>2.51812100627542</c:v>
                </c:pt>
                <c:pt idx="356">
                  <c:v>2.5252140231945002</c:v>
                </c:pt>
                <c:pt idx="357">
                  <c:v>2.5323070401135901</c:v>
                </c:pt>
                <c:pt idx="358">
                  <c:v>2.5394000570326698</c:v>
                </c:pt>
                <c:pt idx="359">
                  <c:v>2.5464930739517602</c:v>
                </c:pt>
                <c:pt idx="360">
                  <c:v>2.5535860908708501</c:v>
                </c:pt>
                <c:pt idx="361">
                  <c:v>2.5606791077899298</c:v>
                </c:pt>
                <c:pt idx="362">
                  <c:v>2.5677721247090202</c:v>
                </c:pt>
                <c:pt idx="363">
                  <c:v>2.5748651416280999</c:v>
                </c:pt>
                <c:pt idx="364">
                  <c:v>2.5819581585471898</c:v>
                </c:pt>
                <c:pt idx="365">
                  <c:v>2.5890511754662699</c:v>
                </c:pt>
                <c:pt idx="366">
                  <c:v>2.5961441923853599</c:v>
                </c:pt>
                <c:pt idx="367">
                  <c:v>2.6032372093044498</c:v>
                </c:pt>
                <c:pt idx="368">
                  <c:v>2.6103302262235299</c:v>
                </c:pt>
                <c:pt idx="369">
                  <c:v>2.6174232431426199</c:v>
                </c:pt>
                <c:pt idx="370">
                  <c:v>2.6245162600617</c:v>
                </c:pt>
                <c:pt idx="371">
                  <c:v>2.6316092769807899</c:v>
                </c:pt>
                <c:pt idx="372">
                  <c:v>2.6387022938998701</c:v>
                </c:pt>
                <c:pt idx="373">
                  <c:v>2.64579531081896</c:v>
                </c:pt>
                <c:pt idx="374">
                  <c:v>2.6528883277380499</c:v>
                </c:pt>
                <c:pt idx="375">
                  <c:v>2.6599813446571301</c:v>
                </c:pt>
                <c:pt idx="376">
                  <c:v>2.66707436157622</c:v>
                </c:pt>
                <c:pt idx="377">
                  <c:v>2.6741673784953002</c:v>
                </c:pt>
                <c:pt idx="378">
                  <c:v>2.6812603954143901</c:v>
                </c:pt>
                <c:pt idx="379">
                  <c:v>2.6883534123334698</c:v>
                </c:pt>
                <c:pt idx="380">
                  <c:v>2.6954464292525602</c:v>
                </c:pt>
                <c:pt idx="381">
                  <c:v>2.7025394461716501</c:v>
                </c:pt>
                <c:pt idx="382">
                  <c:v>2.7096324630907298</c:v>
                </c:pt>
                <c:pt idx="383">
                  <c:v>2.7167254800098202</c:v>
                </c:pt>
                <c:pt idx="384">
                  <c:v>2.7238184969288999</c:v>
                </c:pt>
                <c:pt idx="385">
                  <c:v>2.7309115138479898</c:v>
                </c:pt>
                <c:pt idx="386">
                  <c:v>2.73800453076707</c:v>
                </c:pt>
                <c:pt idx="387">
                  <c:v>2.7450975476861599</c:v>
                </c:pt>
                <c:pt idx="388">
                  <c:v>2.7521905646052498</c:v>
                </c:pt>
                <c:pt idx="389">
                  <c:v>2.75928358152433</c:v>
                </c:pt>
                <c:pt idx="390">
                  <c:v>2.7663765984434199</c:v>
                </c:pt>
                <c:pt idx="391">
                  <c:v>2.7734696153625</c:v>
                </c:pt>
                <c:pt idx="392">
                  <c:v>2.78056263228159</c:v>
                </c:pt>
                <c:pt idx="393">
                  <c:v>2.7876556492006701</c:v>
                </c:pt>
                <c:pt idx="394">
                  <c:v>2.79474866611976</c:v>
                </c:pt>
                <c:pt idx="395">
                  <c:v>2.80184168303885</c:v>
                </c:pt>
                <c:pt idx="396">
                  <c:v>2.8089346999579301</c:v>
                </c:pt>
                <c:pt idx="397">
                  <c:v>2.81602771687702</c:v>
                </c:pt>
                <c:pt idx="398">
                  <c:v>2.8231207337961002</c:v>
                </c:pt>
                <c:pt idx="399">
                  <c:v>2.8302137507151901</c:v>
                </c:pt>
                <c:pt idx="400">
                  <c:v>2.8373067676342698</c:v>
                </c:pt>
                <c:pt idx="401">
                  <c:v>2.8443997845533602</c:v>
                </c:pt>
                <c:pt idx="402">
                  <c:v>2.8514928014724501</c:v>
                </c:pt>
                <c:pt idx="403">
                  <c:v>2.8585858183915298</c:v>
                </c:pt>
                <c:pt idx="404">
                  <c:v>2.8656788353106202</c:v>
                </c:pt>
                <c:pt idx="405">
                  <c:v>2.8727718522296999</c:v>
                </c:pt>
                <c:pt idx="406">
                  <c:v>2.8798648691487898</c:v>
                </c:pt>
                <c:pt idx="407">
                  <c:v>2.88695788606787</c:v>
                </c:pt>
                <c:pt idx="408">
                  <c:v>2.8940509029869599</c:v>
                </c:pt>
                <c:pt idx="409">
                  <c:v>2.9011439199060498</c:v>
                </c:pt>
                <c:pt idx="410">
                  <c:v>2.90823693682513</c:v>
                </c:pt>
                <c:pt idx="411">
                  <c:v>2.9153299537442199</c:v>
                </c:pt>
                <c:pt idx="412">
                  <c:v>2.9224229706633</c:v>
                </c:pt>
                <c:pt idx="413">
                  <c:v>2.92951598758239</c:v>
                </c:pt>
                <c:pt idx="414">
                  <c:v>2.9366090045014701</c:v>
                </c:pt>
                <c:pt idx="415">
                  <c:v>2.94370202142056</c:v>
                </c:pt>
                <c:pt idx="416">
                  <c:v>2.95079503833965</c:v>
                </c:pt>
                <c:pt idx="417">
                  <c:v>2.9578880552587301</c:v>
                </c:pt>
                <c:pt idx="418">
                  <c:v>2.96498107217782</c:v>
                </c:pt>
                <c:pt idx="419">
                  <c:v>2.9720740890969002</c:v>
                </c:pt>
                <c:pt idx="420">
                  <c:v>2.9791671060159901</c:v>
                </c:pt>
                <c:pt idx="421">
                  <c:v>2.9862601229350698</c:v>
                </c:pt>
                <c:pt idx="422">
                  <c:v>2.9933531398541602</c:v>
                </c:pt>
                <c:pt idx="423">
                  <c:v>3.0004461567732501</c:v>
                </c:pt>
                <c:pt idx="424">
                  <c:v>3.0075391736923298</c:v>
                </c:pt>
                <c:pt idx="425">
                  <c:v>3.0146321906114202</c:v>
                </c:pt>
                <c:pt idx="426">
                  <c:v>3.0217252075304999</c:v>
                </c:pt>
                <c:pt idx="427">
                  <c:v>3.0288182244495898</c:v>
                </c:pt>
                <c:pt idx="428">
                  <c:v>3.03591124136867</c:v>
                </c:pt>
                <c:pt idx="429">
                  <c:v>3.0430042582877599</c:v>
                </c:pt>
                <c:pt idx="430">
                  <c:v>3.05009727520684</c:v>
                </c:pt>
                <c:pt idx="431">
                  <c:v>3.05719029212593</c:v>
                </c:pt>
                <c:pt idx="432">
                  <c:v>3.0642833090450199</c:v>
                </c:pt>
                <c:pt idx="433">
                  <c:v>3.0713763259641</c:v>
                </c:pt>
                <c:pt idx="434">
                  <c:v>3.07846934288319</c:v>
                </c:pt>
                <c:pt idx="435">
                  <c:v>3.0855623598022701</c:v>
                </c:pt>
                <c:pt idx="436">
                  <c:v>3.09265537672136</c:v>
                </c:pt>
                <c:pt idx="437">
                  <c:v>3.09974839364045</c:v>
                </c:pt>
                <c:pt idx="438">
                  <c:v>3.1068414105595301</c:v>
                </c:pt>
                <c:pt idx="439">
                  <c:v>3.11393442747862</c:v>
                </c:pt>
                <c:pt idx="440">
                  <c:v>3.1210274443977002</c:v>
                </c:pt>
                <c:pt idx="441">
                  <c:v>3.1281204613167901</c:v>
                </c:pt>
                <c:pt idx="442">
                  <c:v>3.1352134782358698</c:v>
                </c:pt>
                <c:pt idx="443">
                  <c:v>3.1423064951549602</c:v>
                </c:pt>
                <c:pt idx="444">
                  <c:v>3.1493995120740399</c:v>
                </c:pt>
                <c:pt idx="445">
                  <c:v>3.1564925289931298</c:v>
                </c:pt>
                <c:pt idx="446">
                  <c:v>3.1635855459122202</c:v>
                </c:pt>
                <c:pt idx="447">
                  <c:v>3.1706785628312999</c:v>
                </c:pt>
                <c:pt idx="448">
                  <c:v>3.1777715797503898</c:v>
                </c:pt>
                <c:pt idx="449">
                  <c:v>3.18486459666947</c:v>
                </c:pt>
                <c:pt idx="450">
                  <c:v>3.1919576135885599</c:v>
                </c:pt>
                <c:pt idx="451">
                  <c:v>3.19905063050764</c:v>
                </c:pt>
                <c:pt idx="452">
                  <c:v>3.20614364742673</c:v>
                </c:pt>
                <c:pt idx="453">
                  <c:v>3.2132366643458199</c:v>
                </c:pt>
                <c:pt idx="454">
                  <c:v>3.2203296812649</c:v>
                </c:pt>
                <c:pt idx="455">
                  <c:v>3.22742269818399</c:v>
                </c:pt>
                <c:pt idx="456">
                  <c:v>3.2345157151030701</c:v>
                </c:pt>
                <c:pt idx="457">
                  <c:v>3.24160873202216</c:v>
                </c:pt>
                <c:pt idx="458">
                  <c:v>3.2487017489412402</c:v>
                </c:pt>
                <c:pt idx="459">
                  <c:v>3.2557947658603301</c:v>
                </c:pt>
                <c:pt idx="460">
                  <c:v>3.26288778277942</c:v>
                </c:pt>
                <c:pt idx="461">
                  <c:v>3.2699807996985002</c:v>
                </c:pt>
                <c:pt idx="462">
                  <c:v>3.2770738166175901</c:v>
                </c:pt>
                <c:pt idx="463">
                  <c:v>3.2841668335366698</c:v>
                </c:pt>
                <c:pt idx="464">
                  <c:v>3.2912598504557602</c:v>
                </c:pt>
                <c:pt idx="465">
                  <c:v>3.2983528673748399</c:v>
                </c:pt>
                <c:pt idx="466">
                  <c:v>3.3054458842939298</c:v>
                </c:pt>
                <c:pt idx="467">
                  <c:v>3.3125389012130202</c:v>
                </c:pt>
                <c:pt idx="468">
                  <c:v>3.3196319181320999</c:v>
                </c:pt>
                <c:pt idx="469">
                  <c:v>3.3267249350511898</c:v>
                </c:pt>
                <c:pt idx="470">
                  <c:v>3.33381795197027</c:v>
                </c:pt>
                <c:pt idx="471">
                  <c:v>3.3409109688893599</c:v>
                </c:pt>
                <c:pt idx="472">
                  <c:v>3.3480039858084401</c:v>
                </c:pt>
                <c:pt idx="473">
                  <c:v>3.35509700272753</c:v>
                </c:pt>
                <c:pt idx="474">
                  <c:v>3.3621900196466199</c:v>
                </c:pt>
                <c:pt idx="475">
                  <c:v>3.3692830365657001</c:v>
                </c:pt>
                <c:pt idx="476">
                  <c:v>3.37637605348479</c:v>
                </c:pt>
                <c:pt idx="477">
                  <c:v>3.3834690704038701</c:v>
                </c:pt>
                <c:pt idx="478">
                  <c:v>3.39056208732296</c:v>
                </c:pt>
                <c:pt idx="479">
                  <c:v>3.3976551042420402</c:v>
                </c:pt>
                <c:pt idx="480">
                  <c:v>3.4047481211611301</c:v>
                </c:pt>
                <c:pt idx="481">
                  <c:v>3.41184113808022</c:v>
                </c:pt>
                <c:pt idx="482">
                  <c:v>3.4189341549993002</c:v>
                </c:pt>
                <c:pt idx="483">
                  <c:v>3.4260271719183901</c:v>
                </c:pt>
                <c:pt idx="484">
                  <c:v>3.4331201888374698</c:v>
                </c:pt>
                <c:pt idx="485">
                  <c:v>3.4402132057565602</c:v>
                </c:pt>
                <c:pt idx="486">
                  <c:v>3.4473062226756399</c:v>
                </c:pt>
                <c:pt idx="487">
                  <c:v>3.4543992395947298</c:v>
                </c:pt>
                <c:pt idx="488">
                  <c:v>3.4614922565138202</c:v>
                </c:pt>
                <c:pt idx="489">
                  <c:v>3.4685852734328999</c:v>
                </c:pt>
                <c:pt idx="490">
                  <c:v>3.4756782903519898</c:v>
                </c:pt>
                <c:pt idx="491">
                  <c:v>3.48277130727107</c:v>
                </c:pt>
                <c:pt idx="492">
                  <c:v>3.4898643241901599</c:v>
                </c:pt>
                <c:pt idx="493">
                  <c:v>3.4969573411092401</c:v>
                </c:pt>
                <c:pt idx="494">
                  <c:v>3.50405035802833</c:v>
                </c:pt>
                <c:pt idx="495">
                  <c:v>3.5111433749474199</c:v>
                </c:pt>
                <c:pt idx="496">
                  <c:v>3.5182363918665001</c:v>
                </c:pt>
                <c:pt idx="497">
                  <c:v>3.52532940878559</c:v>
                </c:pt>
                <c:pt idx="498">
                  <c:v>3.5324224257046701</c:v>
                </c:pt>
                <c:pt idx="499">
                  <c:v>3.5395154426237601</c:v>
                </c:pt>
                <c:pt idx="500">
                  <c:v>3.5466084595428402</c:v>
                </c:pt>
                <c:pt idx="501">
                  <c:v>3.5537014764619301</c:v>
                </c:pt>
                <c:pt idx="502">
                  <c:v>3.5607944933810201</c:v>
                </c:pt>
                <c:pt idx="503">
                  <c:v>3.5678875103001002</c:v>
                </c:pt>
                <c:pt idx="504">
                  <c:v>3.5749805272191901</c:v>
                </c:pt>
                <c:pt idx="505">
                  <c:v>3.5820735441382698</c:v>
                </c:pt>
                <c:pt idx="506">
                  <c:v>3.5891665610573602</c:v>
                </c:pt>
                <c:pt idx="507">
                  <c:v>3.5962595779764399</c:v>
                </c:pt>
                <c:pt idx="508">
                  <c:v>3.6033525948955298</c:v>
                </c:pt>
                <c:pt idx="509">
                  <c:v>3.61044561181461</c:v>
                </c:pt>
                <c:pt idx="510">
                  <c:v>3.6175386287336999</c:v>
                </c:pt>
                <c:pt idx="511">
                  <c:v>3.6246316456527898</c:v>
                </c:pt>
                <c:pt idx="512">
                  <c:v>3.63172466257187</c:v>
                </c:pt>
                <c:pt idx="513">
                  <c:v>3.6388176794909599</c:v>
                </c:pt>
                <c:pt idx="514">
                  <c:v>3.6459106964100401</c:v>
                </c:pt>
                <c:pt idx="515">
                  <c:v>3.65300371332913</c:v>
                </c:pt>
                <c:pt idx="516">
                  <c:v>3.6600967302482101</c:v>
                </c:pt>
                <c:pt idx="517">
                  <c:v>3.6671897471673001</c:v>
                </c:pt>
                <c:pt idx="518">
                  <c:v>3.67428276408639</c:v>
                </c:pt>
                <c:pt idx="519">
                  <c:v>3.6813757810054701</c:v>
                </c:pt>
                <c:pt idx="520">
                  <c:v>3.6884687979245601</c:v>
                </c:pt>
                <c:pt idx="521">
                  <c:v>3.6955618148436402</c:v>
                </c:pt>
                <c:pt idx="522">
                  <c:v>3.7026548317627301</c:v>
                </c:pt>
                <c:pt idx="523">
                  <c:v>3.7097478486818098</c:v>
                </c:pt>
                <c:pt idx="524">
                  <c:v>3.7168408656009002</c:v>
                </c:pt>
                <c:pt idx="525">
                  <c:v>3.7239338825199901</c:v>
                </c:pt>
                <c:pt idx="526">
                  <c:v>3.7310268994390698</c:v>
                </c:pt>
                <c:pt idx="527">
                  <c:v>3.7381199163581602</c:v>
                </c:pt>
                <c:pt idx="528">
                  <c:v>3.7452129332772399</c:v>
                </c:pt>
                <c:pt idx="529">
                  <c:v>3.7523059501963298</c:v>
                </c:pt>
                <c:pt idx="530">
                  <c:v>3.75939896711541</c:v>
                </c:pt>
                <c:pt idx="531">
                  <c:v>3.7664919840344999</c:v>
                </c:pt>
                <c:pt idx="532">
                  <c:v>3.7735850009535898</c:v>
                </c:pt>
                <c:pt idx="533">
                  <c:v>3.78067801787267</c:v>
                </c:pt>
                <c:pt idx="534">
                  <c:v>3.7877710347917599</c:v>
                </c:pt>
                <c:pt idx="535">
                  <c:v>3.7948640517108401</c:v>
                </c:pt>
                <c:pt idx="536">
                  <c:v>3.80195706862993</c:v>
                </c:pt>
                <c:pt idx="537">
                  <c:v>3.8090500855490101</c:v>
                </c:pt>
                <c:pt idx="538">
                  <c:v>3.8161431024681001</c:v>
                </c:pt>
                <c:pt idx="539">
                  <c:v>3.82323611938719</c:v>
                </c:pt>
                <c:pt idx="540">
                  <c:v>3.8303291363062701</c:v>
                </c:pt>
                <c:pt idx="541">
                  <c:v>3.8374221532253601</c:v>
                </c:pt>
                <c:pt idx="542">
                  <c:v>3.8445151701444402</c:v>
                </c:pt>
                <c:pt idx="543">
                  <c:v>3.8516081870635301</c:v>
                </c:pt>
                <c:pt idx="544">
                  <c:v>3.8587012039826099</c:v>
                </c:pt>
                <c:pt idx="545">
                  <c:v>3.8657942209017002</c:v>
                </c:pt>
                <c:pt idx="546">
                  <c:v>3.8728872378207901</c:v>
                </c:pt>
                <c:pt idx="547">
                  <c:v>3.8799802547398698</c:v>
                </c:pt>
                <c:pt idx="548">
                  <c:v>3.8870732716589602</c:v>
                </c:pt>
                <c:pt idx="549">
                  <c:v>3.8941662885780399</c:v>
                </c:pt>
                <c:pt idx="550">
                  <c:v>3.9012593054971298</c:v>
                </c:pt>
                <c:pt idx="551">
                  <c:v>3.90835232241621</c:v>
                </c:pt>
                <c:pt idx="552">
                  <c:v>3.9154453393352999</c:v>
                </c:pt>
                <c:pt idx="553">
                  <c:v>3.9225383562543898</c:v>
                </c:pt>
                <c:pt idx="554">
                  <c:v>3.92963137317347</c:v>
                </c:pt>
                <c:pt idx="555">
                  <c:v>3.9367243900925599</c:v>
                </c:pt>
                <c:pt idx="556">
                  <c:v>3.9438174070116401</c:v>
                </c:pt>
                <c:pt idx="557">
                  <c:v>3.95091042393073</c:v>
                </c:pt>
                <c:pt idx="558">
                  <c:v>3.9580034408498102</c:v>
                </c:pt>
                <c:pt idx="559">
                  <c:v>3.9650964577689001</c:v>
                </c:pt>
                <c:pt idx="560">
                  <c:v>3.97218947468799</c:v>
                </c:pt>
                <c:pt idx="561">
                  <c:v>3.9792824916070701</c:v>
                </c:pt>
                <c:pt idx="562">
                  <c:v>3.9863755085261601</c:v>
                </c:pt>
                <c:pt idx="563">
                  <c:v>3.9934685254452398</c:v>
                </c:pt>
                <c:pt idx="564">
                  <c:v>4.0005615423643297</c:v>
                </c:pt>
                <c:pt idx="565">
                  <c:v>4.0076545592834103</c:v>
                </c:pt>
                <c:pt idx="566">
                  <c:v>4.0147475762024998</c:v>
                </c:pt>
                <c:pt idx="567">
                  <c:v>4.0218405931215901</c:v>
                </c:pt>
                <c:pt idx="568">
                  <c:v>4.0289336100406699</c:v>
                </c:pt>
                <c:pt idx="569">
                  <c:v>4.0360266269597602</c:v>
                </c:pt>
                <c:pt idx="570">
                  <c:v>4.0431196438788399</c:v>
                </c:pt>
                <c:pt idx="571">
                  <c:v>4.0502126607979303</c:v>
                </c:pt>
                <c:pt idx="572">
                  <c:v>4.05730567771701</c:v>
                </c:pt>
                <c:pt idx="573">
                  <c:v>4.0643986946361004</c:v>
                </c:pt>
                <c:pt idx="574">
                  <c:v>4.0714917115551899</c:v>
                </c:pt>
                <c:pt idx="575">
                  <c:v>4.0785847284742696</c:v>
                </c:pt>
                <c:pt idx="576">
                  <c:v>4.0856777453933599</c:v>
                </c:pt>
                <c:pt idx="577">
                  <c:v>4.0927707623124396</c:v>
                </c:pt>
                <c:pt idx="578">
                  <c:v>4.09986377923153</c:v>
                </c:pt>
                <c:pt idx="579">
                  <c:v>4.1069567961506097</c:v>
                </c:pt>
                <c:pt idx="580">
                  <c:v>4.1140498130697001</c:v>
                </c:pt>
                <c:pt idx="581">
                  <c:v>4.1211428299887896</c:v>
                </c:pt>
                <c:pt idx="582">
                  <c:v>4.1282358469078702</c:v>
                </c:pt>
                <c:pt idx="583">
                  <c:v>4.1353288638269596</c:v>
                </c:pt>
                <c:pt idx="584">
                  <c:v>4.1424218807460402</c:v>
                </c:pt>
                <c:pt idx="585">
                  <c:v>4.1495148976651297</c:v>
                </c:pt>
                <c:pt idx="586">
                  <c:v>4.1566079145842103</c:v>
                </c:pt>
                <c:pt idx="587">
                  <c:v>4.1637009315032998</c:v>
                </c:pt>
                <c:pt idx="588">
                  <c:v>4.1707939484223804</c:v>
                </c:pt>
                <c:pt idx="589">
                  <c:v>4.1778869653414699</c:v>
                </c:pt>
                <c:pt idx="590">
                  <c:v>4.1849799822605602</c:v>
                </c:pt>
                <c:pt idx="591">
                  <c:v>4.1920729991796399</c:v>
                </c:pt>
                <c:pt idx="592">
                  <c:v>4.1991660160987303</c:v>
                </c:pt>
                <c:pt idx="593">
                  <c:v>4.20625903301781</c:v>
                </c:pt>
                <c:pt idx="594">
                  <c:v>4.2133520499369004</c:v>
                </c:pt>
                <c:pt idx="595">
                  <c:v>4.2204450668559801</c:v>
                </c:pt>
                <c:pt idx="596">
                  <c:v>4.2275380837750696</c:v>
                </c:pt>
                <c:pt idx="597">
                  <c:v>4.2346311006941599</c:v>
                </c:pt>
                <c:pt idx="598">
                  <c:v>4.2417241176132396</c:v>
                </c:pt>
                <c:pt idx="599">
                  <c:v>4.24881713453233</c:v>
                </c:pt>
                <c:pt idx="600">
                  <c:v>4.2559101514514097</c:v>
                </c:pt>
                <c:pt idx="601">
                  <c:v>4.2630031683705001</c:v>
                </c:pt>
                <c:pt idx="602">
                  <c:v>4.2700961852895896</c:v>
                </c:pt>
                <c:pt idx="603">
                  <c:v>4.2771892022086702</c:v>
                </c:pt>
                <c:pt idx="604">
                  <c:v>4.2842822191277596</c:v>
                </c:pt>
                <c:pt idx="605">
                  <c:v>4.2913752360468402</c:v>
                </c:pt>
                <c:pt idx="606">
                  <c:v>4.2984682529659297</c:v>
                </c:pt>
                <c:pt idx="607">
                  <c:v>4.3055612698850103</c:v>
                </c:pt>
                <c:pt idx="608">
                  <c:v>4.3126542868040998</c:v>
                </c:pt>
                <c:pt idx="609">
                  <c:v>4.3197473037231804</c:v>
                </c:pt>
                <c:pt idx="610">
                  <c:v>4.3268403206422699</c:v>
                </c:pt>
                <c:pt idx="611">
                  <c:v>4.3339333375613602</c:v>
                </c:pt>
                <c:pt idx="612">
                  <c:v>4.3410263544804399</c:v>
                </c:pt>
                <c:pt idx="613">
                  <c:v>4.3481193713995303</c:v>
                </c:pt>
                <c:pt idx="614">
                  <c:v>4.35521238831861</c:v>
                </c:pt>
                <c:pt idx="615">
                  <c:v>4.3623054052377004</c:v>
                </c:pt>
                <c:pt idx="616">
                  <c:v>4.3693984221567801</c:v>
                </c:pt>
                <c:pt idx="617">
                  <c:v>4.3764914390758696</c:v>
                </c:pt>
                <c:pt idx="618">
                  <c:v>4.3835844559949599</c:v>
                </c:pt>
                <c:pt idx="619">
                  <c:v>4.3906774729140396</c:v>
                </c:pt>
                <c:pt idx="620">
                  <c:v>4.39777048983313</c:v>
                </c:pt>
                <c:pt idx="621">
                  <c:v>4.4048635067522097</c:v>
                </c:pt>
                <c:pt idx="622">
                  <c:v>4.4119565236713001</c:v>
                </c:pt>
                <c:pt idx="623">
                  <c:v>4.4190495405903798</c:v>
                </c:pt>
                <c:pt idx="624">
                  <c:v>4.4261425575094702</c:v>
                </c:pt>
                <c:pt idx="625">
                  <c:v>4.4332355744285596</c:v>
                </c:pt>
                <c:pt idx="626">
                  <c:v>4.4403285913476402</c:v>
                </c:pt>
                <c:pt idx="627">
                  <c:v>4.4474216082667297</c:v>
                </c:pt>
                <c:pt idx="628">
                  <c:v>4.4545146251858103</c:v>
                </c:pt>
                <c:pt idx="629">
                  <c:v>4.4616076421048998</c:v>
                </c:pt>
                <c:pt idx="630">
                  <c:v>4.4687006590239804</c:v>
                </c:pt>
                <c:pt idx="631">
                  <c:v>4.4757936759430699</c:v>
                </c:pt>
                <c:pt idx="632">
                  <c:v>4.4828866928621602</c:v>
                </c:pt>
                <c:pt idx="633">
                  <c:v>4.4899797097812399</c:v>
                </c:pt>
                <c:pt idx="634">
                  <c:v>4.4970727267003303</c:v>
                </c:pt>
                <c:pt idx="635">
                  <c:v>4.50416574361941</c:v>
                </c:pt>
                <c:pt idx="636">
                  <c:v>4.5112587605385004</c:v>
                </c:pt>
                <c:pt idx="637">
                  <c:v>4.5183517774575801</c:v>
                </c:pt>
                <c:pt idx="638">
                  <c:v>4.5254447943766696</c:v>
                </c:pt>
                <c:pt idx="639">
                  <c:v>4.5325378112957599</c:v>
                </c:pt>
                <c:pt idx="640">
                  <c:v>4.5396308282148397</c:v>
                </c:pt>
                <c:pt idx="641">
                  <c:v>4.54672384513393</c:v>
                </c:pt>
                <c:pt idx="642">
                  <c:v>4.5538168620530097</c:v>
                </c:pt>
                <c:pt idx="643">
                  <c:v>4.5609098789721001</c:v>
                </c:pt>
                <c:pt idx="644">
                  <c:v>4.5680028958911798</c:v>
                </c:pt>
                <c:pt idx="645">
                  <c:v>4.5750959128102702</c:v>
                </c:pt>
                <c:pt idx="646">
                  <c:v>4.5821889297293596</c:v>
                </c:pt>
                <c:pt idx="647">
                  <c:v>4.5892819466484402</c:v>
                </c:pt>
                <c:pt idx="648">
                  <c:v>4.5963749635675297</c:v>
                </c:pt>
                <c:pt idx="649">
                  <c:v>4.6034679804866103</c:v>
                </c:pt>
                <c:pt idx="650">
                  <c:v>4.6105609974056998</c:v>
                </c:pt>
                <c:pt idx="651">
                  <c:v>4.6176540143247804</c:v>
                </c:pt>
                <c:pt idx="652">
                  <c:v>4.6247470312438699</c:v>
                </c:pt>
                <c:pt idx="653">
                  <c:v>4.6318400481629496</c:v>
                </c:pt>
                <c:pt idx="654">
                  <c:v>4.63893306508204</c:v>
                </c:pt>
                <c:pt idx="655">
                  <c:v>4.6460260820011303</c:v>
                </c:pt>
                <c:pt idx="656">
                  <c:v>4.65311909892021</c:v>
                </c:pt>
                <c:pt idx="657">
                  <c:v>4.6602121158393004</c:v>
                </c:pt>
                <c:pt idx="658">
                  <c:v>4.6673051327583801</c:v>
                </c:pt>
                <c:pt idx="659">
                  <c:v>4.6743981496774696</c:v>
                </c:pt>
                <c:pt idx="660">
                  <c:v>4.6814911665965599</c:v>
                </c:pt>
                <c:pt idx="661">
                  <c:v>4.6885841835156397</c:v>
                </c:pt>
                <c:pt idx="662">
                  <c:v>4.69567720043473</c:v>
                </c:pt>
                <c:pt idx="663">
                  <c:v>4.7027702173538097</c:v>
                </c:pt>
                <c:pt idx="664">
                  <c:v>4.7098632342729001</c:v>
                </c:pt>
                <c:pt idx="665">
                  <c:v>4.7169562511919798</c:v>
                </c:pt>
                <c:pt idx="666">
                  <c:v>4.7240492681110702</c:v>
                </c:pt>
                <c:pt idx="667">
                  <c:v>4.7311422850301597</c:v>
                </c:pt>
                <c:pt idx="668">
                  <c:v>4.7382353019492403</c:v>
                </c:pt>
                <c:pt idx="669">
                  <c:v>4.7453283188683297</c:v>
                </c:pt>
                <c:pt idx="670">
                  <c:v>4.7524213357874103</c:v>
                </c:pt>
                <c:pt idx="671">
                  <c:v>4.7595143527064998</c:v>
                </c:pt>
                <c:pt idx="672">
                  <c:v>4.7666073696255804</c:v>
                </c:pt>
                <c:pt idx="673">
                  <c:v>4.7737003865446699</c:v>
                </c:pt>
                <c:pt idx="674">
                  <c:v>4.7807934034637496</c:v>
                </c:pt>
                <c:pt idx="675">
                  <c:v>4.78788642038284</c:v>
                </c:pt>
                <c:pt idx="676">
                  <c:v>4.7949794373019303</c:v>
                </c:pt>
                <c:pt idx="677">
                  <c:v>4.80207245422101</c:v>
                </c:pt>
                <c:pt idx="678">
                  <c:v>4.8091654711401004</c:v>
                </c:pt>
                <c:pt idx="679">
                  <c:v>4.8162584880591801</c:v>
                </c:pt>
                <c:pt idx="680">
                  <c:v>4.8233515049782696</c:v>
                </c:pt>
                <c:pt idx="681">
                  <c:v>4.8304445218973502</c:v>
                </c:pt>
                <c:pt idx="682">
                  <c:v>4.8375375388164397</c:v>
                </c:pt>
                <c:pt idx="683">
                  <c:v>4.84463055573553</c:v>
                </c:pt>
                <c:pt idx="684">
                  <c:v>4.8517235726546097</c:v>
                </c:pt>
                <c:pt idx="685">
                  <c:v>4.8588165895737001</c:v>
                </c:pt>
                <c:pt idx="686">
                  <c:v>4.8659096064927798</c:v>
                </c:pt>
                <c:pt idx="687">
                  <c:v>4.8730026234118702</c:v>
                </c:pt>
                <c:pt idx="688">
                  <c:v>4.8800956403309499</c:v>
                </c:pt>
                <c:pt idx="689">
                  <c:v>4.8871886572500403</c:v>
                </c:pt>
                <c:pt idx="690">
                  <c:v>4.8942816741691297</c:v>
                </c:pt>
                <c:pt idx="691">
                  <c:v>4.9013746910882103</c:v>
                </c:pt>
                <c:pt idx="692">
                  <c:v>4.9084677080072998</c:v>
                </c:pt>
                <c:pt idx="693">
                  <c:v>4.9155607249263804</c:v>
                </c:pt>
                <c:pt idx="694">
                  <c:v>4.9226537418454699</c:v>
                </c:pt>
                <c:pt idx="695">
                  <c:v>4.9297467587645496</c:v>
                </c:pt>
                <c:pt idx="696">
                  <c:v>4.93683977568364</c:v>
                </c:pt>
                <c:pt idx="697">
                  <c:v>4.9439327926027303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1.8957015766745886E-2</c:v>
                </c:pt>
                <c:pt idx="1">
                  <c:v>0.23802019622140991</c:v>
                </c:pt>
                <c:pt idx="2">
                  <c:v>0.72320460837641987</c:v>
                </c:pt>
                <c:pt idx="3">
                  <c:v>0.97056506855869928</c:v>
                </c:pt>
                <c:pt idx="4">
                  <c:v>1.3219575495306302</c:v>
                </c:pt>
                <c:pt idx="5">
                  <c:v>1.6292674782173604</c:v>
                </c:pt>
                <c:pt idx="6">
                  <c:v>1.9470793505379982</c:v>
                </c:pt>
                <c:pt idx="7">
                  <c:v>2.2567628587848336</c:v>
                </c:pt>
                <c:pt idx="8">
                  <c:v>2.5644244085527479</c:v>
                </c:pt>
                <c:pt idx="9">
                  <c:v>2.8681985603983762</c:v>
                </c:pt>
                <c:pt idx="10">
                  <c:v>3.1687291694543394</c:v>
                </c:pt>
                <c:pt idx="11">
                  <c:v>3.4658909411683361</c:v>
                </c:pt>
                <c:pt idx="12">
                  <c:v>3.7597882859278755</c:v>
                </c:pt>
                <c:pt idx="13">
                  <c:v>4.0504529903441497</c:v>
                </c:pt>
                <c:pt idx="14">
                  <c:v>4.3379338664953462</c:v>
                </c:pt>
                <c:pt idx="15">
                  <c:v>4.6222705983128183</c:v>
                </c:pt>
                <c:pt idx="16">
                  <c:v>4.9035018113814157</c:v>
                </c:pt>
                <c:pt idx="17">
                  <c:v>5.1816631709412082</c:v>
                </c:pt>
                <c:pt idx="18">
                  <c:v>5.4567883217338462</c:v>
                </c:pt>
                <c:pt idx="19">
                  <c:v>5.7289089510904461</c:v>
                </c:pt>
                <c:pt idx="20">
                  <c:v>5.9980550530692263</c:v>
                </c:pt>
                <c:pt idx="21">
                  <c:v>6.2642550965423069</c:v>
                </c:pt>
                <c:pt idx="22">
                  <c:v>6.5275361922343524</c:v>
                </c:pt>
                <c:pt idx="23">
                  <c:v>6.7879242391152577</c:v>
                </c:pt>
                <c:pt idx="24">
                  <c:v>7.0454440605638844</c:v>
                </c:pt>
                <c:pt idx="25">
                  <c:v>7.3001195302764721</c:v>
                </c:pt>
                <c:pt idx="26">
                  <c:v>7.5519736893836509</c:v>
                </c:pt>
                <c:pt idx="27">
                  <c:v>7.8010288552282745</c:v>
                </c:pt>
                <c:pt idx="28">
                  <c:v>8.0473067220437215</c:v>
                </c:pt>
                <c:pt idx="29">
                  <c:v>8.2908284536065615</c:v>
                </c:pt>
                <c:pt idx="30">
                  <c:v>8.5316147680725685</c:v>
                </c:pt>
                <c:pt idx="31">
                  <c:v>8.7696860150818878</c:v>
                </c:pt>
                <c:pt idx="32">
                  <c:v>9.0050622454629838</c:v>
                </c:pt>
                <c:pt idx="33">
                  <c:v>9.2377632737156112</c:v>
                </c:pt>
                <c:pt idx="34">
                  <c:v>9.4678087336648389</c:v>
                </c:pt>
                <c:pt idx="35">
                  <c:v>9.6952181277066813</c:v>
                </c:pt>
                <c:pt idx="36">
                  <c:v>9.9200108699408283</c:v>
                </c:pt>
                <c:pt idx="37">
                  <c:v>10.142206323731443</c:v>
                </c:pt>
                <c:pt idx="38">
                  <c:v>10.361823834059074</c:v>
                </c:pt>
                <c:pt idx="39">
                  <c:v>10.578882755067593</c:v>
                </c:pt>
                <c:pt idx="40">
                  <c:v>10.793402473274938</c:v>
                </c:pt>
                <c:pt idx="41">
                  <c:v>11.005402426798469</c:v>
                </c:pt>
                <c:pt idx="42">
                  <c:v>11.2149021210349</c:v>
                </c:pt>
                <c:pt idx="43">
                  <c:v>11.421921141027134</c:v>
                </c:pt>
                <c:pt idx="44">
                  <c:v>11.626479160973229</c:v>
                </c:pt>
                <c:pt idx="45">
                  <c:v>11.828595951198832</c:v>
                </c:pt>
                <c:pt idx="46">
                  <c:v>12.028291382725474</c:v>
                </c:pt>
                <c:pt idx="47">
                  <c:v>12.22558542987727</c:v>
                </c:pt>
                <c:pt idx="48">
                  <c:v>12.420498171073461</c:v>
                </c:pt>
                <c:pt idx="49">
                  <c:v>12.613049788050699</c:v>
                </c:pt>
                <c:pt idx="50">
                  <c:v>12.803260563729104</c:v>
                </c:pt>
                <c:pt idx="51">
                  <c:v>12.991150878867924</c:v>
                </c:pt>
                <c:pt idx="52">
                  <c:v>13.176741207780626</c:v>
                </c:pt>
                <c:pt idx="53">
                  <c:v>13.360052113094014</c:v>
                </c:pt>
                <c:pt idx="54">
                  <c:v>13.541104239855205</c:v>
                </c:pt>
                <c:pt idx="55">
                  <c:v>13.719918309027296</c:v>
                </c:pt>
                <c:pt idx="56">
                  <c:v>13.896515110454562</c:v>
                </c:pt>
                <c:pt idx="57">
                  <c:v>14.070915495493125</c:v>
                </c:pt>
                <c:pt idx="58">
                  <c:v>14.24314036931975</c:v>
                </c:pt>
                <c:pt idx="59">
                  <c:v>14.413210683004305</c:v>
                </c:pt>
                <c:pt idx="60">
                  <c:v>14.581147425431386</c:v>
                </c:pt>
                <c:pt idx="61">
                  <c:v>14.746971615205354</c:v>
                </c:pt>
                <c:pt idx="62">
                  <c:v>14.910704292409399</c:v>
                </c:pt>
                <c:pt idx="63">
                  <c:v>15.072366510438165</c:v>
                </c:pt>
                <c:pt idx="64">
                  <c:v>15.231979327943503</c:v>
                </c:pt>
                <c:pt idx="65">
                  <c:v>15.38956380078108</c:v>
                </c:pt>
                <c:pt idx="66">
                  <c:v>15.545140974132035</c:v>
                </c:pt>
                <c:pt idx="67">
                  <c:v>15.698731874806949</c:v>
                </c:pt>
                <c:pt idx="68">
                  <c:v>15.850357503701357</c:v>
                </c:pt>
                <c:pt idx="69">
                  <c:v>16.00003882843626</c:v>
                </c:pt>
                <c:pt idx="70">
                  <c:v>16.147796776283045</c:v>
                </c:pt>
                <c:pt idx="71">
                  <c:v>16.293652227268453</c:v>
                </c:pt>
                <c:pt idx="72">
                  <c:v>16.437626007548133</c:v>
                </c:pt>
                <c:pt idx="73">
                  <c:v>16.579738883046375</c:v>
                </c:pt>
                <c:pt idx="74">
                  <c:v>16.720011553311743</c:v>
                </c:pt>
                <c:pt idx="75">
                  <c:v>16.858464645758147</c:v>
                </c:pt>
                <c:pt idx="76">
                  <c:v>16.995118710011006</c:v>
                </c:pt>
                <c:pt idx="77">
                  <c:v>17.129994212672955</c:v>
                </c:pt>
                <c:pt idx="78">
                  <c:v>17.263111532328161</c:v>
                </c:pt>
                <c:pt idx="79">
                  <c:v>17.394490954750587</c:v>
                </c:pt>
                <c:pt idx="80">
                  <c:v>17.524152668485208</c:v>
                </c:pt>
                <c:pt idx="81">
                  <c:v>17.652116760639018</c:v>
                </c:pt>
                <c:pt idx="82">
                  <c:v>17.778403212968769</c:v>
                </c:pt>
                <c:pt idx="83">
                  <c:v>17.903031898185262</c:v>
                </c:pt>
                <c:pt idx="84">
                  <c:v>18.026022576575379</c:v>
                </c:pt>
                <c:pt idx="85">
                  <c:v>18.14739489284328</c:v>
                </c:pt>
                <c:pt idx="86">
                  <c:v>18.267168373176844</c:v>
                </c:pt>
                <c:pt idx="87">
                  <c:v>18.385362422537547</c:v>
                </c:pt>
                <c:pt idx="88">
                  <c:v>18.501996322283837</c:v>
                </c:pt>
                <c:pt idx="89">
                  <c:v>18.617089227881834</c:v>
                </c:pt>
                <c:pt idx="90">
                  <c:v>18.730660166830887</c:v>
                </c:pt>
                <c:pt idx="91">
                  <c:v>18.842728036964495</c:v>
                </c:pt>
                <c:pt idx="92">
                  <c:v>18.953311604715054</c:v>
                </c:pt>
                <c:pt idx="93">
                  <c:v>19.06242950363233</c:v>
                </c:pt>
                <c:pt idx="94">
                  <c:v>19.17010023325043</c:v>
                </c:pt>
                <c:pt idx="95">
                  <c:v>19.276342157810923</c:v>
                </c:pt>
                <c:pt idx="96">
                  <c:v>19.381173505366348</c:v>
                </c:pt>
                <c:pt idx="97">
                  <c:v>19.48461236697608</c:v>
                </c:pt>
                <c:pt idx="98">
                  <c:v>19.58667669594783</c:v>
                </c:pt>
                <c:pt idx="99">
                  <c:v>19.687384307350563</c:v>
                </c:pt>
                <c:pt idx="100">
                  <c:v>19.78675287747047</c:v>
                </c:pt>
                <c:pt idx="101">
                  <c:v>19.884799943534453</c:v>
                </c:pt>
                <c:pt idx="102">
                  <c:v>19.981542903394555</c:v>
                </c:pt>
                <c:pt idx="103">
                  <c:v>20.07699901534572</c:v>
                </c:pt>
                <c:pt idx="104">
                  <c:v>20.171185398121224</c:v>
                </c:pt>
                <c:pt idx="105">
                  <c:v>20.264119030700847</c:v>
                </c:pt>
                <c:pt idx="106">
                  <c:v>20.355816752421681</c:v>
                </c:pt>
                <c:pt idx="107">
                  <c:v>20.446295263066787</c:v>
                </c:pt>
                <c:pt idx="108">
                  <c:v>20.535571122922512</c:v>
                </c:pt>
                <c:pt idx="109">
                  <c:v>20.623660752890039</c:v>
                </c:pt>
                <c:pt idx="110">
                  <c:v>20.710580434714764</c:v>
                </c:pt>
                <c:pt idx="111">
                  <c:v>20.79634631112345</c:v>
                </c:pt>
                <c:pt idx="112">
                  <c:v>20.88097438601033</c:v>
                </c:pt>
                <c:pt idx="113">
                  <c:v>20.964480524672581</c:v>
                </c:pt>
                <c:pt idx="114">
                  <c:v>21.046880453889784</c:v>
                </c:pt>
                <c:pt idx="115">
                  <c:v>21.128189762202425</c:v>
                </c:pt>
                <c:pt idx="116">
                  <c:v>21.208423900058868</c:v>
                </c:pt>
                <c:pt idx="117">
                  <c:v>21.287598179907476</c:v>
                </c:pt>
                <c:pt idx="118">
                  <c:v>21.365727776305967</c:v>
                </c:pt>
                <c:pt idx="119">
                  <c:v>21.442827726108327</c:v>
                </c:pt>
                <c:pt idx="120">
                  <c:v>21.518912928371279</c:v>
                </c:pt>
                <c:pt idx="121">
                  <c:v>21.593998144478974</c:v>
                </c:pt>
                <c:pt idx="122">
                  <c:v>21.668097998095611</c:v>
                </c:pt>
                <c:pt idx="123">
                  <c:v>21.741226975032532</c:v>
                </c:pt>
                <c:pt idx="124">
                  <c:v>21.81339942321393</c:v>
                </c:pt>
                <c:pt idx="125">
                  <c:v>21.884629552462613</c:v>
                </c:pt>
                <c:pt idx="126">
                  <c:v>21.954931434320542</c:v>
                </c:pt>
                <c:pt idx="127">
                  <c:v>22.024319001737801</c:v>
                </c:pt>
                <c:pt idx="128">
                  <c:v>22.092806048856481</c:v>
                </c:pt>
                <c:pt idx="129">
                  <c:v>22.160406230510887</c:v>
                </c:pt>
                <c:pt idx="130">
                  <c:v>22.227133061882896</c:v>
                </c:pt>
                <c:pt idx="131">
                  <c:v>22.292999918070898</c:v>
                </c:pt>
                <c:pt idx="132">
                  <c:v>22.358020033495677</c:v>
                </c:pt>
                <c:pt idx="133">
                  <c:v>22.422206501319458</c:v>
                </c:pt>
                <c:pt idx="134">
                  <c:v>22.485572272911021</c:v>
                </c:pt>
                <c:pt idx="135">
                  <c:v>22.548130157128725</c:v>
                </c:pt>
                <c:pt idx="136">
                  <c:v>22.609892819516737</c:v>
                </c:pt>
                <c:pt idx="137">
                  <c:v>22.670872781698613</c:v>
                </c:pt>
                <c:pt idx="138">
                  <c:v>22.731082420475339</c:v>
                </c:pt>
                <c:pt idx="139">
                  <c:v>22.790533967002503</c:v>
                </c:pt>
                <c:pt idx="140">
                  <c:v>22.849239505887283</c:v>
                </c:pt>
                <c:pt idx="141">
                  <c:v>22.907210974290493</c:v>
                </c:pt>
                <c:pt idx="142">
                  <c:v>22.964460161167658</c:v>
                </c:pt>
                <c:pt idx="143">
                  <c:v>23.020998705886562</c:v>
                </c:pt>
                <c:pt idx="144">
                  <c:v>23.076838097348023</c:v>
                </c:pt>
                <c:pt idx="145">
                  <c:v>23.131989673555907</c:v>
                </c:pt>
                <c:pt idx="146">
                  <c:v>23.186464619677736</c:v>
                </c:pt>
                <c:pt idx="147">
                  <c:v>23.240273967593993</c:v>
                </c:pt>
                <c:pt idx="148">
                  <c:v>23.293428594649214</c:v>
                </c:pt>
                <c:pt idx="149">
                  <c:v>23.345939222618576</c:v>
                </c:pt>
                <c:pt idx="150">
                  <c:v>23.397816416747709</c:v>
                </c:pt>
                <c:pt idx="151">
                  <c:v>23.449070584234789</c:v>
                </c:pt>
                <c:pt idx="152">
                  <c:v>23.499711974098119</c:v>
                </c:pt>
                <c:pt idx="153">
                  <c:v>23.549750675122993</c:v>
                </c:pt>
                <c:pt idx="154">
                  <c:v>23.599196615562761</c:v>
                </c:pt>
                <c:pt idx="155">
                  <c:v>23.648059561798405</c:v>
                </c:pt>
                <c:pt idx="156">
                  <c:v>23.696349117418102</c:v>
                </c:pt>
                <c:pt idx="157">
                  <c:v>23.744074722553691</c:v>
                </c:pt>
                <c:pt idx="158">
                  <c:v>23.791245652286264</c:v>
                </c:pt>
                <c:pt idx="159">
                  <c:v>23.837871016805806</c:v>
                </c:pt>
                <c:pt idx="160">
                  <c:v>23.883959759615465</c:v>
                </c:pt>
                <c:pt idx="161">
                  <c:v>23.929520657398221</c:v>
                </c:pt>
                <c:pt idx="162">
                  <c:v>23.974562318958021</c:v>
                </c:pt>
                <c:pt idx="163">
                  <c:v>24.019093184713924</c:v>
                </c:pt>
                <c:pt idx="164">
                  <c:v>24.063121526257191</c:v>
                </c:pt>
                <c:pt idx="165">
                  <c:v>24.106655445065179</c:v>
                </c:pt>
                <c:pt idx="166">
                  <c:v>24.149702873349277</c:v>
                </c:pt>
                <c:pt idx="167">
                  <c:v>24.192271572348858</c:v>
                </c:pt>
                <c:pt idx="168">
                  <c:v>24.234369132805526</c:v>
                </c:pt>
                <c:pt idx="169">
                  <c:v>24.276002974463367</c:v>
                </c:pt>
                <c:pt idx="170">
                  <c:v>24.317180345847973</c:v>
                </c:pt>
                <c:pt idx="171">
                  <c:v>24.357908324533369</c:v>
                </c:pt>
                <c:pt idx="172">
                  <c:v>24.398193816434343</c:v>
                </c:pt>
                <c:pt idx="173">
                  <c:v>24.438043557066308</c:v>
                </c:pt>
                <c:pt idx="174">
                  <c:v>24.477464110558415</c:v>
                </c:pt>
                <c:pt idx="175">
                  <c:v>24.516461870737544</c:v>
                </c:pt>
                <c:pt idx="176">
                  <c:v>24.55504306124439</c:v>
                </c:pt>
                <c:pt idx="177">
                  <c:v>24.593213735997779</c:v>
                </c:pt>
                <c:pt idx="178">
                  <c:v>24.630979780176872</c:v>
                </c:pt>
                <c:pt idx="179">
                  <c:v>24.668346910050403</c:v>
                </c:pt>
                <c:pt idx="180">
                  <c:v>24.705320675138324</c:v>
                </c:pt>
                <c:pt idx="181">
                  <c:v>24.741906457933396</c:v>
                </c:pt>
                <c:pt idx="182">
                  <c:v>24.778109475532261</c:v>
                </c:pt>
                <c:pt idx="183">
                  <c:v>24.813934780677158</c:v>
                </c:pt>
                <c:pt idx="184">
                  <c:v>24.849387263000878</c:v>
                </c:pt>
                <c:pt idx="185">
                  <c:v>24.884471650611857</c:v>
                </c:pt>
                <c:pt idx="186">
                  <c:v>24.919192510884713</c:v>
                </c:pt>
                <c:pt idx="187">
                  <c:v>24.953554253276664</c:v>
                </c:pt>
                <c:pt idx="188">
                  <c:v>24.987561129790848</c:v>
                </c:pt>
                <c:pt idx="189">
                  <c:v>25.021217237647591</c:v>
                </c:pt>
                <c:pt idx="190">
                  <c:v>25.054526520820559</c:v>
                </c:pt>
                <c:pt idx="191">
                  <c:v>25.087492772294269</c:v>
                </c:pt>
                <c:pt idx="192">
                  <c:v>25.120119636127754</c:v>
                </c:pt>
                <c:pt idx="193">
                  <c:v>25.15241060972528</c:v>
                </c:pt>
                <c:pt idx="194">
                  <c:v>25.184369046512202</c:v>
                </c:pt>
                <c:pt idx="195">
                  <c:v>25.215998157582362</c:v>
                </c:pt>
                <c:pt idx="196">
                  <c:v>25.2473010157495</c:v>
                </c:pt>
                <c:pt idx="197">
                  <c:v>25.278280556804802</c:v>
                </c:pt>
                <c:pt idx="198">
                  <c:v>25.308939583182564</c:v>
                </c:pt>
                <c:pt idx="199">
                  <c:v>25.339280766712378</c:v>
                </c:pt>
                <c:pt idx="200">
                  <c:v>25.369306651239526</c:v>
                </c:pt>
                <c:pt idx="201">
                  <c:v>25.39901965687028</c:v>
                </c:pt>
                <c:pt idx="202">
                  <c:v>25.42842208115583</c:v>
                </c:pt>
                <c:pt idx="203">
                  <c:v>25.457516104900733</c:v>
                </c:pt>
                <c:pt idx="204">
                  <c:v>25.486303793529373</c:v>
                </c:pt>
                <c:pt idx="205">
                  <c:v>25.514787101761769</c:v>
                </c:pt>
                <c:pt idx="206">
                  <c:v>25.542967876555309</c:v>
                </c:pt>
                <c:pt idx="207">
                  <c:v>25.570847860845916</c:v>
                </c:pt>
                <c:pt idx="208">
                  <c:v>25.598428698058385</c:v>
                </c:pt>
                <c:pt idx="209">
                  <c:v>25.625711934096827</c:v>
                </c:pt>
                <c:pt idx="210">
                  <c:v>25.652699024060468</c:v>
                </c:pt>
                <c:pt idx="211">
                  <c:v>25.679391332867951</c:v>
                </c:pt>
                <c:pt idx="212">
                  <c:v>25.705790141961899</c:v>
                </c:pt>
                <c:pt idx="213">
                  <c:v>25.731896652457863</c:v>
                </c:pt>
                <c:pt idx="214">
                  <c:v>25.757711988553311</c:v>
                </c:pt>
                <c:pt idx="215">
                  <c:v>25.78323720297044</c:v>
                </c:pt>
                <c:pt idx="216">
                  <c:v>25.808473280282612</c:v>
                </c:pt>
                <c:pt idx="217">
                  <c:v>25.833421141872051</c:v>
                </c:pt>
                <c:pt idx="218">
                  <c:v>25.858081649948815</c:v>
                </c:pt>
                <c:pt idx="219">
                  <c:v>25.882455611669869</c:v>
                </c:pt>
                <c:pt idx="220">
                  <c:v>25.906543783976232</c:v>
                </c:pt>
                <c:pt idx="221">
                  <c:v>25.930346878309408</c:v>
                </c:pt>
                <c:pt idx="222">
                  <c:v>25.953865564322015</c:v>
                </c:pt>
                <c:pt idx="223">
                  <c:v>25.977100474925919</c:v>
                </c:pt>
                <c:pt idx="224">
                  <c:v>26.00005221058224</c:v>
                </c:pt>
                <c:pt idx="225">
                  <c:v>26.022721344615505</c:v>
                </c:pt>
                <c:pt idx="226">
                  <c:v>26.045108426234904</c:v>
                </c:pt>
                <c:pt idx="227">
                  <c:v>26.067213986653911</c:v>
                </c:pt>
                <c:pt idx="228">
                  <c:v>26.089038543074892</c:v>
                </c:pt>
                <c:pt idx="229">
                  <c:v>26.110582603087593</c:v>
                </c:pt>
                <c:pt idx="230">
                  <c:v>26.131846669477966</c:v>
                </c:pt>
                <c:pt idx="231">
                  <c:v>26.152831244890464</c:v>
                </c:pt>
                <c:pt idx="232">
                  <c:v>26.173536836605408</c:v>
                </c:pt>
                <c:pt idx="233">
                  <c:v>26.193963960133502</c:v>
                </c:pt>
                <c:pt idx="234">
                  <c:v>26.214113145110957</c:v>
                </c:pt>
                <c:pt idx="235">
                  <c:v>26.233984939369819</c:v>
                </c:pt>
                <c:pt idx="236">
                  <c:v>26.25357991286684</c:v>
                </c:pt>
                <c:pt idx="237">
                  <c:v>26.272898662032006</c:v>
                </c:pt>
                <c:pt idx="238">
                  <c:v>26.291941816730372</c:v>
                </c:pt>
                <c:pt idx="239">
                  <c:v>26.310710041171021</c:v>
                </c:pt>
                <c:pt idx="240">
                  <c:v>26.329204040257267</c:v>
                </c:pt>
                <c:pt idx="241">
                  <c:v>26.347424564182674</c:v>
                </c:pt>
                <c:pt idx="242">
                  <c:v>26.36537241170835</c:v>
                </c:pt>
                <c:pt idx="243">
                  <c:v>26.383048435480774</c:v>
                </c:pt>
                <c:pt idx="244">
                  <c:v>26.400453545004709</c:v>
                </c:pt>
                <c:pt idx="245">
                  <c:v>26.417588712446431</c:v>
                </c:pt>
                <c:pt idx="246">
                  <c:v>26.434454975519387</c:v>
                </c:pt>
                <c:pt idx="247">
                  <c:v>26.451053442156891</c:v>
                </c:pt>
                <c:pt idx="248">
                  <c:v>26.467385294211553</c:v>
                </c:pt>
                <c:pt idx="249">
                  <c:v>26.483451791382379</c:v>
                </c:pt>
                <c:pt idx="250">
                  <c:v>26.499254276004521</c:v>
                </c:pt>
                <c:pt idx="251">
                  <c:v>26.514794175800361</c:v>
                </c:pt>
                <c:pt idx="252">
                  <c:v>26.530073008229337</c:v>
                </c:pt>
                <c:pt idx="253">
                  <c:v>26.545092383657476</c:v>
                </c:pt>
                <c:pt idx="254">
                  <c:v>26.559854010284695</c:v>
                </c:pt>
                <c:pt idx="255">
                  <c:v>26.574359696497069</c:v>
                </c:pt>
                <c:pt idx="256">
                  <c:v>26.588611354250631</c:v>
                </c:pt>
                <c:pt idx="257">
                  <c:v>26.602611004145047</c:v>
                </c:pt>
                <c:pt idx="258">
                  <c:v>26.616360776353218</c:v>
                </c:pt>
                <c:pt idx="259">
                  <c:v>26.629862915778531</c:v>
                </c:pt>
                <c:pt idx="260">
                  <c:v>26.643119785660346</c:v>
                </c:pt>
                <c:pt idx="261">
                  <c:v>26.656133868237461</c:v>
                </c:pt>
                <c:pt idx="262">
                  <c:v>26.668907769571149</c:v>
                </c:pt>
                <c:pt idx="263">
                  <c:v>26.681444223361723</c:v>
                </c:pt>
                <c:pt idx="264">
                  <c:v>26.693746091257083</c:v>
                </c:pt>
                <c:pt idx="265">
                  <c:v>26.705816367899899</c:v>
                </c:pt>
                <c:pt idx="266">
                  <c:v>26.717658183224842</c:v>
                </c:pt>
                <c:pt idx="267">
                  <c:v>26.729274803085886</c:v>
                </c:pt>
                <c:pt idx="268">
                  <c:v>26.740669635297408</c:v>
                </c:pt>
                <c:pt idx="269">
                  <c:v>26.75184622915846</c:v>
                </c:pt>
                <c:pt idx="270">
                  <c:v>26.762808278930549</c:v>
                </c:pt>
                <c:pt idx="271">
                  <c:v>26.773559626569195</c:v>
                </c:pt>
                <c:pt idx="272">
                  <c:v>26.784104262785107</c:v>
                </c:pt>
                <c:pt idx="273">
                  <c:v>26.794446330129261</c:v>
                </c:pt>
                <c:pt idx="274">
                  <c:v>26.804590124802246</c:v>
                </c:pt>
                <c:pt idx="275">
                  <c:v>26.814540098473074</c:v>
                </c:pt>
                <c:pt idx="276">
                  <c:v>26.824300859625012</c:v>
                </c:pt>
                <c:pt idx="277">
                  <c:v>26.833877176278648</c:v>
                </c:pt>
                <c:pt idx="278">
                  <c:v>26.843273977116596</c:v>
                </c:pt>
                <c:pt idx="279">
                  <c:v>26.852496353449297</c:v>
                </c:pt>
                <c:pt idx="280">
                  <c:v>26.861549559657703</c:v>
                </c:pt>
                <c:pt idx="281">
                  <c:v>26.870439016163729</c:v>
                </c:pt>
                <c:pt idx="282">
                  <c:v>26.879170309609464</c:v>
                </c:pt>
                <c:pt idx="283">
                  <c:v>26.887749194780412</c:v>
                </c:pt>
                <c:pt idx="284">
                  <c:v>26.896181595219815</c:v>
                </c:pt>
                <c:pt idx="285">
                  <c:v>26.904473604008558</c:v>
                </c:pt>
                <c:pt idx="286">
                  <c:v>26.912631486668488</c:v>
                </c:pt>
                <c:pt idx="287">
                  <c:v>26.920661679911461</c:v>
                </c:pt>
                <c:pt idx="288">
                  <c:v>26.92857079283182</c:v>
                </c:pt>
                <c:pt idx="289">
                  <c:v>26.936365608952357</c:v>
                </c:pt>
                <c:pt idx="290">
                  <c:v>26.944053085450903</c:v>
                </c:pt>
                <c:pt idx="291">
                  <c:v>26.951640355125534</c:v>
                </c:pt>
                <c:pt idx="292">
                  <c:v>26.959134724799981</c:v>
                </c:pt>
                <c:pt idx="293">
                  <c:v>26.966543678125703</c:v>
                </c:pt>
                <c:pt idx="294">
                  <c:v>26.973874875394586</c:v>
                </c:pt>
                <c:pt idx="295">
                  <c:v>26.98113615154702</c:v>
                </c:pt>
                <c:pt idx="296">
                  <c:v>26.988335519685705</c:v>
                </c:pt>
                <c:pt idx="297">
                  <c:v>26.995481169122925</c:v>
                </c:pt>
                <c:pt idx="298">
                  <c:v>27.002581466386388</c:v>
                </c:pt>
                <c:pt idx="299">
                  <c:v>27.009644954460413</c:v>
                </c:pt>
                <c:pt idx="300">
                  <c:v>27.016680353218618</c:v>
                </c:pt>
                <c:pt idx="301">
                  <c:v>27.023696559509304</c:v>
                </c:pt>
                <c:pt idx="302">
                  <c:v>27.030702645535825</c:v>
                </c:pt>
                <c:pt idx="303">
                  <c:v>27.037707861316264</c:v>
                </c:pt>
                <c:pt idx="304">
                  <c:v>27.044721631826363</c:v>
                </c:pt>
                <c:pt idx="305">
                  <c:v>27.051753556889068</c:v>
                </c:pt>
                <c:pt idx="306">
                  <c:v>27.058813412135507</c:v>
                </c:pt>
                <c:pt idx="307">
                  <c:v>27.065911147690898</c:v>
                </c:pt>
                <c:pt idx="308">
                  <c:v>27.073056887561691</c:v>
                </c:pt>
                <c:pt idx="309">
                  <c:v>27.080260928082552</c:v>
                </c:pt>
                <c:pt idx="310">
                  <c:v>27.087533739110327</c:v>
                </c:pt>
                <c:pt idx="311">
                  <c:v>27.094885962009243</c:v>
                </c:pt>
                <c:pt idx="312">
                  <c:v>27.102328409282478</c:v>
                </c:pt>
                <c:pt idx="313">
                  <c:v>27.109872063685557</c:v>
                </c:pt>
                <c:pt idx="314">
                  <c:v>27.117528077117896</c:v>
                </c:pt>
                <c:pt idx="315">
                  <c:v>27.125307769794205</c:v>
                </c:pt>
                <c:pt idx="316">
                  <c:v>27.13322262893935</c:v>
                </c:pt>
                <c:pt idx="317">
                  <c:v>27.141284309276173</c:v>
                </c:pt>
                <c:pt idx="318">
                  <c:v>27.149504629572206</c:v>
                </c:pt>
                <c:pt idx="319">
                  <c:v>27.157895573467542</c:v>
                </c:pt>
                <c:pt idx="320">
                  <c:v>27.166469287392687</c:v>
                </c:pt>
                <c:pt idx="321">
                  <c:v>27.175238079361009</c:v>
                </c:pt>
                <c:pt idx="322">
                  <c:v>27.184214418812275</c:v>
                </c:pt>
                <c:pt idx="323">
                  <c:v>27.193410932674126</c:v>
                </c:pt>
                <c:pt idx="324">
                  <c:v>27.202840408048374</c:v>
                </c:pt>
                <c:pt idx="325">
                  <c:v>27.212515787734858</c:v>
                </c:pt>
                <c:pt idx="326">
                  <c:v>27.222450169670182</c:v>
                </c:pt>
                <c:pt idx="327">
                  <c:v>27.232656805952118</c:v>
                </c:pt>
                <c:pt idx="328">
                  <c:v>27.24314910153295</c:v>
                </c:pt>
                <c:pt idx="329">
                  <c:v>27.253940612086595</c:v>
                </c:pt>
                <c:pt idx="330">
                  <c:v>27.265045042699072</c:v>
                </c:pt>
                <c:pt idx="331">
                  <c:v>27.27647624782611</c:v>
                </c:pt>
                <c:pt idx="332">
                  <c:v>27.288248226835947</c:v>
                </c:pt>
                <c:pt idx="333">
                  <c:v>27.300375125828381</c:v>
                </c:pt>
                <c:pt idx="334">
                  <c:v>27.312871233879548</c:v>
                </c:pt>
                <c:pt idx="335">
                  <c:v>27.325750981194759</c:v>
                </c:pt>
                <c:pt idx="336">
                  <c:v>27.33902894062777</c:v>
                </c:pt>
                <c:pt idx="337">
                  <c:v>27.352719822120491</c:v>
                </c:pt>
                <c:pt idx="338">
                  <c:v>27.366838473820138</c:v>
                </c:pt>
                <c:pt idx="339">
                  <c:v>27.38139987893139</c:v>
                </c:pt>
                <c:pt idx="340">
                  <c:v>27.396419155869225</c:v>
                </c:pt>
                <c:pt idx="341">
                  <c:v>27.411911554937291</c:v>
                </c:pt>
                <c:pt idx="342">
                  <c:v>27.427892456835536</c:v>
                </c:pt>
                <c:pt idx="343">
                  <c:v>27.444377373385791</c:v>
                </c:pt>
                <c:pt idx="344">
                  <c:v>27.46138194184374</c:v>
                </c:pt>
                <c:pt idx="345">
                  <c:v>27.478921927493602</c:v>
                </c:pt>
                <c:pt idx="346">
                  <c:v>27.497013219434621</c:v>
                </c:pt>
                <c:pt idx="347">
                  <c:v>27.515671829030182</c:v>
                </c:pt>
                <c:pt idx="348">
                  <c:v>27.534913889942402</c:v>
                </c:pt>
                <c:pt idx="349">
                  <c:v>27.554755655890659</c:v>
                </c:pt>
                <c:pt idx="350">
                  <c:v>27.575213497218442</c:v>
                </c:pt>
                <c:pt idx="351">
                  <c:v>27.596303901719722</c:v>
                </c:pt>
                <c:pt idx="352">
                  <c:v>27.61804347314245</c:v>
                </c:pt>
                <c:pt idx="353">
                  <c:v>27.640448927259598</c:v>
                </c:pt>
                <c:pt idx="354">
                  <c:v>27.6635370929381</c:v>
                </c:pt>
                <c:pt idx="355">
                  <c:v>27.687324908665488</c:v>
                </c:pt>
                <c:pt idx="356">
                  <c:v>27.711829422419754</c:v>
                </c:pt>
                <c:pt idx="357">
                  <c:v>27.737067789509126</c:v>
                </c:pt>
                <c:pt idx="358">
                  <c:v>27.76305727201543</c:v>
                </c:pt>
                <c:pt idx="359">
                  <c:v>27.789815236470389</c:v>
                </c:pt>
                <c:pt idx="360">
                  <c:v>27.817359150477557</c:v>
                </c:pt>
                <c:pt idx="361">
                  <c:v>27.845706586914389</c:v>
                </c:pt>
                <c:pt idx="362">
                  <c:v>27.87487521749145</c:v>
                </c:pt>
                <c:pt idx="363">
                  <c:v>27.904882812484686</c:v>
                </c:pt>
                <c:pt idx="364">
                  <c:v>27.935747241847679</c:v>
                </c:pt>
                <c:pt idx="365">
                  <c:v>27.967486470568701</c:v>
                </c:pt>
                <c:pt idx="366">
                  <c:v>28.000118559635808</c:v>
                </c:pt>
                <c:pt idx="367">
                  <c:v>28.033661664304816</c:v>
                </c:pt>
                <c:pt idx="368">
                  <c:v>28.068134032747679</c:v>
                </c:pt>
                <c:pt idx="369">
                  <c:v>28.103554005370398</c:v>
                </c:pt>
                <c:pt idx="370">
                  <c:v>28.139940013324406</c:v>
                </c:pt>
                <c:pt idx="371">
                  <c:v>28.177310576551605</c:v>
                </c:pt>
                <c:pt idx="372">
                  <c:v>28.215684304351981</c:v>
                </c:pt>
                <c:pt idx="373">
                  <c:v>28.255079894864423</c:v>
                </c:pt>
                <c:pt idx="374">
                  <c:v>28.295516131177436</c:v>
                </c:pt>
                <c:pt idx="375">
                  <c:v>28.337011882938754</c:v>
                </c:pt>
                <c:pt idx="376">
                  <c:v>28.379586104450084</c:v>
                </c:pt>
                <c:pt idx="377">
                  <c:v>28.42325783567901</c:v>
                </c:pt>
                <c:pt idx="378">
                  <c:v>28.468046197950628</c:v>
                </c:pt>
                <c:pt idx="379">
                  <c:v>28.513970395352288</c:v>
                </c:pt>
                <c:pt idx="380">
                  <c:v>28.561049716334736</c:v>
                </c:pt>
                <c:pt idx="381">
                  <c:v>28.609303526907667</c:v>
                </c:pt>
                <c:pt idx="382">
                  <c:v>28.658751276621075</c:v>
                </c:pt>
                <c:pt idx="383">
                  <c:v>28.709412493853819</c:v>
                </c:pt>
                <c:pt idx="384">
                  <c:v>28.761306785927189</c:v>
                </c:pt>
                <c:pt idx="385">
                  <c:v>28.814453841296995</c:v>
                </c:pt>
                <c:pt idx="386">
                  <c:v>28.868873424065498</c:v>
                </c:pt>
                <c:pt idx="387">
                  <c:v>28.924585378743387</c:v>
                </c:pt>
                <c:pt idx="388">
                  <c:v>28.98160962735065</c:v>
                </c:pt>
                <c:pt idx="389">
                  <c:v>29.039966167892743</c:v>
                </c:pt>
                <c:pt idx="390">
                  <c:v>29.099675077887014</c:v>
                </c:pt>
                <c:pt idx="391">
                  <c:v>29.160756510449431</c:v>
                </c:pt>
                <c:pt idx="392">
                  <c:v>29.223230695821798</c:v>
                </c:pt>
                <c:pt idx="393">
                  <c:v>29.287117941203121</c:v>
                </c:pt>
                <c:pt idx="394">
                  <c:v>29.352438630652813</c:v>
                </c:pt>
                <c:pt idx="395">
                  <c:v>29.419213224160018</c:v>
                </c:pt>
                <c:pt idx="396">
                  <c:v>29.487462259160708</c:v>
                </c:pt>
                <c:pt idx="397">
                  <c:v>29.557206349462945</c:v>
                </c:pt>
                <c:pt idx="398">
                  <c:v>29.628466186096773</c:v>
                </c:pt>
                <c:pt idx="399">
                  <c:v>29.701262536476776</c:v>
                </c:pt>
                <c:pt idx="400">
                  <c:v>29.775616245470445</c:v>
                </c:pt>
                <c:pt idx="401">
                  <c:v>29.851548236318138</c:v>
                </c:pt>
                <c:pt idx="402">
                  <c:v>29.929079507220962</c:v>
                </c:pt>
                <c:pt idx="403">
                  <c:v>30.00823113801485</c:v>
                </c:pt>
                <c:pt idx="404">
                  <c:v>30.089024284848477</c:v>
                </c:pt>
                <c:pt idx="405">
                  <c:v>30.17148018207385</c:v>
                </c:pt>
                <c:pt idx="406">
                  <c:v>30.255620145115842</c:v>
                </c:pt>
                <c:pt idx="407">
                  <c:v>30.341465568526075</c:v>
                </c:pt>
                <c:pt idx="408">
                  <c:v>30.429037926757076</c:v>
                </c:pt>
                <c:pt idx="409">
                  <c:v>30.518358774740619</c:v>
                </c:pt>
                <c:pt idx="410">
                  <c:v>30.609449750249752</c:v>
                </c:pt>
                <c:pt idx="411">
                  <c:v>30.702332572057998</c:v>
                </c:pt>
                <c:pt idx="412">
                  <c:v>30.797029042714826</c:v>
                </c:pt>
                <c:pt idx="413">
                  <c:v>30.893561047164496</c:v>
                </c:pt>
                <c:pt idx="414">
                  <c:v>30.991950556060317</c:v>
                </c:pt>
                <c:pt idx="415">
                  <c:v>31.092219624114819</c:v>
                </c:pt>
                <c:pt idx="416">
                  <c:v>31.194390391514332</c:v>
                </c:pt>
                <c:pt idx="417">
                  <c:v>31.298485088355818</c:v>
                </c:pt>
                <c:pt idx="418">
                  <c:v>31.404526028146705</c:v>
                </c:pt>
                <c:pt idx="419">
                  <c:v>31.512535615986081</c:v>
                </c:pt>
                <c:pt idx="420">
                  <c:v>31.622536347137071</c:v>
                </c:pt>
                <c:pt idx="421">
                  <c:v>31.734550804591038</c:v>
                </c:pt>
                <c:pt idx="422">
                  <c:v>31.848601665754046</c:v>
                </c:pt>
                <c:pt idx="423">
                  <c:v>31.964711699181265</c:v>
                </c:pt>
                <c:pt idx="424">
                  <c:v>32.082903768781705</c:v>
                </c:pt>
                <c:pt idx="425">
                  <c:v>32.203200832652016</c:v>
                </c:pt>
                <c:pt idx="426">
                  <c:v>32.325625943890714</c:v>
                </c:pt>
                <c:pt idx="427">
                  <c:v>32.450202255396533</c:v>
                </c:pt>
                <c:pt idx="428">
                  <c:v>32.576953016808517</c:v>
                </c:pt>
                <c:pt idx="429">
                  <c:v>32.705901577697006</c:v>
                </c:pt>
                <c:pt idx="430">
                  <c:v>32.83707138937757</c:v>
                </c:pt>
                <c:pt idx="431">
                  <c:v>32.970486004616617</c:v>
                </c:pt>
                <c:pt idx="432">
                  <c:v>33.106169080208048</c:v>
                </c:pt>
                <c:pt idx="433">
                  <c:v>33.244144377953404</c:v>
                </c:pt>
                <c:pt idx="434">
                  <c:v>33.384435765927691</c:v>
                </c:pt>
                <c:pt idx="435">
                  <c:v>33.52706721939856</c:v>
                </c:pt>
                <c:pt idx="436">
                  <c:v>33.672062823128272</c:v>
                </c:pt>
                <c:pt idx="437">
                  <c:v>33.819446771889403</c:v>
                </c:pt>
                <c:pt idx="438">
                  <c:v>33.969243372701044</c:v>
                </c:pt>
                <c:pt idx="439">
                  <c:v>34.121477045983852</c:v>
                </c:pt>
                <c:pt idx="440">
                  <c:v>34.276172326051466</c:v>
                </c:pt>
                <c:pt idx="441">
                  <c:v>34.433353864565134</c:v>
                </c:pt>
                <c:pt idx="442">
                  <c:v>34.593046430537555</c:v>
                </c:pt>
                <c:pt idx="443">
                  <c:v>34.755274911850535</c:v>
                </c:pt>
                <c:pt idx="444">
                  <c:v>34.920064317924101</c:v>
                </c:pt>
                <c:pt idx="445">
                  <c:v>35.087439780318363</c:v>
                </c:pt>
                <c:pt idx="446">
                  <c:v>35.25742655335381</c:v>
                </c:pt>
                <c:pt idx="447">
                  <c:v>35.430050019531109</c:v>
                </c:pt>
                <c:pt idx="448">
                  <c:v>35.605335685622265</c:v>
                </c:pt>
                <c:pt idx="449">
                  <c:v>35.783309188892417</c:v>
                </c:pt>
                <c:pt idx="450">
                  <c:v>35.963996296825684</c:v>
                </c:pt>
                <c:pt idx="451">
                  <c:v>36.147422908098719</c:v>
                </c:pt>
                <c:pt idx="452">
                  <c:v>36.333615055757292</c:v>
                </c:pt>
                <c:pt idx="453">
                  <c:v>36.522598907976601</c:v>
                </c:pt>
                <c:pt idx="454">
                  <c:v>36.714400771065925</c:v>
                </c:pt>
                <c:pt idx="455">
                  <c:v>36.909047087394384</c:v>
                </c:pt>
                <c:pt idx="456">
                  <c:v>37.106564442961258</c:v>
                </c:pt>
                <c:pt idx="457">
                  <c:v>37.30697956463726</c:v>
                </c:pt>
                <c:pt idx="458">
                  <c:v>37.510319321979352</c:v>
                </c:pt>
                <c:pt idx="459">
                  <c:v>37.71661073329534</c:v>
                </c:pt>
                <c:pt idx="460">
                  <c:v>37.925880961259537</c:v>
                </c:pt>
                <c:pt idx="461">
                  <c:v>38.138157320367355</c:v>
                </c:pt>
                <c:pt idx="462">
                  <c:v>38.353467274362032</c:v>
                </c:pt>
                <c:pt idx="463">
                  <c:v>38.571838441463626</c:v>
                </c:pt>
                <c:pt idx="464">
                  <c:v>38.793298594260648</c:v>
                </c:pt>
                <c:pt idx="465">
                  <c:v>39.01787566077337</c:v>
                </c:pt>
                <c:pt idx="466">
                  <c:v>39.245597729762522</c:v>
                </c:pt>
                <c:pt idx="467">
                  <c:v>39.476493048381059</c:v>
                </c:pt>
                <c:pt idx="468">
                  <c:v>39.710590028448792</c:v>
                </c:pt>
                <c:pt idx="469">
                  <c:v>39.947917242920113</c:v>
                </c:pt>
                <c:pt idx="470">
                  <c:v>40.188503433960591</c:v>
                </c:pt>
                <c:pt idx="471">
                  <c:v>40.432377510054522</c:v>
                </c:pt>
                <c:pt idx="472">
                  <c:v>40.679568550501813</c:v>
                </c:pt>
                <c:pt idx="473">
                  <c:v>40.930105807465878</c:v>
                </c:pt>
                <c:pt idx="474">
                  <c:v>41.184018705317783</c:v>
                </c:pt>
                <c:pt idx="475">
                  <c:v>41.441336847010604</c:v>
                </c:pt>
                <c:pt idx="476">
                  <c:v>41.702090011856001</c:v>
                </c:pt>
                <c:pt idx="477">
                  <c:v>41.966308160222809</c:v>
                </c:pt>
                <c:pt idx="478">
                  <c:v>42.234021435305664</c:v>
                </c:pt>
                <c:pt idx="479">
                  <c:v>42.505260164230435</c:v>
                </c:pt>
                <c:pt idx="480">
                  <c:v>42.780054860908649</c:v>
                </c:pt>
                <c:pt idx="481">
                  <c:v>43.058436228053495</c:v>
                </c:pt>
                <c:pt idx="482">
                  <c:v>43.340435159595557</c:v>
                </c:pt>
                <c:pt idx="483">
                  <c:v>43.626082742111663</c:v>
                </c:pt>
                <c:pt idx="484">
                  <c:v>43.915410258698984</c:v>
                </c:pt>
                <c:pt idx="485">
                  <c:v>44.208449189207784</c:v>
                </c:pt>
                <c:pt idx="486">
                  <c:v>44.505231212981926</c:v>
                </c:pt>
                <c:pt idx="487">
                  <c:v>44.805788212489006</c:v>
                </c:pt>
                <c:pt idx="488">
                  <c:v>45.110152275011671</c:v>
                </c:pt>
                <c:pt idx="489">
                  <c:v>45.418355693215318</c:v>
                </c:pt>
                <c:pt idx="490">
                  <c:v>45.730430969973327</c:v>
                </c:pt>
                <c:pt idx="491">
                  <c:v>46.046410820635089</c:v>
                </c:pt>
                <c:pt idx="492">
                  <c:v>46.36632817271547</c:v>
                </c:pt>
                <c:pt idx="493">
                  <c:v>46.690216170726899</c:v>
                </c:pt>
                <c:pt idx="494">
                  <c:v>47.018108179126472</c:v>
                </c:pt>
                <c:pt idx="495">
                  <c:v>47.350037783038204</c:v>
                </c:pt>
                <c:pt idx="496">
                  <c:v>47.686038791391894</c:v>
                </c:pt>
                <c:pt idx="497">
                  <c:v>48.02614523951749</c:v>
                </c:pt>
                <c:pt idx="498">
                  <c:v>48.370391391924102</c:v>
                </c:pt>
                <c:pt idx="499">
                  <c:v>48.718811745708791</c:v>
                </c:pt>
                <c:pt idx="500">
                  <c:v>49.071441030837121</c:v>
                </c:pt>
                <c:pt idx="501">
                  <c:v>49.428314215250538</c:v>
                </c:pt>
                <c:pt idx="502">
                  <c:v>49.78946650487589</c:v>
                </c:pt>
                <c:pt idx="503">
                  <c:v>50.15493334996728</c:v>
                </c:pt>
                <c:pt idx="504">
                  <c:v>50.524750445185958</c:v>
                </c:pt>
                <c:pt idx="505">
                  <c:v>50.898953732329829</c:v>
                </c:pt>
                <c:pt idx="506">
                  <c:v>51.277579404570702</c:v>
                </c:pt>
                <c:pt idx="507">
                  <c:v>51.660663908434657</c:v>
                </c:pt>
                <c:pt idx="508">
                  <c:v>52.048243946528089</c:v>
                </c:pt>
                <c:pt idx="509">
                  <c:v>52.440356481273881</c:v>
                </c:pt>
                <c:pt idx="510">
                  <c:v>52.837038736938013</c:v>
                </c:pt>
                <c:pt idx="511">
                  <c:v>53.238328202241235</c:v>
                </c:pt>
                <c:pt idx="512">
                  <c:v>53.644262635850026</c:v>
                </c:pt>
                <c:pt idx="513">
                  <c:v>54.054880065719885</c:v>
                </c:pt>
                <c:pt idx="514">
                  <c:v>54.470218795067325</c:v>
                </c:pt>
                <c:pt idx="515">
                  <c:v>54.890317404188949</c:v>
                </c:pt>
                <c:pt idx="516">
                  <c:v>55.315214754060861</c:v>
                </c:pt>
                <c:pt idx="517">
                  <c:v>55.744949989078975</c:v>
                </c:pt>
                <c:pt idx="518">
                  <c:v>56.179562540746787</c:v>
                </c:pt>
                <c:pt idx="519">
                  <c:v>56.619092130665621</c:v>
                </c:pt>
                <c:pt idx="520">
                  <c:v>57.063578773301032</c:v>
                </c:pt>
                <c:pt idx="521">
                  <c:v>57.513062780757622</c:v>
                </c:pt>
                <c:pt idx="522">
                  <c:v>57.967584764176195</c:v>
                </c:pt>
                <c:pt idx="523">
                  <c:v>58.427185639025538</c:v>
                </c:pt>
                <c:pt idx="524">
                  <c:v>58.891906627187097</c:v>
                </c:pt>
                <c:pt idx="525">
                  <c:v>59.361789260894682</c:v>
                </c:pt>
                <c:pt idx="526">
                  <c:v>59.836875387683136</c:v>
                </c:pt>
                <c:pt idx="527">
                  <c:v>60.317207169301184</c:v>
                </c:pt>
                <c:pt idx="528">
                  <c:v>60.802827092857342</c:v>
                </c:pt>
                <c:pt idx="529">
                  <c:v>61.293777966883681</c:v>
                </c:pt>
                <c:pt idx="530">
                  <c:v>61.790102928952791</c:v>
                </c:pt>
                <c:pt idx="531">
                  <c:v>62.291845450372108</c:v>
                </c:pt>
                <c:pt idx="532">
                  <c:v>62.799049336378403</c:v>
                </c:pt>
                <c:pt idx="533">
                  <c:v>63.311758733879117</c:v>
                </c:pt>
                <c:pt idx="534">
                  <c:v>63.83001813073821</c:v>
                </c:pt>
                <c:pt idx="535">
                  <c:v>64.353872365792114</c:v>
                </c:pt>
                <c:pt idx="536">
                  <c:v>64.883366626972588</c:v>
                </c:pt>
                <c:pt idx="537">
                  <c:v>65.41854645849287</c:v>
                </c:pt>
                <c:pt idx="538">
                  <c:v>65.95945776384778</c:v>
                </c:pt>
                <c:pt idx="539">
                  <c:v>66.506146810323173</c:v>
                </c:pt>
                <c:pt idx="540">
                  <c:v>67.058660235048308</c:v>
                </c:pt>
                <c:pt idx="541">
                  <c:v>67.617045043157219</c:v>
                </c:pt>
                <c:pt idx="542">
                  <c:v>68.18134862001358</c:v>
                </c:pt>
                <c:pt idx="543">
                  <c:v>68.75161873087697</c:v>
                </c:pt>
                <c:pt idx="544">
                  <c:v>69.327903523520661</c:v>
                </c:pt>
                <c:pt idx="545">
                  <c:v>69.910251539653501</c:v>
                </c:pt>
                <c:pt idx="546">
                  <c:v>70.498711710879519</c:v>
                </c:pt>
                <c:pt idx="547">
                  <c:v>71.09333337009295</c:v>
                </c:pt>
                <c:pt idx="548">
                  <c:v>71.694166252990158</c:v>
                </c:pt>
                <c:pt idx="549">
                  <c:v>72.301260501868512</c:v>
                </c:pt>
                <c:pt idx="550">
                  <c:v>72.914666672626709</c:v>
                </c:pt>
                <c:pt idx="551">
                  <c:v>73.534435739163513</c:v>
                </c:pt>
                <c:pt idx="552">
                  <c:v>74.160619096899893</c:v>
                </c:pt>
                <c:pt idx="553">
                  <c:v>74.793268567748441</c:v>
                </c:pt>
                <c:pt idx="554">
                  <c:v>75.432436407493498</c:v>
                </c:pt>
                <c:pt idx="555">
                  <c:v>76.078175307956087</c:v>
                </c:pt>
                <c:pt idx="556">
                  <c:v>76.730538404503108</c:v>
                </c:pt>
                <c:pt idx="557">
                  <c:v>77.389579278015503</c:v>
                </c:pt>
                <c:pt idx="558">
                  <c:v>78.055351963485293</c:v>
                </c:pt>
                <c:pt idx="559">
                  <c:v>78.727910955511675</c:v>
                </c:pt>
                <c:pt idx="560">
                  <c:v>79.407311209688288</c:v>
                </c:pt>
                <c:pt idx="561">
                  <c:v>80.093608150634026</c:v>
                </c:pt>
                <c:pt idx="562">
                  <c:v>80.786857679817047</c:v>
                </c:pt>
                <c:pt idx="563">
                  <c:v>81.487116177797986</c:v>
                </c:pt>
                <c:pt idx="564">
                  <c:v>82.194440509333504</c:v>
                </c:pt>
                <c:pt idx="565">
                  <c:v>82.908888032641272</c:v>
                </c:pt>
                <c:pt idx="566">
                  <c:v>83.630516603790909</c:v>
                </c:pt>
                <c:pt idx="567">
                  <c:v>84.359384580223775</c:v>
                </c:pt>
                <c:pt idx="568">
                  <c:v>85.095550830395837</c:v>
                </c:pt>
                <c:pt idx="569">
                  <c:v>85.839074738247774</c:v>
                </c:pt>
                <c:pt idx="570">
                  <c:v>86.590016208596012</c:v>
                </c:pt>
                <c:pt idx="571">
                  <c:v>87.348435674113091</c:v>
                </c:pt>
                <c:pt idx="572">
                  <c:v>88.114394102343908</c:v>
                </c:pt>
                <c:pt idx="573">
                  <c:v>88.887953001969805</c:v>
                </c:pt>
                <c:pt idx="574">
                  <c:v>89.669174427487633</c:v>
                </c:pt>
                <c:pt idx="575">
                  <c:v>90.458120988956239</c:v>
                </c:pt>
                <c:pt idx="576">
                  <c:v>91.254855854926916</c:v>
                </c:pt>
                <c:pt idx="577">
                  <c:v>92.059442762978875</c:v>
                </c:pt>
                <c:pt idx="578">
                  <c:v>92.871946025236213</c:v>
                </c:pt>
                <c:pt idx="579">
                  <c:v>93.692430532660381</c:v>
                </c:pt>
                <c:pt idx="580">
                  <c:v>94.520961767695326</c:v>
                </c:pt>
                <c:pt idx="581">
                  <c:v>95.357605805185216</c:v>
                </c:pt>
                <c:pt idx="582">
                  <c:v>96.202429326036594</c:v>
                </c:pt>
                <c:pt idx="583">
                  <c:v>97.055499619295517</c:v>
                </c:pt>
                <c:pt idx="584">
                  <c:v>97.916884591206184</c:v>
                </c:pt>
                <c:pt idx="585">
                  <c:v>98.786652775234018</c:v>
                </c:pt>
                <c:pt idx="586">
                  <c:v>99.664873337213038</c:v>
                </c:pt>
                <c:pt idx="587">
                  <c:v>100.55161608369738</c:v>
                </c:pt>
                <c:pt idx="588">
                  <c:v>101.44695146974104</c:v>
                </c:pt>
                <c:pt idx="589">
                  <c:v>102.35095060784585</c:v>
                </c:pt>
                <c:pt idx="590">
                  <c:v>103.26368527559094</c:v>
                </c:pt>
                <c:pt idx="591">
                  <c:v>104.18522792396922</c:v>
                </c:pt>
                <c:pt idx="592">
                  <c:v>105.11565168557709</c:v>
                </c:pt>
                <c:pt idx="593">
                  <c:v>106.05503038322054</c:v>
                </c:pt>
                <c:pt idx="594">
                  <c:v>107.00343853961841</c:v>
                </c:pt>
                <c:pt idx="595">
                  <c:v>107.96095138482282</c:v>
                </c:pt>
                <c:pt idx="596">
                  <c:v>108.92764486539104</c:v>
                </c:pt>
                <c:pt idx="597">
                  <c:v>109.90359565339327</c:v>
                </c:pt>
                <c:pt idx="598">
                  <c:v>110.88888115616203</c:v>
                </c:pt>
                <c:pt idx="599">
                  <c:v>111.88357952688912</c:v>
                </c:pt>
                <c:pt idx="600">
                  <c:v>112.88776967121645</c:v>
                </c:pt>
                <c:pt idx="601">
                  <c:v>113.90153125776395</c:v>
                </c:pt>
                <c:pt idx="602">
                  <c:v>114.92494472820196</c:v>
                </c:pt>
                <c:pt idx="603">
                  <c:v>115.95809130914598</c:v>
                </c:pt>
                <c:pt idx="604">
                  <c:v>117.00105301970413</c:v>
                </c:pt>
                <c:pt idx="605">
                  <c:v>118.05391268083042</c:v>
                </c:pt>
                <c:pt idx="606">
                  <c:v>119.11675392794655</c:v>
                </c:pt>
                <c:pt idx="607">
                  <c:v>120.1896612225736</c:v>
                </c:pt>
                <c:pt idx="608">
                  <c:v>121.27271985809634</c:v>
                </c:pt>
                <c:pt idx="609">
                  <c:v>122.36601597567716</c:v>
                </c:pt>
                <c:pt idx="610">
                  <c:v>123.46963657326626</c:v>
                </c:pt>
                <c:pt idx="611">
                  <c:v>124.58366951459541</c:v>
                </c:pt>
                <c:pt idx="612">
                  <c:v>125.70820354634036</c:v>
                </c:pt>
                <c:pt idx="613">
                  <c:v>126.84332830287818</c:v>
                </c:pt>
                <c:pt idx="614">
                  <c:v>127.98913432150312</c:v>
                </c:pt>
                <c:pt idx="615">
                  <c:v>129.14571305556206</c:v>
                </c:pt>
                <c:pt idx="616">
                  <c:v>130.31315688358535</c:v>
                </c:pt>
                <c:pt idx="617">
                  <c:v>131.49155912392155</c:v>
                </c:pt>
                <c:pt idx="618">
                  <c:v>132.68101404350557</c:v>
                </c:pt>
                <c:pt idx="619">
                  <c:v>133.88161687674085</c:v>
                </c:pt>
                <c:pt idx="620">
                  <c:v>135.09346383192948</c:v>
                </c:pt>
                <c:pt idx="621">
                  <c:v>136.31665210812957</c:v>
                </c:pt>
                <c:pt idx="622">
                  <c:v>137.55127990842146</c:v>
                </c:pt>
                <c:pt idx="623">
                  <c:v>138.79744644969787</c:v>
                </c:pt>
                <c:pt idx="624">
                  <c:v>140.0552519813651</c:v>
                </c:pt>
                <c:pt idx="625">
                  <c:v>141.32479779660815</c:v>
                </c:pt>
                <c:pt idx="626">
                  <c:v>142.60618624597731</c:v>
                </c:pt>
                <c:pt idx="627">
                  <c:v>143.89952075205196</c:v>
                </c:pt>
                <c:pt idx="628">
                  <c:v>145.20490582669709</c:v>
                </c:pt>
                <c:pt idx="629">
                  <c:v>146.52244708095856</c:v>
                </c:pt>
                <c:pt idx="630">
                  <c:v>147.85225124558679</c:v>
                </c:pt>
                <c:pt idx="631">
                  <c:v>149.19442618142551</c:v>
                </c:pt>
                <c:pt idx="632">
                  <c:v>150.54908089769077</c:v>
                </c:pt>
                <c:pt idx="633">
                  <c:v>151.91632556846855</c:v>
                </c:pt>
                <c:pt idx="634">
                  <c:v>153.29627154653232</c:v>
                </c:pt>
                <c:pt idx="635">
                  <c:v>154.68903138085983</c:v>
                </c:pt>
                <c:pt idx="636">
                  <c:v>156.09471883206007</c:v>
                </c:pt>
                <c:pt idx="637">
                  <c:v>157.51344889277078</c:v>
                </c:pt>
                <c:pt idx="638">
                  <c:v>158.94533780030307</c:v>
                </c:pt>
                <c:pt idx="639">
                  <c:v>160.39050305576296</c:v>
                </c:pt>
                <c:pt idx="640">
                  <c:v>161.84906344397018</c:v>
                </c:pt>
                <c:pt idx="641">
                  <c:v>163.32113904805107</c:v>
                </c:pt>
                <c:pt idx="642">
                  <c:v>164.80685127017458</c:v>
                </c:pt>
                <c:pt idx="643">
                  <c:v>166.30632284873991</c:v>
                </c:pt>
                <c:pt idx="644">
                  <c:v>167.8196778777822</c:v>
                </c:pt>
                <c:pt idx="645">
                  <c:v>169.34704182825456</c:v>
                </c:pt>
                <c:pt idx="646">
                  <c:v>170.88854156257929</c:v>
                </c:pt>
                <c:pt idx="647">
                  <c:v>172.44430536064559</c:v>
                </c:pt>
                <c:pt idx="648">
                  <c:v>174.01446293595572</c:v>
                </c:pt>
                <c:pt idx="649">
                  <c:v>175.59914545651856</c:v>
                </c:pt>
                <c:pt idx="650">
                  <c:v>177.19848556970635</c:v>
                </c:pt>
                <c:pt idx="651">
                  <c:v>178.81261741711563</c:v>
                </c:pt>
                <c:pt idx="652">
                  <c:v>180.44167666248092</c:v>
                </c:pt>
                <c:pt idx="653">
                  <c:v>182.08580050989644</c:v>
                </c:pt>
                <c:pt idx="654">
                  <c:v>183.74512772716051</c:v>
                </c:pt>
                <c:pt idx="655">
                  <c:v>185.41979867017227</c:v>
                </c:pt>
                <c:pt idx="656">
                  <c:v>187.10995530338437</c:v>
                </c:pt>
                <c:pt idx="657">
                  <c:v>188.81574122664586</c:v>
                </c:pt>
                <c:pt idx="658">
                  <c:v>190.53730169670379</c:v>
                </c:pt>
                <c:pt idx="659">
                  <c:v>192.27478365234217</c:v>
                </c:pt>
                <c:pt idx="660">
                  <c:v>194.02833573907162</c:v>
                </c:pt>
                <c:pt idx="661">
                  <c:v>195.79810833800127</c:v>
                </c:pt>
                <c:pt idx="662">
                  <c:v>197.58425358529718</c:v>
                </c:pt>
                <c:pt idx="663">
                  <c:v>199.38692540222257</c:v>
                </c:pt>
                <c:pt idx="664">
                  <c:v>201.20627952474581</c:v>
                </c:pt>
                <c:pt idx="665">
                  <c:v>203.04247352315659</c:v>
                </c:pt>
                <c:pt idx="666">
                  <c:v>204.89566683673667</c:v>
                </c:pt>
                <c:pt idx="667">
                  <c:v>206.76602079914971</c:v>
                </c:pt>
                <c:pt idx="668">
                  <c:v>208.65369866582998</c:v>
                </c:pt>
                <c:pt idx="669">
                  <c:v>210.55886564802023</c:v>
                </c:pt>
                <c:pt idx="670">
                  <c:v>212.48168893609605</c:v>
                </c:pt>
                <c:pt idx="671">
                  <c:v>214.42233773410032</c:v>
                </c:pt>
                <c:pt idx="672">
                  <c:v>216.38098329058812</c:v>
                </c:pt>
                <c:pt idx="673">
                  <c:v>218.35779892765197</c:v>
                </c:pt>
                <c:pt idx="674">
                  <c:v>220.35296007640423</c:v>
                </c:pt>
                <c:pt idx="675">
                  <c:v>222.36664430538377</c:v>
                </c:pt>
                <c:pt idx="676">
                  <c:v>224.39903135768267</c:v>
                </c:pt>
                <c:pt idx="677">
                  <c:v>226.45030318283557</c:v>
                </c:pt>
                <c:pt idx="678">
                  <c:v>228.52064397003778</c:v>
                </c:pt>
                <c:pt idx="679">
                  <c:v>230.61024018765491</c:v>
                </c:pt>
                <c:pt idx="680">
                  <c:v>232.71928061337152</c:v>
                </c:pt>
                <c:pt idx="681">
                  <c:v>234.84795637411517</c:v>
                </c:pt>
                <c:pt idx="682">
                  <c:v>236.99646098502296</c:v>
                </c:pt>
                <c:pt idx="683">
                  <c:v>239.16499038056122</c:v>
                </c:pt>
                <c:pt idx="684">
                  <c:v>241.35374296004443</c:v>
                </c:pt>
                <c:pt idx="685">
                  <c:v>243.56291962414966</c:v>
                </c:pt>
                <c:pt idx="686">
                  <c:v>245.79272381318091</c:v>
                </c:pt>
                <c:pt idx="687">
                  <c:v>248.04336155092432</c:v>
                </c:pt>
                <c:pt idx="688">
                  <c:v>250.31504148638791</c:v>
                </c:pt>
                <c:pt idx="689">
                  <c:v>252.60797493136869</c:v>
                </c:pt>
                <c:pt idx="690">
                  <c:v>254.9223759096239</c:v>
                </c:pt>
                <c:pt idx="691">
                  <c:v>257.25846119869215</c:v>
                </c:pt>
                <c:pt idx="692">
                  <c:v>259.61645037211383</c:v>
                </c:pt>
                <c:pt idx="693">
                  <c:v>261.996565850526</c:v>
                </c:pt>
                <c:pt idx="694">
                  <c:v>264.39903294359891</c:v>
                </c:pt>
                <c:pt idx="695">
                  <c:v>266.8240799007396</c:v>
                </c:pt>
                <c:pt idx="696">
                  <c:v>269.27193795690857</c:v>
                </c:pt>
                <c:pt idx="697">
                  <c:v>271.74284138601314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00B-4BD4-8341-8D742362B616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2.14219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2.1421911095638801</c:v>
                </c:pt>
                <c:pt idx="1">
                  <c:v>2.1421911095638801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00B-4BD4-8341-8D742362B616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2.15638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2.1563771434020498</c:v>
                </c:pt>
                <c:pt idx="1">
                  <c:v>2.1563771434020498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00B-4BD4-8341-8D742362B616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27.0377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27.037712138681094</c:v>
                </c:pt>
                <c:pt idx="1">
                  <c:v>27.037712138681094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16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</xdr:colOff>
      <xdr:row>3</xdr:row>
      <xdr:rowOff>9525</xdr:rowOff>
    </xdr:from>
    <xdr:to>
      <xdr:col>19</xdr:col>
      <xdr:colOff>866775</xdr:colOff>
      <xdr:row>31</xdr:row>
      <xdr:rowOff>176213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2</xdr:row>
      <xdr:rowOff>180975</xdr:rowOff>
    </xdr:from>
    <xdr:to>
      <xdr:col>35</xdr:col>
      <xdr:colOff>200025</xdr:colOff>
      <xdr:row>31</xdr:row>
      <xdr:rowOff>157163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16</xdr:col>
          <xdr:colOff>0</xdr:colOff>
          <xdr:row>2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</xdr:colOff>
      <xdr:row>3</xdr:row>
      <xdr:rowOff>9525</xdr:rowOff>
    </xdr:from>
    <xdr:to>
      <xdr:col>19</xdr:col>
      <xdr:colOff>866775</xdr:colOff>
      <xdr:row>31</xdr:row>
      <xdr:rowOff>176213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2</xdr:row>
      <xdr:rowOff>180975</xdr:rowOff>
    </xdr:from>
    <xdr:to>
      <xdr:col>35</xdr:col>
      <xdr:colOff>200025</xdr:colOff>
      <xdr:row>31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normalization_1" connectionId="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Renormalization_1" connectionId="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propane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Y10002"/>
  <sheetViews>
    <sheetView tabSelected="1" topLeftCell="A10" zoomScale="85" zoomScaleNormal="85" workbookViewId="0">
      <selection activeCell="C12" sqref="C12"/>
    </sheetView>
  </sheetViews>
  <sheetFormatPr defaultRowHeight="15" x14ac:dyDescent="0.25"/>
  <cols>
    <col min="1" max="1" width="12.28515625" style="13" customWidth="1"/>
    <col min="2" max="3" width="12.85546875" style="13" customWidth="1"/>
    <col min="4" max="4" width="6.140625" style="13" customWidth="1"/>
    <col min="5" max="6" width="2.140625" style="13" customWidth="1"/>
    <col min="7" max="7" width="12" style="15" customWidth="1"/>
    <col min="8" max="8" width="7.5703125" style="15" customWidth="1"/>
    <col min="18" max="18" width="12.85546875" bestFit="1" customWidth="1"/>
    <col min="19" max="20" width="13.28515625" bestFit="1" customWidth="1"/>
    <col min="21" max="21" width="18" bestFit="1" customWidth="1"/>
    <col min="22" max="22" width="14.42578125" bestFit="1" customWidth="1"/>
    <col min="37" max="37" width="10.42578125" bestFit="1" customWidth="1"/>
    <col min="38" max="38" width="10.85546875" customWidth="1"/>
    <col min="41" max="42" width="8.5703125" customWidth="1"/>
  </cols>
  <sheetData>
    <row r="1" spans="1:51" x14ac:dyDescent="0.25">
      <c r="A1" s="20" t="s">
        <v>9</v>
      </c>
      <c r="B1" s="21"/>
      <c r="C1" s="21"/>
      <c r="D1" s="21"/>
      <c r="E1" s="21"/>
      <c r="F1" s="22"/>
      <c r="G1" s="14"/>
      <c r="H1" s="14"/>
      <c r="U1" s="19" t="s">
        <v>13</v>
      </c>
      <c r="V1" s="19"/>
      <c r="AK1" s="19" t="s">
        <v>33</v>
      </c>
      <c r="AL1" s="19"/>
      <c r="AN1" s="6" t="s">
        <v>36</v>
      </c>
      <c r="AO1" s="6" t="s">
        <v>34</v>
      </c>
      <c r="AP1" s="6" t="s">
        <v>35</v>
      </c>
      <c r="AQ1" s="6"/>
      <c r="AR1" s="6" t="s">
        <v>37</v>
      </c>
    </row>
    <row r="2" spans="1:51" x14ac:dyDescent="0.25">
      <c r="A2" s="17" t="s">
        <v>31</v>
      </c>
      <c r="B2" s="17" t="s">
        <v>1</v>
      </c>
      <c r="C2" s="17" t="s">
        <v>2</v>
      </c>
      <c r="D2" s="17" t="s">
        <v>40</v>
      </c>
      <c r="E2" s="17" t="s">
        <v>38</v>
      </c>
      <c r="F2" s="17" t="s">
        <v>32</v>
      </c>
      <c r="G2"/>
      <c r="H2">
        <v>2.75</v>
      </c>
      <c r="I2">
        <v>1.21</v>
      </c>
      <c r="J2">
        <v>100</v>
      </c>
      <c r="U2" s="18" t="s">
        <v>10</v>
      </c>
      <c r="V2" s="18"/>
      <c r="AK2" s="18" t="s">
        <v>10</v>
      </c>
      <c r="AL2" s="18"/>
      <c r="AN2" s="6" t="s">
        <v>12</v>
      </c>
      <c r="AO2" s="6" t="s">
        <v>11</v>
      </c>
      <c r="AP2" s="6" t="s">
        <v>11</v>
      </c>
      <c r="AR2" s="6" t="s">
        <v>34</v>
      </c>
      <c r="AT2" s="6" t="s">
        <v>35</v>
      </c>
      <c r="AW2" s="6" t="s">
        <v>39</v>
      </c>
      <c r="AX2" s="6" t="s">
        <v>34</v>
      </c>
      <c r="AY2" s="6" t="s">
        <v>35</v>
      </c>
    </row>
    <row r="3" spans="1:51" x14ac:dyDescent="0.25">
      <c r="A3" s="17">
        <v>1E-4</v>
      </c>
      <c r="B3" s="17">
        <v>-4.8287882899189997E-2</v>
      </c>
      <c r="C3" s="17">
        <v>-4.8287704847899002E-2</v>
      </c>
      <c r="D3" s="17">
        <v>568.79999999999905</v>
      </c>
      <c r="E3" s="17"/>
      <c r="F3" s="17"/>
      <c r="G3"/>
      <c r="H3">
        <v>2.75</v>
      </c>
      <c r="I3">
        <v>1.21</v>
      </c>
      <c r="J3">
        <v>-100</v>
      </c>
      <c r="U3" s="3" t="s">
        <v>11</v>
      </c>
      <c r="V3" s="3" t="s">
        <v>12</v>
      </c>
      <c r="AK3" s="9" t="s">
        <v>11</v>
      </c>
      <c r="AL3" s="9" t="s">
        <v>12</v>
      </c>
      <c r="AN3">
        <v>0.18459999999999999</v>
      </c>
      <c r="AO3">
        <v>24.680900000000001</v>
      </c>
      <c r="AP3">
        <v>7.9337599999999998E-3</v>
      </c>
      <c r="AR3" s="6" t="s">
        <v>12</v>
      </c>
      <c r="AS3" s="6" t="s">
        <v>11</v>
      </c>
      <c r="AT3" s="6" t="s">
        <v>12</v>
      </c>
      <c r="AU3" s="6" t="s">
        <v>11</v>
      </c>
      <c r="AW3" s="6" t="s">
        <v>12</v>
      </c>
      <c r="AX3" s="6" t="s">
        <v>11</v>
      </c>
      <c r="AY3" s="6" t="s">
        <v>11</v>
      </c>
    </row>
    <row r="4" spans="1:51" x14ac:dyDescent="0.25">
      <c r="A4" s="17">
        <v>7.193016919086E-3</v>
      </c>
      <c r="B4" s="17">
        <v>-2.02146801656597</v>
      </c>
      <c r="C4" s="17">
        <v>-2.0203253947319602</v>
      </c>
      <c r="D4" s="17">
        <v>568.79999999999905</v>
      </c>
      <c r="E4" s="17"/>
      <c r="F4" s="17"/>
      <c r="G4"/>
      <c r="H4"/>
      <c r="U4" s="4">
        <v>4.7999999999999996E-3</v>
      </c>
      <c r="V4" s="4">
        <v>0</v>
      </c>
      <c r="AK4" s="4">
        <v>5.9951999999999998E-2</v>
      </c>
      <c r="AL4" s="4">
        <v>0.51429000000000002</v>
      </c>
      <c r="AN4">
        <v>0.204432</v>
      </c>
      <c r="AO4">
        <v>24.623200000000001</v>
      </c>
      <c r="AP4">
        <v>8.7467199999999995E-3</v>
      </c>
      <c r="AR4">
        <v>6.1750910817049798</v>
      </c>
      <c r="AS4">
        <v>16.7860384079023</v>
      </c>
      <c r="AT4">
        <v>3.34189142269679</v>
      </c>
      <c r="AU4">
        <v>0.16150325392213799</v>
      </c>
      <c r="AW4">
        <v>2.0420600000000001E-2</v>
      </c>
      <c r="AX4">
        <v>5.2312900000000004</v>
      </c>
      <c r="AY4">
        <v>8.2032600000000002E-4</v>
      </c>
    </row>
    <row r="5" spans="1:51" x14ac:dyDescent="0.25">
      <c r="A5" s="17">
        <v>1.4286033838171E-2</v>
      </c>
      <c r="B5" s="17">
        <v>-3.5553628155913599</v>
      </c>
      <c r="C5" s="17">
        <v>-3.5518953485631801</v>
      </c>
      <c r="D5" s="17">
        <v>568.79999999999905</v>
      </c>
      <c r="E5" s="17"/>
      <c r="F5" s="17"/>
      <c r="G5"/>
      <c r="H5"/>
      <c r="U5" s="4">
        <v>3.3600000000000005E-2</v>
      </c>
      <c r="V5" s="4">
        <v>1.0714000000000001</v>
      </c>
      <c r="AK5" s="4">
        <v>0.11990000000000001</v>
      </c>
      <c r="AL5" s="4">
        <v>3.0857000000000001</v>
      </c>
      <c r="AN5">
        <v>0.22600999999999999</v>
      </c>
      <c r="AO5">
        <v>24.565200000000001</v>
      </c>
      <c r="AP5">
        <v>9.6293300000000002E-3</v>
      </c>
      <c r="AR5">
        <v>11.949096526552999</v>
      </c>
      <c r="AS5">
        <v>16.5923545031958</v>
      </c>
      <c r="AT5">
        <v>9.4417121433151507</v>
      </c>
      <c r="AU5">
        <v>0.32290650784427699</v>
      </c>
      <c r="AW5">
        <v>2.2799099999999999E-2</v>
      </c>
      <c r="AX5">
        <v>5.2214799999999997</v>
      </c>
      <c r="AY5">
        <v>9.0998999999999995E-4</v>
      </c>
    </row>
    <row r="6" spans="1:51" x14ac:dyDescent="0.25">
      <c r="A6" s="17">
        <v>2.1379050757257E-2</v>
      </c>
      <c r="B6" s="17">
        <v>-4.9192674215553103</v>
      </c>
      <c r="C6" s="17">
        <v>-4.9121919081366299</v>
      </c>
      <c r="D6" s="17">
        <v>568.79999999999905</v>
      </c>
      <c r="E6" s="17"/>
      <c r="F6" s="17"/>
      <c r="G6"/>
      <c r="H6"/>
      <c r="U6" s="4">
        <v>5.7599999999999998E-2</v>
      </c>
      <c r="V6" s="4">
        <v>2.2143000000000002</v>
      </c>
      <c r="AK6" s="4">
        <v>0.27977999999999997</v>
      </c>
      <c r="AL6" s="4">
        <v>5.9142999999999999</v>
      </c>
      <c r="AN6">
        <v>0.24951100000000001</v>
      </c>
      <c r="AO6">
        <v>24.507000000000001</v>
      </c>
      <c r="AP6">
        <v>1.0584400000000001E-2</v>
      </c>
      <c r="AR6">
        <v>17.395277803126401</v>
      </c>
      <c r="AS6">
        <v>16.398670598489201</v>
      </c>
      <c r="AT6">
        <v>15.7255457105998</v>
      </c>
      <c r="AU6">
        <v>0.48430976176641499</v>
      </c>
      <c r="AW6">
        <v>2.5410599999999998E-2</v>
      </c>
      <c r="AX6">
        <v>5.2115799999999997</v>
      </c>
      <c r="AY6">
        <v>1.0077599999999999E-3</v>
      </c>
    </row>
    <row r="7" spans="1:51" x14ac:dyDescent="0.25">
      <c r="A7" s="17">
        <v>2.8472067676342999E-2</v>
      </c>
      <c r="B7" s="17">
        <v>-6.1737511099465303</v>
      </c>
      <c r="C7" s="17">
        <v>-6.1619513697901196</v>
      </c>
      <c r="D7" s="17">
        <v>568.79999999999905</v>
      </c>
      <c r="E7" s="17"/>
      <c r="F7" s="17"/>
      <c r="G7"/>
      <c r="H7"/>
      <c r="U7" s="4">
        <v>9.1200000000000003E-2</v>
      </c>
      <c r="V7" s="4">
        <v>3.0713999999999997</v>
      </c>
      <c r="AK7" s="4">
        <v>0.35970999999999997</v>
      </c>
      <c r="AL7" s="4">
        <v>8.7429000000000006</v>
      </c>
      <c r="AN7">
        <v>0.27507599999999999</v>
      </c>
      <c r="AO7">
        <v>24.448399999999999</v>
      </c>
      <c r="AP7">
        <v>1.1619000000000001E-2</v>
      </c>
      <c r="AR7">
        <v>23.540789966204098</v>
      </c>
      <c r="AS7">
        <v>16.1727060429982</v>
      </c>
      <c r="AT7">
        <v>21.139946460540202</v>
      </c>
      <c r="AU7">
        <v>0.67799366647298098</v>
      </c>
      <c r="AW7">
        <v>2.8273199999999998E-2</v>
      </c>
      <c r="AX7">
        <v>5.2016</v>
      </c>
      <c r="AY7">
        <v>1.11422E-3</v>
      </c>
    </row>
    <row r="8" spans="1:51" x14ac:dyDescent="0.25">
      <c r="A8" s="17">
        <v>3.5565084595428002E-2</v>
      </c>
      <c r="B8" s="17">
        <v>-7.3477012493148699</v>
      </c>
      <c r="C8" s="17">
        <v>-7.3301436324790599</v>
      </c>
      <c r="D8" s="17">
        <v>568.79999999999905</v>
      </c>
      <c r="E8" s="17"/>
      <c r="F8" s="17"/>
      <c r="G8"/>
      <c r="H8"/>
      <c r="U8" s="4">
        <v>0.1152</v>
      </c>
      <c r="V8" s="4">
        <v>4.1429000000000009</v>
      </c>
      <c r="AK8" s="4">
        <v>0.43964999999999999</v>
      </c>
      <c r="AL8" s="4">
        <v>12.343</v>
      </c>
      <c r="AN8">
        <v>0.30284899999999998</v>
      </c>
      <c r="AO8">
        <v>24.389500000000002</v>
      </c>
      <c r="AP8">
        <v>1.2738299999999999E-2</v>
      </c>
      <c r="AR8">
        <v>29.360229684263398</v>
      </c>
      <c r="AS8">
        <v>15.9467414875072</v>
      </c>
      <c r="AT8">
        <v>26.936238522422599</v>
      </c>
      <c r="AU8">
        <v>0.87167757117954703</v>
      </c>
      <c r="AW8">
        <v>3.1406099999999999E-2</v>
      </c>
      <c r="AX8">
        <v>5.1915399999999998</v>
      </c>
      <c r="AY8">
        <v>1.2299399999999999E-3</v>
      </c>
    </row>
    <row r="9" spans="1:51" x14ac:dyDescent="0.25">
      <c r="A9" s="17">
        <v>4.2658101514513998E-2</v>
      </c>
      <c r="B9" s="17">
        <v>-8.4581535704139892</v>
      </c>
      <c r="C9" s="17">
        <v>-8.4338647248426408</v>
      </c>
      <c r="D9" s="17">
        <v>568.79999999999905</v>
      </c>
      <c r="E9" s="17"/>
      <c r="F9" s="17"/>
      <c r="G9"/>
      <c r="H9"/>
      <c r="U9" s="4">
        <v>0.14400000000000002</v>
      </c>
      <c r="V9" s="4">
        <v>5.0714000000000006</v>
      </c>
      <c r="AK9" s="4">
        <v>0.55954999999999999</v>
      </c>
      <c r="AL9" s="4">
        <v>15.170999999999999</v>
      </c>
      <c r="AN9">
        <v>0.33298299999999997</v>
      </c>
      <c r="AO9">
        <v>24.330300000000001</v>
      </c>
      <c r="AP9">
        <v>1.3948E-2</v>
      </c>
      <c r="AR9">
        <v>34.906878747547303</v>
      </c>
      <c r="AS9">
        <v>15.7207769320162</v>
      </c>
      <c r="AT9">
        <v>32.8608705124051</v>
      </c>
      <c r="AU9">
        <v>1.0653614758861101</v>
      </c>
      <c r="AW9">
        <v>3.4829300000000001E-2</v>
      </c>
      <c r="AX9">
        <v>5.1813900000000004</v>
      </c>
      <c r="AY9">
        <v>1.35556E-3</v>
      </c>
    </row>
    <row r="10" spans="1:51" x14ac:dyDescent="0.25">
      <c r="A10" s="17">
        <v>4.97511184336E-2</v>
      </c>
      <c r="B10" s="17">
        <v>-9.5163726178361401</v>
      </c>
      <c r="C10" s="17">
        <v>-9.4844231482597401</v>
      </c>
      <c r="D10" s="17">
        <v>568.79999999999905</v>
      </c>
      <c r="E10" s="17"/>
      <c r="F10" s="17"/>
      <c r="G10"/>
      <c r="H10"/>
      <c r="U10" s="4">
        <v>0.16799999999999998</v>
      </c>
      <c r="V10" s="4">
        <v>6.0714000000000006</v>
      </c>
      <c r="AK10" s="4">
        <v>0.69943999999999995</v>
      </c>
      <c r="AL10" s="4">
        <v>18.513999999999999</v>
      </c>
      <c r="AN10">
        <v>0.36563800000000002</v>
      </c>
      <c r="AO10">
        <v>24.270700000000001</v>
      </c>
      <c r="AP10">
        <v>1.5253600000000001E-2</v>
      </c>
      <c r="AR10">
        <v>40.976572458470201</v>
      </c>
      <c r="AS10">
        <v>15.4948123765252</v>
      </c>
      <c r="AT10">
        <v>38.990212251835899</v>
      </c>
      <c r="AU10">
        <v>1.2913260313771</v>
      </c>
      <c r="AW10">
        <v>3.8564300000000003E-2</v>
      </c>
      <c r="AX10">
        <v>5.1711499999999999</v>
      </c>
      <c r="AY10">
        <v>1.49172E-3</v>
      </c>
    </row>
    <row r="11" spans="1:51" x14ac:dyDescent="0.25">
      <c r="A11" s="17">
        <v>5.6844135352686002E-2</v>
      </c>
      <c r="B11" s="17">
        <v>-10.5303656776446</v>
      </c>
      <c r="C11" s="17">
        <v>-10.4898612602566</v>
      </c>
      <c r="D11" s="17">
        <v>568.79999999999905</v>
      </c>
      <c r="E11" s="17"/>
      <c r="F11" s="17"/>
      <c r="G11"/>
      <c r="H11"/>
      <c r="U11" s="4">
        <v>0.2016</v>
      </c>
      <c r="V11" s="4">
        <v>7</v>
      </c>
      <c r="AK11" s="4">
        <v>0.81933999999999996</v>
      </c>
      <c r="AL11" s="4">
        <v>21.085999999999999</v>
      </c>
      <c r="AN11">
        <v>0.40098099999999998</v>
      </c>
      <c r="AO11">
        <v>24.210799999999999</v>
      </c>
      <c r="AP11">
        <v>1.6661200000000001E-2</v>
      </c>
      <c r="AR11">
        <v>46.046829619843102</v>
      </c>
      <c r="AS11">
        <v>15.236567170249799</v>
      </c>
      <c r="AT11">
        <v>44.532737101273902</v>
      </c>
      <c r="AU11">
        <v>1.4850099360836699</v>
      </c>
      <c r="AW11">
        <v>4.2633299999999999E-2</v>
      </c>
      <c r="AX11">
        <v>5.1608299999999998</v>
      </c>
      <c r="AY11">
        <v>1.6391000000000001E-3</v>
      </c>
    </row>
    <row r="12" spans="1:51" x14ac:dyDescent="0.25">
      <c r="A12" s="17">
        <v>6.3937152271771006E-2</v>
      </c>
      <c r="B12" s="17">
        <v>-11.506117284256399</v>
      </c>
      <c r="C12" s="17">
        <v>-11.4561943907638</v>
      </c>
      <c r="D12" s="17">
        <v>568.79999999999905</v>
      </c>
      <c r="E12" s="17"/>
      <c r="F12" s="17"/>
      <c r="G12"/>
      <c r="H12"/>
      <c r="U12" s="4">
        <v>0.23519999999999999</v>
      </c>
      <c r="V12" s="4">
        <v>8.0713999999999988</v>
      </c>
      <c r="AK12" s="4">
        <v>0.93925000000000003</v>
      </c>
      <c r="AL12" s="4">
        <v>23.914000000000001</v>
      </c>
      <c r="AN12">
        <v>0.43918699999999999</v>
      </c>
      <c r="AO12">
        <v>24.150600000000001</v>
      </c>
      <c r="AP12">
        <v>1.8177200000000001E-2</v>
      </c>
      <c r="AR12">
        <v>52.246511597797799</v>
      </c>
      <c r="AS12">
        <v>15.010602614758801</v>
      </c>
      <c r="AT12">
        <v>51.036742369545699</v>
      </c>
      <c r="AU12">
        <v>1.7432551423590901</v>
      </c>
      <c r="AW12">
        <v>4.7059799999999999E-2</v>
      </c>
      <c r="AX12">
        <v>5.1504200000000004</v>
      </c>
      <c r="AY12">
        <v>1.7983999999999999E-3</v>
      </c>
    </row>
    <row r="13" spans="1:51" x14ac:dyDescent="0.25">
      <c r="A13" s="17">
        <v>7.1030169190857001E-2</v>
      </c>
      <c r="B13" s="17">
        <v>-12.448268683719601</v>
      </c>
      <c r="C13" s="17">
        <v>-12.388092372335301</v>
      </c>
      <c r="D13" s="17">
        <v>568.79999999999905</v>
      </c>
      <c r="E13" s="17"/>
      <c r="F13" s="17"/>
      <c r="G13"/>
      <c r="H13"/>
      <c r="U13" s="4">
        <v>0.26400000000000001</v>
      </c>
      <c r="V13" s="4">
        <v>9</v>
      </c>
      <c r="AK13" s="4">
        <v>1.0591999999999999</v>
      </c>
      <c r="AL13" s="4">
        <v>26.742999999999999</v>
      </c>
      <c r="AN13">
        <v>0.48043999999999998</v>
      </c>
      <c r="AO13">
        <v>24.09</v>
      </c>
      <c r="AP13">
        <v>1.98079E-2</v>
      </c>
      <c r="AR13">
        <v>58.112367341718603</v>
      </c>
      <c r="AS13">
        <v>14.720076757698999</v>
      </c>
      <c r="AT13">
        <v>56.374276067154199</v>
      </c>
      <c r="AU13">
        <v>2.0015003486345102</v>
      </c>
      <c r="AW13">
        <v>5.1868299999999999E-2</v>
      </c>
      <c r="AX13">
        <v>5.13992</v>
      </c>
      <c r="AY13">
        <v>1.97036E-3</v>
      </c>
    </row>
    <row r="14" spans="1:51" x14ac:dyDescent="0.25">
      <c r="A14" s="17">
        <v>7.8123186109942996E-2</v>
      </c>
      <c r="B14" s="17">
        <v>-13.3605234148795</v>
      </c>
      <c r="C14" s="17">
        <v>-13.289285874134199</v>
      </c>
      <c r="D14" s="17">
        <v>568.79999999999905</v>
      </c>
      <c r="E14" s="17"/>
      <c r="F14" s="17"/>
      <c r="G14"/>
      <c r="H14"/>
      <c r="U14" s="4">
        <v>0.29760000000000003</v>
      </c>
      <c r="V14" s="4">
        <v>10.143000000000001</v>
      </c>
      <c r="AK14" s="4">
        <v>1.1990000000000001</v>
      </c>
      <c r="AL14" s="4">
        <v>30.085999999999999</v>
      </c>
      <c r="AN14">
        <v>0.52493000000000001</v>
      </c>
      <c r="AO14">
        <v>24.029</v>
      </c>
      <c r="AP14">
        <v>2.1560200000000002E-2</v>
      </c>
      <c r="AR14">
        <v>63.693040851615699</v>
      </c>
      <c r="AS14">
        <v>14.461831551423501</v>
      </c>
      <c r="AT14">
        <v>62.5861079957591</v>
      </c>
      <c r="AU14">
        <v>2.2597455549099301</v>
      </c>
      <c r="AW14">
        <v>5.7084599999999999E-2</v>
      </c>
      <c r="AX14">
        <v>5.1293300000000004</v>
      </c>
      <c r="AY14">
        <v>2.1557299999999998E-3</v>
      </c>
    </row>
    <row r="15" spans="1:51" x14ac:dyDescent="0.25">
      <c r="A15" s="17">
        <v>8.5216203029028006E-2</v>
      </c>
      <c r="B15" s="17">
        <v>-14.245904575250099</v>
      </c>
      <c r="C15" s="17">
        <v>-14.162823880270899</v>
      </c>
      <c r="D15" s="17">
        <v>568.79999999999905</v>
      </c>
      <c r="E15" s="17"/>
      <c r="F15" s="17"/>
      <c r="G15"/>
      <c r="H15"/>
      <c r="U15" s="4">
        <v>0.33599999999999997</v>
      </c>
      <c r="V15" s="4">
        <v>11.071</v>
      </c>
      <c r="AK15" s="4">
        <v>1.3189</v>
      </c>
      <c r="AL15" s="4">
        <v>32.914000000000001</v>
      </c>
      <c r="AN15">
        <v>0.57285699999999995</v>
      </c>
      <c r="AO15">
        <v>23.967700000000001</v>
      </c>
      <c r="AP15">
        <v>2.3441099999999999E-2</v>
      </c>
      <c r="AR15">
        <v>69.031058885246694</v>
      </c>
      <c r="AS15">
        <v>14.171305694363699</v>
      </c>
      <c r="AT15">
        <v>68.426865610485805</v>
      </c>
      <c r="AU15">
        <v>2.51799076118535</v>
      </c>
      <c r="AW15">
        <v>6.27355E-2</v>
      </c>
      <c r="AX15">
        <v>5.1186499999999997</v>
      </c>
      <c r="AY15">
        <v>2.3553200000000002E-3</v>
      </c>
    </row>
    <row r="16" spans="1:51" x14ac:dyDescent="0.25">
      <c r="A16" s="17">
        <v>9.2309219948114002E-2</v>
      </c>
      <c r="B16" s="17">
        <v>-15.106925924384299</v>
      </c>
      <c r="C16" s="17">
        <v>-15.0112448303198</v>
      </c>
      <c r="D16" s="17">
        <v>568.79999999999905</v>
      </c>
      <c r="E16" s="17"/>
      <c r="F16" s="17"/>
      <c r="G16"/>
      <c r="H16"/>
      <c r="U16" s="4">
        <v>0.36960000000000004</v>
      </c>
      <c r="V16" s="4">
        <v>12</v>
      </c>
      <c r="AK16" s="4">
        <v>1.4588000000000001</v>
      </c>
      <c r="AL16" s="4">
        <v>35.743000000000002</v>
      </c>
      <c r="AN16">
        <v>0.62442799999999998</v>
      </c>
      <c r="AO16">
        <v>23.905999999999999</v>
      </c>
      <c r="AP16">
        <v>2.5458000000000001E-2</v>
      </c>
      <c r="AR16">
        <v>75.0205473152064</v>
      </c>
      <c r="AS16">
        <v>13.848499186519399</v>
      </c>
      <c r="AT16">
        <v>74.013532930995495</v>
      </c>
      <c r="AU16">
        <v>2.8407972690296299</v>
      </c>
      <c r="AW16">
        <v>6.8849099999999996E-2</v>
      </c>
      <c r="AX16">
        <v>5.1078700000000001</v>
      </c>
      <c r="AY16">
        <v>2.5699299999999998E-3</v>
      </c>
    </row>
    <row r="17" spans="1:51" x14ac:dyDescent="0.25">
      <c r="A17" s="17">
        <v>9.9402236867199997E-2</v>
      </c>
      <c r="B17" s="17">
        <v>-15.945710103577801</v>
      </c>
      <c r="C17" s="17">
        <v>-15.836694844543301</v>
      </c>
      <c r="D17" s="17">
        <v>568.79999999999905</v>
      </c>
      <c r="E17" s="17"/>
      <c r="F17" s="17"/>
      <c r="G17"/>
      <c r="H17"/>
      <c r="U17" s="4">
        <v>0.4128</v>
      </c>
      <c r="V17" s="4">
        <v>13.071000000000002</v>
      </c>
      <c r="AK17" s="4">
        <v>1.5787</v>
      </c>
      <c r="AL17" s="4">
        <v>38.829000000000001</v>
      </c>
      <c r="AN17">
        <v>0.67986000000000002</v>
      </c>
      <c r="AO17">
        <v>23.843800000000002</v>
      </c>
      <c r="AP17">
        <v>2.76186E-2</v>
      </c>
      <c r="AR17">
        <v>80.6587283231394</v>
      </c>
      <c r="AS17">
        <v>13.5256926786751</v>
      </c>
      <c r="AT17">
        <v>79.872828720040701</v>
      </c>
      <c r="AU17">
        <v>3.1636037768739098</v>
      </c>
      <c r="AW17">
        <v>7.5454599999999997E-2</v>
      </c>
      <c r="AX17">
        <v>5.0970000000000004</v>
      </c>
      <c r="AY17">
        <v>2.8004200000000001E-3</v>
      </c>
    </row>
    <row r="18" spans="1:51" x14ac:dyDescent="0.25">
      <c r="A18" s="17">
        <v>0.10649525378628499</v>
      </c>
      <c r="B18" s="17">
        <v>-16.764072927639699</v>
      </c>
      <c r="C18" s="17">
        <v>-16.641012033817301</v>
      </c>
      <c r="D18" s="17">
        <v>568.79999999999905</v>
      </c>
      <c r="E18" s="17"/>
      <c r="F18" s="17"/>
      <c r="G18"/>
      <c r="H18"/>
      <c r="U18" s="4">
        <v>0.45119999999999999</v>
      </c>
      <c r="V18" s="4">
        <v>13.928999999999998</v>
      </c>
      <c r="AK18" s="4">
        <v>1.7585999999999999</v>
      </c>
      <c r="AL18" s="4">
        <v>41.914000000000001</v>
      </c>
      <c r="AN18">
        <v>0.73937699999999995</v>
      </c>
      <c r="AO18">
        <v>23.781300000000002</v>
      </c>
      <c r="AP18">
        <v>2.9930600000000002E-2</v>
      </c>
      <c r="AR18">
        <v>86.006920383523706</v>
      </c>
      <c r="AS18">
        <v>13.170605520046401</v>
      </c>
      <c r="AT18">
        <v>85.5829919323387</v>
      </c>
      <c r="AU18">
        <v>3.4864102847181799</v>
      </c>
      <c r="AW18">
        <v>8.2582699999999995E-2</v>
      </c>
      <c r="AX18">
        <v>5.0860399999999997</v>
      </c>
      <c r="AY18">
        <v>3.0476700000000002E-3</v>
      </c>
    </row>
    <row r="19" spans="1:51" x14ac:dyDescent="0.25">
      <c r="A19" s="17">
        <v>0.113588270705371</v>
      </c>
      <c r="B19" s="17">
        <v>-17.5635850986924</v>
      </c>
      <c r="C19" s="17">
        <v>-17.4257882504496</v>
      </c>
      <c r="D19" s="17">
        <v>568.79999999999905</v>
      </c>
      <c r="E19" s="17"/>
      <c r="F19" s="17"/>
      <c r="G19"/>
      <c r="H19"/>
      <c r="U19" s="4">
        <v>0.49440000000000001</v>
      </c>
      <c r="V19" s="4">
        <v>15.071000000000002</v>
      </c>
      <c r="AK19" s="4">
        <v>1.8985000000000001</v>
      </c>
      <c r="AL19" s="4">
        <v>44.743000000000002</v>
      </c>
      <c r="AN19">
        <v>0.80321100000000001</v>
      </c>
      <c r="AO19">
        <v>23.718399999999999</v>
      </c>
      <c r="AP19">
        <v>3.2402399999999998E-2</v>
      </c>
      <c r="AR19">
        <v>91.673653453462606</v>
      </c>
      <c r="AS19">
        <v>12.783237710633299</v>
      </c>
      <c r="AT19">
        <v>91.2425502433655</v>
      </c>
      <c r="AU19">
        <v>3.87377809413131</v>
      </c>
      <c r="AW19">
        <v>9.0264899999999995E-2</v>
      </c>
      <c r="AX19">
        <v>5.07498</v>
      </c>
      <c r="AY19">
        <v>3.3125899999999998E-3</v>
      </c>
    </row>
    <row r="20" spans="1:51" x14ac:dyDescent="0.25">
      <c r="A20" s="17">
        <v>0.120681287624457</v>
      </c>
      <c r="B20" s="17">
        <v>-18.345618423887998</v>
      </c>
      <c r="C20" s="17">
        <v>-18.192415356691701</v>
      </c>
      <c r="D20" s="17">
        <v>568.79999999999905</v>
      </c>
      <c r="E20" s="17"/>
      <c r="F20" s="17"/>
      <c r="G20"/>
      <c r="H20"/>
      <c r="U20" s="4">
        <v>0.54720000000000002</v>
      </c>
      <c r="V20" s="4">
        <v>16</v>
      </c>
      <c r="AK20" s="4">
        <v>2.0983000000000001</v>
      </c>
      <c r="AL20" s="4">
        <v>47.829000000000001</v>
      </c>
      <c r="AN20">
        <v>0.87160599999999999</v>
      </c>
      <c r="AO20">
        <v>23.655000000000001</v>
      </c>
      <c r="AP20">
        <v>3.5042299999999998E-2</v>
      </c>
      <c r="AR20">
        <v>97.222559500560706</v>
      </c>
      <c r="AS20">
        <v>12.331308599651299</v>
      </c>
      <c r="AT20">
        <v>96.6831277344602</v>
      </c>
      <c r="AU20">
        <v>4.2934265543288701</v>
      </c>
      <c r="AW20">
        <v>9.8534399999999994E-2</v>
      </c>
      <c r="AX20">
        <v>5.0638199999999998</v>
      </c>
      <c r="AY20">
        <v>3.59574E-3</v>
      </c>
    </row>
    <row r="21" spans="1:51" x14ac:dyDescent="0.25">
      <c r="A21" s="17">
        <v>0.12777430454354299</v>
      </c>
      <c r="B21" s="17">
        <v>-19.111381112094701</v>
      </c>
      <c r="C21" s="17">
        <v>-18.942120579575199</v>
      </c>
      <c r="D21" s="17">
        <v>568.79999999999905</v>
      </c>
      <c r="E21" s="17"/>
      <c r="F21" s="17"/>
      <c r="G21"/>
      <c r="H21"/>
      <c r="U21" s="4">
        <v>0.6</v>
      </c>
      <c r="V21" s="4">
        <v>17.070999999999998</v>
      </c>
      <c r="AK21" s="4">
        <v>2.2582</v>
      </c>
      <c r="AL21" s="4">
        <v>50.656999999999996</v>
      </c>
      <c r="AN21">
        <v>0.94481099999999996</v>
      </c>
      <c r="AO21">
        <v>23.591200000000001</v>
      </c>
      <c r="AP21">
        <v>3.7859200000000003E-2</v>
      </c>
      <c r="AR21">
        <v>102.78428936902399</v>
      </c>
      <c r="AS21">
        <v>11.8470988378849</v>
      </c>
      <c r="AT21">
        <v>102.29075421585399</v>
      </c>
      <c r="AU21">
        <v>4.7776363160952897</v>
      </c>
      <c r="AW21">
        <v>0.10742500000000001</v>
      </c>
      <c r="AX21">
        <v>5.0525700000000002</v>
      </c>
      <c r="AY21">
        <v>3.8987900000000001E-3</v>
      </c>
    </row>
    <row r="22" spans="1:51" x14ac:dyDescent="0.25">
      <c r="A22" s="17">
        <v>0.134867321462628</v>
      </c>
      <c r="B22" s="17">
        <v>-19.861945194635201</v>
      </c>
      <c r="C22" s="17">
        <v>-19.675993992301098</v>
      </c>
      <c r="D22" s="17">
        <v>568.79999999999905</v>
      </c>
      <c r="E22" s="17"/>
      <c r="F22" s="17"/>
      <c r="G22"/>
      <c r="H22"/>
      <c r="U22" s="4">
        <v>0.65759999999999996</v>
      </c>
      <c r="V22" s="4">
        <v>17.929000000000002</v>
      </c>
      <c r="AK22" s="4">
        <v>2.4780000000000002</v>
      </c>
      <c r="AL22" s="4">
        <v>54</v>
      </c>
      <c r="AN22">
        <v>1.0230999999999999</v>
      </c>
      <c r="AO22">
        <v>23.526900000000001</v>
      </c>
      <c r="AP22">
        <v>4.0866E-2</v>
      </c>
      <c r="AR22">
        <v>108.216301668618</v>
      </c>
      <c r="AS22">
        <v>11.2983277745496</v>
      </c>
      <c r="AT22">
        <v>107.92508629990201</v>
      </c>
      <c r="AU22">
        <v>5.3264073794305604</v>
      </c>
      <c r="AW22">
        <v>0.11697299999999999</v>
      </c>
      <c r="AX22">
        <v>5.0412100000000004</v>
      </c>
      <c r="AY22">
        <v>4.2224200000000002E-3</v>
      </c>
    </row>
    <row r="23" spans="1:51" x14ac:dyDescent="0.25">
      <c r="A23" s="17">
        <v>0.14196033838171401</v>
      </c>
      <c r="B23" s="17">
        <v>-20.598268150189</v>
      </c>
      <c r="C23" s="17">
        <v>-20.395010199299801</v>
      </c>
      <c r="D23" s="17">
        <v>568.79999999999905</v>
      </c>
      <c r="E23" s="17"/>
      <c r="F23" s="17"/>
      <c r="G23"/>
      <c r="H23"/>
      <c r="U23" s="4">
        <v>0.71520000000000006</v>
      </c>
      <c r="V23" s="4">
        <v>18.928999999999998</v>
      </c>
      <c r="AK23" s="4">
        <v>2.7178</v>
      </c>
      <c r="AL23" s="4">
        <v>56.570999999999998</v>
      </c>
      <c r="AN23">
        <v>1.1067100000000001</v>
      </c>
      <c r="AO23">
        <v>23.462199999999999</v>
      </c>
      <c r="AP23">
        <v>4.4065E-2</v>
      </c>
      <c r="AR23">
        <v>113.60437055748901</v>
      </c>
      <c r="AS23">
        <v>10.620434108076701</v>
      </c>
      <c r="AT23">
        <v>113.496166521696</v>
      </c>
      <c r="AU23">
        <v>6.0043010459035404</v>
      </c>
      <c r="AW23">
        <v>0.12721499999999999</v>
      </c>
      <c r="AX23">
        <v>5.0297599999999996</v>
      </c>
      <c r="AY23">
        <v>4.5676600000000003E-3</v>
      </c>
    </row>
    <row r="24" spans="1:51" x14ac:dyDescent="0.25">
      <c r="A24" s="17">
        <v>0.14905335530079999</v>
      </c>
      <c r="B24" s="17">
        <v>-21.321210187695701</v>
      </c>
      <c r="C24" s="17">
        <v>-21.100045677209</v>
      </c>
      <c r="D24" s="17">
        <v>568.79999999999905</v>
      </c>
      <c r="E24" s="17"/>
      <c r="F24" s="17"/>
      <c r="G24"/>
      <c r="H24"/>
      <c r="U24" s="4">
        <v>0.79199999999999993</v>
      </c>
      <c r="V24" s="4">
        <v>20</v>
      </c>
      <c r="AK24" s="4">
        <v>2.9575999999999998</v>
      </c>
      <c r="AL24" s="4">
        <v>59.656999999999996</v>
      </c>
      <c r="AN24">
        <v>1.19594</v>
      </c>
      <c r="AO24">
        <v>23.396999999999998</v>
      </c>
      <c r="AP24">
        <v>4.7469200000000003E-2</v>
      </c>
      <c r="AR24">
        <v>118.994710588652</v>
      </c>
      <c r="AS24">
        <v>9.5874532829750105</v>
      </c>
      <c r="AT24">
        <v>118.955159092066</v>
      </c>
      <c r="AU24">
        <v>7.0372818710052298</v>
      </c>
      <c r="AW24">
        <v>0.13818900000000001</v>
      </c>
      <c r="AX24">
        <v>5.0182000000000002</v>
      </c>
      <c r="AY24">
        <v>4.9355600000000003E-3</v>
      </c>
    </row>
    <row r="25" spans="1:51" x14ac:dyDescent="0.25">
      <c r="A25" s="17">
        <v>0.156146372219885</v>
      </c>
      <c r="B25" s="17">
        <v>-22.0315482242539</v>
      </c>
      <c r="C25" s="17">
        <v>-21.791892808069999</v>
      </c>
      <c r="D25" s="17">
        <v>568.79999999999905</v>
      </c>
      <c r="E25" s="17"/>
      <c r="F25" s="17"/>
      <c r="G25"/>
      <c r="H25"/>
      <c r="U25" s="4">
        <v>0.87840000000000007</v>
      </c>
      <c r="V25" s="4">
        <v>20.928999999999998</v>
      </c>
      <c r="AK25" s="4">
        <v>3.1974</v>
      </c>
      <c r="AL25" s="4">
        <v>62.485999999999997</v>
      </c>
      <c r="AN25">
        <v>1.29108</v>
      </c>
      <c r="AO25">
        <v>23.331399999999999</v>
      </c>
      <c r="AP25">
        <v>5.1092100000000001E-2</v>
      </c>
      <c r="AW25">
        <v>0.14993400000000001</v>
      </c>
      <c r="AX25">
        <v>5.0065400000000002</v>
      </c>
      <c r="AY25">
        <v>5.3272299999999996E-3</v>
      </c>
    </row>
    <row r="26" spans="1:51" x14ac:dyDescent="0.25">
      <c r="A26" s="17">
        <v>0.16323938913897101</v>
      </c>
      <c r="B26" s="17">
        <v>-22.729987311268101</v>
      </c>
      <c r="C26" s="17">
        <v>-22.471271357796599</v>
      </c>
      <c r="D26" s="17">
        <v>568.79999999999905</v>
      </c>
      <c r="E26" s="17"/>
      <c r="F26" s="17"/>
      <c r="G26"/>
      <c r="H26"/>
      <c r="U26" s="4">
        <v>0.97919999999999996</v>
      </c>
      <c r="V26" s="4">
        <v>22</v>
      </c>
      <c r="AK26" s="4">
        <v>3.5171999999999999</v>
      </c>
      <c r="AL26" s="4">
        <v>65.570999999999998</v>
      </c>
      <c r="AN26">
        <v>1.39242</v>
      </c>
      <c r="AO26">
        <v>23.2652</v>
      </c>
      <c r="AP26">
        <v>5.49382E-2</v>
      </c>
      <c r="AW26">
        <v>0.162492</v>
      </c>
      <c r="AX26">
        <v>4.9947800000000004</v>
      </c>
      <c r="AY26">
        <v>5.7438000000000003E-3</v>
      </c>
    </row>
    <row r="27" spans="1:51" x14ac:dyDescent="0.25">
      <c r="A27" s="17">
        <v>0.170332406058057</v>
      </c>
      <c r="B27" s="17">
        <v>-23.417170065013799</v>
      </c>
      <c r="C27" s="17">
        <v>-23.1388379561397</v>
      </c>
      <c r="D27" s="17">
        <v>568.79999999999905</v>
      </c>
      <c r="E27" s="17"/>
      <c r="F27" s="17"/>
      <c r="G27"/>
      <c r="H27"/>
      <c r="U27" s="4">
        <v>1.1087999999999998</v>
      </c>
      <c r="V27" s="4">
        <v>22.928999999999998</v>
      </c>
      <c r="AK27" s="4">
        <v>3.8769</v>
      </c>
      <c r="AL27" s="4">
        <v>68.400000000000006</v>
      </c>
      <c r="AN27">
        <v>1.50023</v>
      </c>
      <c r="AO27">
        <v>23.198499999999999</v>
      </c>
      <c r="AP27">
        <v>5.9011599999999997E-2</v>
      </c>
      <c r="AW27">
        <v>0.175903</v>
      </c>
      <c r="AX27">
        <v>4.9829100000000004</v>
      </c>
      <c r="AY27">
        <v>6.1864099999999998E-3</v>
      </c>
    </row>
    <row r="28" spans="1:51" x14ac:dyDescent="0.25">
      <c r="A28" s="17">
        <v>0.17742542297714201</v>
      </c>
      <c r="B28" s="17">
        <v>-24.093684518393701</v>
      </c>
      <c r="C28" s="17">
        <v>-23.7951939950709</v>
      </c>
      <c r="D28" s="17">
        <v>568.79999999999905</v>
      </c>
      <c r="E28" s="17"/>
      <c r="F28" s="17"/>
      <c r="G28"/>
      <c r="H28"/>
      <c r="U28" s="4">
        <v>1.2816000000000001</v>
      </c>
      <c r="V28" s="4">
        <v>24</v>
      </c>
      <c r="AK28" s="4">
        <v>4.2366000000000001</v>
      </c>
      <c r="AL28" s="4">
        <v>71.228999999999999</v>
      </c>
      <c r="AN28">
        <v>1.61486</v>
      </c>
      <c r="AO28">
        <v>23.131399999999999</v>
      </c>
      <c r="AP28">
        <v>6.3335699999999995E-2</v>
      </c>
      <c r="AW28">
        <v>0.19021299999999999</v>
      </c>
      <c r="AX28">
        <v>4.9709300000000001</v>
      </c>
      <c r="AY28">
        <v>6.6562699999999997E-3</v>
      </c>
    </row>
    <row r="29" spans="1:51" x14ac:dyDescent="0.25">
      <c r="A29" s="17">
        <v>0.18451843989622799</v>
      </c>
      <c r="B29" s="17">
        <v>-24.760070710410499</v>
      </c>
      <c r="C29" s="17">
        <v>-24.440892262287498</v>
      </c>
      <c r="D29" s="17">
        <v>568.79999999999905</v>
      </c>
      <c r="E29" s="17"/>
      <c r="F29" s="17"/>
      <c r="G29"/>
      <c r="H29"/>
      <c r="U29" s="4">
        <v>2.3519999999999999</v>
      </c>
      <c r="V29" s="4">
        <v>24</v>
      </c>
      <c r="AK29" s="4">
        <v>4.6562999999999999</v>
      </c>
      <c r="AL29" s="4">
        <v>74.570999999999998</v>
      </c>
      <c r="AN29">
        <v>1.7366600000000001</v>
      </c>
      <c r="AO29">
        <v>23.063700000000001</v>
      </c>
      <c r="AP29">
        <v>6.7929199999999995E-2</v>
      </c>
      <c r="AW29">
        <v>0.20546400000000001</v>
      </c>
      <c r="AX29">
        <v>4.9588400000000004</v>
      </c>
      <c r="AY29">
        <v>7.1545899999999997E-3</v>
      </c>
    </row>
    <row r="30" spans="1:51" x14ac:dyDescent="0.25">
      <c r="A30" s="17">
        <v>0.191611456815314</v>
      </c>
      <c r="B30" s="17">
        <v>-25.416826256708099</v>
      </c>
      <c r="C30" s="17">
        <v>-25.076442553355999</v>
      </c>
      <c r="D30" s="17">
        <v>568.79999999999905</v>
      </c>
      <c r="E30" s="17"/>
      <c r="F30" s="17"/>
      <c r="G30"/>
      <c r="H30"/>
      <c r="U30" s="4">
        <v>2.5584000000000002</v>
      </c>
      <c r="V30" s="4">
        <v>22.928999999999998</v>
      </c>
      <c r="AK30" s="4">
        <v>5.2957999999999998</v>
      </c>
      <c r="AL30" s="4">
        <v>77.656999999999996</v>
      </c>
      <c r="AN30">
        <v>1.86591</v>
      </c>
      <c r="AO30">
        <v>22.9954</v>
      </c>
      <c r="AP30">
        <v>7.2785699999999995E-2</v>
      </c>
      <c r="AW30">
        <v>0.22170400000000001</v>
      </c>
      <c r="AX30">
        <v>4.94665</v>
      </c>
      <c r="AY30">
        <v>7.6826300000000002E-3</v>
      </c>
    </row>
    <row r="31" spans="1:51" x14ac:dyDescent="0.25">
      <c r="A31" s="17">
        <v>0.19870447373440001</v>
      </c>
      <c r="B31" s="17">
        <v>-26.064411090364398</v>
      </c>
      <c r="C31" s="17">
        <v>-25.702316451820799</v>
      </c>
      <c r="D31" s="17">
        <v>568.79999999999905</v>
      </c>
      <c r="E31" s="17"/>
      <c r="F31" s="17"/>
      <c r="G31"/>
      <c r="H31"/>
      <c r="U31" s="4">
        <v>2.7216</v>
      </c>
      <c r="V31" s="4">
        <v>21.929000000000002</v>
      </c>
      <c r="AK31" s="4">
        <v>6.7746000000000004</v>
      </c>
      <c r="AL31" s="4">
        <v>80.486000000000004</v>
      </c>
      <c r="AN31">
        <v>2.0029599999999999</v>
      </c>
      <c r="AO31">
        <v>22.9267</v>
      </c>
      <c r="AP31">
        <v>7.7924099999999996E-2</v>
      </c>
      <c r="AW31">
        <v>0.23898</v>
      </c>
      <c r="AX31">
        <v>4.9343399999999997</v>
      </c>
      <c r="AY31">
        <v>8.2416799999999995E-3</v>
      </c>
    </row>
    <row r="32" spans="1:51" x14ac:dyDescent="0.25">
      <c r="A32" s="17">
        <v>0.20579749065348499</v>
      </c>
      <c r="B32" s="17">
        <v>-26.703251521531801</v>
      </c>
      <c r="C32" s="17">
        <v>-26.318951425993198</v>
      </c>
      <c r="D32" s="17">
        <v>568.79999999999905</v>
      </c>
      <c r="E32" s="17"/>
      <c r="F32" s="17"/>
      <c r="G32"/>
      <c r="H32"/>
      <c r="U32" s="4">
        <v>2.8559999999999999</v>
      </c>
      <c r="V32" s="4">
        <v>21</v>
      </c>
      <c r="AK32" s="4">
        <v>10.151999999999999</v>
      </c>
      <c r="AL32" s="4">
        <v>80.742999999999995</v>
      </c>
      <c r="AN32">
        <v>2.1481699999999999</v>
      </c>
      <c r="AO32">
        <v>22.857299999999999</v>
      </c>
      <c r="AP32">
        <v>8.3356700000000006E-2</v>
      </c>
      <c r="AW32">
        <v>0.25734099999999999</v>
      </c>
      <c r="AX32">
        <v>4.9219200000000001</v>
      </c>
      <c r="AY32">
        <v>8.8330700000000002E-3</v>
      </c>
    </row>
    <row r="33" spans="1:51" x14ac:dyDescent="0.25">
      <c r="A33" s="17">
        <v>0.212890507572571</v>
      </c>
      <c r="B33" s="17">
        <v>-27.333743733734199</v>
      </c>
      <c r="C33" s="17">
        <v>-26.926754360327799</v>
      </c>
      <c r="D33" s="17">
        <v>568.79999999999905</v>
      </c>
      <c r="E33" s="17"/>
      <c r="F33" s="17"/>
      <c r="G33"/>
      <c r="H33"/>
      <c r="U33" s="4">
        <v>2.9711999999999996</v>
      </c>
      <c r="V33" s="4">
        <v>19.928999999999998</v>
      </c>
      <c r="AK33" s="4">
        <v>11.391</v>
      </c>
      <c r="AL33" s="4">
        <v>77.914000000000001</v>
      </c>
      <c r="AN33">
        <v>2.3018999999999998</v>
      </c>
      <c r="AO33">
        <v>22.787400000000002</v>
      </c>
      <c r="AP33">
        <v>8.9096099999999998E-2</v>
      </c>
      <c r="AW33">
        <v>0.27683600000000003</v>
      </c>
      <c r="AX33">
        <v>4.9093799999999996</v>
      </c>
      <c r="AY33">
        <v>9.4581400000000003E-3</v>
      </c>
    </row>
    <row r="34" spans="1:51" x14ac:dyDescent="0.25">
      <c r="A34" s="17">
        <v>0.21998352449165701</v>
      </c>
      <c r="B34" s="17">
        <v>-27.9562568110426</v>
      </c>
      <c r="C34" s="17">
        <v>-27.5261046156958</v>
      </c>
      <c r="D34" s="17">
        <v>568.79999999999905</v>
      </c>
      <c r="E34" s="17"/>
      <c r="F34" s="17"/>
      <c r="G34"/>
      <c r="H34"/>
      <c r="U34" s="4">
        <v>3.0720000000000001</v>
      </c>
      <c r="V34" s="4">
        <v>19</v>
      </c>
      <c r="AK34" s="4">
        <v>12.21</v>
      </c>
      <c r="AL34" s="4">
        <v>74.828999999999994</v>
      </c>
      <c r="AN34">
        <v>2.4645000000000001</v>
      </c>
      <c r="AO34">
        <v>22.716899999999999</v>
      </c>
      <c r="AP34">
        <v>9.5155100000000006E-2</v>
      </c>
      <c r="AW34">
        <v>0.29751699999999998</v>
      </c>
      <c r="AX34">
        <v>4.8967299999999998</v>
      </c>
      <c r="AY34">
        <v>1.01183E-2</v>
      </c>
    </row>
    <row r="35" spans="1:51" x14ac:dyDescent="0.25">
      <c r="A35" s="17">
        <v>0.22707654141074199</v>
      </c>
      <c r="B35" s="17">
        <v>-28.5711353720909</v>
      </c>
      <c r="C35" s="17">
        <v>-28.117356694587901</v>
      </c>
      <c r="D35" s="17">
        <v>568.79999999999905</v>
      </c>
      <c r="E35" s="17"/>
      <c r="F35" s="17"/>
      <c r="G35"/>
      <c r="H35"/>
      <c r="U35" s="4">
        <v>3.1679999999999997</v>
      </c>
      <c r="V35" s="4">
        <v>18</v>
      </c>
      <c r="AK35" s="4">
        <v>12.81</v>
      </c>
      <c r="AL35" s="4">
        <v>71.486000000000004</v>
      </c>
      <c r="AN35">
        <v>2.6363500000000002</v>
      </c>
      <c r="AO35">
        <v>22.645700000000001</v>
      </c>
      <c r="AP35">
        <v>0.101547</v>
      </c>
      <c r="AW35">
        <v>0.319436</v>
      </c>
      <c r="AX35">
        <v>4.8839699999999997</v>
      </c>
      <c r="AY35">
        <v>1.0814900000000001E-2</v>
      </c>
    </row>
    <row r="36" spans="1:51" x14ac:dyDescent="0.25">
      <c r="A36" s="17">
        <v>0.234169558329828</v>
      </c>
      <c r="B36" s="17">
        <v>-29.1787018726301</v>
      </c>
      <c r="C36" s="17">
        <v>-28.7008425730181</v>
      </c>
      <c r="D36" s="17">
        <v>568.79999999999905</v>
      </c>
      <c r="E36" s="17"/>
      <c r="F36" s="17"/>
      <c r="G36"/>
      <c r="H36"/>
      <c r="U36" s="4">
        <v>3.2544</v>
      </c>
      <c r="V36" s="4">
        <v>17</v>
      </c>
      <c r="AK36" s="4">
        <v>13.329000000000001</v>
      </c>
      <c r="AL36" s="4">
        <v>68.400000000000006</v>
      </c>
      <c r="AN36">
        <v>2.8178399999999999</v>
      </c>
      <c r="AO36">
        <v>22.574000000000002</v>
      </c>
      <c r="AP36">
        <v>0.10828599999999999</v>
      </c>
      <c r="AW36">
        <v>0.34264800000000001</v>
      </c>
      <c r="AX36">
        <v>4.8710800000000001</v>
      </c>
      <c r="AY36">
        <v>1.15496E-2</v>
      </c>
    </row>
    <row r="37" spans="1:51" x14ac:dyDescent="0.25">
      <c r="A37" s="17">
        <v>0.24126257524891401</v>
      </c>
      <c r="B37" s="17">
        <v>-29.7792586270842</v>
      </c>
      <c r="C37" s="17">
        <v>-29.276873749654399</v>
      </c>
      <c r="D37" s="17">
        <v>568.79999999999905</v>
      </c>
      <c r="E37" s="17"/>
      <c r="F37" s="17"/>
      <c r="G37"/>
      <c r="H37"/>
      <c r="U37" s="4">
        <v>3.3408000000000002</v>
      </c>
      <c r="V37" s="4">
        <v>16</v>
      </c>
      <c r="AK37" s="4">
        <v>13.829000000000001</v>
      </c>
      <c r="AL37" s="4">
        <v>65.570999999999998</v>
      </c>
      <c r="AN37">
        <v>3.00936</v>
      </c>
      <c r="AO37">
        <v>22.5016</v>
      </c>
      <c r="AP37">
        <v>0.115386</v>
      </c>
      <c r="AW37">
        <v>0.36720799999999998</v>
      </c>
      <c r="AX37">
        <v>4.8580699999999997</v>
      </c>
      <c r="AY37">
        <v>1.2323600000000001E-2</v>
      </c>
    </row>
    <row r="38" spans="1:51" x14ac:dyDescent="0.25">
      <c r="A38" s="17">
        <v>0.24835559216799899</v>
      </c>
      <c r="B38" s="17">
        <v>-30.3730895906487</v>
      </c>
      <c r="C38" s="17">
        <v>-29.845743053784101</v>
      </c>
      <c r="D38" s="17">
        <v>568.79999999999905</v>
      </c>
      <c r="E38" s="17"/>
      <c r="F38" s="17"/>
      <c r="G38"/>
      <c r="H38"/>
      <c r="U38" s="4">
        <v>3.4223999999999997</v>
      </c>
      <c r="V38" s="4">
        <v>15.071000000000002</v>
      </c>
      <c r="AK38" s="4">
        <v>14.249000000000001</v>
      </c>
      <c r="AL38" s="4">
        <v>62.743000000000002</v>
      </c>
      <c r="AN38">
        <v>3.2113200000000002</v>
      </c>
      <c r="AO38">
        <v>22.428599999999999</v>
      </c>
      <c r="AP38">
        <v>0.122865</v>
      </c>
      <c r="AW38">
        <v>0.39317299999999999</v>
      </c>
      <c r="AX38">
        <v>4.8449400000000002</v>
      </c>
      <c r="AY38">
        <v>1.31387E-2</v>
      </c>
    </row>
    <row r="39" spans="1:51" x14ac:dyDescent="0.25">
      <c r="A39" s="17">
        <v>0.255448609087085</v>
      </c>
      <c r="B39" s="17">
        <v>-30.9604619363346</v>
      </c>
      <c r="C39" s="17">
        <v>-30.4077262465823</v>
      </c>
      <c r="D39" s="17">
        <v>568.79999999999905</v>
      </c>
      <c r="E39" s="17"/>
      <c r="F39" s="17"/>
      <c r="G39"/>
      <c r="H39"/>
      <c r="U39" s="4">
        <v>3.5039999999999996</v>
      </c>
      <c r="V39" s="4">
        <v>14.071</v>
      </c>
      <c r="AK39" s="4">
        <v>14.667999999999999</v>
      </c>
      <c r="AL39" s="4">
        <v>59.914000000000001</v>
      </c>
      <c r="AN39">
        <v>3.42435</v>
      </c>
      <c r="AO39">
        <v>22.355</v>
      </c>
      <c r="AP39">
        <v>0.13075300000000001</v>
      </c>
      <c r="AW39">
        <v>0.420601</v>
      </c>
      <c r="AX39">
        <v>4.83169</v>
      </c>
      <c r="AY39">
        <v>1.39977E-2</v>
      </c>
    </row>
    <row r="40" spans="1:51" x14ac:dyDescent="0.25">
      <c r="A40" s="17">
        <v>0.26254162600617098</v>
      </c>
      <c r="B40" s="17">
        <v>-31.541627455613298</v>
      </c>
      <c r="C40" s="17">
        <v>-30.963083444402699</v>
      </c>
      <c r="D40" s="17">
        <v>568.79999999999905</v>
      </c>
      <c r="E40" s="17"/>
      <c r="F40" s="17"/>
      <c r="G40"/>
      <c r="H40"/>
      <c r="U40" s="4">
        <v>3.5808</v>
      </c>
      <c r="V40" s="4">
        <v>13.071000000000002</v>
      </c>
      <c r="AK40" s="4">
        <v>15.068</v>
      </c>
      <c r="AL40" s="4">
        <v>57.085999999999999</v>
      </c>
      <c r="AN40">
        <v>3.6484200000000002</v>
      </c>
      <c r="AO40">
        <v>22.2806</v>
      </c>
      <c r="AP40">
        <v>0.13902700000000001</v>
      </c>
      <c r="AW40">
        <v>0.44955000000000001</v>
      </c>
      <c r="AX40">
        <v>4.8183100000000003</v>
      </c>
      <c r="AY40">
        <v>1.48994E-2</v>
      </c>
    </row>
    <row r="41" spans="1:51" x14ac:dyDescent="0.25">
      <c r="A41" s="17">
        <v>0.26963464292525602</v>
      </c>
      <c r="B41" s="17">
        <v>-32.116823806654999</v>
      </c>
      <c r="C41" s="17">
        <v>-31.512060388153799</v>
      </c>
      <c r="D41" s="17">
        <v>568.79999999999905</v>
      </c>
      <c r="E41" s="17"/>
      <c r="F41" s="17"/>
      <c r="G41"/>
      <c r="H41"/>
      <c r="U41" s="4">
        <v>3.6624000000000003</v>
      </c>
      <c r="V41" s="4">
        <v>12</v>
      </c>
      <c r="AK41" s="4">
        <v>15.428000000000001</v>
      </c>
      <c r="AL41" s="4">
        <v>53.743000000000002</v>
      </c>
      <c r="AN41">
        <v>3.8841899999999998</v>
      </c>
      <c r="AO41">
        <v>22.2056</v>
      </c>
      <c r="AP41">
        <v>0.14772199999999999</v>
      </c>
      <c r="AW41">
        <v>0.48008099999999998</v>
      </c>
      <c r="AX41">
        <v>4.8048000000000002</v>
      </c>
      <c r="AY41">
        <v>1.5846900000000001E-2</v>
      </c>
    </row>
    <row r="42" spans="1:51" x14ac:dyDescent="0.25">
      <c r="A42" s="17">
        <v>0.276727659844342</v>
      </c>
      <c r="B42" s="17">
        <v>-32.686275630354999</v>
      </c>
      <c r="C42" s="17">
        <v>-32.054889579017598</v>
      </c>
      <c r="D42" s="17">
        <v>568.79999999999905</v>
      </c>
      <c r="E42" s="17"/>
      <c r="F42" s="17"/>
      <c r="G42"/>
      <c r="H42"/>
      <c r="U42" s="4">
        <v>3.7248000000000001</v>
      </c>
      <c r="V42" s="4">
        <v>11</v>
      </c>
      <c r="AK42" s="4">
        <v>15.766999999999999</v>
      </c>
      <c r="AL42" s="4">
        <v>51.170999999999999</v>
      </c>
      <c r="AN42">
        <v>4.1320600000000001</v>
      </c>
      <c r="AO42">
        <v>22.129899999999999</v>
      </c>
      <c r="AP42">
        <v>0.15685399999999999</v>
      </c>
      <c r="AW42">
        <v>0.51225699999999996</v>
      </c>
      <c r="AX42">
        <v>4.7911599999999996</v>
      </c>
      <c r="AY42">
        <v>1.68419E-2</v>
      </c>
    </row>
    <row r="43" spans="1:51" x14ac:dyDescent="0.25">
      <c r="A43" s="17">
        <v>0.28382067676342798</v>
      </c>
      <c r="B43" s="17">
        <v>-33.250195551218702</v>
      </c>
      <c r="C43" s="17">
        <v>-32.591791297653899</v>
      </c>
      <c r="D43" s="17">
        <v>568.79999999999905</v>
      </c>
      <c r="E43" s="17"/>
      <c r="F43" s="17"/>
      <c r="G43"/>
      <c r="H43"/>
      <c r="U43" s="4">
        <v>3.8207999999999998</v>
      </c>
      <c r="V43" s="4">
        <v>10</v>
      </c>
      <c r="AK43" s="4">
        <v>16.106999999999999</v>
      </c>
      <c r="AL43" s="4">
        <v>47.829000000000001</v>
      </c>
      <c r="AN43">
        <v>4.3924899999999996</v>
      </c>
      <c r="AO43">
        <v>22.0534</v>
      </c>
      <c r="AP43">
        <v>0.166439</v>
      </c>
      <c r="AW43">
        <v>0.54613900000000004</v>
      </c>
      <c r="AX43">
        <v>4.7774000000000001</v>
      </c>
      <c r="AY43">
        <v>1.7885999999999999E-2</v>
      </c>
    </row>
    <row r="44" spans="1:51" x14ac:dyDescent="0.25">
      <c r="A44" s="17">
        <v>0.29091369368251402</v>
      </c>
      <c r="B44" s="17">
        <v>-33.8087850776095</v>
      </c>
      <c r="C44" s="17">
        <v>-33.122974521458602</v>
      </c>
      <c r="D44" s="17">
        <v>568.79999999999905</v>
      </c>
      <c r="E44" s="17"/>
      <c r="F44" s="17"/>
      <c r="G44"/>
      <c r="H44"/>
      <c r="U44" s="4">
        <v>3.8975999999999997</v>
      </c>
      <c r="V44" s="4">
        <v>9.0714000000000006</v>
      </c>
      <c r="AK44" s="4">
        <v>16.427</v>
      </c>
      <c r="AL44" s="4">
        <v>44.743000000000002</v>
      </c>
      <c r="AN44">
        <v>4.6659300000000004</v>
      </c>
      <c r="AO44">
        <v>21.976199999999999</v>
      </c>
      <c r="AP44">
        <v>0.17649500000000001</v>
      </c>
      <c r="AW44">
        <v>0.581793</v>
      </c>
      <c r="AX44">
        <v>4.76349</v>
      </c>
      <c r="AY44">
        <v>1.8981100000000001E-2</v>
      </c>
    </row>
    <row r="45" spans="1:51" x14ac:dyDescent="0.25">
      <c r="A45" s="17">
        <v>0.298006710601599</v>
      </c>
      <c r="B45" s="17">
        <v>-34.3622354137256</v>
      </c>
      <c r="C45" s="17">
        <v>-33.648637752311799</v>
      </c>
      <c r="D45" s="17">
        <v>568.79999999999905</v>
      </c>
      <c r="E45" s="17"/>
      <c r="F45" s="17"/>
      <c r="G45"/>
      <c r="H45"/>
      <c r="U45" s="4">
        <v>3.9744000000000002</v>
      </c>
      <c r="V45" s="4">
        <v>8.2143000000000015</v>
      </c>
      <c r="AK45" s="4">
        <v>16.747</v>
      </c>
      <c r="AL45" s="4">
        <v>41.914000000000001</v>
      </c>
      <c r="AN45">
        <v>4.95282</v>
      </c>
      <c r="AO45">
        <v>21.898299999999999</v>
      </c>
      <c r="AP45">
        <v>0.18703700000000001</v>
      </c>
      <c r="AW45">
        <v>0.61928399999999995</v>
      </c>
      <c r="AX45">
        <v>4.74946</v>
      </c>
      <c r="AY45">
        <v>2.0128900000000002E-2</v>
      </c>
    </row>
    <row r="46" spans="1:51" x14ac:dyDescent="0.25">
      <c r="A46" s="17">
        <v>0.30509972752068498</v>
      </c>
      <c r="B46" s="17">
        <v>-34.910728193899999</v>
      </c>
      <c r="C46" s="17">
        <v>-34.168969765474998</v>
      </c>
      <c r="D46" s="17">
        <v>568.79999999999905</v>
      </c>
      <c r="E46" s="17"/>
      <c r="F46" s="17"/>
      <c r="G46"/>
      <c r="H46"/>
      <c r="U46" s="4">
        <v>4.0607999999999995</v>
      </c>
      <c r="V46" s="4">
        <v>6.9286000000000003</v>
      </c>
      <c r="AK46" s="4">
        <v>17.045999999999999</v>
      </c>
      <c r="AL46" s="4">
        <v>38.829000000000001</v>
      </c>
      <c r="AN46">
        <v>5.2536399999999999</v>
      </c>
      <c r="AO46">
        <v>21.819500000000001</v>
      </c>
      <c r="AP46">
        <v>0.19808500000000001</v>
      </c>
      <c r="AW46">
        <v>0.65867900000000001</v>
      </c>
      <c r="AX46">
        <v>4.7352800000000004</v>
      </c>
      <c r="AY46">
        <v>2.1331200000000002E-2</v>
      </c>
    </row>
    <row r="47" spans="1:51" x14ac:dyDescent="0.25">
      <c r="A47" s="17">
        <v>0.31219274443977102</v>
      </c>
      <c r="B47" s="17">
        <v>-35.454436148329201</v>
      </c>
      <c r="C47" s="17">
        <v>-34.684150288807999</v>
      </c>
      <c r="D47" s="17">
        <v>568.79999999999905</v>
      </c>
      <c r="E47" s="17"/>
      <c r="F47" s="17"/>
      <c r="G47"/>
      <c r="H47"/>
      <c r="U47" s="4">
        <v>4.1424000000000003</v>
      </c>
      <c r="V47" s="4">
        <v>6</v>
      </c>
      <c r="AK47" s="4">
        <v>17.385999999999999</v>
      </c>
      <c r="AL47" s="4">
        <v>35.743000000000002</v>
      </c>
      <c r="AN47">
        <v>5.5688399999999998</v>
      </c>
      <c r="AO47">
        <v>21.74</v>
      </c>
      <c r="AP47">
        <v>0.20965600000000001</v>
      </c>
      <c r="AW47">
        <v>0.70004500000000003</v>
      </c>
      <c r="AX47">
        <v>4.7209700000000003</v>
      </c>
      <c r="AY47">
        <v>2.25899E-2</v>
      </c>
    </row>
    <row r="48" spans="1:51" x14ac:dyDescent="0.25">
      <c r="A48" s="17">
        <v>0.319285761358856</v>
      </c>
      <c r="B48" s="17">
        <v>-35.9935237080863</v>
      </c>
      <c r="C48" s="17">
        <v>-35.194350620225897</v>
      </c>
      <c r="D48" s="17">
        <v>568.79999999999905</v>
      </c>
      <c r="E48" s="17"/>
      <c r="F48" s="17"/>
      <c r="G48"/>
      <c r="H48"/>
      <c r="U48" s="4">
        <v>4.2336</v>
      </c>
      <c r="V48" s="4">
        <v>5.0714000000000006</v>
      </c>
      <c r="AK48" s="4">
        <v>17.666</v>
      </c>
      <c r="AL48" s="4">
        <v>33.170999999999999</v>
      </c>
      <c r="AN48">
        <v>5.8989099999999999</v>
      </c>
      <c r="AO48">
        <v>21.659700000000001</v>
      </c>
      <c r="AP48">
        <v>0.22176799999999999</v>
      </c>
      <c r="AW48">
        <v>0.74345300000000003</v>
      </c>
      <c r="AX48">
        <v>4.7065200000000003</v>
      </c>
      <c r="AY48">
        <v>2.3907000000000001E-2</v>
      </c>
    </row>
    <row r="49" spans="1:51" x14ac:dyDescent="0.25">
      <c r="A49" s="17">
        <v>0.32637877827794198</v>
      </c>
      <c r="B49" s="17">
        <v>-36.528147556220802</v>
      </c>
      <c r="C49" s="17">
        <v>-35.699734190259797</v>
      </c>
      <c r="D49" s="17">
        <v>568.79999999999905</v>
      </c>
      <c r="E49" s="17"/>
      <c r="F49" s="17"/>
      <c r="G49"/>
      <c r="H49"/>
      <c r="U49" s="4">
        <v>4.3439999999999994</v>
      </c>
      <c r="V49" s="4">
        <v>4.1429000000000009</v>
      </c>
      <c r="AK49" s="4">
        <v>18.006</v>
      </c>
      <c r="AL49" s="4">
        <v>29.571000000000002</v>
      </c>
      <c r="AN49">
        <v>6.2443400000000002</v>
      </c>
      <c r="AO49">
        <v>21.578600000000002</v>
      </c>
      <c r="AP49">
        <v>0.23444200000000001</v>
      </c>
      <c r="AW49">
        <v>0.78897200000000001</v>
      </c>
      <c r="AX49">
        <v>4.6919199999999996</v>
      </c>
      <c r="AY49">
        <v>2.5284399999999999E-2</v>
      </c>
    </row>
    <row r="50" spans="1:51" x14ac:dyDescent="0.25">
      <c r="A50" s="17">
        <v>0.33347179519702802</v>
      </c>
      <c r="B50" s="17">
        <v>-37.058457130853903</v>
      </c>
      <c r="C50" s="17">
        <v>-36.200457075688597</v>
      </c>
      <c r="D50" s="17">
        <v>568.79999999999905</v>
      </c>
      <c r="E50" s="17"/>
      <c r="F50" s="17"/>
      <c r="G50"/>
      <c r="H50"/>
      <c r="U50" s="4">
        <v>4.4640000000000004</v>
      </c>
      <c r="V50" s="4">
        <v>3.0713999999999997</v>
      </c>
      <c r="AK50" s="4">
        <v>18.344999999999999</v>
      </c>
      <c r="AL50" s="4">
        <v>27</v>
      </c>
      <c r="AN50">
        <v>6.6055999999999999</v>
      </c>
      <c r="AO50">
        <v>21.496600000000001</v>
      </c>
      <c r="AP50">
        <v>0.247696</v>
      </c>
      <c r="AW50">
        <v>0.83667400000000003</v>
      </c>
      <c r="AX50">
        <v>4.6771799999999999</v>
      </c>
      <c r="AY50">
        <v>2.6724100000000001E-2</v>
      </c>
    </row>
    <row r="51" spans="1:51" x14ac:dyDescent="0.25">
      <c r="A51" s="17">
        <v>0.340564812116113</v>
      </c>
      <c r="B51" s="17">
        <v>-37.584595085416801</v>
      </c>
      <c r="C51" s="17">
        <v>-36.696668469449598</v>
      </c>
      <c r="D51" s="17">
        <v>568.79999999999905</v>
      </c>
      <c r="E51" s="17"/>
      <c r="F51" s="17"/>
      <c r="G51"/>
      <c r="H51"/>
      <c r="U51" s="4">
        <v>4.6080000000000005</v>
      </c>
      <c r="V51" s="4">
        <v>2.1428999999999996</v>
      </c>
      <c r="AK51" s="4">
        <v>18.684999999999999</v>
      </c>
      <c r="AL51" s="4">
        <v>24.170999999999999</v>
      </c>
      <c r="AN51">
        <v>6.9832000000000001</v>
      </c>
      <c r="AO51">
        <v>21.413799999999998</v>
      </c>
      <c r="AP51">
        <v>0.26155</v>
      </c>
      <c r="AW51">
        <v>0.88663199999999998</v>
      </c>
      <c r="AX51">
        <v>4.6622899999999996</v>
      </c>
      <c r="AY51">
        <v>2.8228199999999998E-2</v>
      </c>
    </row>
    <row r="52" spans="1:51" x14ac:dyDescent="0.25">
      <c r="A52" s="17">
        <v>0.34765782903519898</v>
      </c>
      <c r="B52" s="17">
        <v>-38.106697710533801</v>
      </c>
      <c r="C52" s="17">
        <v>-37.188511111381601</v>
      </c>
      <c r="D52" s="17">
        <v>568.79999999999905</v>
      </c>
      <c r="E52" s="17"/>
      <c r="F52" s="17"/>
      <c r="G52"/>
      <c r="H52"/>
      <c r="U52" s="4">
        <v>4.8095999999999997</v>
      </c>
      <c r="V52" s="4">
        <v>1.2142999999999999</v>
      </c>
      <c r="AK52" s="4">
        <v>19.004999999999999</v>
      </c>
      <c r="AL52" s="4">
        <v>21.343</v>
      </c>
      <c r="AN52">
        <v>7.3776400000000004</v>
      </c>
      <c r="AO52">
        <v>21.330100000000002</v>
      </c>
      <c r="AP52">
        <v>0.27602500000000002</v>
      </c>
      <c r="AW52">
        <v>0.93892600000000004</v>
      </c>
      <c r="AX52">
        <v>4.6472499999999997</v>
      </c>
      <c r="AY52">
        <v>2.9802599999999999E-2</v>
      </c>
    </row>
    <row r="53" spans="1:51" x14ac:dyDescent="0.25">
      <c r="A53" s="17">
        <v>0.35475084595428502</v>
      </c>
      <c r="B53" s="17">
        <v>-38.6248953214916</v>
      </c>
      <c r="C53" s="17">
        <v>-37.676121683797902</v>
      </c>
      <c r="D53" s="17">
        <v>568.79999999999905</v>
      </c>
      <c r="E53" s="17"/>
      <c r="F53" s="17"/>
      <c r="G53"/>
      <c r="H53"/>
      <c r="U53" s="4">
        <v>5.9904000000000011</v>
      </c>
      <c r="V53" s="4">
        <v>0.14285999999999999</v>
      </c>
      <c r="AK53" s="4">
        <v>19.384</v>
      </c>
      <c r="AL53" s="4">
        <v>18</v>
      </c>
      <c r="AN53">
        <v>7.7894300000000003</v>
      </c>
      <c r="AO53">
        <v>21.2454</v>
      </c>
      <c r="AP53">
        <v>0.29114299999999999</v>
      </c>
      <c r="AW53">
        <v>0.99362099999999998</v>
      </c>
      <c r="AX53">
        <v>4.6320600000000001</v>
      </c>
      <c r="AY53">
        <v>3.1442999999999999E-2</v>
      </c>
    </row>
    <row r="54" spans="1:51" x14ac:dyDescent="0.25">
      <c r="A54" s="17">
        <v>0.361843862873371</v>
      </c>
      <c r="B54" s="17">
        <v>-39.139312614765601</v>
      </c>
      <c r="C54" s="17">
        <v>-38.159631175407903</v>
      </c>
      <c r="D54" s="17">
        <v>568.79999999999905</v>
      </c>
      <c r="E54" s="17"/>
      <c r="F54" s="17"/>
      <c r="G54"/>
      <c r="H54"/>
      <c r="U54" s="4">
        <v>1.8168</v>
      </c>
      <c r="V54" s="4">
        <v>24.8</v>
      </c>
      <c r="AK54" s="4">
        <v>19.763999999999999</v>
      </c>
      <c r="AL54" s="4">
        <v>15.429</v>
      </c>
      <c r="AN54">
        <v>8.2191100000000006</v>
      </c>
      <c r="AO54">
        <v>21.1599</v>
      </c>
      <c r="AP54">
        <v>0.30693199999999998</v>
      </c>
      <c r="AW54">
        <v>1.0508</v>
      </c>
      <c r="AX54">
        <v>4.6167100000000003</v>
      </c>
      <c r="AY54">
        <v>3.3154299999999998E-2</v>
      </c>
    </row>
    <row r="55" spans="1:51" x14ac:dyDescent="0.25">
      <c r="A55" s="17">
        <v>0.36893687979245599</v>
      </c>
      <c r="B55" s="17">
        <v>-39.650068996655797</v>
      </c>
      <c r="C55" s="17">
        <v>-38.639165216689101</v>
      </c>
      <c r="D55" s="17">
        <v>568.79999999999905</v>
      </c>
      <c r="E55" s="17"/>
      <c r="F55" s="17"/>
      <c r="G55"/>
      <c r="H55"/>
      <c r="AK55">
        <v>20.204000000000001</v>
      </c>
      <c r="AL55">
        <v>11.829000000000001</v>
      </c>
      <c r="AN55">
        <v>8.6671399999999998</v>
      </c>
      <c r="AO55">
        <v>21.073399999999999</v>
      </c>
      <c r="AP55">
        <v>0.32340200000000002</v>
      </c>
      <c r="AW55">
        <v>1.11053</v>
      </c>
      <c r="AX55">
        <v>4.6012000000000004</v>
      </c>
      <c r="AY55">
        <v>3.4938999999999998E-2</v>
      </c>
    </row>
    <row r="56" spans="1:51" x14ac:dyDescent="0.25">
      <c r="A56" s="17">
        <v>0.37602989671154202</v>
      </c>
      <c r="B56" s="17">
        <v>-40.157278886733899</v>
      </c>
      <c r="C56" s="17">
        <v>-39.1148443894567</v>
      </c>
      <c r="D56" s="17">
        <v>568.79999999999905</v>
      </c>
      <c r="E56" s="17"/>
      <c r="F56" s="17"/>
      <c r="G56"/>
      <c r="H56"/>
      <c r="AK56">
        <v>20.702999999999999</v>
      </c>
      <c r="AL56">
        <v>9</v>
      </c>
      <c r="AN56">
        <v>9.1340900000000005</v>
      </c>
      <c r="AO56">
        <v>20.985900000000001</v>
      </c>
      <c r="AP56">
        <v>0.34058100000000002</v>
      </c>
      <c r="AW56">
        <v>1.1729099999999999</v>
      </c>
      <c r="AX56">
        <v>4.5855399999999999</v>
      </c>
      <c r="AY56">
        <v>3.67993E-2</v>
      </c>
    </row>
    <row r="57" spans="1:51" x14ac:dyDescent="0.25">
      <c r="A57" s="17">
        <v>0.383122913630628</v>
      </c>
      <c r="B57" s="17">
        <v>-40.661051998492802</v>
      </c>
      <c r="C57" s="17">
        <v>-39.586784513063499</v>
      </c>
      <c r="D57" s="17">
        <v>568.79999999999905</v>
      </c>
      <c r="E57" s="17"/>
      <c r="F57" s="17"/>
      <c r="G57"/>
      <c r="H57"/>
      <c r="AK57">
        <v>21.283000000000001</v>
      </c>
      <c r="AL57">
        <v>5.9142999999999999</v>
      </c>
      <c r="AN57">
        <v>9.6204699999999992</v>
      </c>
      <c r="AO57">
        <v>20.897500000000001</v>
      </c>
      <c r="AP57">
        <v>0.35849399999999998</v>
      </c>
      <c r="AW57">
        <v>1.238</v>
      </c>
      <c r="AX57">
        <v>4.5697099999999997</v>
      </c>
      <c r="AY57">
        <v>3.8737599999999997E-2</v>
      </c>
    </row>
    <row r="58" spans="1:51" x14ac:dyDescent="0.25">
      <c r="A58" s="17">
        <v>0.39021593054971299</v>
      </c>
      <c r="B58" s="17">
        <v>-41.161493599321297</v>
      </c>
      <c r="C58" s="17">
        <v>-40.0550969093958</v>
      </c>
      <c r="D58" s="17">
        <v>568.79999999999905</v>
      </c>
      <c r="E58" s="17"/>
      <c r="F58" s="17"/>
      <c r="G58"/>
      <c r="H58"/>
      <c r="AK58">
        <v>22.082000000000001</v>
      </c>
      <c r="AL58">
        <v>3.3429000000000002</v>
      </c>
      <c r="AN58">
        <v>10.126799999999999</v>
      </c>
      <c r="AO58">
        <v>20.808</v>
      </c>
      <c r="AP58">
        <v>0.377166</v>
      </c>
      <c r="AW58">
        <v>1.3058799999999999</v>
      </c>
      <c r="AX58">
        <v>4.5537200000000002</v>
      </c>
      <c r="AY58">
        <v>4.0756500000000001E-2</v>
      </c>
    </row>
    <row r="59" spans="1:51" x14ac:dyDescent="0.25">
      <c r="A59" s="17">
        <v>0.39730894746879902</v>
      </c>
      <c r="B59" s="17">
        <v>-41.658704751694799</v>
      </c>
      <c r="C59" s="17">
        <v>-40.519888648592001</v>
      </c>
      <c r="D59" s="17">
        <v>568.79999999999905</v>
      </c>
      <c r="E59" s="17"/>
      <c r="F59" s="17"/>
      <c r="G59"/>
      <c r="H59"/>
      <c r="AK59">
        <v>25.02</v>
      </c>
      <c r="AL59">
        <v>0</v>
      </c>
      <c r="AN59">
        <v>10.653700000000001</v>
      </c>
      <c r="AO59">
        <v>20.717500000000001</v>
      </c>
      <c r="AP59">
        <v>0.39661999999999997</v>
      </c>
      <c r="AW59">
        <v>1.3766499999999999</v>
      </c>
      <c r="AX59">
        <v>4.53756</v>
      </c>
      <c r="AY59">
        <v>4.2858300000000002E-2</v>
      </c>
    </row>
    <row r="60" spans="1:51" x14ac:dyDescent="0.25">
      <c r="A60" s="17">
        <v>0.404401964387885</v>
      </c>
      <c r="B60" s="17">
        <v>-42.152782537265502</v>
      </c>
      <c r="C60" s="17">
        <v>-40.981262777205998</v>
      </c>
      <c r="D60" s="17">
        <v>568.79999999999905</v>
      </c>
      <c r="E60" s="17"/>
      <c r="F60" s="17"/>
      <c r="G60"/>
      <c r="H60"/>
      <c r="AN60">
        <v>11.2019</v>
      </c>
      <c r="AO60">
        <v>20.625900000000001</v>
      </c>
      <c r="AP60">
        <v>0.41689700000000002</v>
      </c>
      <c r="AW60">
        <v>1.45038</v>
      </c>
      <c r="AX60">
        <v>4.5212300000000001</v>
      </c>
      <c r="AY60">
        <v>4.5045799999999997E-2</v>
      </c>
    </row>
    <row r="61" spans="1:51" x14ac:dyDescent="0.25">
      <c r="A61" s="17">
        <v>0.41149498130696999</v>
      </c>
      <c r="B61" s="17">
        <v>-42.643820265359601</v>
      </c>
      <c r="C61" s="17">
        <v>-41.439318530354697</v>
      </c>
      <c r="D61" s="17">
        <v>568.79999999999905</v>
      </c>
      <c r="E61" s="17"/>
      <c r="F61" s="17"/>
      <c r="G61"/>
      <c r="H61"/>
      <c r="AN61">
        <v>11.7712</v>
      </c>
      <c r="AO61">
        <v>20.533300000000001</v>
      </c>
      <c r="AP61">
        <v>0.43794499999999997</v>
      </c>
      <c r="AW61">
        <v>1.5271600000000001</v>
      </c>
      <c r="AX61">
        <v>4.5047300000000003</v>
      </c>
      <c r="AY61">
        <v>4.73214E-2</v>
      </c>
    </row>
    <row r="62" spans="1:51" x14ac:dyDescent="0.25">
      <c r="A62" s="17">
        <v>0.41858799822605602</v>
      </c>
      <c r="B62" s="17">
        <v>-43.131907667229797</v>
      </c>
      <c r="C62" s="17">
        <v>-41.894151529231202</v>
      </c>
      <c r="D62" s="17">
        <v>568.79999999999905</v>
      </c>
      <c r="E62" s="17"/>
      <c r="F62" s="17"/>
      <c r="G62"/>
      <c r="H62"/>
      <c r="AN62">
        <v>12.363</v>
      </c>
      <c r="AO62">
        <v>20.439499999999999</v>
      </c>
      <c r="AP62">
        <v>0.45992</v>
      </c>
      <c r="AW62">
        <v>1.60707</v>
      </c>
      <c r="AX62">
        <v>4.4880500000000003</v>
      </c>
      <c r="AY62">
        <v>4.9688099999999999E-2</v>
      </c>
    </row>
    <row r="63" spans="1:51" x14ac:dyDescent="0.25">
      <c r="A63" s="17">
        <v>0.42568101514514201</v>
      </c>
      <c r="B63" s="17">
        <v>-43.617131077273299</v>
      </c>
      <c r="C63" s="17">
        <v>-42.3458539652231</v>
      </c>
      <c r="D63" s="17">
        <v>568.79999999999905</v>
      </c>
      <c r="E63" s="17"/>
      <c r="F63" s="17"/>
      <c r="G63"/>
      <c r="H63"/>
      <c r="AN63">
        <v>12.977499999999999</v>
      </c>
      <c r="AO63">
        <v>20.3446</v>
      </c>
      <c r="AP63">
        <v>0.48279100000000003</v>
      </c>
      <c r="AW63">
        <v>1.6901900000000001</v>
      </c>
      <c r="AX63">
        <v>4.47119</v>
      </c>
      <c r="AY63">
        <v>5.21485E-2</v>
      </c>
    </row>
    <row r="64" spans="1:51" x14ac:dyDescent="0.25">
      <c r="A64" s="17">
        <v>0.43277403206422699</v>
      </c>
      <c r="B64" s="17">
        <v>-44.099573602304098</v>
      </c>
      <c r="C64" s="17">
        <v>-42.7945147717532</v>
      </c>
      <c r="D64" s="17">
        <v>568.79999999999905</v>
      </c>
      <c r="E64" s="17"/>
      <c r="F64" s="17"/>
      <c r="G64"/>
      <c r="H64"/>
      <c r="AN64">
        <v>13.615399999999999</v>
      </c>
      <c r="AO64">
        <v>20.2485</v>
      </c>
      <c r="AP64">
        <v>0.50658800000000004</v>
      </c>
      <c r="AW64">
        <v>1.7766200000000001</v>
      </c>
      <c r="AX64">
        <v>4.4541399999999998</v>
      </c>
      <c r="AY64">
        <v>5.47056E-2</v>
      </c>
    </row>
    <row r="65" spans="1:51" x14ac:dyDescent="0.25">
      <c r="A65" s="17">
        <v>0.43986704898331302</v>
      </c>
      <c r="B65" s="17">
        <v>-44.579315279858797</v>
      </c>
      <c r="C65" s="17">
        <v>-43.2402197848483</v>
      </c>
      <c r="D65" s="17">
        <v>568.79999999999905</v>
      </c>
      <c r="E65" s="17"/>
      <c r="F65" s="17"/>
      <c r="G65"/>
      <c r="H65"/>
      <c r="AN65">
        <v>14.276999999999999</v>
      </c>
      <c r="AO65">
        <v>20.151199999999999</v>
      </c>
      <c r="AP65">
        <v>0.53131700000000004</v>
      </c>
      <c r="AW65">
        <v>1.8664400000000001</v>
      </c>
      <c r="AX65">
        <v>4.4369100000000001</v>
      </c>
      <c r="AY65">
        <v>5.7362299999999998E-2</v>
      </c>
    </row>
    <row r="66" spans="1:51" x14ac:dyDescent="0.25">
      <c r="A66" s="17">
        <v>0.44696006590239901</v>
      </c>
      <c r="B66" s="17">
        <v>-45.056433226422001</v>
      </c>
      <c r="C66" s="17">
        <v>-43.683051893344697</v>
      </c>
      <c r="D66" s="17">
        <v>568.79999999999905</v>
      </c>
      <c r="E66" s="17"/>
      <c r="F66" s="17"/>
      <c r="G66"/>
      <c r="H66"/>
      <c r="AN66">
        <v>14.9636</v>
      </c>
      <c r="AO66">
        <v>20.052700000000002</v>
      </c>
      <c r="AP66">
        <v>0.55714200000000003</v>
      </c>
      <c r="AW66">
        <v>1.95974</v>
      </c>
      <c r="AX66">
        <v>4.4195000000000002</v>
      </c>
      <c r="AY66">
        <v>6.0121599999999997E-2</v>
      </c>
    </row>
    <row r="67" spans="1:51" x14ac:dyDescent="0.25">
      <c r="A67" s="17">
        <v>0.45405308282148499</v>
      </c>
      <c r="B67" s="17">
        <v>-45.531001776369102</v>
      </c>
      <c r="C67" s="17">
        <v>-44.123091179555203</v>
      </c>
      <c r="D67" s="17">
        <v>568.79999999999905</v>
      </c>
      <c r="E67" s="17"/>
      <c r="F67" s="17"/>
      <c r="G67"/>
      <c r="H67"/>
      <c r="AN67">
        <v>15.6746</v>
      </c>
      <c r="AO67">
        <v>19.9528</v>
      </c>
      <c r="AP67">
        <v>0.58386199999999999</v>
      </c>
      <c r="AW67">
        <v>2.05661</v>
      </c>
      <c r="AX67">
        <v>4.4018899999999999</v>
      </c>
      <c r="AY67">
        <v>6.2986700000000007E-2</v>
      </c>
    </row>
    <row r="68" spans="1:51" x14ac:dyDescent="0.25">
      <c r="A68" s="17">
        <v>0.46114609974057003</v>
      </c>
      <c r="B68" s="17">
        <v>-46.003092612351303</v>
      </c>
      <c r="C68" s="17">
        <v>-44.560415051139401</v>
      </c>
      <c r="D68" s="17">
        <v>568.79999999999905</v>
      </c>
      <c r="E68" s="17"/>
      <c r="F68" s="17"/>
      <c r="G68"/>
      <c r="H68"/>
      <c r="AN68">
        <v>16.4115</v>
      </c>
      <c r="AO68">
        <v>19.851700000000001</v>
      </c>
      <c r="AP68">
        <v>0.61169099999999998</v>
      </c>
      <c r="AW68">
        <v>2.1571400000000001</v>
      </c>
      <c r="AX68">
        <v>4.38408</v>
      </c>
      <c r="AY68">
        <v>6.5960699999999997E-2</v>
      </c>
    </row>
    <row r="69" spans="1:51" x14ac:dyDescent="0.25">
      <c r="A69" s="17">
        <v>0.46823911665965601</v>
      </c>
      <c r="B69" s="17">
        <v>-46.472774887779799</v>
      </c>
      <c r="C69" s="17">
        <v>-44.995098364856901</v>
      </c>
      <c r="D69" s="17">
        <v>568.79999999999905</v>
      </c>
      <c r="E69" s="17"/>
      <c r="F69" s="17"/>
      <c r="G69"/>
      <c r="H69"/>
      <c r="AN69">
        <v>17.173999999999999</v>
      </c>
      <c r="AO69">
        <v>19.749300000000002</v>
      </c>
      <c r="AP69">
        <v>0.64050600000000002</v>
      </c>
      <c r="AW69">
        <v>2.2614299999999998</v>
      </c>
      <c r="AX69">
        <v>4.3660699999999997</v>
      </c>
      <c r="AY69">
        <v>6.90471E-2</v>
      </c>
    </row>
    <row r="70" spans="1:51" x14ac:dyDescent="0.25">
      <c r="A70" s="17">
        <v>0.47533213357874199</v>
      </c>
      <c r="B70" s="17">
        <v>-46.940115342004397</v>
      </c>
      <c r="C70" s="17">
        <v>-45.427213542817299</v>
      </c>
      <c r="D70" s="17">
        <v>568.79999999999905</v>
      </c>
      <c r="E70" s="17"/>
      <c r="F70" s="17"/>
      <c r="G70"/>
      <c r="H70"/>
      <c r="AN70">
        <v>17.9636</v>
      </c>
      <c r="AO70">
        <v>19.645399999999999</v>
      </c>
      <c r="AP70">
        <v>0.67051899999999998</v>
      </c>
      <c r="AW70">
        <v>2.3695900000000001</v>
      </c>
      <c r="AX70">
        <v>4.3478599999999998</v>
      </c>
      <c r="AY70">
        <v>7.2257299999999997E-2</v>
      </c>
    </row>
    <row r="71" spans="1:51" x14ac:dyDescent="0.25">
      <c r="A71" s="17">
        <v>0.48242515049782703</v>
      </c>
      <c r="B71" s="17">
        <v>-47.405178408729903</v>
      </c>
      <c r="C71" s="17">
        <v>-45.856830681786001</v>
      </c>
      <c r="D71" s="17">
        <v>568.79999999999905</v>
      </c>
      <c r="E71" s="17"/>
      <c r="F71" s="17"/>
      <c r="G71"/>
      <c r="H71"/>
      <c r="AN71">
        <v>18.7805</v>
      </c>
      <c r="AO71">
        <v>19.540199999999999</v>
      </c>
      <c r="AP71">
        <v>0.70169800000000004</v>
      </c>
      <c r="AW71">
        <v>2.4816600000000002</v>
      </c>
      <c r="AX71">
        <v>4.32944</v>
      </c>
      <c r="AY71">
        <v>7.5579999999999994E-2</v>
      </c>
    </row>
    <row r="72" spans="1:51" x14ac:dyDescent="0.25">
      <c r="A72" s="17">
        <v>0.48951816741691301</v>
      </c>
      <c r="B72" s="17">
        <v>-47.868026318165199</v>
      </c>
      <c r="C72" s="17">
        <v>-46.284017656059</v>
      </c>
      <c r="D72" s="17">
        <v>568.79999999999905</v>
      </c>
      <c r="E72" s="17"/>
      <c r="F72" s="17"/>
      <c r="G72"/>
      <c r="H72"/>
      <c r="AN72">
        <v>19.625399999999999</v>
      </c>
      <c r="AO72">
        <v>19.433499999999999</v>
      </c>
      <c r="AP72">
        <v>0.73408399999999996</v>
      </c>
      <c r="AW72">
        <v>2.5977700000000001</v>
      </c>
      <c r="AX72">
        <v>4.31081</v>
      </c>
      <c r="AY72">
        <v>7.9025899999999996E-2</v>
      </c>
    </row>
    <row r="73" spans="1:51" x14ac:dyDescent="0.25">
      <c r="A73" s="17">
        <v>0.49661118433599899</v>
      </c>
      <c r="B73" s="17">
        <v>-48.328719193354701</v>
      </c>
      <c r="C73" s="17">
        <v>-46.708840214368898</v>
      </c>
      <c r="D73" s="17">
        <v>568.79999999999905</v>
      </c>
      <c r="E73" s="17"/>
      <c r="F73" s="17"/>
      <c r="G73"/>
      <c r="H73"/>
      <c r="AN73">
        <v>20.498899999999999</v>
      </c>
      <c r="AO73">
        <v>19.325299999999999</v>
      </c>
      <c r="AP73">
        <v>0.76771900000000004</v>
      </c>
      <c r="AW73">
        <v>2.71801</v>
      </c>
      <c r="AX73">
        <v>4.2919700000000001</v>
      </c>
      <c r="AY73">
        <v>8.2598500000000005E-2</v>
      </c>
    </row>
    <row r="74" spans="1:51" x14ac:dyDescent="0.25">
      <c r="A74" s="17">
        <v>0.50370420125508397</v>
      </c>
      <c r="B74" s="17">
        <v>-48.787315141105502</v>
      </c>
      <c r="C74" s="17">
        <v>-47.131362071252703</v>
      </c>
      <c r="D74" s="17">
        <v>568.79999999999905</v>
      </c>
      <c r="E74" s="17"/>
      <c r="F74" s="17"/>
      <c r="G74"/>
      <c r="H74"/>
      <c r="AN74">
        <v>21.400700000000001</v>
      </c>
      <c r="AO74">
        <v>19.215599999999998</v>
      </c>
      <c r="AP74">
        <v>0.80251600000000001</v>
      </c>
      <c r="AW74">
        <v>2.8424700000000001</v>
      </c>
      <c r="AX74">
        <v>4.2728999999999999</v>
      </c>
      <c r="AY74">
        <v>8.6302000000000004E-2</v>
      </c>
    </row>
    <row r="75" spans="1:51" x14ac:dyDescent="0.25">
      <c r="A75" s="17">
        <v>0.51079721817417001</v>
      </c>
      <c r="B75" s="17">
        <v>-49.2438703378876</v>
      </c>
      <c r="C75" s="17">
        <v>-47.551644993268198</v>
      </c>
      <c r="D75" s="17">
        <v>568.79999999999905</v>
      </c>
      <c r="E75" s="17"/>
      <c r="F75" s="17"/>
      <c r="G75"/>
      <c r="H75"/>
      <c r="AN75">
        <v>22.333200000000001</v>
      </c>
      <c r="AO75">
        <v>19.104299999999999</v>
      </c>
      <c r="AP75">
        <v>0.83877100000000004</v>
      </c>
      <c r="AW75">
        <v>2.97126</v>
      </c>
      <c r="AX75">
        <v>4.2536100000000001</v>
      </c>
      <c r="AY75">
        <v>9.0140300000000007E-2</v>
      </c>
    </row>
    <row r="76" spans="1:51" x14ac:dyDescent="0.25">
      <c r="A76" s="17">
        <v>0.51789023509325605</v>
      </c>
      <c r="B76" s="17">
        <v>-49.6984391110513</v>
      </c>
      <c r="C76" s="17">
        <v>-47.969748880418003</v>
      </c>
      <c r="D76" s="17">
        <v>568.79999999999905</v>
      </c>
      <c r="E76" s="17"/>
      <c r="F76" s="17"/>
      <c r="G76"/>
      <c r="H76"/>
      <c r="AN76">
        <v>23.2957</v>
      </c>
      <c r="AO76">
        <v>18.991299999999999</v>
      </c>
      <c r="AP76">
        <v>0.87639299999999998</v>
      </c>
      <c r="AW76">
        <v>3.1044700000000001</v>
      </c>
      <c r="AX76">
        <v>4.2340900000000001</v>
      </c>
      <c r="AY76">
        <v>9.4117500000000007E-2</v>
      </c>
    </row>
    <row r="77" spans="1:51" x14ac:dyDescent="0.25">
      <c r="A77" s="17">
        <v>0.52498325201234197</v>
      </c>
      <c r="B77" s="17">
        <v>-50.151074015680997</v>
      </c>
      <c r="C77" s="17">
        <v>-48.385731843109497</v>
      </c>
      <c r="D77" s="17">
        <v>568.79999999999905</v>
      </c>
      <c r="E77" s="17"/>
      <c r="F77" s="17"/>
      <c r="G77"/>
      <c r="H77"/>
      <c r="AN77">
        <v>24.289100000000001</v>
      </c>
      <c r="AO77">
        <v>18.8767</v>
      </c>
      <c r="AP77">
        <v>0.91544999999999999</v>
      </c>
      <c r="AW77">
        <v>3.2421899999999999</v>
      </c>
      <c r="AX77">
        <v>4.21434</v>
      </c>
      <c r="AY77">
        <v>9.8238000000000006E-2</v>
      </c>
    </row>
    <row r="78" spans="1:51" x14ac:dyDescent="0.25">
      <c r="A78" s="17">
        <v>0.53207626893142701</v>
      </c>
      <c r="B78" s="17">
        <v>-50.601825907375101</v>
      </c>
      <c r="C78" s="17">
        <v>-48.7996502749521</v>
      </c>
      <c r="D78" s="17">
        <v>568.79999999999905</v>
      </c>
      <c r="E78" s="17"/>
      <c r="F78" s="17"/>
      <c r="G78"/>
      <c r="H78"/>
      <c r="AN78">
        <v>25.314</v>
      </c>
      <c r="AO78">
        <v>18.760300000000001</v>
      </c>
      <c r="AP78">
        <v>0.95600499999999999</v>
      </c>
      <c r="AW78">
        <v>3.3845399999999999</v>
      </c>
      <c r="AX78">
        <v>4.19435</v>
      </c>
      <c r="AY78">
        <v>0.102506</v>
      </c>
    </row>
    <row r="79" spans="1:51" x14ac:dyDescent="0.25">
      <c r="A79" s="17">
        <v>0.53916928585051305</v>
      </c>
      <c r="B79" s="17">
        <v>-51.050744011220097</v>
      </c>
      <c r="C79" s="17">
        <v>-49.211558921669699</v>
      </c>
      <c r="D79" s="17">
        <v>568.79999999999905</v>
      </c>
      <c r="E79" s="17"/>
      <c r="F79" s="17"/>
      <c r="G79"/>
      <c r="H79"/>
      <c r="AN79">
        <v>26.371099999999998</v>
      </c>
      <c r="AO79">
        <v>18.642199999999999</v>
      </c>
      <c r="AP79">
        <v>0.99809499999999995</v>
      </c>
      <c r="AW79">
        <v>3.5316100000000001</v>
      </c>
      <c r="AX79">
        <v>4.1741099999999998</v>
      </c>
      <c r="AY79">
        <v>0.10692699999999999</v>
      </c>
    </row>
    <row r="80" spans="1:51" x14ac:dyDescent="0.25">
      <c r="A80" s="17">
        <v>0.54626230276959897</v>
      </c>
      <c r="B80" s="17">
        <v>-51.497875987207102</v>
      </c>
      <c r="C80" s="17">
        <v>-49.621510946382998</v>
      </c>
      <c r="D80" s="17">
        <v>568.79999999999905</v>
      </c>
      <c r="E80" s="17"/>
      <c r="F80" s="17"/>
      <c r="G80"/>
      <c r="H80"/>
      <c r="AN80">
        <v>27.460899999999999</v>
      </c>
      <c r="AO80">
        <v>18.522200000000002</v>
      </c>
      <c r="AP80">
        <v>1.04179</v>
      </c>
      <c r="AW80">
        <v>3.6834899999999999</v>
      </c>
      <c r="AX80">
        <v>4.1536299999999997</v>
      </c>
      <c r="AY80">
        <v>0.11150500000000001</v>
      </c>
    </row>
    <row r="81" spans="1:51" x14ac:dyDescent="0.25">
      <c r="A81" s="17">
        <v>0.55335531968868401</v>
      </c>
      <c r="B81" s="17">
        <v>-51.943267992315398</v>
      </c>
      <c r="C81" s="17">
        <v>-50.0295579914985</v>
      </c>
      <c r="D81" s="17">
        <v>568.79999999999905</v>
      </c>
      <c r="E81" s="17"/>
      <c r="F81" s="17"/>
      <c r="G81"/>
      <c r="H81"/>
      <c r="AN81">
        <v>28.582899999999999</v>
      </c>
      <c r="AO81">
        <v>18.400200000000002</v>
      </c>
      <c r="AP81">
        <v>1.0869599999999999</v>
      </c>
      <c r="AW81">
        <v>3.8403</v>
      </c>
      <c r="AX81">
        <v>4.1328899999999997</v>
      </c>
      <c r="AY81">
        <v>0.116245</v>
      </c>
    </row>
    <row r="82" spans="1:51" x14ac:dyDescent="0.25">
      <c r="A82" s="17">
        <v>0.56044833660777005</v>
      </c>
      <c r="B82" s="17">
        <v>-52.386964739476802</v>
      </c>
      <c r="C82" s="17">
        <v>-50.435750237420798</v>
      </c>
      <c r="D82" s="17">
        <v>568.79999999999905</v>
      </c>
      <c r="E82" s="17"/>
      <c r="F82" s="17"/>
      <c r="G82"/>
      <c r="H82"/>
      <c r="AN82">
        <v>29.739699999999999</v>
      </c>
      <c r="AO82">
        <v>18.276299999999999</v>
      </c>
      <c r="AP82">
        <v>1.13401</v>
      </c>
      <c r="AW82">
        <v>4.0021399999999998</v>
      </c>
      <c r="AX82">
        <v>4.1118899999999998</v>
      </c>
      <c r="AY82">
        <v>0.121153</v>
      </c>
    </row>
    <row r="83" spans="1:51" x14ac:dyDescent="0.25">
      <c r="A83" s="17">
        <v>0.56754135352685597</v>
      </c>
      <c r="B83" s="17">
        <v>-52.829009553611002</v>
      </c>
      <c r="C83" s="17">
        <v>-50.840136458290601</v>
      </c>
      <c r="D83" s="17">
        <v>568.79999999999905</v>
      </c>
      <c r="E83" s="17"/>
      <c r="F83" s="17"/>
      <c r="G83"/>
      <c r="H83"/>
      <c r="AN83">
        <v>30.931100000000001</v>
      </c>
      <c r="AO83">
        <v>18.150400000000001</v>
      </c>
      <c r="AP83">
        <v>1.18286</v>
      </c>
      <c r="AW83">
        <v>4.1691000000000003</v>
      </c>
      <c r="AX83">
        <v>4.09063</v>
      </c>
      <c r="AY83">
        <v>0.12623400000000001</v>
      </c>
    </row>
    <row r="84" spans="1:51" x14ac:dyDescent="0.25">
      <c r="A84" s="17">
        <v>0.57463437044594101</v>
      </c>
      <c r="B84" s="17">
        <v>-53.269444424914802</v>
      </c>
      <c r="C84" s="17">
        <v>-51.242764074932097</v>
      </c>
      <c r="D84" s="17">
        <v>568.79999999999905</v>
      </c>
      <c r="E84" s="17"/>
      <c r="F84" s="17"/>
      <c r="G84"/>
      <c r="H84"/>
      <c r="AN84">
        <v>32.158000000000001</v>
      </c>
      <c r="AO84">
        <v>18.022300000000001</v>
      </c>
      <c r="AP84">
        <v>1.2336</v>
      </c>
      <c r="AW84">
        <v>4.3413000000000004</v>
      </c>
      <c r="AX84">
        <v>4.0690900000000001</v>
      </c>
      <c r="AY84">
        <v>0.131493</v>
      </c>
    </row>
    <row r="85" spans="1:51" x14ac:dyDescent="0.25">
      <c r="A85" s="17">
        <v>0.58172738736502705</v>
      </c>
      <c r="B85" s="17">
        <v>-53.708310059569101</v>
      </c>
      <c r="C85" s="17">
        <v>-51.643679205184398</v>
      </c>
      <c r="D85" s="17">
        <v>568.79999999999905</v>
      </c>
      <c r="E85" s="17"/>
      <c r="F85" s="17"/>
      <c r="G85"/>
      <c r="H85"/>
      <c r="AN85">
        <v>33.420400000000001</v>
      </c>
      <c r="AO85">
        <v>17.891999999999999</v>
      </c>
      <c r="AP85">
        <v>1.28627</v>
      </c>
      <c r="AW85">
        <v>4.5188300000000003</v>
      </c>
      <c r="AX85">
        <v>4.0472700000000001</v>
      </c>
      <c r="AY85">
        <v>0.136936</v>
      </c>
    </row>
    <row r="86" spans="1:51" x14ac:dyDescent="0.25">
      <c r="A86" s="17">
        <v>0.58882040428411297</v>
      </c>
      <c r="B86" s="17">
        <v>-54.1456459280191</v>
      </c>
      <c r="C86" s="17">
        <v>-52.042926711774498</v>
      </c>
      <c r="D86" s="17">
        <v>568.79999999999905</v>
      </c>
      <c r="E86" s="17"/>
      <c r="F86" s="17"/>
      <c r="G86"/>
      <c r="H86"/>
      <c r="AN86">
        <v>34.719200000000001</v>
      </c>
      <c r="AO86">
        <v>17.759499999999999</v>
      </c>
      <c r="AP86">
        <v>1.3409800000000001</v>
      </c>
      <c r="AW86">
        <v>4.70181</v>
      </c>
      <c r="AX86">
        <v>4.0251700000000001</v>
      </c>
      <c r="AY86">
        <v>0.142569</v>
      </c>
    </row>
    <row r="87" spans="1:51" x14ac:dyDescent="0.25">
      <c r="A87" s="17">
        <v>0.59591342120319801</v>
      </c>
      <c r="B87" s="17">
        <v>-54.581490310970501</v>
      </c>
      <c r="C87" s="17">
        <v>-52.440550247882001</v>
      </c>
      <c r="D87" s="17">
        <v>568.79999999999905</v>
      </c>
      <c r="E87" s="17"/>
      <c r="F87" s="17"/>
      <c r="G87"/>
      <c r="H87"/>
      <c r="AN87">
        <v>36.055100000000003</v>
      </c>
      <c r="AO87">
        <v>17.624600000000001</v>
      </c>
      <c r="AP87">
        <v>1.39781</v>
      </c>
      <c r="AW87">
        <v>4.8903400000000001</v>
      </c>
      <c r="AX87">
        <v>4.0027799999999996</v>
      </c>
      <c r="AY87">
        <v>0.1484</v>
      </c>
    </row>
    <row r="88" spans="1:51" x14ac:dyDescent="0.25">
      <c r="A88" s="17">
        <v>0.60300643812228405</v>
      </c>
      <c r="B88" s="17">
        <v>-55.015880343234699</v>
      </c>
      <c r="C88" s="17">
        <v>-52.836592300530199</v>
      </c>
      <c r="D88" s="17">
        <v>568.79999999999905</v>
      </c>
      <c r="E88" s="17"/>
      <c r="F88" s="17"/>
      <c r="G88"/>
      <c r="H88"/>
      <c r="AN88">
        <v>37.4268</v>
      </c>
      <c r="AO88">
        <v>17.487100000000002</v>
      </c>
      <c r="AP88">
        <v>1.4565900000000001</v>
      </c>
      <c r="AW88">
        <v>5.0846299999999998</v>
      </c>
      <c r="AX88">
        <v>3.9800900000000001</v>
      </c>
      <c r="AY88">
        <v>0.15445400000000001</v>
      </c>
    </row>
    <row r="89" spans="1:51" x14ac:dyDescent="0.25">
      <c r="A89" s="17">
        <v>0.61009945504136998</v>
      </c>
      <c r="B89" s="17">
        <v>-55.4488520555458</v>
      </c>
      <c r="C89" s="17">
        <v>-53.231094231934499</v>
      </c>
      <c r="D89" s="17">
        <v>568.79999999999905</v>
      </c>
      <c r="E89" s="17"/>
      <c r="F89" s="17"/>
      <c r="G89"/>
      <c r="H89"/>
      <c r="AN89">
        <v>38.838200000000001</v>
      </c>
      <c r="AO89">
        <v>17.347100000000001</v>
      </c>
      <c r="AP89">
        <v>1.5179</v>
      </c>
      <c r="AW89">
        <v>5.2846000000000002</v>
      </c>
      <c r="AX89">
        <v>3.9570799999999999</v>
      </c>
      <c r="AY89">
        <v>0.16070100000000001</v>
      </c>
    </row>
    <row r="90" spans="1:51" x14ac:dyDescent="0.25">
      <c r="A90" s="17">
        <v>0.61719247196045601</v>
      </c>
      <c r="B90" s="17">
        <v>-55.880440414466499</v>
      </c>
      <c r="C90" s="17">
        <v>-53.624096318924302</v>
      </c>
      <c r="D90" s="17">
        <v>568.79999999999905</v>
      </c>
      <c r="E90" s="17"/>
      <c r="F90" s="17"/>
      <c r="G90"/>
      <c r="H90"/>
      <c r="AN90">
        <v>40.288400000000003</v>
      </c>
      <c r="AO90">
        <v>17.204499999999999</v>
      </c>
      <c r="AP90">
        <v>1.5816300000000001</v>
      </c>
      <c r="AW90">
        <v>5.4904500000000001</v>
      </c>
      <c r="AX90">
        <v>3.93377</v>
      </c>
      <c r="AY90">
        <v>0.16716700000000001</v>
      </c>
    </row>
    <row r="91" spans="1:51" x14ac:dyDescent="0.25">
      <c r="A91" s="17">
        <v>0.62428548887954105</v>
      </c>
      <c r="B91" s="17">
        <v>-56.310679360488002</v>
      </c>
      <c r="C91" s="17">
        <v>-54.015637790550898</v>
      </c>
      <c r="D91" s="17">
        <v>568.79999999999905</v>
      </c>
      <c r="E91" s="17"/>
      <c r="F91" s="17"/>
      <c r="G91"/>
      <c r="H91"/>
      <c r="AN91">
        <v>41.778500000000001</v>
      </c>
      <c r="AO91">
        <v>17.059100000000001</v>
      </c>
      <c r="AP91">
        <v>1.6479299999999999</v>
      </c>
      <c r="AW91">
        <v>5.7022899999999996</v>
      </c>
      <c r="AX91">
        <v>3.9101300000000001</v>
      </c>
      <c r="AY91">
        <v>0.17385900000000001</v>
      </c>
    </row>
    <row r="92" spans="1:51" x14ac:dyDescent="0.25">
      <c r="A92" s="17">
        <v>0.63137850579862698</v>
      </c>
      <c r="B92" s="17">
        <v>-56.739601844424797</v>
      </c>
      <c r="C92" s="17">
        <v>-54.405756863983299</v>
      </c>
      <c r="D92" s="17">
        <v>568.79999999999905</v>
      </c>
      <c r="E92" s="17"/>
      <c r="F92" s="17"/>
      <c r="G92"/>
      <c r="H92"/>
      <c r="AN92">
        <v>43.308500000000002</v>
      </c>
      <c r="AO92">
        <v>16.910699999999999</v>
      </c>
      <c r="AP92">
        <v>1.71689</v>
      </c>
      <c r="AW92">
        <v>5.9202199999999996</v>
      </c>
      <c r="AX92">
        <v>3.8861599999999998</v>
      </c>
      <c r="AY92">
        <v>0.180784</v>
      </c>
    </row>
    <row r="93" spans="1:51" x14ac:dyDescent="0.25">
      <c r="A93" s="17">
        <v>0.63847152271771301</v>
      </c>
      <c r="B93" s="17">
        <v>-57.167239862198301</v>
      </c>
      <c r="C93" s="17">
        <v>-54.794490778788699</v>
      </c>
      <c r="D93" s="17">
        <v>568.79999999999905</v>
      </c>
      <c r="E93" s="17"/>
      <c r="F93" s="17"/>
      <c r="G93"/>
      <c r="H93"/>
      <c r="AN93">
        <v>44.879100000000001</v>
      </c>
      <c r="AO93">
        <v>16.7593</v>
      </c>
      <c r="AP93">
        <v>1.7886599999999999</v>
      </c>
      <c r="AW93">
        <v>6.1443599999999998</v>
      </c>
      <c r="AX93">
        <v>3.8618399999999999</v>
      </c>
      <c r="AY93">
        <v>0.18795200000000001</v>
      </c>
    </row>
    <row r="94" spans="1:51" x14ac:dyDescent="0.25">
      <c r="A94" s="17">
        <v>0.64556453963679805</v>
      </c>
      <c r="B94" s="17">
        <v>-57.593624488095799</v>
      </c>
      <c r="C94" s="17">
        <v>-55.181875829687598</v>
      </c>
      <c r="D94" s="17">
        <v>568.79999999999905</v>
      </c>
      <c r="E94" s="17"/>
      <c r="F94" s="17"/>
      <c r="G94"/>
      <c r="H94"/>
      <c r="AN94">
        <v>46.488799999999998</v>
      </c>
      <c r="AO94">
        <v>16.604500000000002</v>
      </c>
      <c r="AP94">
        <v>1.863</v>
      </c>
      <c r="AW94">
        <v>6.3748199999999997</v>
      </c>
      <c r="AX94">
        <v>3.83718</v>
      </c>
      <c r="AY94">
        <v>0.19537099999999999</v>
      </c>
    </row>
    <row r="95" spans="1:51" x14ac:dyDescent="0.25">
      <c r="A95" s="17">
        <v>0.65265755655588398</v>
      </c>
      <c r="B95" s="17">
        <v>-58.018785906585997</v>
      </c>
      <c r="C95" s="17">
        <v>-55.567947397866</v>
      </c>
      <c r="D95" s="17">
        <v>568.79999999999905</v>
      </c>
      <c r="E95" s="17"/>
      <c r="F95" s="17"/>
      <c r="G95"/>
      <c r="H95"/>
      <c r="AN95">
        <v>48.142299999999999</v>
      </c>
      <c r="AO95">
        <v>16.4465</v>
      </c>
      <c r="AP95">
        <v>1.9407700000000001</v>
      </c>
      <c r="AW95">
        <v>6.6117100000000004</v>
      </c>
      <c r="AX95">
        <v>3.8121499999999999</v>
      </c>
      <c r="AY95">
        <v>0.20305100000000001</v>
      </c>
    </row>
    <row r="96" spans="1:51" x14ac:dyDescent="0.25">
      <c r="A96" s="17">
        <v>0.65975057347497001</v>
      </c>
      <c r="B96" s="17">
        <v>-58.442753442769302</v>
      </c>
      <c r="C96" s="17">
        <v>-55.952739980925699</v>
      </c>
      <c r="D96" s="17">
        <v>568.79999999999905</v>
      </c>
      <c r="E96" s="17"/>
      <c r="F96" s="17"/>
      <c r="G96"/>
      <c r="H96"/>
      <c r="AN96">
        <v>49.838799999999999</v>
      </c>
      <c r="AO96">
        <v>16.285</v>
      </c>
      <c r="AP96">
        <v>2.0218600000000002</v>
      </c>
      <c r="AW96">
        <v>6.8551399999999996</v>
      </c>
      <c r="AX96">
        <v>3.7867600000000001</v>
      </c>
      <c r="AY96">
        <v>0.21100099999999999</v>
      </c>
    </row>
    <row r="97" spans="1:51" x14ac:dyDescent="0.25">
      <c r="A97" s="17">
        <v>0.66684359039405505</v>
      </c>
      <c r="B97" s="17">
        <v>-58.8655555915322</v>
      </c>
      <c r="C97" s="17">
        <v>-56.336287221542797</v>
      </c>
      <c r="D97" s="17">
        <v>568.79999999999905</v>
      </c>
      <c r="E97" s="17"/>
      <c r="F97" s="17"/>
      <c r="G97"/>
      <c r="H97"/>
      <c r="AN97">
        <v>51.578299999999999</v>
      </c>
      <c r="AO97">
        <v>16.119700000000002</v>
      </c>
      <c r="AP97">
        <v>2.1064500000000002</v>
      </c>
      <c r="AW97">
        <v>7.1052400000000002</v>
      </c>
      <c r="AX97">
        <v>3.7609699999999999</v>
      </c>
      <c r="AY97">
        <v>0.21923200000000001</v>
      </c>
    </row>
    <row r="98" spans="1:51" x14ac:dyDescent="0.25">
      <c r="A98" s="17">
        <v>0.67393660731314098</v>
      </c>
      <c r="B98" s="17">
        <v>-59.287220045473902</v>
      </c>
      <c r="C98" s="17">
        <v>-56.7186219349053</v>
      </c>
      <c r="D98" s="17">
        <v>568.79999999999905</v>
      </c>
      <c r="E98" s="17"/>
      <c r="F98" s="17"/>
      <c r="G98"/>
      <c r="H98"/>
      <c r="AN98">
        <v>53.359000000000002</v>
      </c>
      <c r="AO98">
        <v>15.9503</v>
      </c>
      <c r="AP98">
        <v>2.1943100000000002</v>
      </c>
      <c r="AW98">
        <v>7.3620999999999999</v>
      </c>
      <c r="AX98">
        <v>3.7347999999999999</v>
      </c>
      <c r="AY98">
        <v>0.22775500000000001</v>
      </c>
    </row>
    <row r="99" spans="1:51" x14ac:dyDescent="0.25">
      <c r="A99" s="17">
        <v>0.68102962423222702</v>
      </c>
      <c r="B99" s="17">
        <v>-59.707773721669099</v>
      </c>
      <c r="C99" s="17">
        <v>-57.099776134994002</v>
      </c>
      <c r="D99" s="17">
        <v>568.79999999999905</v>
      </c>
      <c r="E99" s="17"/>
      <c r="F99" s="17"/>
      <c r="G99"/>
      <c r="H99"/>
      <c r="AN99">
        <v>55.186300000000003</v>
      </c>
      <c r="AO99">
        <v>15.7768</v>
      </c>
      <c r="AP99">
        <v>2.2864399999999998</v>
      </c>
      <c r="AW99">
        <v>7.6258499999999998</v>
      </c>
      <c r="AX99">
        <v>3.7082199999999998</v>
      </c>
      <c r="AY99">
        <v>0.23658100000000001</v>
      </c>
    </row>
    <row r="100" spans="1:51" x14ac:dyDescent="0.25">
      <c r="A100" s="17">
        <v>0.68812264115131205</v>
      </c>
      <c r="B100" s="17">
        <v>-60.127242787323503</v>
      </c>
      <c r="C100" s="17">
        <v>-57.479781059765003</v>
      </c>
      <c r="D100" s="17">
        <v>568.79999999999905</v>
      </c>
      <c r="E100" s="17"/>
      <c r="F100" s="17"/>
      <c r="G100"/>
      <c r="H100"/>
      <c r="AN100">
        <v>57.059100000000001</v>
      </c>
      <c r="AO100">
        <v>15.5989</v>
      </c>
      <c r="AP100">
        <v>2.3828200000000002</v>
      </c>
      <c r="AW100">
        <v>7.8968100000000003</v>
      </c>
      <c r="AX100">
        <v>3.6812200000000002</v>
      </c>
      <c r="AY100">
        <v>0.245757</v>
      </c>
    </row>
    <row r="101" spans="1:51" x14ac:dyDescent="0.25">
      <c r="A101" s="17">
        <v>0.69521565807039798</v>
      </c>
      <c r="B101" s="17">
        <v>-60.545652684380997</v>
      </c>
      <c r="C101" s="17">
        <v>-57.858667195292902</v>
      </c>
      <c r="D101" s="17">
        <v>568.79999999999905</v>
      </c>
      <c r="E101" s="17"/>
      <c r="F101" s="17"/>
      <c r="G101"/>
      <c r="H101"/>
      <c r="AN101">
        <v>58.977400000000003</v>
      </c>
      <c r="AO101">
        <v>15.4163</v>
      </c>
      <c r="AP101">
        <v>2.4837099999999999</v>
      </c>
      <c r="AW101">
        <v>8.1747200000000007</v>
      </c>
      <c r="AX101">
        <v>3.6537799999999998</v>
      </c>
      <c r="AY101">
        <v>0.25523400000000002</v>
      </c>
    </row>
    <row r="102" spans="1:51" x14ac:dyDescent="0.25">
      <c r="A102" s="17">
        <v>0.70230867498948402</v>
      </c>
      <c r="B102" s="17">
        <v>-60.963028153131297</v>
      </c>
      <c r="C102" s="17">
        <v>-58.2364642989264</v>
      </c>
      <c r="D102" s="17">
        <v>568.79999999999905</v>
      </c>
      <c r="E102" s="17"/>
      <c r="F102" s="17"/>
      <c r="G102"/>
      <c r="H102"/>
      <c r="AN102">
        <v>60.938800000000001</v>
      </c>
      <c r="AO102">
        <v>15.228400000000001</v>
      </c>
      <c r="AP102">
        <v>2.5888599999999999</v>
      </c>
      <c r="AW102">
        <v>8.4598700000000004</v>
      </c>
      <c r="AX102">
        <v>3.6258900000000001</v>
      </c>
      <c r="AY102">
        <v>0.26505499999999999</v>
      </c>
    </row>
    <row r="103" spans="1:51" x14ac:dyDescent="0.25">
      <c r="A103" s="17">
        <v>0.70940169190857005</v>
      </c>
      <c r="B103" s="17">
        <v>-61.379393254870003</v>
      </c>
      <c r="C103" s="17">
        <v>-58.6132014215057</v>
      </c>
      <c r="D103" s="17">
        <v>568.79999999999905</v>
      </c>
      <c r="E103" s="17"/>
      <c r="F103" s="17"/>
      <c r="G103"/>
      <c r="H103"/>
      <c r="AN103">
        <v>62.950400000000002</v>
      </c>
      <c r="AO103">
        <v>15.0352</v>
      </c>
      <c r="AP103">
        <v>2.6997499999999999</v>
      </c>
      <c r="AW103">
        <v>8.7523800000000005</v>
      </c>
      <c r="AX103">
        <v>3.59754</v>
      </c>
      <c r="AY103">
        <v>0.27523399999999998</v>
      </c>
    </row>
    <row r="104" spans="1:51" x14ac:dyDescent="0.25">
      <c r="A104" s="17">
        <v>0.71649470882765498</v>
      </c>
      <c r="B104" s="17">
        <v>-61.794771393656198</v>
      </c>
      <c r="C104" s="17">
        <v>-58.988906928690199</v>
      </c>
      <c r="D104" s="17">
        <v>568.79999999999905</v>
      </c>
      <c r="E104" s="17"/>
      <c r="F104" s="17"/>
      <c r="G104"/>
      <c r="H104"/>
      <c r="AN104">
        <v>65.009299999999996</v>
      </c>
      <c r="AO104">
        <v>14.8362</v>
      </c>
      <c r="AP104">
        <v>2.8162400000000001</v>
      </c>
      <c r="AW104">
        <v>9.0523600000000002</v>
      </c>
      <c r="AX104">
        <v>3.5687099999999998</v>
      </c>
      <c r="AY104">
        <v>0.28578900000000002</v>
      </c>
    </row>
    <row r="105" spans="1:51" x14ac:dyDescent="0.25">
      <c r="A105" s="17">
        <v>0.72358772574674102</v>
      </c>
      <c r="B105" s="17">
        <v>-62.209185337211103</v>
      </c>
      <c r="C105" s="17">
        <v>-59.363608521438898</v>
      </c>
      <c r="D105" s="17">
        <v>568.79999999999905</v>
      </c>
      <c r="E105" s="17"/>
      <c r="F105" s="17"/>
      <c r="G105"/>
      <c r="H105"/>
      <c r="AN105">
        <v>67.112899999999996</v>
      </c>
      <c r="AO105">
        <v>14.6305</v>
      </c>
      <c r="AP105">
        <v>2.9382199999999998</v>
      </c>
      <c r="AW105">
        <v>9.3599300000000003</v>
      </c>
      <c r="AX105">
        <v>3.5393699999999999</v>
      </c>
      <c r="AY105">
        <v>0.296734</v>
      </c>
    </row>
    <row r="106" spans="1:51" x14ac:dyDescent="0.25">
      <c r="A106" s="17">
        <v>0.73068074266582705</v>
      </c>
      <c r="B106" s="17">
        <v>-62.622657236999899</v>
      </c>
      <c r="C106" s="17">
        <v>-59.737333255686501</v>
      </c>
      <c r="D106" s="17">
        <v>568.79999999999905</v>
      </c>
      <c r="E106" s="17"/>
      <c r="F106" s="17"/>
      <c r="G106"/>
      <c r="H106"/>
      <c r="AN106">
        <v>69.269099999999995</v>
      </c>
      <c r="AO106">
        <v>14.418200000000001</v>
      </c>
      <c r="AP106">
        <v>3.06751</v>
      </c>
      <c r="AW106">
        <v>9.6752099999999999</v>
      </c>
      <c r="AX106">
        <v>3.5095200000000002</v>
      </c>
      <c r="AY106">
        <v>0.30808999999999997</v>
      </c>
    </row>
    <row r="107" spans="1:51" x14ac:dyDescent="0.25">
      <c r="A107" s="17">
        <v>0.73777375958491198</v>
      </c>
      <c r="B107" s="17">
        <v>-63.035208647534397</v>
      </c>
      <c r="C107" s="17">
        <v>-60.110107561252399</v>
      </c>
      <c r="D107" s="17">
        <v>568.79999999999905</v>
      </c>
      <c r="E107" s="17"/>
      <c r="F107" s="17"/>
      <c r="G107"/>
      <c r="H107"/>
      <c r="AN107">
        <v>71.475099999999998</v>
      </c>
      <c r="AO107">
        <v>14.198399999999999</v>
      </c>
      <c r="AP107">
        <v>3.20425</v>
      </c>
      <c r="AW107">
        <v>9.9983199999999997</v>
      </c>
      <c r="AX107">
        <v>3.47912</v>
      </c>
      <c r="AY107">
        <v>0.31987500000000002</v>
      </c>
    </row>
    <row r="108" spans="1:51" x14ac:dyDescent="0.25">
      <c r="A108" s="17">
        <v>0.74486677650399802</v>
      </c>
      <c r="B108" s="17">
        <v>-63.446860544934502</v>
      </c>
      <c r="C108" s="17">
        <v>-60.4819572600219</v>
      </c>
      <c r="D108" s="17">
        <v>568.79999999999905</v>
      </c>
      <c r="E108" s="17"/>
      <c r="F108" s="17"/>
      <c r="G108"/>
      <c r="H108"/>
      <c r="AN108">
        <v>73.726299999999995</v>
      </c>
      <c r="AO108">
        <v>13.969900000000001</v>
      </c>
      <c r="AP108">
        <v>3.3481700000000001</v>
      </c>
      <c r="AW108">
        <v>10.3294</v>
      </c>
      <c r="AX108">
        <v>3.4481600000000001</v>
      </c>
      <c r="AY108">
        <v>0.33211000000000002</v>
      </c>
    </row>
    <row r="109" spans="1:51" x14ac:dyDescent="0.25">
      <c r="A109" s="17">
        <v>0.75195979342308406</v>
      </c>
      <c r="B109" s="17">
        <v>-63.857633344782997</v>
      </c>
      <c r="C109" s="17">
        <v>-60.852907583432</v>
      </c>
      <c r="D109" s="17">
        <v>568.79999999999905</v>
      </c>
      <c r="E109" s="17"/>
      <c r="F109" s="17"/>
      <c r="G109"/>
      <c r="H109"/>
      <c r="AN109">
        <v>76.0334</v>
      </c>
      <c r="AO109">
        <v>13.7326</v>
      </c>
      <c r="AP109">
        <v>3.5021599999999999</v>
      </c>
      <c r="AW109">
        <v>10.668900000000001</v>
      </c>
      <c r="AX109">
        <v>3.4166300000000001</v>
      </c>
      <c r="AY109">
        <v>0.34487400000000001</v>
      </c>
    </row>
    <row r="110" spans="1:51" x14ac:dyDescent="0.25">
      <c r="A110" s="17">
        <v>0.75905281034216998</v>
      </c>
      <c r="B110" s="17">
        <v>-64.267546919305204</v>
      </c>
      <c r="C110" s="17">
        <v>-61.222983189295903</v>
      </c>
      <c r="D110" s="17">
        <v>568.79999999999905</v>
      </c>
      <c r="E110" s="17"/>
      <c r="F110" s="17"/>
      <c r="G110"/>
      <c r="H110"/>
      <c r="AN110">
        <v>78.387100000000004</v>
      </c>
      <c r="AO110">
        <v>13.484500000000001</v>
      </c>
      <c r="AP110">
        <v>3.6653199999999999</v>
      </c>
      <c r="AW110">
        <v>11.016299999999999</v>
      </c>
      <c r="AX110">
        <v>3.3844699999999999</v>
      </c>
      <c r="AY110">
        <v>0.35809200000000002</v>
      </c>
    </row>
    <row r="111" spans="1:51" x14ac:dyDescent="0.25">
      <c r="A111" s="17">
        <v>0.76614582726125502</v>
      </c>
      <c r="B111" s="17">
        <v>-64.676620613906493</v>
      </c>
      <c r="C111" s="17">
        <v>-61.592208177996703</v>
      </c>
      <c r="D111" s="17">
        <v>568.79999999999905</v>
      </c>
      <c r="E111" s="17"/>
      <c r="F111" s="17"/>
      <c r="G111"/>
      <c r="H111"/>
      <c r="AN111">
        <v>80.793000000000006</v>
      </c>
      <c r="AO111">
        <v>13.224600000000001</v>
      </c>
      <c r="AP111">
        <v>3.8400799999999999</v>
      </c>
      <c r="AW111">
        <v>11.372</v>
      </c>
      <c r="AX111">
        <v>3.3516699999999999</v>
      </c>
      <c r="AY111">
        <v>0.371836</v>
      </c>
    </row>
    <row r="112" spans="1:51" x14ac:dyDescent="0.25">
      <c r="A112" s="17">
        <v>0.77323884418034095</v>
      </c>
      <c r="B112" s="17">
        <v>-65.084873263095901</v>
      </c>
      <c r="C112" s="17">
        <v>-61.960606108079602</v>
      </c>
      <c r="D112" s="17">
        <v>568.79999999999905</v>
      </c>
      <c r="E112" s="17"/>
      <c r="F112" s="17"/>
      <c r="G112"/>
      <c r="H112"/>
      <c r="AN112">
        <v>83.257099999999994</v>
      </c>
      <c r="AO112">
        <v>12.9521</v>
      </c>
      <c r="AP112">
        <v>4.0294800000000004</v>
      </c>
      <c r="AW112">
        <v>11.7362</v>
      </c>
      <c r="AX112">
        <v>3.31819</v>
      </c>
      <c r="AY112">
        <v>0.38613500000000001</v>
      </c>
    </row>
    <row r="113" spans="1:51" x14ac:dyDescent="0.25">
      <c r="A113" s="17">
        <v>0.78033186109942698</v>
      </c>
      <c r="B113" s="17">
        <v>-65.492323205824405</v>
      </c>
      <c r="C113" s="17">
        <v>-62.3282000112699</v>
      </c>
      <c r="D113" s="17">
        <v>568.79999999999905</v>
      </c>
      <c r="E113" s="17"/>
      <c r="F113" s="17"/>
      <c r="G113"/>
      <c r="H113"/>
      <c r="AN113">
        <v>89.876099999999994</v>
      </c>
      <c r="AO113">
        <v>13.0495</v>
      </c>
      <c r="AP113">
        <v>13.0495</v>
      </c>
      <c r="AW113">
        <v>12.1089</v>
      </c>
      <c r="AX113">
        <v>3.2840099999999999</v>
      </c>
      <c r="AY113">
        <v>0.40102100000000002</v>
      </c>
    </row>
    <row r="114" spans="1:51" x14ac:dyDescent="0.25">
      <c r="A114" s="17">
        <v>0.78742487801851202</v>
      </c>
      <c r="B114" s="17">
        <v>-65.8989883002629</v>
      </c>
      <c r="C114" s="17">
        <v>-62.695012406943597</v>
      </c>
      <c r="D114" s="17">
        <v>568.79999999999905</v>
      </c>
      <c r="E114" s="17"/>
      <c r="F114" s="17"/>
      <c r="G114"/>
      <c r="H114"/>
      <c r="AN114">
        <v>92.672700000000006</v>
      </c>
      <c r="AO114">
        <v>12.815200000000001</v>
      </c>
      <c r="AP114">
        <v>12.815200000000001</v>
      </c>
      <c r="AW114">
        <v>12.4903</v>
      </c>
      <c r="AX114">
        <v>3.2490899999999998</v>
      </c>
      <c r="AY114">
        <v>0.41652800000000001</v>
      </c>
    </row>
    <row r="115" spans="1:51" x14ac:dyDescent="0.25">
      <c r="A115" s="17">
        <v>0.79451789493759795</v>
      </c>
      <c r="B115" s="17">
        <v>-66.304885938047804</v>
      </c>
      <c r="C115" s="17">
        <v>-63.061065316074298</v>
      </c>
      <c r="D115" s="17">
        <v>568.79999999999905</v>
      </c>
      <c r="E115" s="17"/>
      <c r="F115" s="17"/>
      <c r="G115"/>
      <c r="H115"/>
      <c r="AN115">
        <v>95.532499999999999</v>
      </c>
      <c r="AO115">
        <v>12.577299999999999</v>
      </c>
      <c r="AP115">
        <v>12.577299999999999</v>
      </c>
      <c r="AW115">
        <v>12.881</v>
      </c>
      <c r="AX115">
        <v>3.2134100000000001</v>
      </c>
      <c r="AY115">
        <v>0.43277100000000002</v>
      </c>
    </row>
    <row r="116" spans="1:51" x14ac:dyDescent="0.25">
      <c r="A116" s="17">
        <v>0.80161091185668398</v>
      </c>
      <c r="B116" s="17">
        <v>-66.710033058014005</v>
      </c>
      <c r="C116" s="17">
        <v>-63.426380274680803</v>
      </c>
      <c r="D116" s="17">
        <v>568.79999999999905</v>
      </c>
      <c r="E116" s="17"/>
      <c r="F116" s="17"/>
      <c r="G116"/>
      <c r="H116"/>
      <c r="AN116">
        <v>98.456299999999999</v>
      </c>
      <c r="AO116">
        <v>12.3371</v>
      </c>
      <c r="AP116">
        <v>12.337</v>
      </c>
      <c r="AW116">
        <v>13.2803</v>
      </c>
      <c r="AX116">
        <v>3.1768800000000001</v>
      </c>
      <c r="AY116">
        <v>0.449658</v>
      </c>
    </row>
    <row r="117" spans="1:51" x14ac:dyDescent="0.25">
      <c r="A117" s="17">
        <v>0.80870392877576902</v>
      </c>
      <c r="B117" s="17">
        <v>-67.114446159441997</v>
      </c>
      <c r="C117" s="17">
        <v>-63.790978346796201</v>
      </c>
      <c r="D117" s="17">
        <v>568.79999999999905</v>
      </c>
      <c r="E117" s="17"/>
      <c r="F117" s="17"/>
      <c r="G117"/>
      <c r="H117"/>
      <c r="AN117">
        <v>101.44499999999999</v>
      </c>
      <c r="AO117">
        <v>12.0962</v>
      </c>
      <c r="AP117">
        <v>12.0962</v>
      </c>
      <c r="AW117">
        <v>13.688599999999999</v>
      </c>
      <c r="AX117">
        <v>3.1394700000000002</v>
      </c>
      <c r="AY117">
        <v>0.46729700000000002</v>
      </c>
    </row>
    <row r="118" spans="1:51" x14ac:dyDescent="0.25">
      <c r="A118" s="17">
        <v>0.81579694569485495</v>
      </c>
      <c r="B118" s="17">
        <v>-67.518141314838005</v>
      </c>
      <c r="C118" s="17">
        <v>-64.154880136981205</v>
      </c>
      <c r="D118" s="17">
        <v>568.79999999999905</v>
      </c>
      <c r="E118" s="17"/>
      <c r="F118" s="17"/>
      <c r="G118"/>
      <c r="H118"/>
      <c r="AN118">
        <v>104.499</v>
      </c>
      <c r="AO118">
        <v>11.8575</v>
      </c>
      <c r="AP118">
        <v>11.8574</v>
      </c>
      <c r="AW118">
        <v>14.1061</v>
      </c>
      <c r="AX118">
        <v>3.1011299999999999</v>
      </c>
      <c r="AY118">
        <v>0.48573899999999998</v>
      </c>
    </row>
    <row r="119" spans="1:51" x14ac:dyDescent="0.25">
      <c r="A119" s="17">
        <v>0.82288996261394098</v>
      </c>
      <c r="B119" s="17">
        <v>-67.921134182267494</v>
      </c>
      <c r="C119" s="17">
        <v>-64.518105802399901</v>
      </c>
      <c r="D119" s="17">
        <v>568.79999999999905</v>
      </c>
      <c r="E119" s="17"/>
      <c r="F119" s="17"/>
      <c r="G119"/>
      <c r="H119"/>
      <c r="AN119">
        <v>107.619</v>
      </c>
      <c r="AO119">
        <v>11.6241</v>
      </c>
      <c r="AP119">
        <v>11.6241</v>
      </c>
      <c r="AW119">
        <v>14.5329</v>
      </c>
      <c r="AX119">
        <v>3.0617899999999998</v>
      </c>
      <c r="AY119">
        <v>0.50504199999999999</v>
      </c>
    </row>
    <row r="120" spans="1:51" x14ac:dyDescent="0.25">
      <c r="A120" s="17">
        <v>0.82998297953302602</v>
      </c>
      <c r="B120" s="17">
        <v>-68.323440017262698</v>
      </c>
      <c r="C120" s="17">
        <v>-64.880675064477302</v>
      </c>
      <c r="D120" s="17">
        <v>568.79999999999905</v>
      </c>
      <c r="E120" s="17"/>
      <c r="F120" s="17"/>
      <c r="G120"/>
      <c r="H120"/>
      <c r="AN120">
        <v>110.807</v>
      </c>
      <c r="AO120">
        <v>11.400600000000001</v>
      </c>
      <c r="AP120">
        <v>11.400499999999999</v>
      </c>
      <c r="AW120">
        <v>14.969799999999999</v>
      </c>
      <c r="AX120">
        <v>3.0214300000000001</v>
      </c>
      <c r="AY120">
        <v>0.52538399999999996</v>
      </c>
    </row>
    <row r="121" spans="1:51" x14ac:dyDescent="0.25">
      <c r="A121" s="17">
        <v>0.83707599645211195</v>
      </c>
      <c r="B121" s="17">
        <v>-68.725073684322496</v>
      </c>
      <c r="C121" s="17">
        <v>-65.242607220157495</v>
      </c>
      <c r="D121" s="17">
        <v>568.79999999999905</v>
      </c>
      <c r="E121" s="17"/>
      <c r="F121" s="17"/>
      <c r="G121"/>
      <c r="H121"/>
      <c r="AN121">
        <v>114.062</v>
      </c>
      <c r="AO121">
        <v>11.191599999999999</v>
      </c>
      <c r="AP121">
        <v>11.1915</v>
      </c>
      <c r="AW121">
        <v>15.415699999999999</v>
      </c>
      <c r="AX121">
        <v>2.9798900000000001</v>
      </c>
      <c r="AY121">
        <v>0.54664500000000005</v>
      </c>
    </row>
    <row r="122" spans="1:51" x14ac:dyDescent="0.25">
      <c r="A122" s="17">
        <v>0.84416901337119798</v>
      </c>
      <c r="B122" s="17">
        <v>-69.126049668020599</v>
      </c>
      <c r="C122" s="17">
        <v>-65.603921152777801</v>
      </c>
      <c r="D122" s="17">
        <v>568.79999999999905</v>
      </c>
      <c r="E122" s="17"/>
      <c r="F122" s="17"/>
      <c r="G122"/>
      <c r="H122"/>
      <c r="AN122">
        <v>117.386</v>
      </c>
      <c r="AO122">
        <v>11.001799999999999</v>
      </c>
      <c r="AP122">
        <v>11.0017</v>
      </c>
      <c r="AW122">
        <v>15.8713</v>
      </c>
      <c r="AX122">
        <v>2.9371200000000002</v>
      </c>
      <c r="AY122">
        <v>0.56899599999999995</v>
      </c>
    </row>
    <row r="123" spans="1:51" x14ac:dyDescent="0.25">
      <c r="A123" s="17">
        <v>0.85126203029028402</v>
      </c>
      <c r="B123" s="17">
        <v>-69.526382083740103</v>
      </c>
      <c r="C123" s="17">
        <v>-65.964635342575605</v>
      </c>
      <c r="D123" s="17">
        <v>568.79999999999905</v>
      </c>
      <c r="E123" s="17"/>
      <c r="F123" s="17"/>
      <c r="G123"/>
      <c r="H123"/>
      <c r="AN123">
        <v>120.78</v>
      </c>
      <c r="AO123">
        <v>10.834899999999999</v>
      </c>
      <c r="AP123">
        <v>10.8348</v>
      </c>
      <c r="AW123">
        <v>16.337499999999999</v>
      </c>
      <c r="AX123">
        <v>2.8930600000000002</v>
      </c>
      <c r="AY123">
        <v>0.59266099999999999</v>
      </c>
    </row>
    <row r="124" spans="1:51" x14ac:dyDescent="0.25">
      <c r="A124" s="17">
        <v>0.85835504720936895</v>
      </c>
      <c r="B124" s="17">
        <v>-69.926084688050906</v>
      </c>
      <c r="C124" s="17">
        <v>-66.324767876844604</v>
      </c>
      <c r="D124" s="17">
        <v>568.79999999999905</v>
      </c>
      <c r="E124" s="17"/>
      <c r="F124" s="17"/>
      <c r="G124"/>
      <c r="H124"/>
      <c r="AN124">
        <v>124.24299999999999</v>
      </c>
      <c r="AO124">
        <v>10.693199999999999</v>
      </c>
      <c r="AP124">
        <v>10.693099999999999</v>
      </c>
      <c r="AW124">
        <v>16.812899999999999</v>
      </c>
      <c r="AX124">
        <v>2.8475000000000001</v>
      </c>
      <c r="AY124">
        <v>0.61753599999999997</v>
      </c>
    </row>
    <row r="125" spans="1:51" x14ac:dyDescent="0.25">
      <c r="A125" s="17">
        <v>0.86544806412845499</v>
      </c>
      <c r="B125" s="17">
        <v>-70.325170888742505</v>
      </c>
      <c r="C125" s="17">
        <v>-66.684336459752004</v>
      </c>
      <c r="D125" s="17">
        <v>568.79999999999905</v>
      </c>
      <c r="E125" s="17"/>
      <c r="F125" s="17"/>
      <c r="G125"/>
      <c r="H125"/>
      <c r="AN125">
        <v>127.77800000000001</v>
      </c>
      <c r="AO125">
        <v>10.5769</v>
      </c>
      <c r="AP125">
        <v>10.5768</v>
      </c>
      <c r="AW125">
        <v>17.298400000000001</v>
      </c>
      <c r="AX125">
        <v>2.8003399999999998</v>
      </c>
      <c r="AY125">
        <v>0.64384699999999995</v>
      </c>
    </row>
    <row r="126" spans="1:51" x14ac:dyDescent="0.25">
      <c r="A126" s="17">
        <v>0.87254108104754102</v>
      </c>
      <c r="B126" s="17">
        <v>-70.723653754529707</v>
      </c>
      <c r="C126" s="17">
        <v>-67.043358421833801</v>
      </c>
      <c r="D126" s="17">
        <v>568.79999999999905</v>
      </c>
      <c r="E126" s="17"/>
      <c r="F126" s="17"/>
      <c r="G126"/>
      <c r="H126"/>
      <c r="AN126">
        <v>131.38499999999999</v>
      </c>
      <c r="AO126">
        <v>10.4849</v>
      </c>
      <c r="AP126">
        <v>10.4848</v>
      </c>
      <c r="AW126">
        <v>17.795000000000002</v>
      </c>
      <c r="AX126">
        <v>2.7514799999999999</v>
      </c>
      <c r="AY126">
        <v>0.67192499999999999</v>
      </c>
    </row>
    <row r="127" spans="1:51" x14ac:dyDescent="0.25">
      <c r="A127" s="17">
        <v>0.87963409796662595</v>
      </c>
      <c r="B127" s="17">
        <v>-71.121546024442495</v>
      </c>
      <c r="C127" s="17">
        <v>-67.401850729178506</v>
      </c>
      <c r="D127" s="17">
        <v>568.79999999999905</v>
      </c>
      <c r="E127" s="17"/>
      <c r="F127" s="17"/>
      <c r="G127"/>
      <c r="H127"/>
      <c r="AN127">
        <v>135.06399999999999</v>
      </c>
      <c r="AO127">
        <v>10.414899999999999</v>
      </c>
      <c r="AP127">
        <v>10.4148</v>
      </c>
      <c r="AW127">
        <v>18.301100000000002</v>
      </c>
      <c r="AX127">
        <v>2.70059</v>
      </c>
      <c r="AY127">
        <v>0.70166099999999998</v>
      </c>
    </row>
    <row r="128" spans="1:51" x14ac:dyDescent="0.25">
      <c r="A128" s="17">
        <v>0.88672711488571199</v>
      </c>
      <c r="B128" s="17">
        <v>-71.518860116915107</v>
      </c>
      <c r="C128" s="17">
        <v>-67.759829992313996</v>
      </c>
      <c r="D128" s="17">
        <v>568.79999999999905</v>
      </c>
      <c r="E128" s="17"/>
      <c r="F128" s="17"/>
      <c r="G128"/>
      <c r="H128"/>
      <c r="AN128">
        <v>138.816</v>
      </c>
      <c r="AO128">
        <v>10.3642</v>
      </c>
      <c r="AP128">
        <v>10.364100000000001</v>
      </c>
      <c r="AW128">
        <v>18.8185</v>
      </c>
      <c r="AX128">
        <v>2.6475599999999999</v>
      </c>
      <c r="AY128">
        <v>0.73361399999999999</v>
      </c>
    </row>
    <row r="129" spans="1:51" x14ac:dyDescent="0.25">
      <c r="A129" s="17">
        <v>0.89382013180479802</v>
      </c>
      <c r="B129" s="17">
        <v>-71.915608138584503</v>
      </c>
      <c r="C129" s="17">
        <v>-68.117312474807605</v>
      </c>
      <c r="D129" s="17">
        <v>568.79999999999905</v>
      </c>
      <c r="E129" s="17"/>
      <c r="F129" s="17"/>
      <c r="G129"/>
      <c r="H129"/>
      <c r="AN129">
        <v>142.643</v>
      </c>
      <c r="AO129">
        <v>10.33</v>
      </c>
      <c r="AP129">
        <v>10.3299</v>
      </c>
      <c r="AW129">
        <v>19.345600000000001</v>
      </c>
      <c r="AX129">
        <v>2.59192</v>
      </c>
      <c r="AY129">
        <v>0.76771800000000001</v>
      </c>
    </row>
    <row r="130" spans="1:51" x14ac:dyDescent="0.25">
      <c r="A130" s="17">
        <v>0.90091314872388295</v>
      </c>
      <c r="B130" s="17">
        <v>-72.311801892812596</v>
      </c>
      <c r="C130" s="17">
        <v>-68.474314101592597</v>
      </c>
      <c r="D130" s="17">
        <v>568.79999999999905</v>
      </c>
      <c r="E130" s="17"/>
      <c r="F130" s="17"/>
      <c r="G130"/>
      <c r="H130"/>
      <c r="AN130">
        <v>146.54499999999999</v>
      </c>
      <c r="AO130">
        <v>10.309799999999999</v>
      </c>
      <c r="AP130">
        <v>10.309699999999999</v>
      </c>
      <c r="AW130">
        <v>19.884399999999999</v>
      </c>
      <c r="AX130">
        <v>2.5334699999999999</v>
      </c>
      <c r="AY130">
        <v>0.80474800000000002</v>
      </c>
    </row>
    <row r="131" spans="1:51" x14ac:dyDescent="0.25">
      <c r="A131" s="17">
        <v>0.90800616564296899</v>
      </c>
      <c r="B131" s="17">
        <v>-72.707452887941898</v>
      </c>
      <c r="C131" s="17">
        <v>-68.830850467029606</v>
      </c>
      <c r="D131" s="17">
        <v>568.79999999999905</v>
      </c>
      <c r="E131" s="17"/>
      <c r="F131" s="17"/>
      <c r="G131"/>
      <c r="H131"/>
      <c r="AN131">
        <v>150.52199999999999</v>
      </c>
      <c r="AO131">
        <v>10.301399999999999</v>
      </c>
      <c r="AP131">
        <v>10.301299999999999</v>
      </c>
      <c r="AW131">
        <v>20.434000000000001</v>
      </c>
      <c r="AX131">
        <v>2.4716</v>
      </c>
      <c r="AY131">
        <v>0.84498200000000001</v>
      </c>
    </row>
    <row r="132" spans="1:51" x14ac:dyDescent="0.25">
      <c r="A132" s="17">
        <v>0.91509918256205502</v>
      </c>
      <c r="B132" s="17">
        <v>-73.102572345295201</v>
      </c>
      <c r="C132" s="17">
        <v>-69.186936842716094</v>
      </c>
      <c r="D132" s="17">
        <v>568.79999999999905</v>
      </c>
      <c r="E132" s="17"/>
      <c r="F132" s="17"/>
      <c r="G132"/>
      <c r="H132"/>
      <c r="AN132">
        <v>154.57499999999999</v>
      </c>
      <c r="AO132">
        <v>10.3028</v>
      </c>
      <c r="AP132">
        <v>10.3027</v>
      </c>
      <c r="AW132">
        <v>20.994499999999999</v>
      </c>
      <c r="AX132">
        <v>2.4056199999999999</v>
      </c>
      <c r="AY132">
        <v>0.88906799999999997</v>
      </c>
    </row>
    <row r="133" spans="1:51" x14ac:dyDescent="0.25">
      <c r="A133" s="17">
        <v>0.92219219948114095</v>
      </c>
      <c r="B133" s="17">
        <v>-73.497171206931895</v>
      </c>
      <c r="C133" s="17">
        <v>-69.542588185051102</v>
      </c>
      <c r="D133" s="17">
        <v>568.79999999999905</v>
      </c>
      <c r="E133" s="17"/>
      <c r="F133" s="17"/>
      <c r="G133"/>
      <c r="H133"/>
      <c r="AN133">
        <v>158.70599999999999</v>
      </c>
      <c r="AO133">
        <v>10.3125</v>
      </c>
      <c r="AP133">
        <v>10.3124</v>
      </c>
      <c r="AW133">
        <v>20.3019</v>
      </c>
      <c r="AX133">
        <v>0.773644</v>
      </c>
      <c r="AY133">
        <v>0.773644</v>
      </c>
    </row>
    <row r="134" spans="1:51" x14ac:dyDescent="0.25">
      <c r="A134" s="17">
        <v>0.92928521640022599</v>
      </c>
      <c r="B134" s="17">
        <v>-73.891260143167202</v>
      </c>
      <c r="C134" s="17">
        <v>-69.897819142565993</v>
      </c>
      <c r="D134" s="17">
        <v>568.79999999999905</v>
      </c>
      <c r="E134" s="17"/>
      <c r="F134" s="17"/>
      <c r="G134"/>
      <c r="H134"/>
      <c r="AN134">
        <v>162.91399999999999</v>
      </c>
      <c r="AO134">
        <v>10.3292</v>
      </c>
      <c r="AP134">
        <v>10.3291</v>
      </c>
      <c r="AW134">
        <v>20.8248</v>
      </c>
      <c r="AX134">
        <v>0.80309900000000001</v>
      </c>
      <c r="AY134">
        <v>0.80309900000000001</v>
      </c>
    </row>
    <row r="135" spans="1:51" x14ac:dyDescent="0.25">
      <c r="A135" s="17">
        <v>0.93637823331931203</v>
      </c>
      <c r="B135" s="17">
        <v>-74.284849559866998</v>
      </c>
      <c r="C135" s="17">
        <v>-70.252644063030004</v>
      </c>
      <c r="D135" s="17">
        <v>568.79999999999905</v>
      </c>
      <c r="E135" s="17"/>
      <c r="F135" s="17"/>
      <c r="G135"/>
      <c r="H135"/>
      <c r="AN135">
        <v>167.20099999999999</v>
      </c>
      <c r="AO135">
        <v>10.351699999999999</v>
      </c>
      <c r="AP135">
        <v>10.351699999999999</v>
      </c>
      <c r="AW135">
        <v>21.3569</v>
      </c>
      <c r="AX135">
        <v>0.83377000000000001</v>
      </c>
      <c r="AY135">
        <v>0.83377000000000001</v>
      </c>
    </row>
    <row r="136" spans="1:51" x14ac:dyDescent="0.25">
      <c r="A136" s="17">
        <v>0.94347125023839795</v>
      </c>
      <c r="B136" s="17">
        <v>-74.677949605524802</v>
      </c>
      <c r="C136" s="17">
        <v>-70.607077000339203</v>
      </c>
      <c r="D136" s="17">
        <v>568.79999999999905</v>
      </c>
      <c r="E136" s="17"/>
      <c r="F136" s="17"/>
      <c r="G136"/>
      <c r="H136"/>
      <c r="AN136">
        <v>171.56700000000001</v>
      </c>
      <c r="AO136">
        <v>10.379300000000001</v>
      </c>
      <c r="AP136">
        <v>10.379300000000001</v>
      </c>
      <c r="AW136">
        <v>21.898099999999999</v>
      </c>
      <c r="AX136">
        <v>0.86565800000000004</v>
      </c>
      <c r="AY136">
        <v>0.86565800000000004</v>
      </c>
    </row>
    <row r="137" spans="1:51" x14ac:dyDescent="0.25">
      <c r="A137" s="17">
        <v>0.95056426715748299</v>
      </c>
      <c r="B137" s="17">
        <v>-75.070570178131405</v>
      </c>
      <c r="C137" s="17">
        <v>-70.961131721196097</v>
      </c>
      <c r="D137" s="17">
        <v>568.79999999999905</v>
      </c>
      <c r="E137" s="17"/>
      <c r="F137" s="17"/>
      <c r="G137"/>
      <c r="H137"/>
      <c r="AN137">
        <v>176.01400000000001</v>
      </c>
      <c r="AO137">
        <v>10.411199999999999</v>
      </c>
      <c r="AP137">
        <v>10.411199999999999</v>
      </c>
      <c r="AW137">
        <v>22.448499999999999</v>
      </c>
      <c r="AX137">
        <v>0.89873899999999995</v>
      </c>
      <c r="AY137">
        <v>0.89873899999999995</v>
      </c>
    </row>
    <row r="138" spans="1:51" x14ac:dyDescent="0.25">
      <c r="A138" s="17">
        <v>0.95765728407656903</v>
      </c>
      <c r="B138" s="17">
        <v>-75.462720931842995</v>
      </c>
      <c r="C138" s="17">
        <v>-71.314821711589204</v>
      </c>
      <c r="D138" s="17">
        <v>568.79999999999905</v>
      </c>
      <c r="E138" s="17"/>
      <c r="F138" s="17"/>
      <c r="G138"/>
      <c r="H138"/>
      <c r="AN138">
        <v>180.541</v>
      </c>
      <c r="AO138">
        <v>10.4467</v>
      </c>
      <c r="AP138">
        <v>10.4467</v>
      </c>
      <c r="AW138">
        <v>23.008299999999998</v>
      </c>
      <c r="AX138">
        <v>0.93294600000000005</v>
      </c>
      <c r="AY138">
        <v>0.93294600000000005</v>
      </c>
    </row>
    <row r="139" spans="1:51" x14ac:dyDescent="0.25">
      <c r="A139" s="17">
        <v>0.96475030099565495</v>
      </c>
      <c r="B139" s="17">
        <v>-75.854411283458106</v>
      </c>
      <c r="C139" s="17">
        <v>-71.668160183078797</v>
      </c>
      <c r="D139" s="17">
        <v>568.79999999999905</v>
      </c>
      <c r="E139" s="17"/>
      <c r="F139" s="17"/>
      <c r="G139"/>
      <c r="H139"/>
      <c r="AN139">
        <v>185.15</v>
      </c>
      <c r="AO139">
        <v>10.4854</v>
      </c>
      <c r="AP139">
        <v>10.4854</v>
      </c>
      <c r="AW139">
        <v>23.577400000000001</v>
      </c>
      <c r="AX139">
        <v>0.96815700000000005</v>
      </c>
      <c r="AY139">
        <v>0.96815700000000005</v>
      </c>
    </row>
    <row r="140" spans="1:51" x14ac:dyDescent="0.25">
      <c r="A140" s="17">
        <v>0.97184331791473999</v>
      </c>
      <c r="B140" s="17">
        <v>-76.245650418708905</v>
      </c>
      <c r="C140" s="17">
        <v>-72.021160078896301</v>
      </c>
      <c r="D140" s="17">
        <v>568.79999999999905</v>
      </c>
      <c r="E140" s="17"/>
      <c r="F140" s="17"/>
      <c r="G140"/>
      <c r="H140"/>
      <c r="AN140">
        <v>189.84100000000001</v>
      </c>
      <c r="AO140">
        <v>10.5268</v>
      </c>
      <c r="AP140">
        <v>10.5268</v>
      </c>
    </row>
    <row r="141" spans="1:51" x14ac:dyDescent="0.25">
      <c r="A141" s="17">
        <v>0.97893633483382603</v>
      </c>
      <c r="B141" s="17">
        <v>-76.636447298374506</v>
      </c>
      <c r="C141" s="17">
        <v>-72.373834079863997</v>
      </c>
      <c r="D141" s="17">
        <v>568.79999999999905</v>
      </c>
      <c r="E141" s="17"/>
      <c r="F141" s="17"/>
      <c r="G141"/>
      <c r="H141"/>
      <c r="AN141">
        <v>194.614</v>
      </c>
      <c r="AO141">
        <v>10.5707</v>
      </c>
      <c r="AP141">
        <v>10.570600000000001</v>
      </c>
    </row>
    <row r="142" spans="1:51" x14ac:dyDescent="0.25">
      <c r="A142" s="17">
        <v>0.98602935175291195</v>
      </c>
      <c r="B142" s="17">
        <v>-77.026810664223106</v>
      </c>
      <c r="C142" s="17">
        <v>-72.7261946101424</v>
      </c>
      <c r="D142" s="17">
        <v>568.79999999999905</v>
      </c>
      <c r="E142" s="17"/>
      <c r="F142" s="17"/>
      <c r="G142"/>
      <c r="H142"/>
      <c r="AN142">
        <v>199.47200000000001</v>
      </c>
      <c r="AO142">
        <v>10.6166</v>
      </c>
      <c r="AP142">
        <v>10.6165</v>
      </c>
    </row>
    <row r="143" spans="1:51" x14ac:dyDescent="0.25">
      <c r="A143" s="17">
        <v>0.99312236867199799</v>
      </c>
      <c r="B143" s="17">
        <v>-77.416749044789498</v>
      </c>
      <c r="C143" s="17">
        <v>-73.078253842810497</v>
      </c>
      <c r="D143" s="17">
        <v>568.79999999999905</v>
      </c>
      <c r="E143" s="17"/>
      <c r="F143" s="17"/>
      <c r="G143"/>
      <c r="H143"/>
      <c r="AN143">
        <v>204.41399999999999</v>
      </c>
      <c r="AO143">
        <v>10.664300000000001</v>
      </c>
      <c r="AP143">
        <v>10.664300000000001</v>
      </c>
    </row>
    <row r="144" spans="1:51" x14ac:dyDescent="0.25">
      <c r="A144" s="17">
        <v>1.00021538559108</v>
      </c>
      <c r="B144" s="17">
        <v>-77.806270760993897</v>
      </c>
      <c r="C144" s="17">
        <v>-73.430023705284398</v>
      </c>
      <c r="D144" s="17">
        <v>568.79999999999905</v>
      </c>
      <c r="E144" s="17"/>
      <c r="F144" s="17"/>
      <c r="G144"/>
      <c r="H144"/>
      <c r="AN144">
        <v>209.441</v>
      </c>
      <c r="AO144">
        <v>10.7136</v>
      </c>
      <c r="AP144">
        <v>10.7136</v>
      </c>
    </row>
    <row r="145" spans="1:42" x14ac:dyDescent="0.25">
      <c r="A145" s="17">
        <v>1.00730840251016</v>
      </c>
      <c r="B145" s="17">
        <v>-78.195383931607793</v>
      </c>
      <c r="C145" s="17">
        <v>-73.781515884582305</v>
      </c>
      <c r="D145" s="17">
        <v>568.79999999999905</v>
      </c>
      <c r="E145" s="17"/>
      <c r="F145" s="17"/>
      <c r="G145"/>
      <c r="H145"/>
      <c r="AN145">
        <v>214.553</v>
      </c>
      <c r="AO145">
        <v>10.7643</v>
      </c>
      <c r="AP145">
        <v>10.7643</v>
      </c>
    </row>
    <row r="146" spans="1:42" x14ac:dyDescent="0.25">
      <c r="A146" s="17">
        <v>1.0144014194292501</v>
      </c>
      <c r="B146" s="17">
        <v>-78.584096478572505</v>
      </c>
      <c r="C146" s="17">
        <v>-74.132741832438697</v>
      </c>
      <c r="D146" s="17">
        <v>568.79999999999905</v>
      </c>
      <c r="E146" s="17"/>
      <c r="F146" s="17"/>
      <c r="G146"/>
      <c r="H146"/>
      <c r="AN146">
        <v>219.75200000000001</v>
      </c>
      <c r="AO146">
        <v>10.8163</v>
      </c>
      <c r="AP146">
        <v>10.8163</v>
      </c>
    </row>
    <row r="147" spans="1:42" x14ac:dyDescent="0.25">
      <c r="A147" s="17">
        <v>1.02149443634834</v>
      </c>
      <c r="B147" s="17">
        <v>-78.972416132176704</v>
      </c>
      <c r="C147" s="17">
        <v>-74.483712770274195</v>
      </c>
      <c r="D147" s="17">
        <v>568.79999999999905</v>
      </c>
      <c r="E147" s="17"/>
      <c r="F147" s="17"/>
      <c r="G147"/>
      <c r="H147"/>
      <c r="AN147">
        <v>225.03899999999999</v>
      </c>
      <c r="AO147">
        <v>10.869400000000001</v>
      </c>
      <c r="AP147">
        <v>10.869400000000001</v>
      </c>
    </row>
    <row r="148" spans="1:42" x14ac:dyDescent="0.25">
      <c r="A148" s="17">
        <v>1.02858745326742</v>
      </c>
      <c r="B148" s="17">
        <v>-79.3603504360958</v>
      </c>
      <c r="C148" s="17">
        <v>-74.834439694026898</v>
      </c>
      <c r="D148" s="17">
        <v>568.79999999999905</v>
      </c>
      <c r="E148" s="17"/>
      <c r="F148" s="17"/>
      <c r="G148"/>
      <c r="H148"/>
      <c r="AN148">
        <v>230.41300000000001</v>
      </c>
      <c r="AO148">
        <v>10.923500000000001</v>
      </c>
      <c r="AP148">
        <v>10.923500000000001</v>
      </c>
    </row>
    <row r="149" spans="1:42" x14ac:dyDescent="0.25">
      <c r="A149" s="17">
        <v>1.0356804701865101</v>
      </c>
      <c r="B149" s="17">
        <v>-79.747906752300494</v>
      </c>
      <c r="C149" s="17">
        <v>-75.184933378847802</v>
      </c>
      <c r="D149" s="17">
        <v>568.79999999999905</v>
      </c>
      <c r="E149" s="17"/>
      <c r="F149" s="17"/>
      <c r="G149"/>
      <c r="H149"/>
      <c r="AN149">
        <v>235.875</v>
      </c>
      <c r="AO149">
        <v>10.9785</v>
      </c>
      <c r="AP149">
        <v>10.9785</v>
      </c>
    </row>
    <row r="150" spans="1:42" x14ac:dyDescent="0.25">
      <c r="A150" s="17">
        <v>1.04277348710559</v>
      </c>
      <c r="B150" s="17">
        <v>-80.1350922658374</v>
      </c>
      <c r="C150" s="17">
        <v>-75.535204383667093</v>
      </c>
      <c r="D150" s="17">
        <v>568.79999999999905</v>
      </c>
      <c r="E150" s="17"/>
      <c r="F150" s="17"/>
      <c r="G150"/>
      <c r="H150"/>
      <c r="AN150">
        <v>241.42699999999999</v>
      </c>
      <c r="AO150">
        <v>11.0343</v>
      </c>
      <c r="AP150">
        <v>11.0342</v>
      </c>
    </row>
    <row r="151" spans="1:42" x14ac:dyDescent="0.25">
      <c r="A151" s="17">
        <v>1.04986650402468</v>
      </c>
      <c r="B151" s="17">
        <v>-80.521913989487203</v>
      </c>
      <c r="C151" s="17">
        <v>-75.885263055634695</v>
      </c>
      <c r="D151" s="17">
        <v>568.79999999999905</v>
      </c>
      <c r="E151" s="17"/>
      <c r="F151" s="17"/>
      <c r="G151"/>
      <c r="H151"/>
      <c r="AN151">
        <v>247.06800000000001</v>
      </c>
      <c r="AO151">
        <v>11.0907</v>
      </c>
      <c r="AP151">
        <v>11.0907</v>
      </c>
    </row>
    <row r="152" spans="1:42" x14ac:dyDescent="0.25">
      <c r="A152" s="17">
        <v>1.0569595209437599</v>
      </c>
      <c r="B152" s="17">
        <v>-80.908378768303393</v>
      </c>
      <c r="C152" s="17">
        <v>-76.235119534438994</v>
      </c>
      <c r="D152" s="17">
        <v>568.79999999999905</v>
      </c>
      <c r="E152" s="17"/>
      <c r="F152" s="17"/>
      <c r="G152"/>
      <c r="H152"/>
      <c r="AN152">
        <v>252.8</v>
      </c>
      <c r="AO152">
        <v>11.1478</v>
      </c>
      <c r="AP152">
        <v>11.1478</v>
      </c>
    </row>
    <row r="153" spans="1:42" x14ac:dyDescent="0.25">
      <c r="A153" s="17">
        <v>1.06405253786285</v>
      </c>
      <c r="B153" s="17">
        <v>-81.294493284036903</v>
      </c>
      <c r="C153" s="17">
        <v>-76.584783756509495</v>
      </c>
      <c r="D153" s="17">
        <v>568.79999999999905</v>
      </c>
      <c r="E153" s="17"/>
      <c r="F153" s="17"/>
      <c r="G153"/>
      <c r="H153"/>
      <c r="AN153">
        <v>258.62299999999999</v>
      </c>
      <c r="AO153">
        <v>11.205399999999999</v>
      </c>
      <c r="AP153">
        <v>11.205399999999999</v>
      </c>
    </row>
    <row r="154" spans="1:42" x14ac:dyDescent="0.25">
      <c r="A154" s="17">
        <v>1.07114555478194</v>
      </c>
      <c r="B154" s="17">
        <v>-81.680264059449797</v>
      </c>
      <c r="C154" s="17">
        <v>-76.934265459104097</v>
      </c>
      <c r="D154" s="17">
        <v>568.79999999999905</v>
      </c>
      <c r="E154" s="17"/>
      <c r="F154" s="17"/>
      <c r="G154"/>
      <c r="H154"/>
      <c r="AN154">
        <v>264.53699999999998</v>
      </c>
      <c r="AO154">
        <v>11.2636</v>
      </c>
      <c r="AP154">
        <v>11.2636</v>
      </c>
    </row>
    <row r="155" spans="1:42" x14ac:dyDescent="0.25">
      <c r="A155" s="17">
        <v>1.0782385717010201</v>
      </c>
      <c r="B155" s="17">
        <v>-82.065697462520902</v>
      </c>
      <c r="C155" s="17">
        <v>-77.283574184289193</v>
      </c>
      <c r="D155" s="17">
        <v>568.79999999999905</v>
      </c>
      <c r="E155" s="17"/>
      <c r="F155" s="17"/>
      <c r="G155"/>
      <c r="H155"/>
      <c r="AN155">
        <v>270.54399999999998</v>
      </c>
      <c r="AO155">
        <v>11.3222</v>
      </c>
      <c r="AP155">
        <v>11.322100000000001</v>
      </c>
    </row>
    <row r="156" spans="1:42" x14ac:dyDescent="0.25">
      <c r="A156" s="17">
        <v>1.08533158862011</v>
      </c>
      <c r="B156" s="17">
        <v>-82.450799710548907</v>
      </c>
      <c r="C156" s="17">
        <v>-77.632719282811394</v>
      </c>
      <c r="D156" s="17">
        <v>568.79999999999905</v>
      </c>
      <c r="E156" s="17"/>
      <c r="F156" s="17"/>
      <c r="G156"/>
      <c r="H156"/>
      <c r="AN156">
        <v>276.64400000000001</v>
      </c>
      <c r="AO156">
        <v>11.3811</v>
      </c>
      <c r="AP156">
        <v>11.3811</v>
      </c>
    </row>
    <row r="157" spans="1:42" x14ac:dyDescent="0.25">
      <c r="A157" s="17">
        <v>1.09242460553919</v>
      </c>
      <c r="B157" s="17">
        <v>-82.835576874153602</v>
      </c>
      <c r="C157" s="17">
        <v>-77.981709917868699</v>
      </c>
      <c r="D157" s="17">
        <v>568.79999999999905</v>
      </c>
      <c r="E157" s="17"/>
      <c r="F157" s="17"/>
      <c r="G157"/>
      <c r="H157"/>
      <c r="AN157">
        <v>282.83800000000002</v>
      </c>
      <c r="AO157">
        <v>11.4405</v>
      </c>
      <c r="AP157">
        <v>11.4405</v>
      </c>
    </row>
    <row r="158" spans="1:42" x14ac:dyDescent="0.25">
      <c r="A158" s="17">
        <v>1.0995176224582801</v>
      </c>
      <c r="B158" s="17">
        <v>-83.220034881180496</v>
      </c>
      <c r="C158" s="17">
        <v>-78.330555068780797</v>
      </c>
      <c r="D158" s="17">
        <v>568.79999999999905</v>
      </c>
      <c r="E158" s="17"/>
      <c r="F158" s="17"/>
      <c r="G158"/>
      <c r="H158"/>
      <c r="AN158">
        <v>289.12599999999998</v>
      </c>
      <c r="AO158">
        <v>11.5001</v>
      </c>
      <c r="AP158">
        <v>11.5001</v>
      </c>
    </row>
    <row r="159" spans="1:42" x14ac:dyDescent="0.25">
      <c r="A159" s="17">
        <v>1.10661063937736</v>
      </c>
      <c r="B159" s="17">
        <v>-83.604179520510897</v>
      </c>
      <c r="C159" s="17">
        <v>-78.679263534564697</v>
      </c>
      <c r="D159" s="17">
        <v>568.79999999999905</v>
      </c>
      <c r="E159" s="17"/>
      <c r="F159" s="17"/>
      <c r="G159"/>
      <c r="H159"/>
      <c r="AN159">
        <v>295.50900000000001</v>
      </c>
      <c r="AO159">
        <v>11.5601</v>
      </c>
      <c r="AP159">
        <v>11.56</v>
      </c>
    </row>
    <row r="160" spans="1:42" x14ac:dyDescent="0.25">
      <c r="A160" s="17">
        <v>1.11370365629645</v>
      </c>
      <c r="B160" s="17">
        <v>-83.988016445780403</v>
      </c>
      <c r="C160" s="17">
        <v>-79.027843937416407</v>
      </c>
      <c r="D160" s="17">
        <v>568.79999999999905</v>
      </c>
      <c r="E160" s="17"/>
      <c r="F160" s="17"/>
      <c r="G160"/>
      <c r="H160"/>
      <c r="AN160">
        <v>301.98700000000002</v>
      </c>
      <c r="AO160">
        <v>11.6203</v>
      </c>
      <c r="AP160">
        <v>11.620200000000001</v>
      </c>
    </row>
    <row r="161" spans="1:42" x14ac:dyDescent="0.25">
      <c r="A161" s="17">
        <v>1.1207966732155401</v>
      </c>
      <c r="B161" s="17">
        <v>-84.371551179008094</v>
      </c>
      <c r="C161" s="17">
        <v>-79.376304726103399</v>
      </c>
      <c r="D161" s="17">
        <v>568.79999999999905</v>
      </c>
      <c r="E161" s="17"/>
      <c r="F161" s="17"/>
      <c r="G161"/>
      <c r="H161"/>
      <c r="AN161">
        <v>308.56099999999998</v>
      </c>
      <c r="AO161">
        <v>11.6807</v>
      </c>
      <c r="AP161">
        <v>11.6806</v>
      </c>
    </row>
    <row r="162" spans="1:42" x14ac:dyDescent="0.25">
      <c r="A162" s="17">
        <v>1.12788969013462</v>
      </c>
      <c r="B162" s="17">
        <v>-84.754789114140195</v>
      </c>
      <c r="C162" s="17">
        <v>-79.724654179269095</v>
      </c>
      <c r="D162" s="17">
        <v>568.79999999999905</v>
      </c>
      <c r="E162" s="17"/>
      <c r="F162" s="17"/>
      <c r="G162"/>
      <c r="H162"/>
      <c r="AN162">
        <v>315.23200000000003</v>
      </c>
      <c r="AO162">
        <v>11.741199999999999</v>
      </c>
      <c r="AP162">
        <v>11.741199999999999</v>
      </c>
    </row>
    <row r="163" spans="1:42" x14ac:dyDescent="0.25">
      <c r="A163" s="17">
        <v>1.13498270705371</v>
      </c>
      <c r="B163" s="17">
        <v>-85.137735520509494</v>
      </c>
      <c r="C163" s="17">
        <v>-80.072900408653695</v>
      </c>
      <c r="D163" s="17">
        <v>568.79999999999905</v>
      </c>
      <c r="E163" s="17"/>
      <c r="F163" s="17"/>
      <c r="G163"/>
      <c r="H163"/>
      <c r="AN163">
        <v>322</v>
      </c>
      <c r="AO163">
        <v>11.802</v>
      </c>
      <c r="AP163">
        <v>11.802</v>
      </c>
    </row>
    <row r="164" spans="1:42" x14ac:dyDescent="0.25">
      <c r="A164" s="17">
        <v>1.1420757239727899</v>
      </c>
      <c r="B164" s="17">
        <v>-85.520395546212995</v>
      </c>
      <c r="C164" s="17">
        <v>-80.421051362232902</v>
      </c>
      <c r="D164" s="17">
        <v>568.79999999999905</v>
      </c>
      <c r="E164" s="17"/>
      <c r="F164" s="17"/>
      <c r="G164"/>
      <c r="H164"/>
      <c r="AN164">
        <v>328.86599999999999</v>
      </c>
      <c r="AO164">
        <v>11.8629</v>
      </c>
      <c r="AP164">
        <v>11.8629</v>
      </c>
    </row>
    <row r="165" spans="1:42" x14ac:dyDescent="0.25">
      <c r="A165" s="17">
        <v>1.14916874089188</v>
      </c>
      <c r="B165" s="17">
        <v>-85.902774221410596</v>
      </c>
      <c r="C165" s="17">
        <v>-80.769114827277406</v>
      </c>
      <c r="D165" s="17">
        <v>568.79999999999905</v>
      </c>
      <c r="E165" s="17"/>
      <c r="F165" s="17"/>
      <c r="G165"/>
      <c r="H165"/>
      <c r="AN165">
        <v>335.83100000000002</v>
      </c>
      <c r="AO165">
        <v>11.9239</v>
      </c>
      <c r="AP165">
        <v>11.9239</v>
      </c>
    </row>
    <row r="166" spans="1:42" x14ac:dyDescent="0.25">
      <c r="A166" s="17">
        <v>1.15626175781096</v>
      </c>
      <c r="B166" s="17">
        <v>-86.284876461546901</v>
      </c>
      <c r="C166" s="17">
        <v>-81.117098433335798</v>
      </c>
      <c r="D166" s="17">
        <v>568.79999999999905</v>
      </c>
      <c r="E166" s="17"/>
      <c r="F166" s="17"/>
      <c r="G166"/>
      <c r="H166"/>
      <c r="AN166">
        <v>342.89400000000001</v>
      </c>
      <c r="AO166">
        <v>11.985099999999999</v>
      </c>
      <c r="AP166">
        <v>11.985099999999999</v>
      </c>
    </row>
    <row r="167" spans="1:42" x14ac:dyDescent="0.25">
      <c r="A167" s="17">
        <v>1.1633547747300499</v>
      </c>
      <c r="B167" s="17">
        <v>-86.666707070496699</v>
      </c>
      <c r="C167" s="17">
        <v>-81.465009655142396</v>
      </c>
      <c r="D167" s="17">
        <v>568.79999999999905</v>
      </c>
      <c r="E167" s="17"/>
      <c r="F167" s="17"/>
      <c r="G167"/>
      <c r="H167"/>
      <c r="AN167">
        <v>350.05700000000002</v>
      </c>
      <c r="AO167">
        <v>12.0463</v>
      </c>
      <c r="AP167">
        <v>12.0463</v>
      </c>
    </row>
    <row r="168" spans="1:42" x14ac:dyDescent="0.25">
      <c r="A168" s="17">
        <v>1.17044779164914</v>
      </c>
      <c r="B168" s="17">
        <v>-87.048270743638795</v>
      </c>
      <c r="C168" s="17">
        <v>-81.812855815453901</v>
      </c>
      <c r="D168" s="17">
        <v>568.79999999999905</v>
      </c>
      <c r="E168" s="17"/>
      <c r="F168" s="17"/>
      <c r="G168"/>
      <c r="H168"/>
      <c r="AN168">
        <v>357.32</v>
      </c>
      <c r="AO168">
        <v>12.1076</v>
      </c>
      <c r="AP168">
        <v>12.1076</v>
      </c>
    </row>
    <row r="169" spans="1:42" x14ac:dyDescent="0.25">
      <c r="A169" s="17">
        <v>1.17754080856822</v>
      </c>
      <c r="B169" s="17">
        <v>-87.429572070857105</v>
      </c>
      <c r="C169" s="17">
        <v>-82.160644087815299</v>
      </c>
      <c r="D169" s="17">
        <v>568.79999999999905</v>
      </c>
      <c r="E169" s="17"/>
      <c r="F169" s="17"/>
      <c r="G169"/>
      <c r="H169"/>
      <c r="AN169">
        <v>364.68299999999999</v>
      </c>
      <c r="AO169">
        <v>12.169</v>
      </c>
      <c r="AP169">
        <v>12.168900000000001</v>
      </c>
    </row>
    <row r="170" spans="1:42" x14ac:dyDescent="0.25">
      <c r="A170" s="17">
        <v>1.1846338254873101</v>
      </c>
      <c r="B170" s="17">
        <v>-87.810615539472295</v>
      </c>
      <c r="C170" s="17">
        <v>-82.508381499258107</v>
      </c>
      <c r="D170" s="17">
        <v>568.79999999999905</v>
      </c>
      <c r="E170" s="17"/>
      <c r="F170" s="17"/>
      <c r="G170"/>
      <c r="H170"/>
      <c r="AN170">
        <v>372.14800000000002</v>
      </c>
      <c r="AO170">
        <v>12.230399999999999</v>
      </c>
      <c r="AP170">
        <v>12.2303</v>
      </c>
    </row>
    <row r="171" spans="1:42" x14ac:dyDescent="0.25">
      <c r="A171" s="17">
        <v>1.19172684240639</v>
      </c>
      <c r="B171" s="17">
        <v>-88.191405537105993</v>
      </c>
      <c r="C171" s="17">
        <v>-82.856074932932799</v>
      </c>
      <c r="D171" s="17">
        <v>568.79999999999905</v>
      </c>
      <c r="E171" s="17"/>
      <c r="F171" s="17"/>
      <c r="G171"/>
      <c r="H171"/>
      <c r="AN171">
        <v>379.71499999999997</v>
      </c>
      <c r="AO171">
        <v>12.2918</v>
      </c>
      <c r="AP171">
        <v>12.2918</v>
      </c>
    </row>
    <row r="172" spans="1:42" x14ac:dyDescent="0.25">
      <c r="A172" s="17">
        <v>1.19881985932548</v>
      </c>
      <c r="B172" s="17">
        <v>-88.571946354477305</v>
      </c>
      <c r="C172" s="17">
        <v>-83.203731130677198</v>
      </c>
      <c r="D172" s="17">
        <v>568.79999999999905</v>
      </c>
      <c r="E172" s="17"/>
      <c r="F172" s="17"/>
      <c r="G172"/>
      <c r="H172"/>
      <c r="AN172">
        <v>387.38400000000001</v>
      </c>
      <c r="AO172">
        <v>12.353199999999999</v>
      </c>
      <c r="AP172">
        <v>12.353199999999999</v>
      </c>
    </row>
    <row r="173" spans="1:42" x14ac:dyDescent="0.25">
      <c r="A173" s="17">
        <v>1.2059128762445599</v>
      </c>
      <c r="B173" s="17">
        <v>-88.9522421881356</v>
      </c>
      <c r="C173" s="17">
        <v>-83.551356695523495</v>
      </c>
      <c r="D173" s="17">
        <v>568.79999999999905</v>
      </c>
      <c r="E173" s="17"/>
      <c r="F173" s="17"/>
      <c r="G173"/>
      <c r="H173"/>
      <c r="AN173">
        <v>395.15499999999997</v>
      </c>
      <c r="AO173">
        <v>12.4146</v>
      </c>
      <c r="AP173">
        <v>12.4146</v>
      </c>
    </row>
    <row r="174" spans="1:42" x14ac:dyDescent="0.25">
      <c r="A174" s="17">
        <v>1.21300589316365</v>
      </c>
      <c r="B174" s="17">
        <v>-89.332297143128699</v>
      </c>
      <c r="C174" s="17">
        <v>-83.898958094143694</v>
      </c>
      <c r="D174" s="17">
        <v>568.79999999999905</v>
      </c>
      <c r="E174" s="17"/>
      <c r="F174" s="17"/>
      <c r="G174"/>
      <c r="H174"/>
      <c r="AN174">
        <v>403.03</v>
      </c>
      <c r="AO174">
        <v>12.476100000000001</v>
      </c>
      <c r="AP174">
        <v>12.476100000000001</v>
      </c>
    </row>
    <row r="175" spans="1:42" x14ac:dyDescent="0.25">
      <c r="A175" s="17">
        <v>1.22009891008274</v>
      </c>
      <c r="B175" s="17">
        <v>-89.712115235609204</v>
      </c>
      <c r="C175" s="17">
        <v>-84.246541659238403</v>
      </c>
      <c r="D175" s="17">
        <v>568.79999999999905</v>
      </c>
      <c r="E175" s="17"/>
      <c r="F175" s="17"/>
      <c r="G175"/>
      <c r="H175"/>
      <c r="AN175">
        <v>411.00799999999998</v>
      </c>
      <c r="AO175">
        <v>12.5375</v>
      </c>
      <c r="AP175">
        <v>12.5375</v>
      </c>
    </row>
    <row r="176" spans="1:42" x14ac:dyDescent="0.25">
      <c r="A176" s="17">
        <v>1.2271919270018199</v>
      </c>
      <c r="B176" s="17">
        <v>-90.091700395379604</v>
      </c>
      <c r="C176" s="17">
        <v>-84.594113591867298</v>
      </c>
      <c r="D176" s="17">
        <v>568.79999999999905</v>
      </c>
      <c r="E176" s="17"/>
      <c r="F176" s="17"/>
      <c r="G176"/>
      <c r="H176"/>
      <c r="AN176">
        <v>419.09100000000001</v>
      </c>
      <c r="AO176">
        <v>12.5989</v>
      </c>
      <c r="AP176">
        <v>12.5989</v>
      </c>
    </row>
    <row r="177" spans="1:42" x14ac:dyDescent="0.25">
      <c r="A177" s="17">
        <v>1.23428494392091</v>
      </c>
      <c r="B177" s="17">
        <v>-90.471056468377995</v>
      </c>
      <c r="C177" s="17">
        <v>-84.941679963725605</v>
      </c>
      <c r="D177" s="17">
        <v>568.79999999999905</v>
      </c>
      <c r="E177" s="17"/>
      <c r="F177" s="17"/>
      <c r="G177"/>
      <c r="H177"/>
      <c r="AN177">
        <v>427.279</v>
      </c>
      <c r="AO177">
        <v>12.6602</v>
      </c>
      <c r="AP177">
        <v>12.6602</v>
      </c>
    </row>
    <row r="178" spans="1:42" x14ac:dyDescent="0.25">
      <c r="A178" s="17">
        <v>1.24137796083999</v>
      </c>
      <c r="B178" s="17">
        <v>-90.850187219104896</v>
      </c>
      <c r="C178" s="17">
        <v>-85.289246719366602</v>
      </c>
      <c r="D178" s="17">
        <v>568.79999999999905</v>
      </c>
      <c r="E178" s="17"/>
      <c r="F178" s="17"/>
      <c r="G178"/>
      <c r="H178"/>
      <c r="AN178">
        <v>435.572</v>
      </c>
      <c r="AO178">
        <v>12.7216</v>
      </c>
      <c r="AP178">
        <v>12.721500000000001</v>
      </c>
    </row>
    <row r="179" spans="1:42" x14ac:dyDescent="0.25">
      <c r="A179" s="17">
        <v>1.2484709777590799</v>
      </c>
      <c r="B179" s="17">
        <v>-91.229096332992498</v>
      </c>
      <c r="C179" s="17">
        <v>-85.636819678371893</v>
      </c>
      <c r="D179" s="17">
        <v>568.79999999999905</v>
      </c>
      <c r="E179" s="17"/>
      <c r="F179" s="17"/>
      <c r="G179"/>
      <c r="H179"/>
    </row>
    <row r="180" spans="1:42" x14ac:dyDescent="0.25">
      <c r="A180" s="17">
        <v>1.25556399467816</v>
      </c>
      <c r="B180" s="17">
        <v>-91.607787418717805</v>
      </c>
      <c r="C180" s="17">
        <v>-85.984404537471903</v>
      </c>
      <c r="D180" s="17">
        <v>568.79999999999905</v>
      </c>
      <c r="E180" s="17"/>
      <c r="F180" s="17"/>
      <c r="G180"/>
      <c r="H180"/>
    </row>
    <row r="181" spans="1:42" x14ac:dyDescent="0.25">
      <c r="A181" s="17">
        <v>1.26265701159725</v>
      </c>
      <c r="B181" s="17">
        <v>-91.986264010460104</v>
      </c>
      <c r="C181" s="17">
        <v>-86.332006872616205</v>
      </c>
      <c r="D181" s="17">
        <v>568.79999999999905</v>
      </c>
      <c r="E181" s="17"/>
      <c r="F181" s="17"/>
      <c r="G181"/>
      <c r="H181"/>
    </row>
    <row r="182" spans="1:42" x14ac:dyDescent="0.25">
      <c r="A182" s="17">
        <v>1.2697500285163399</v>
      </c>
      <c r="B182" s="17">
        <v>-92.364529570103798</v>
      </c>
      <c r="C182" s="17">
        <v>-86.679632140997597</v>
      </c>
      <c r="D182" s="17">
        <v>568.79999999999905</v>
      </c>
      <c r="E182" s="17"/>
      <c r="F182" s="17"/>
      <c r="G182"/>
      <c r="H182"/>
    </row>
    <row r="183" spans="1:42" x14ac:dyDescent="0.25">
      <c r="A183" s="17">
        <v>1.27684304543542</v>
      </c>
      <c r="B183" s="17">
        <v>-92.742587489388697</v>
      </c>
      <c r="C183" s="17">
        <v>-87.027285683028097</v>
      </c>
      <c r="D183" s="17">
        <v>568.79999999999905</v>
      </c>
      <c r="E183" s="17"/>
      <c r="F183" s="17"/>
      <c r="G183"/>
      <c r="H183"/>
    </row>
    <row r="184" spans="1:42" x14ac:dyDescent="0.25">
      <c r="A184" s="17">
        <v>1.28393606235451</v>
      </c>
      <c r="B184" s="17">
        <v>-93.120441092005805</v>
      </c>
      <c r="C184" s="17">
        <v>-87.374972724271501</v>
      </c>
      <c r="D184" s="17">
        <v>568.79999999999905</v>
      </c>
      <c r="E184" s="17"/>
      <c r="F184" s="17"/>
      <c r="G184"/>
      <c r="H184"/>
    </row>
    <row r="185" spans="1:42" x14ac:dyDescent="0.25">
      <c r="A185" s="17">
        <v>1.2910290792735899</v>
      </c>
      <c r="B185" s="17">
        <v>-93.4980936356434</v>
      </c>
      <c r="C185" s="17">
        <v>-87.722698377330403</v>
      </c>
      <c r="D185" s="17">
        <v>568.79999999999905</v>
      </c>
      <c r="E185" s="17"/>
      <c r="F185" s="17"/>
      <c r="G185"/>
      <c r="H185"/>
    </row>
    <row r="186" spans="1:42" x14ac:dyDescent="0.25">
      <c r="A186" s="17">
        <v>1.29812209619268</v>
      </c>
      <c r="B186" s="17">
        <v>-93.875548313980801</v>
      </c>
      <c r="C186" s="17">
        <v>-88.070467643692197</v>
      </c>
      <c r="D186" s="17">
        <v>568.79999999999905</v>
      </c>
      <c r="E186" s="17"/>
      <c r="F186" s="17"/>
      <c r="G186"/>
      <c r="H186"/>
    </row>
    <row r="187" spans="1:42" x14ac:dyDescent="0.25">
      <c r="A187" s="17">
        <v>1.30521511311176</v>
      </c>
      <c r="B187" s="17">
        <v>-94.252808258632399</v>
      </c>
      <c r="C187" s="17">
        <v>-88.418285415532694</v>
      </c>
      <c r="D187" s="17">
        <v>568.79999999999905</v>
      </c>
      <c r="E187" s="17"/>
      <c r="F187" s="17"/>
      <c r="G187"/>
      <c r="H187"/>
    </row>
    <row r="188" spans="1:42" x14ac:dyDescent="0.25">
      <c r="A188" s="17">
        <v>1.3123081300308499</v>
      </c>
      <c r="B188" s="17">
        <v>-94.629876541041895</v>
      </c>
      <c r="C188" s="17">
        <v>-88.766156477478901</v>
      </c>
      <c r="D188" s="17">
        <v>568.79999999999905</v>
      </c>
      <c r="E188" s="17"/>
      <c r="F188" s="17"/>
      <c r="G188"/>
      <c r="H188"/>
    </row>
    <row r="189" spans="1:42" x14ac:dyDescent="0.25">
      <c r="A189" s="17">
        <v>1.31940114694994</v>
      </c>
      <c r="B189" s="17">
        <v>-95.006756174328501</v>
      </c>
      <c r="C189" s="17">
        <v>-89.114085508334</v>
      </c>
      <c r="D189" s="17">
        <v>568.79999999999905</v>
      </c>
      <c r="E189" s="17"/>
      <c r="F189" s="17"/>
      <c r="G189"/>
      <c r="H189"/>
    </row>
    <row r="190" spans="1:42" x14ac:dyDescent="0.25">
      <c r="A190" s="17">
        <v>1.32649416386902</v>
      </c>
      <c r="B190" s="17">
        <v>-95.383450115084202</v>
      </c>
      <c r="C190" s="17">
        <v>-89.462077082762605</v>
      </c>
      <c r="D190" s="17">
        <v>568.79999999999905</v>
      </c>
      <c r="E190" s="17"/>
      <c r="F190" s="17"/>
      <c r="G190"/>
      <c r="H190"/>
    </row>
    <row r="191" spans="1:42" x14ac:dyDescent="0.25">
      <c r="A191" s="17">
        <v>1.3335871807881099</v>
      </c>
      <c r="B191" s="17">
        <v>-95.759961265124801</v>
      </c>
      <c r="C191" s="17">
        <v>-89.810135672939495</v>
      </c>
      <c r="D191" s="17">
        <v>568.79999999999905</v>
      </c>
      <c r="E191" s="17"/>
      <c r="F191" s="17"/>
      <c r="G191"/>
      <c r="H191"/>
    </row>
    <row r="192" spans="1:42" x14ac:dyDescent="0.25">
      <c r="A192" s="17">
        <v>1.34068019770719</v>
      </c>
      <c r="B192" s="17">
        <v>-96.136292473193194</v>
      </c>
      <c r="C192" s="17">
        <v>-90.158265650162505</v>
      </c>
      <c r="D192" s="17">
        <v>568.79999999999905</v>
      </c>
      <c r="E192" s="17"/>
      <c r="F192" s="17"/>
      <c r="G192"/>
      <c r="H192"/>
    </row>
    <row r="193" spans="1:8" x14ac:dyDescent="0.25">
      <c r="A193" s="17">
        <v>1.34777321462628</v>
      </c>
      <c r="B193" s="17">
        <v>-96.512446536617205</v>
      </c>
      <c r="C193" s="17">
        <v>-90.506471286428905</v>
      </c>
      <c r="D193" s="17">
        <v>568.79999999999905</v>
      </c>
      <c r="E193" s="17"/>
      <c r="F193" s="17"/>
      <c r="G193"/>
      <c r="H193"/>
    </row>
    <row r="194" spans="1:8" x14ac:dyDescent="0.25">
      <c r="A194" s="17">
        <v>1.3548662315453599</v>
      </c>
      <c r="B194" s="17">
        <v>-96.888426202922005</v>
      </c>
      <c r="C194" s="17">
        <v>-90.854756755979096</v>
      </c>
      <c r="D194" s="17">
        <v>568.79999999999905</v>
      </c>
      <c r="E194" s="17"/>
      <c r="F194" s="17"/>
      <c r="G194"/>
      <c r="H194"/>
    </row>
    <row r="195" spans="1:8" x14ac:dyDescent="0.25">
      <c r="A195" s="17">
        <v>1.36195924846445</v>
      </c>
      <c r="B195" s="17">
        <v>-97.264234171397206</v>
      </c>
      <c r="C195" s="17">
        <v>-91.203126136805395</v>
      </c>
      <c r="D195" s="17">
        <v>568.79999999999905</v>
      </c>
      <c r="E195" s="17"/>
      <c r="F195" s="17"/>
      <c r="G195"/>
      <c r="H195"/>
    </row>
    <row r="196" spans="1:8" x14ac:dyDescent="0.25">
      <c r="A196" s="17">
        <v>1.36905226538353</v>
      </c>
      <c r="B196" s="17">
        <v>-97.639873094620498</v>
      </c>
      <c r="C196" s="17">
        <v>-91.551583412128906</v>
      </c>
      <c r="D196" s="17">
        <v>568.79999999999905</v>
      </c>
      <c r="E196" s="17"/>
      <c r="F196" s="17"/>
      <c r="G196"/>
      <c r="H196"/>
    </row>
    <row r="197" spans="1:8" x14ac:dyDescent="0.25">
      <c r="A197" s="17">
        <v>1.3761452823026199</v>
      </c>
      <c r="B197" s="17">
        <v>-98.015345579936707</v>
      </c>
      <c r="C197" s="17">
        <v>-91.900132471844998</v>
      </c>
      <c r="D197" s="17">
        <v>568.79999999999905</v>
      </c>
      <c r="E197" s="17"/>
      <c r="F197" s="17"/>
      <c r="G197"/>
      <c r="H197"/>
    </row>
    <row r="198" spans="1:8" x14ac:dyDescent="0.25">
      <c r="A198" s="17">
        <v>1.38323829922171</v>
      </c>
      <c r="B198" s="17">
        <v>-98.390654190894693</v>
      </c>
      <c r="C198" s="17">
        <v>-92.248777113936896</v>
      </c>
      <c r="D198" s="17">
        <v>568.79999999999905</v>
      </c>
      <c r="E198" s="17"/>
      <c r="F198" s="17"/>
      <c r="G198"/>
      <c r="H198"/>
    </row>
    <row r="199" spans="1:8" x14ac:dyDescent="0.25">
      <c r="A199" s="17">
        <v>1.39033131614079</v>
      </c>
      <c r="B199" s="17">
        <v>-98.7658014486409</v>
      </c>
      <c r="C199" s="17">
        <v>-92.597521045859907</v>
      </c>
      <c r="D199" s="17">
        <v>568.79999999999905</v>
      </c>
      <c r="E199" s="17"/>
      <c r="F199" s="17"/>
      <c r="G199"/>
      <c r="H199"/>
    </row>
    <row r="200" spans="1:8" x14ac:dyDescent="0.25">
      <c r="A200" s="17">
        <v>1.3974243330598799</v>
      </c>
      <c r="B200" s="17">
        <v>-99.1407898332711</v>
      </c>
      <c r="C200" s="17">
        <v>-92.946367885896194</v>
      </c>
      <c r="D200" s="17">
        <v>568.79999999999905</v>
      </c>
      <c r="E200" s="17"/>
      <c r="F200" s="17"/>
      <c r="G200"/>
      <c r="H200"/>
    </row>
    <row r="201" spans="1:8" x14ac:dyDescent="0.25">
      <c r="A201" s="17">
        <v>1.4045173499789601</v>
      </c>
      <c r="B201" s="17">
        <v>-99.515621785141207</v>
      </c>
      <c r="C201" s="17">
        <v>-93.295321164480498</v>
      </c>
      <c r="D201" s="17">
        <v>568.79999999999905</v>
      </c>
      <c r="E201" s="17"/>
      <c r="F201" s="17"/>
      <c r="G201"/>
      <c r="H201"/>
    </row>
    <row r="202" spans="1:8" x14ac:dyDescent="0.25">
      <c r="A202" s="17">
        <v>1.41161036689805</v>
      </c>
      <c r="B202" s="17">
        <v>-99.890299706136105</v>
      </c>
      <c r="C202" s="17">
        <v>-93.644384325498507</v>
      </c>
      <c r="D202" s="17">
        <v>568.79999999999905</v>
      </c>
      <c r="E202" s="17"/>
      <c r="F202" s="17"/>
      <c r="G202"/>
      <c r="H202"/>
    </row>
    <row r="203" spans="1:8" x14ac:dyDescent="0.25">
      <c r="A203" s="17">
        <v>1.4187033838171299</v>
      </c>
      <c r="B203" s="17">
        <v>-100.264825960899</v>
      </c>
      <c r="C203" s="17">
        <v>-93.993560727557593</v>
      </c>
      <c r="D203" s="17">
        <v>568.79999999999905</v>
      </c>
      <c r="E203" s="17"/>
      <c r="F203" s="17"/>
      <c r="G203"/>
      <c r="H203"/>
    </row>
    <row r="204" spans="1:8" x14ac:dyDescent="0.25">
      <c r="A204" s="17">
        <v>1.42579640073622</v>
      </c>
      <c r="B204" s="17">
        <v>-100.639202878021</v>
      </c>
      <c r="C204" s="17">
        <v>-94.342853645230903</v>
      </c>
      <c r="D204" s="17">
        <v>568.79999999999905</v>
      </c>
      <c r="E204" s="17"/>
      <c r="F204" s="17"/>
      <c r="G204"/>
      <c r="H204"/>
    </row>
    <row r="205" spans="1:8" x14ac:dyDescent="0.25">
      <c r="A205" s="17">
        <v>1.43288941765531</v>
      </c>
      <c r="B205" s="17">
        <v>-101.01343275118801</v>
      </c>
      <c r="C205" s="17">
        <v>-94.692266270276306</v>
      </c>
      <c r="D205" s="17">
        <v>568.79999999999905</v>
      </c>
      <c r="E205" s="17"/>
      <c r="F205" s="17"/>
      <c r="G205"/>
      <c r="H205"/>
    </row>
    <row r="206" spans="1:8" x14ac:dyDescent="0.25">
      <c r="A206" s="17">
        <v>1.4399824345743899</v>
      </c>
      <c r="B206" s="17">
        <v>-101.38751784029699</v>
      </c>
      <c r="C206" s="17">
        <v>-95.041801712829198</v>
      </c>
      <c r="D206" s="17">
        <v>568.79999999999905</v>
      </c>
      <c r="E206" s="17"/>
      <c r="F206" s="17"/>
      <c r="G206"/>
      <c r="H206"/>
    </row>
    <row r="207" spans="1:8" x14ac:dyDescent="0.25">
      <c r="A207" s="17">
        <v>1.44707545149348</v>
      </c>
      <c r="B207" s="17">
        <v>-101.761460372521</v>
      </c>
      <c r="C207" s="17">
        <v>-95.391463002571498</v>
      </c>
      <c r="D207" s="17">
        <v>568.79999999999905</v>
      </c>
      <c r="E207" s="17"/>
      <c r="F207" s="17"/>
      <c r="G207"/>
      <c r="H207"/>
    </row>
    <row r="208" spans="1:8" x14ac:dyDescent="0.25">
      <c r="A208" s="17">
        <v>1.45416846841256</v>
      </c>
      <c r="B208" s="17">
        <v>-102.135262543351</v>
      </c>
      <c r="C208" s="17">
        <v>-95.741253089875698</v>
      </c>
      <c r="D208" s="17">
        <v>568.79999999999905</v>
      </c>
      <c r="E208" s="17"/>
      <c r="F208" s="17"/>
      <c r="G208"/>
      <c r="H208"/>
    </row>
    <row r="209" spans="1:8" x14ac:dyDescent="0.25">
      <c r="A209" s="17">
        <v>1.4612614853316499</v>
      </c>
      <c r="B209" s="17">
        <v>-102.508926517585</v>
      </c>
      <c r="C209" s="17">
        <v>-96.091174846926506</v>
      </c>
      <c r="D209" s="17">
        <v>568.79999999999905</v>
      </c>
      <c r="E209" s="17"/>
      <c r="F209" s="17"/>
      <c r="G209"/>
      <c r="H209"/>
    </row>
    <row r="210" spans="1:8" x14ac:dyDescent="0.25">
      <c r="A210" s="17">
        <v>1.4683545022507301</v>
      </c>
      <c r="B210" s="17">
        <v>-102.882454430297</v>
      </c>
      <c r="C210" s="17">
        <v>-96.441231068818496</v>
      </c>
      <c r="D210" s="17">
        <v>568.79999999999905</v>
      </c>
      <c r="E210" s="17"/>
      <c r="F210" s="17"/>
      <c r="G210"/>
      <c r="H210"/>
    </row>
    <row r="211" spans="1:8" x14ac:dyDescent="0.25">
      <c r="A211" s="17">
        <v>1.47544751916982</v>
      </c>
      <c r="B211" s="17">
        <v>-103.255848387752</v>
      </c>
      <c r="C211" s="17">
        <v>-96.791424474632805</v>
      </c>
      <c r="D211" s="17">
        <v>568.79999999999905</v>
      </c>
      <c r="E211" s="17"/>
      <c r="F211" s="17"/>
      <c r="G211"/>
      <c r="H211"/>
    </row>
    <row r="212" spans="1:8" x14ac:dyDescent="0.25">
      <c r="A212" s="17">
        <v>1.4825405360889099</v>
      </c>
      <c r="B212" s="17">
        <v>-103.62911046830099</v>
      </c>
      <c r="C212" s="17">
        <v>-97.141757708490402</v>
      </c>
      <c r="D212" s="17">
        <v>568.79999999999905</v>
      </c>
      <c r="E212" s="17"/>
      <c r="F212" s="17"/>
      <c r="G212"/>
      <c r="H212"/>
    </row>
    <row r="213" spans="1:8" x14ac:dyDescent="0.25">
      <c r="A213" s="17">
        <v>1.4896335530079901</v>
      </c>
      <c r="B213" s="17">
        <v>-104.00224272322799</v>
      </c>
      <c r="C213" s="17">
        <v>-97.4922333405855</v>
      </c>
      <c r="D213" s="17">
        <v>568.79999999999905</v>
      </c>
      <c r="E213" s="17"/>
      <c r="F213" s="17"/>
      <c r="G213"/>
      <c r="H213"/>
    </row>
    <row r="214" spans="1:8" x14ac:dyDescent="0.25">
      <c r="A214" s="17">
        <v>1.49672656992708</v>
      </c>
      <c r="B214" s="17">
        <v>-104.37524717757</v>
      </c>
      <c r="C214" s="17">
        <v>-97.842853868197395</v>
      </c>
      <c r="D214" s="17">
        <v>568.79999999999905</v>
      </c>
      <c r="E214" s="17"/>
      <c r="F214" s="17"/>
      <c r="G214"/>
      <c r="H214"/>
    </row>
    <row r="215" spans="1:8" x14ac:dyDescent="0.25">
      <c r="A215" s="17">
        <v>1.5038195868461599</v>
      </c>
      <c r="B215" s="17">
        <v>-104.748125830902</v>
      </c>
      <c r="C215" s="17">
        <v>-98.1936217166825</v>
      </c>
      <c r="D215" s="17">
        <v>568.79999999999905</v>
      </c>
      <c r="E215" s="17"/>
      <c r="F215" s="17"/>
      <c r="G215"/>
      <c r="H215"/>
    </row>
    <row r="216" spans="1:8" x14ac:dyDescent="0.25">
      <c r="A216" s="17">
        <v>1.5109126037652501</v>
      </c>
      <c r="B216" s="17">
        <v>-105.12088065808101</v>
      </c>
      <c r="C216" s="17">
        <v>-98.544539240445502</v>
      </c>
      <c r="D216" s="17">
        <v>568.79999999999905</v>
      </c>
      <c r="E216" s="17"/>
      <c r="F216" s="17"/>
      <c r="G216"/>
      <c r="H216"/>
    </row>
    <row r="217" spans="1:8" x14ac:dyDescent="0.25">
      <c r="A217" s="17">
        <v>1.51800562068433</v>
      </c>
      <c r="B217" s="17">
        <v>-105.493513609966</v>
      </c>
      <c r="C217" s="17">
        <v>-98.895608723893105</v>
      </c>
      <c r="D217" s="17">
        <v>568.79999999999905</v>
      </c>
      <c r="E217" s="17"/>
      <c r="F217" s="17"/>
      <c r="G217"/>
      <c r="H217"/>
    </row>
    <row r="218" spans="1:8" x14ac:dyDescent="0.25">
      <c r="A218" s="17">
        <v>1.5250986376034199</v>
      </c>
      <c r="B218" s="17">
        <v>-105.86602661409999</v>
      </c>
      <c r="C218" s="17">
        <v>-99.246832382366804</v>
      </c>
      <c r="D218" s="17">
        <v>568.79999999999905</v>
      </c>
      <c r="E218" s="17"/>
      <c r="F218" s="17"/>
      <c r="G218"/>
      <c r="H218"/>
    </row>
    <row r="219" spans="1:8" x14ac:dyDescent="0.25">
      <c r="A219" s="17">
        <v>1.53219165452251</v>
      </c>
      <c r="B219" s="17">
        <v>-106.23842157535999</v>
      </c>
      <c r="C219" s="17">
        <v>-99.598212363058394</v>
      </c>
      <c r="D219" s="17">
        <v>568.79999999999905</v>
      </c>
      <c r="E219" s="17"/>
      <c r="F219" s="17"/>
      <c r="G219"/>
      <c r="H219"/>
    </row>
    <row r="220" spans="1:8" x14ac:dyDescent="0.25">
      <c r="A220" s="17">
        <v>1.53928467144159</v>
      </c>
      <c r="B220" s="17">
        <v>-106.610700376575</v>
      </c>
      <c r="C220" s="17">
        <v>-99.949750745907295</v>
      </c>
      <c r="D220" s="17">
        <v>568.79999999999905</v>
      </c>
      <c r="E220" s="17"/>
      <c r="F220" s="17"/>
      <c r="G220"/>
      <c r="H220"/>
    </row>
    <row r="221" spans="1:8" x14ac:dyDescent="0.25">
      <c r="A221" s="17">
        <v>1.5463776883606799</v>
      </c>
      <c r="B221" s="17">
        <v>-106.98286487911599</v>
      </c>
      <c r="C221" s="17">
        <v>-100.301449544479</v>
      </c>
      <c r="D221" s="17">
        <v>568.79999999999905</v>
      </c>
      <c r="E221" s="17"/>
      <c r="F221" s="17"/>
      <c r="G221"/>
      <c r="H221"/>
    </row>
    <row r="222" spans="1:8" x14ac:dyDescent="0.25">
      <c r="A222" s="17">
        <v>1.5534707052797601</v>
      </c>
      <c r="B222" s="17">
        <v>-107.354916923448</v>
      </c>
      <c r="C222" s="17">
        <v>-100.653310706832</v>
      </c>
      <c r="D222" s="17">
        <v>568.79999999999905</v>
      </c>
      <c r="E222" s="17"/>
      <c r="F222" s="17"/>
      <c r="G222"/>
      <c r="H222"/>
    </row>
    <row r="223" spans="1:8" x14ac:dyDescent="0.25">
      <c r="A223" s="17">
        <v>1.56056372219885</v>
      </c>
      <c r="B223" s="17">
        <v>-107.726858329663</v>
      </c>
      <c r="C223" s="17">
        <v>-101.00533611635301</v>
      </c>
      <c r="D223" s="17">
        <v>568.79999999999905</v>
      </c>
      <c r="E223" s="17"/>
      <c r="F223" s="17"/>
      <c r="G223"/>
      <c r="H223"/>
    </row>
    <row r="224" spans="1:8" x14ac:dyDescent="0.25">
      <c r="A224" s="17">
        <v>1.5676567391179299</v>
      </c>
      <c r="B224" s="17">
        <v>-108.09869089796901</v>
      </c>
      <c r="C224" s="17">
        <v>-101.357527592599</v>
      </c>
      <c r="D224" s="17">
        <v>568.79999999999905</v>
      </c>
      <c r="E224" s="17"/>
      <c r="F224" s="17"/>
      <c r="G224"/>
      <c r="H224"/>
    </row>
    <row r="225" spans="1:8" x14ac:dyDescent="0.25">
      <c r="A225" s="17">
        <v>1.5747497560370201</v>
      </c>
      <c r="B225" s="17">
        <v>-108.47041640916299</v>
      </c>
      <c r="C225" s="17">
        <v>-101.7098868921</v>
      </c>
      <c r="D225" s="17">
        <v>568.79999999999905</v>
      </c>
      <c r="E225" s="17"/>
      <c r="F225" s="17"/>
      <c r="G225"/>
      <c r="H225"/>
    </row>
    <row r="226" spans="1:8" x14ac:dyDescent="0.25">
      <c r="A226" s="17">
        <v>1.58184277295611</v>
      </c>
      <c r="B226" s="17">
        <v>-108.842036625066</v>
      </c>
      <c r="C226" s="17">
        <v>-102.062415709159</v>
      </c>
      <c r="D226" s="17">
        <v>568.79999999999905</v>
      </c>
      <c r="E226" s="17"/>
      <c r="F226" s="17"/>
      <c r="G226"/>
      <c r="H226"/>
    </row>
    <row r="227" spans="1:8" x14ac:dyDescent="0.25">
      <c r="A227" s="17">
        <v>1.5889357898751899</v>
      </c>
      <c r="B227" s="17">
        <v>-109.213553288935</v>
      </c>
      <c r="C227" s="17">
        <v>-102.415115676638</v>
      </c>
      <c r="D227" s="17">
        <v>568.79999999999905</v>
      </c>
      <c r="E227" s="17"/>
      <c r="F227" s="17"/>
      <c r="G227"/>
      <c r="H227"/>
    </row>
    <row r="228" spans="1:8" x14ac:dyDescent="0.25">
      <c r="A228" s="17">
        <v>1.5960288067942801</v>
      </c>
      <c r="B228" s="17">
        <v>-109.584968125847</v>
      </c>
      <c r="C228" s="17">
        <v>-102.767988366718</v>
      </c>
      <c r="D228" s="17">
        <v>568.79999999999905</v>
      </c>
      <c r="E228" s="17"/>
      <c r="F228" s="17"/>
      <c r="G228"/>
      <c r="H228"/>
    </row>
    <row r="229" spans="1:8" x14ac:dyDescent="0.25">
      <c r="A229" s="17">
        <v>1.60312182371336</v>
      </c>
      <c r="B229" s="17">
        <v>-109.956282843049</v>
      </c>
      <c r="C229" s="17">
        <v>-103.12103529165501</v>
      </c>
      <c r="D229" s="17">
        <v>568.79999999999905</v>
      </c>
      <c r="E229" s="17"/>
      <c r="F229" s="17"/>
      <c r="G229"/>
      <c r="H229"/>
    </row>
    <row r="230" spans="1:8" x14ac:dyDescent="0.25">
      <c r="A230" s="17">
        <v>1.6102148406324499</v>
      </c>
      <c r="B230" s="17">
        <v>-110.327499130297</v>
      </c>
      <c r="C230" s="17">
        <v>-103.474257904517</v>
      </c>
      <c r="D230" s="17">
        <v>568.79999999999905</v>
      </c>
      <c r="E230" s="17"/>
      <c r="F230" s="17"/>
      <c r="G230"/>
      <c r="H230"/>
    </row>
    <row r="231" spans="1:8" x14ac:dyDescent="0.25">
      <c r="A231" s="17">
        <v>1.6173078575515301</v>
      </c>
      <c r="B231" s="17">
        <v>-110.69861866014701</v>
      </c>
      <c r="C231" s="17">
        <v>-103.827657599906</v>
      </c>
      <c r="D231" s="17">
        <v>568.79999999999905</v>
      </c>
      <c r="E231" s="17"/>
      <c r="F231" s="17"/>
      <c r="G231"/>
      <c r="H231"/>
    </row>
    <row r="232" spans="1:8" x14ac:dyDescent="0.25">
      <c r="A232" s="17">
        <v>1.62440087447062</v>
      </c>
      <c r="B232" s="17">
        <v>-111.06964308824401</v>
      </c>
      <c r="C232" s="17">
        <v>-104.18123571467</v>
      </c>
      <c r="D232" s="17">
        <v>568.79999999999905</v>
      </c>
      <c r="E232" s="17"/>
      <c r="F232" s="17"/>
      <c r="G232"/>
      <c r="H232"/>
    </row>
    <row r="233" spans="1:8" x14ac:dyDescent="0.25">
      <c r="A233" s="17">
        <v>1.6314938913897099</v>
      </c>
      <c r="B233" s="17">
        <v>-111.440574053565</v>
      </c>
      <c r="C233" s="17">
        <v>-104.534993528597</v>
      </c>
      <c r="D233" s="17">
        <v>568.79999999999905</v>
      </c>
      <c r="E233" s="17"/>
      <c r="F233" s="17"/>
      <c r="G233"/>
      <c r="H233"/>
    </row>
    <row r="234" spans="1:8" x14ac:dyDescent="0.25">
      <c r="A234" s="17">
        <v>1.6385869083087901</v>
      </c>
      <c r="B234" s="17">
        <v>-111.811413178655</v>
      </c>
      <c r="C234" s="17">
        <v>-104.888932265099</v>
      </c>
      <c r="D234" s="17">
        <v>568.79999999999905</v>
      </c>
      <c r="E234" s="17"/>
      <c r="F234" s="17"/>
      <c r="G234"/>
      <c r="H234"/>
    </row>
    <row r="235" spans="1:8" x14ac:dyDescent="0.25">
      <c r="A235" s="17">
        <v>1.64567992522788</v>
      </c>
      <c r="B235" s="17">
        <v>-112.18216206982601</v>
      </c>
      <c r="C235" s="17">
        <v>-105.243053091882</v>
      </c>
      <c r="D235" s="17">
        <v>568.79999999999905</v>
      </c>
      <c r="E235" s="17"/>
      <c r="F235" s="17"/>
      <c r="G235"/>
      <c r="H235"/>
    </row>
    <row r="236" spans="1:8" x14ac:dyDescent="0.25">
      <c r="A236" s="17">
        <v>1.6527729421469599</v>
      </c>
      <c r="B236" s="17">
        <v>-112.552822317341</v>
      </c>
      <c r="C236" s="17">
        <v>-105.597357121603</v>
      </c>
      <c r="D236" s="17">
        <v>568.79999999999905</v>
      </c>
      <c r="E236" s="17"/>
      <c r="F236" s="17"/>
      <c r="G236"/>
      <c r="H236"/>
    </row>
    <row r="237" spans="1:8" x14ac:dyDescent="0.25">
      <c r="A237" s="17">
        <v>1.6598659590660501</v>
      </c>
      <c r="B237" s="17">
        <v>-112.923395495573</v>
      </c>
      <c r="C237" s="17">
        <v>-105.951845412514</v>
      </c>
      <c r="D237" s="17">
        <v>568.79999999999905</v>
      </c>
      <c r="E237" s="17"/>
      <c r="F237" s="17"/>
      <c r="G237"/>
      <c r="H237"/>
    </row>
    <row r="238" spans="1:8" x14ac:dyDescent="0.25">
      <c r="A238" s="17">
        <v>1.66695897598513</v>
      </c>
      <c r="B238" s="17">
        <v>-113.29388316313801</v>
      </c>
      <c r="C238" s="17">
        <v>-106.3065189691</v>
      </c>
      <c r="D238" s="17">
        <v>568.79999999999905</v>
      </c>
      <c r="E238" s="17"/>
      <c r="F238" s="17"/>
      <c r="G238"/>
      <c r="H238"/>
    </row>
    <row r="239" spans="1:8" x14ac:dyDescent="0.25">
      <c r="A239" s="17">
        <v>1.6740519929042199</v>
      </c>
      <c r="B239" s="17">
        <v>-113.66428686301199</v>
      </c>
      <c r="C239" s="17">
        <v>-106.66137874269</v>
      </c>
      <c r="D239" s="17">
        <v>568.79999999999905</v>
      </c>
      <c r="E239" s="17"/>
      <c r="F239" s="17"/>
      <c r="G239"/>
      <c r="H239"/>
    </row>
    <row r="240" spans="1:8" x14ac:dyDescent="0.25">
      <c r="A240" s="17">
        <v>1.6811450098233101</v>
      </c>
      <c r="B240" s="17">
        <v>-114.034608122626</v>
      </c>
      <c r="C240" s="17">
        <v>-107.016425632078</v>
      </c>
      <c r="D240" s="17">
        <v>568.79999999999905</v>
      </c>
      <c r="E240" s="17"/>
      <c r="F240" s="17"/>
      <c r="G240"/>
      <c r="H240"/>
    </row>
    <row r="241" spans="1:8" x14ac:dyDescent="0.25">
      <c r="A241" s="17">
        <v>1.68823802674239</v>
      </c>
      <c r="B241" s="17">
        <v>-114.40484845393701</v>
      </c>
      <c r="C241" s="17">
        <v>-107.371660484112</v>
      </c>
      <c r="D241" s="17">
        <v>568.79999999999905</v>
      </c>
      <c r="E241" s="17"/>
      <c r="F241" s="17"/>
      <c r="G241"/>
      <c r="H241"/>
    </row>
    <row r="242" spans="1:8" x14ac:dyDescent="0.25">
      <c r="A242" s="17">
        <v>1.6953310436614799</v>
      </c>
      <c r="B242" s="17">
        <v>-114.77500935347901</v>
      </c>
      <c r="C242" s="17">
        <v>-107.727084094286</v>
      </c>
      <c r="D242" s="17">
        <v>568.79999999999905</v>
      </c>
      <c r="E242" s="17"/>
      <c r="F242" s="17"/>
      <c r="G242"/>
      <c r="H242"/>
    </row>
    <row r="243" spans="1:8" x14ac:dyDescent="0.25">
      <c r="A243" s="17">
        <v>1.7024240605805601</v>
      </c>
      <c r="B243" s="17">
        <v>-115.145092302403</v>
      </c>
      <c r="C243" s="17">
        <v>-108.082697207313</v>
      </c>
      <c r="D243" s="17">
        <v>568.79999999999905</v>
      </c>
      <c r="E243" s="17"/>
      <c r="F243" s="17"/>
      <c r="G243"/>
      <c r="H243"/>
    </row>
    <row r="244" spans="1:8" x14ac:dyDescent="0.25">
      <c r="A244" s="17">
        <v>1.70951707749965</v>
      </c>
      <c r="B244" s="17">
        <v>-115.51509876648601</v>
      </c>
      <c r="C244" s="17">
        <v>-108.43850051769201</v>
      </c>
      <c r="D244" s="17">
        <v>568.79999999999905</v>
      </c>
      <c r="E244" s="17"/>
      <c r="F244" s="17"/>
      <c r="G244"/>
      <c r="H244"/>
    </row>
    <row r="245" spans="1:8" x14ac:dyDescent="0.25">
      <c r="A245" s="17">
        <v>1.7166100944187299</v>
      </c>
      <c r="B245" s="17">
        <v>-115.885030196131</v>
      </c>
      <c r="C245" s="17">
        <v>-108.794494670261</v>
      </c>
      <c r="D245" s="17">
        <v>568.79999999999905</v>
      </c>
      <c r="E245" s="17"/>
      <c r="F245" s="17"/>
      <c r="G245"/>
      <c r="H245"/>
    </row>
    <row r="246" spans="1:8" x14ac:dyDescent="0.25">
      <c r="A246" s="17">
        <v>1.7237031113378201</v>
      </c>
      <c r="B246" s="17">
        <v>-116.25488802634401</v>
      </c>
      <c r="C246" s="17">
        <v>-109.150680260743</v>
      </c>
      <c r="D246" s="17">
        <v>568.79999999999905</v>
      </c>
      <c r="E246" s="17"/>
      <c r="F246" s="17"/>
      <c r="G246"/>
      <c r="H246"/>
    </row>
    <row r="247" spans="1:8" x14ac:dyDescent="0.25">
      <c r="A247" s="17">
        <v>1.73079612825691</v>
      </c>
      <c r="B247" s="17">
        <v>-116.624673676697</v>
      </c>
      <c r="C247" s="17">
        <v>-109.50705783628101</v>
      </c>
      <c r="D247" s="17">
        <v>568.79999999999905</v>
      </c>
      <c r="E247" s="17"/>
      <c r="F247" s="17"/>
      <c r="G247"/>
      <c r="H247"/>
    </row>
    <row r="248" spans="1:8" x14ac:dyDescent="0.25">
      <c r="A248" s="17">
        <v>1.7378891451759899</v>
      </c>
      <c r="B248" s="17">
        <v>-116.994388551272</v>
      </c>
      <c r="C248" s="17">
        <v>-109.863627895959</v>
      </c>
      <c r="D248" s="17">
        <v>568.79999999999905</v>
      </c>
      <c r="E248" s="17"/>
      <c r="F248" s="17"/>
      <c r="G248"/>
      <c r="H248"/>
    </row>
    <row r="249" spans="1:8" x14ac:dyDescent="0.25">
      <c r="A249" s="17">
        <v>1.7449821620950801</v>
      </c>
      <c r="B249" s="17">
        <v>-117.364034038591</v>
      </c>
      <c r="C249" s="17">
        <v>-110.22039089131999</v>
      </c>
      <c r="D249" s="17">
        <v>568.79999999999905</v>
      </c>
      <c r="E249" s="17"/>
      <c r="F249" s="17"/>
      <c r="G249"/>
      <c r="H249"/>
    </row>
    <row r="250" spans="1:8" x14ac:dyDescent="0.25">
      <c r="A250" s="17">
        <v>1.75207517901416</v>
      </c>
      <c r="B250" s="17">
        <v>-117.733611511527</v>
      </c>
      <c r="C250" s="17">
        <v>-110.577347226873</v>
      </c>
      <c r="D250" s="17">
        <v>568.79999999999905</v>
      </c>
      <c r="E250" s="17"/>
      <c r="F250" s="17"/>
      <c r="G250"/>
      <c r="H250"/>
    </row>
    <row r="251" spans="1:8" x14ac:dyDescent="0.25">
      <c r="A251" s="17">
        <v>1.7591681959332499</v>
      </c>
      <c r="B251" s="17">
        <v>-118.103122327205</v>
      </c>
      <c r="C251" s="17">
        <v>-110.934497260581</v>
      </c>
      <c r="D251" s="17">
        <v>568.79999999999905</v>
      </c>
      <c r="E251" s="17"/>
      <c r="F251" s="17"/>
      <c r="G251"/>
      <c r="H251"/>
    </row>
    <row r="252" spans="1:8" x14ac:dyDescent="0.25">
      <c r="A252" s="17">
        <v>1.7662612128523301</v>
      </c>
      <c r="B252" s="17">
        <v>-118.472567826884</v>
      </c>
      <c r="C252" s="17">
        <v>-111.291841304359</v>
      </c>
      <c r="D252" s="17">
        <v>568.79999999999905</v>
      </c>
      <c r="E252" s="17"/>
      <c r="F252" s="17"/>
      <c r="G252"/>
      <c r="H252"/>
    </row>
    <row r="253" spans="1:8" x14ac:dyDescent="0.25">
      <c r="A253" s="17">
        <v>1.77335422977142</v>
      </c>
      <c r="B253" s="17">
        <v>-118.841949335829</v>
      </c>
      <c r="C253" s="17">
        <v>-111.649379624543</v>
      </c>
      <c r="D253" s="17">
        <v>568.79999999999905</v>
      </c>
      <c r="E253" s="17"/>
      <c r="F253" s="17"/>
      <c r="G253"/>
      <c r="H253"/>
    </row>
    <row r="254" spans="1:8" x14ac:dyDescent="0.25">
      <c r="A254" s="17">
        <v>1.7804472466905099</v>
      </c>
      <c r="B254" s="17">
        <v>-119.211268163163</v>
      </c>
      <c r="C254" s="17">
        <v>-112.007112442364</v>
      </c>
      <c r="D254" s="17">
        <v>568.79999999999905</v>
      </c>
      <c r="E254" s="17"/>
      <c r="F254" s="17"/>
      <c r="G254"/>
      <c r="H254"/>
    </row>
    <row r="255" spans="1:8" x14ac:dyDescent="0.25">
      <c r="A255" s="17">
        <v>1.7875402636095901</v>
      </c>
      <c r="B255" s="17">
        <v>-119.580525601714</v>
      </c>
      <c r="C255" s="17">
        <v>-112.365039934406</v>
      </c>
      <c r="D255" s="17">
        <v>568.79999999999905</v>
      </c>
      <c r="E255" s="17"/>
      <c r="F255" s="17"/>
      <c r="G255"/>
      <c r="H255"/>
    </row>
    <row r="256" spans="1:8" x14ac:dyDescent="0.25">
      <c r="A256" s="17">
        <v>1.79463328052868</v>
      </c>
      <c r="B256" s="17">
        <v>-119.949722927846</v>
      </c>
      <c r="C256" s="17">
        <v>-112.72316223305999</v>
      </c>
      <c r="D256" s="17">
        <v>568.79999999999905</v>
      </c>
      <c r="E256" s="17"/>
      <c r="F256" s="17"/>
      <c r="G256"/>
      <c r="H256"/>
    </row>
    <row r="257" spans="1:8" x14ac:dyDescent="0.25">
      <c r="A257" s="17">
        <v>1.8017262974477599</v>
      </c>
      <c r="B257" s="17">
        <v>-120.318861401277</v>
      </c>
      <c r="C257" s="17">
        <v>-113.081479426969</v>
      </c>
      <c r="D257" s="17">
        <v>568.79999999999905</v>
      </c>
      <c r="E257" s="17"/>
      <c r="F257" s="17"/>
      <c r="G257"/>
      <c r="H257"/>
    </row>
    <row r="258" spans="1:8" x14ac:dyDescent="0.25">
      <c r="A258" s="17">
        <v>1.8088193143668501</v>
      </c>
      <c r="B258" s="17">
        <v>-120.687942264885</v>
      </c>
      <c r="C258" s="17">
        <v>-113.439991561459</v>
      </c>
      <c r="D258" s="17">
        <v>568.79999999999905</v>
      </c>
      <c r="E258" s="17"/>
      <c r="F258" s="17"/>
      <c r="G258"/>
      <c r="H258"/>
    </row>
    <row r="259" spans="1:8" x14ac:dyDescent="0.25">
      <c r="A259" s="17">
        <v>1.81591233128593</v>
      </c>
      <c r="B259" s="17">
        <v>-121.056966744508</v>
      </c>
      <c r="C259" s="17">
        <v>-113.798698638972</v>
      </c>
      <c r="D259" s="17">
        <v>568.79999999999905</v>
      </c>
      <c r="E259" s="17"/>
      <c r="F259" s="17"/>
      <c r="G259"/>
      <c r="H259"/>
    </row>
    <row r="260" spans="1:8" x14ac:dyDescent="0.25">
      <c r="A260" s="17">
        <v>1.8230053482050199</v>
      </c>
      <c r="B260" s="17">
        <v>-121.425936048729</v>
      </c>
      <c r="C260" s="17">
        <v>-114.157600619485</v>
      </c>
      <c r="D260" s="17">
        <v>568.79999999999905</v>
      </c>
      <c r="E260" s="17"/>
      <c r="F260" s="17"/>
      <c r="G260"/>
      <c r="H260"/>
    </row>
    <row r="261" spans="1:8" x14ac:dyDescent="0.25">
      <c r="A261" s="17">
        <v>1.8300983651241101</v>
      </c>
      <c r="B261" s="17">
        <v>-121.794851368651</v>
      </c>
      <c r="C261" s="17">
        <v>-114.51669742091801</v>
      </c>
      <c r="D261" s="17">
        <v>568.79999999999905</v>
      </c>
      <c r="E261" s="17"/>
      <c r="F261" s="17"/>
      <c r="G261"/>
      <c r="H261"/>
    </row>
    <row r="262" spans="1:8" x14ac:dyDescent="0.25">
      <c r="A262" s="17">
        <v>1.83719138204319</v>
      </c>
      <c r="B262" s="17">
        <v>-122.163713877668</v>
      </c>
      <c r="C262" s="17">
        <v>-114.87598891954499</v>
      </c>
      <c r="D262" s="17">
        <v>568.79999999999905</v>
      </c>
      <c r="E262" s="17"/>
      <c r="F262" s="17"/>
      <c r="G262"/>
      <c r="H262"/>
    </row>
    <row r="263" spans="1:8" x14ac:dyDescent="0.25">
      <c r="A263" s="17">
        <v>1.8442843989622799</v>
      </c>
      <c r="B263" s="17">
        <v>-122.53252473121999</v>
      </c>
      <c r="C263" s="17">
        <v>-115.235474950387</v>
      </c>
      <c r="D263" s="17">
        <v>568.79999999999905</v>
      </c>
      <c r="E263" s="17"/>
      <c r="F263" s="17"/>
      <c r="G263"/>
      <c r="H263"/>
    </row>
    <row r="264" spans="1:8" x14ac:dyDescent="0.25">
      <c r="A264" s="17">
        <v>1.8513774158813601</v>
      </c>
      <c r="B264" s="17">
        <v>-122.90128506654</v>
      </c>
      <c r="C264" s="17">
        <v>-115.59515530760601</v>
      </c>
      <c r="D264" s="17">
        <v>568.79999999999905</v>
      </c>
      <c r="E264" s="17"/>
      <c r="F264" s="17"/>
      <c r="G264"/>
      <c r="H264"/>
    </row>
    <row r="265" spans="1:8" x14ac:dyDescent="0.25">
      <c r="A265" s="17">
        <v>1.85847043280045</v>
      </c>
      <c r="B265" s="17">
        <v>-123.26999600240499</v>
      </c>
      <c r="C265" s="17">
        <v>-115.955029744884</v>
      </c>
      <c r="D265" s="17">
        <v>568.79999999999905</v>
      </c>
      <c r="E265" s="17"/>
      <c r="F265" s="17"/>
      <c r="G265"/>
      <c r="H265"/>
    </row>
    <row r="266" spans="1:8" x14ac:dyDescent="0.25">
      <c r="A266" s="17">
        <v>1.8655634497195299</v>
      </c>
      <c r="B266" s="17">
        <v>-123.63865863885999</v>
      </c>
      <c r="C266" s="17">
        <v>-116.315097975801</v>
      </c>
      <c r="D266" s="17">
        <v>568.79999999999905</v>
      </c>
      <c r="E266" s="17"/>
      <c r="F266" s="17"/>
      <c r="G266"/>
      <c r="H266"/>
    </row>
    <row r="267" spans="1:8" x14ac:dyDescent="0.25">
      <c r="A267" s="17">
        <v>1.8726564666386201</v>
      </c>
      <c r="B267" s="17">
        <v>-124.007274056951</v>
      </c>
      <c r="C267" s="17">
        <v>-116.67535967420601</v>
      </c>
      <c r="D267" s="17">
        <v>568.79999999999905</v>
      </c>
      <c r="E267" s="17"/>
      <c r="F267" s="17"/>
      <c r="G267"/>
      <c r="H267"/>
    </row>
    <row r="268" spans="1:8" x14ac:dyDescent="0.25">
      <c r="A268" s="17">
        <v>1.87974948355771</v>
      </c>
      <c r="B268" s="17">
        <v>-124.37584331844501</v>
      </c>
      <c r="C268" s="17">
        <v>-117.03581447457501</v>
      </c>
      <c r="D268" s="17">
        <v>568.79999999999905</v>
      </c>
      <c r="E268" s="17"/>
      <c r="F268" s="17"/>
      <c r="G268"/>
      <c r="H268"/>
    </row>
    <row r="269" spans="1:8" x14ac:dyDescent="0.25">
      <c r="A269" s="17">
        <v>1.8868425004767899</v>
      </c>
      <c r="B269" s="17">
        <v>-124.74436746553999</v>
      </c>
      <c r="C269" s="17">
        <v>-117.396461972373</v>
      </c>
      <c r="D269" s="17">
        <v>568.79999999999905</v>
      </c>
      <c r="E269" s="17"/>
      <c r="F269" s="17"/>
      <c r="G269"/>
      <c r="H269"/>
    </row>
    <row r="270" spans="1:8" x14ac:dyDescent="0.25">
      <c r="A270" s="17">
        <v>1.8939355173958801</v>
      </c>
      <c r="B270" s="17">
        <v>-125.11284752058</v>
      </c>
      <c r="C270" s="17">
        <v>-117.757301724396</v>
      </c>
      <c r="D270" s="17">
        <v>568.79999999999905</v>
      </c>
      <c r="E270" s="17"/>
      <c r="F270" s="17"/>
      <c r="G270"/>
      <c r="H270"/>
    </row>
    <row r="271" spans="1:8" x14ac:dyDescent="0.25">
      <c r="A271" s="17">
        <v>1.90102853431496</v>
      </c>
      <c r="B271" s="17">
        <v>-125.481284485755</v>
      </c>
      <c r="C271" s="17">
        <v>-118.11833324912099</v>
      </c>
      <c r="D271" s="17">
        <v>568.79999999999905</v>
      </c>
      <c r="E271" s="17"/>
      <c r="F271" s="17"/>
      <c r="G271"/>
      <c r="H271"/>
    </row>
    <row r="272" spans="1:8" x14ac:dyDescent="0.25">
      <c r="A272" s="17">
        <v>1.9081215512340499</v>
      </c>
      <c r="B272" s="17">
        <v>-125.849679342797</v>
      </c>
      <c r="C272" s="17">
        <v>-118.47955602704</v>
      </c>
      <c r="D272" s="17">
        <v>568.79999999999905</v>
      </c>
      <c r="E272" s="17"/>
      <c r="F272" s="17"/>
      <c r="G272"/>
      <c r="H272"/>
    </row>
    <row r="273" spans="1:8" x14ac:dyDescent="0.25">
      <c r="A273" s="17">
        <v>1.9152145681531301</v>
      </c>
      <c r="B273" s="17">
        <v>-126.218033052679</v>
      </c>
      <c r="C273" s="17">
        <v>-118.840969500987</v>
      </c>
      <c r="D273" s="17">
        <v>568.79999999999905</v>
      </c>
      <c r="E273" s="17"/>
      <c r="F273" s="17"/>
      <c r="G273"/>
      <c r="H273"/>
    </row>
    <row r="274" spans="1:8" x14ac:dyDescent="0.25">
      <c r="A274" s="17">
        <v>1.92230758507222</v>
      </c>
      <c r="B274" s="17">
        <v>-126.5863465553</v>
      </c>
      <c r="C274" s="17">
        <v>-119.20257307646899</v>
      </c>
      <c r="D274" s="17">
        <v>568.79999999999905</v>
      </c>
      <c r="E274" s="17"/>
      <c r="F274" s="17"/>
      <c r="G274"/>
      <c r="H274"/>
    </row>
    <row r="275" spans="1:8" x14ac:dyDescent="0.25">
      <c r="A275" s="17">
        <v>1.9294006019912999</v>
      </c>
      <c r="B275" s="17">
        <v>-126.954620769174</v>
      </c>
      <c r="C275" s="17">
        <v>-119.564366121978</v>
      </c>
      <c r="D275" s="17">
        <v>568.79999999999905</v>
      </c>
      <c r="E275" s="17"/>
      <c r="F275" s="17"/>
      <c r="G275"/>
      <c r="H275"/>
    </row>
    <row r="276" spans="1:8" x14ac:dyDescent="0.25">
      <c r="A276" s="17">
        <v>1.9364936189103901</v>
      </c>
      <c r="B276" s="17">
        <v>-127.322856591112</v>
      </c>
      <c r="C276" s="17">
        <v>-119.926347969311</v>
      </c>
      <c r="D276" s="17">
        <v>568.79999999999905</v>
      </c>
      <c r="E276" s="17"/>
      <c r="F276" s="17"/>
      <c r="G276"/>
      <c r="H276"/>
    </row>
    <row r="277" spans="1:8" x14ac:dyDescent="0.25">
      <c r="A277" s="17">
        <v>1.94358663582948</v>
      </c>
      <c r="B277" s="17">
        <v>-127.691054895902</v>
      </c>
      <c r="C277" s="17">
        <v>-120.288517913869</v>
      </c>
      <c r="D277" s="17">
        <v>568.79999999999905</v>
      </c>
      <c r="E277" s="17"/>
      <c r="F277" s="17"/>
      <c r="G277"/>
      <c r="H277"/>
    </row>
    <row r="278" spans="1:8" x14ac:dyDescent="0.25">
      <c r="A278" s="17">
        <v>1.9506796527485599</v>
      </c>
      <c r="B278" s="17">
        <v>-128.05921653598301</v>
      </c>
      <c r="C278" s="17">
        <v>-120.650875214965</v>
      </c>
      <c r="D278" s="17">
        <v>568.79999999999905</v>
      </c>
      <c r="E278" s="17"/>
      <c r="F278" s="17"/>
      <c r="G278"/>
      <c r="H278"/>
    </row>
    <row r="279" spans="1:8" x14ac:dyDescent="0.25">
      <c r="A279" s="17">
        <v>1.9577726696676501</v>
      </c>
      <c r="B279" s="17">
        <v>-128.427342341127</v>
      </c>
      <c r="C279" s="17">
        <v>-121.01341909611401</v>
      </c>
      <c r="D279" s="17">
        <v>568.79999999999905</v>
      </c>
      <c r="E279" s="17"/>
      <c r="F279" s="17"/>
      <c r="G279"/>
      <c r="H279"/>
    </row>
    <row r="280" spans="1:8" x14ac:dyDescent="0.25">
      <c r="A280" s="17">
        <v>1.96486568658673</v>
      </c>
      <c r="B280" s="17">
        <v>-128.795433118105</v>
      </c>
      <c r="C280" s="17">
        <v>-121.376148745328</v>
      </c>
      <c r="D280" s="17">
        <v>568.79999999999905</v>
      </c>
      <c r="E280" s="17"/>
      <c r="F280" s="17"/>
      <c r="G280"/>
      <c r="H280"/>
    </row>
    <row r="281" spans="1:8" x14ac:dyDescent="0.25">
      <c r="A281" s="17">
        <v>1.9719587035058199</v>
      </c>
      <c r="B281" s="17">
        <v>-129.16348965036499</v>
      </c>
      <c r="C281" s="17">
        <v>-121.73906331539899</v>
      </c>
      <c r="D281" s="17">
        <v>568.79999999999905</v>
      </c>
      <c r="E281" s="17"/>
      <c r="F281" s="17"/>
      <c r="G281"/>
      <c r="H281"/>
    </row>
    <row r="282" spans="1:8" x14ac:dyDescent="0.25">
      <c r="A282" s="17">
        <v>1.9790517204249001</v>
      </c>
      <c r="B282" s="17">
        <v>-129.531512697696</v>
      </c>
      <c r="C282" s="17">
        <v>-122.102161924179</v>
      </c>
      <c r="D282" s="17">
        <v>568.79999999999905</v>
      </c>
      <c r="E282" s="17"/>
      <c r="F282" s="17"/>
      <c r="G282"/>
      <c r="H282"/>
    </row>
    <row r="283" spans="1:8" x14ac:dyDescent="0.25">
      <c r="A283" s="17">
        <v>1.98614473734399</v>
      </c>
      <c r="B283" s="17">
        <v>-129.89950299590399</v>
      </c>
      <c r="C283" s="17">
        <v>-122.465443654852</v>
      </c>
      <c r="D283" s="17">
        <v>568.79999999999905</v>
      </c>
      <c r="E283" s="17"/>
      <c r="F283" s="17"/>
      <c r="G283"/>
      <c r="H283"/>
    </row>
    <row r="284" spans="1:8" x14ac:dyDescent="0.25">
      <c r="A284" s="17">
        <v>1.9932377542630799</v>
      </c>
      <c r="B284" s="17">
        <v>-130.26746125647799</v>
      </c>
      <c r="C284" s="17">
        <v>-122.828907556206</v>
      </c>
      <c r="D284" s="17">
        <v>568.79999999999905</v>
      </c>
      <c r="E284" s="17"/>
      <c r="F284" s="17"/>
      <c r="G284"/>
      <c r="H284"/>
    </row>
    <row r="285" spans="1:8" x14ac:dyDescent="0.25">
      <c r="A285" s="17">
        <v>2.0003307711821599</v>
      </c>
      <c r="B285" s="17">
        <v>-130.635388166258</v>
      </c>
      <c r="C285" s="17">
        <v>-123.19255264289799</v>
      </c>
      <c r="D285" s="17">
        <v>568.79999999999905</v>
      </c>
      <c r="E285" s="17"/>
      <c r="F285" s="17"/>
      <c r="G285"/>
      <c r="H285"/>
    </row>
    <row r="286" spans="1:8" x14ac:dyDescent="0.25">
      <c r="A286" s="17">
        <v>2.0074237881012502</v>
      </c>
      <c r="B286" s="17">
        <v>-131.00328438710901</v>
      </c>
      <c r="C286" s="17">
        <v>-123.55637789571099</v>
      </c>
      <c r="D286" s="17">
        <v>568.79999999999905</v>
      </c>
      <c r="E286" s="17"/>
      <c r="F286" s="17"/>
      <c r="G286"/>
      <c r="H286"/>
    </row>
    <row r="287" spans="1:8" x14ac:dyDescent="0.25">
      <c r="A287" s="17">
        <v>2.0145168050203299</v>
      </c>
      <c r="B287" s="17">
        <v>-131.371150555583</v>
      </c>
      <c r="C287" s="17">
        <v>-123.920382261808</v>
      </c>
      <c r="D287" s="17">
        <v>568.79999999999905</v>
      </c>
      <c r="E287" s="17"/>
      <c r="F287" s="17"/>
      <c r="G287"/>
      <c r="H287"/>
    </row>
    <row r="288" spans="1:8" x14ac:dyDescent="0.25">
      <c r="A288" s="17">
        <v>2.0216098219394198</v>
      </c>
      <c r="B288" s="17">
        <v>-131.738987282599</v>
      </c>
      <c r="C288" s="17">
        <v>-124.284564654986</v>
      </c>
      <c r="D288" s="17">
        <v>568.79999999999905</v>
      </c>
      <c r="E288" s="17"/>
      <c r="F288" s="17"/>
      <c r="G288"/>
      <c r="H288"/>
    </row>
    <row r="289" spans="1:8" x14ac:dyDescent="0.25">
      <c r="A289" s="17">
        <v>2.0287028388585</v>
      </c>
      <c r="B289" s="17">
        <v>-132.10679515310599</v>
      </c>
      <c r="C289" s="17">
        <v>-124.648923955914</v>
      </c>
      <c r="D289" s="17">
        <v>568.79999999999905</v>
      </c>
      <c r="E289" s="17"/>
      <c r="F289" s="17"/>
      <c r="G289"/>
      <c r="H289"/>
    </row>
    <row r="290" spans="1:8" x14ac:dyDescent="0.25">
      <c r="A290" s="17">
        <v>2.0357958557775899</v>
      </c>
      <c r="B290" s="17">
        <v>-132.474574725759</v>
      </c>
      <c r="C290" s="17">
        <v>-125.01345901238101</v>
      </c>
      <c r="D290" s="17">
        <v>568.79999999999905</v>
      </c>
      <c r="E290" s="17"/>
      <c r="F290" s="17"/>
      <c r="G290"/>
      <c r="H290"/>
    </row>
    <row r="291" spans="1:8" x14ac:dyDescent="0.25">
      <c r="A291" s="17">
        <v>2.0428888726966798</v>
      </c>
      <c r="B291" s="17">
        <v>-132.84232653259301</v>
      </c>
      <c r="C291" s="17">
        <v>-125.378168639525</v>
      </c>
      <c r="D291" s="17">
        <v>568.79999999999905</v>
      </c>
      <c r="E291" s="17"/>
      <c r="F291" s="17"/>
      <c r="G291"/>
      <c r="H291"/>
    </row>
    <row r="292" spans="1:8" x14ac:dyDescent="0.25">
      <c r="A292" s="17">
        <v>2.04998188961576</v>
      </c>
      <c r="B292" s="17">
        <v>-133.210051078699</v>
      </c>
      <c r="C292" s="17">
        <v>-125.743051620071</v>
      </c>
      <c r="D292" s="17">
        <v>568.79999999999905</v>
      </c>
      <c r="E292" s="17"/>
      <c r="F292" s="17"/>
      <c r="G292"/>
      <c r="H292"/>
    </row>
    <row r="293" spans="1:8" x14ac:dyDescent="0.25">
      <c r="A293" s="17">
        <v>2.0570749065348499</v>
      </c>
      <c r="B293" s="17">
        <v>-133.57774884190201</v>
      </c>
      <c r="C293" s="17">
        <v>-126.108106704549</v>
      </c>
      <c r="D293" s="17">
        <v>568.79999999999905</v>
      </c>
      <c r="E293" s="17"/>
      <c r="F293" s="17"/>
      <c r="G293"/>
      <c r="H293"/>
    </row>
    <row r="294" spans="1:8" x14ac:dyDescent="0.25">
      <c r="A294" s="17">
        <v>2.0641679234539301</v>
      </c>
      <c r="B294" s="17">
        <v>-133.94542027244</v>
      </c>
      <c r="C294" s="17">
        <v>-126.473332611526</v>
      </c>
      <c r="D294" s="17">
        <v>568.79999999999905</v>
      </c>
      <c r="E294" s="17"/>
      <c r="F294" s="17"/>
      <c r="G294"/>
      <c r="H294"/>
    </row>
    <row r="295" spans="1:8" x14ac:dyDescent="0.25">
      <c r="A295" s="17">
        <v>2.07126094037302</v>
      </c>
      <c r="B295" s="17">
        <v>-134.313065792647</v>
      </c>
      <c r="C295" s="17">
        <v>-126.838728027817</v>
      </c>
      <c r="D295" s="17">
        <v>568.79999999999905</v>
      </c>
      <c r="E295" s="17"/>
      <c r="F295" s="17"/>
      <c r="G295"/>
      <c r="H295"/>
    </row>
    <row r="296" spans="1:8" x14ac:dyDescent="0.25">
      <c r="A296" s="17">
        <v>2.0783539572921002</v>
      </c>
      <c r="B296" s="17">
        <v>-134.680685796642</v>
      </c>
      <c r="C296" s="17">
        <v>-127.204291608703</v>
      </c>
      <c r="D296" s="17">
        <v>568.79999999999905</v>
      </c>
      <c r="E296" s="17"/>
      <c r="F296" s="17"/>
      <c r="G296"/>
      <c r="H296"/>
    </row>
    <row r="297" spans="1:8" x14ac:dyDescent="0.25">
      <c r="A297" s="17">
        <v>2.0854469742111901</v>
      </c>
      <c r="B297" s="17">
        <v>-135.04828065001001</v>
      </c>
      <c r="C297" s="17">
        <v>-127.570021978141</v>
      </c>
      <c r="D297" s="17">
        <v>568.79999999999905</v>
      </c>
      <c r="E297" s="17"/>
      <c r="F297" s="17"/>
      <c r="G297"/>
      <c r="H297"/>
    </row>
    <row r="298" spans="1:8" x14ac:dyDescent="0.25">
      <c r="A298" s="17">
        <v>2.09253999113028</v>
      </c>
      <c r="B298" s="17">
        <v>-135.41585068949999</v>
      </c>
      <c r="C298" s="17">
        <v>-127.935917728964</v>
      </c>
      <c r="D298" s="17">
        <v>568.79999999999905</v>
      </c>
      <c r="E298" s="17"/>
      <c r="F298" s="17"/>
      <c r="G298"/>
      <c r="H298"/>
    </row>
    <row r="299" spans="1:8" x14ac:dyDescent="0.25">
      <c r="A299" s="17">
        <v>2.0996330080493601</v>
      </c>
      <c r="B299" s="17">
        <v>-135.78339622271699</v>
      </c>
      <c r="C299" s="17">
        <v>-128.30197742308999</v>
      </c>
      <c r="D299" s="17">
        <v>568.79999999999905</v>
      </c>
      <c r="E299" s="17"/>
      <c r="F299" s="17"/>
      <c r="G299"/>
      <c r="H299"/>
    </row>
    <row r="300" spans="1:8" x14ac:dyDescent="0.25">
      <c r="A300" s="17">
        <v>2.1067260249684501</v>
      </c>
      <c r="B300" s="17">
        <v>-136.150917527822</v>
      </c>
      <c r="C300" s="17">
        <v>-128.66819959171701</v>
      </c>
      <c r="D300" s="17">
        <v>568.79999999999905</v>
      </c>
      <c r="E300" s="17"/>
      <c r="F300" s="17"/>
      <c r="G300"/>
      <c r="H300"/>
    </row>
    <row r="301" spans="1:8" x14ac:dyDescent="0.25">
      <c r="A301" s="17">
        <v>2.1138190418875298</v>
      </c>
      <c r="B301" s="17">
        <v>-136.51841485323101</v>
      </c>
      <c r="C301" s="17">
        <v>-129.03458273551499</v>
      </c>
      <c r="D301" s="17">
        <v>568.79999999999905</v>
      </c>
      <c r="E301" s="17"/>
      <c r="F301" s="17"/>
      <c r="G301"/>
      <c r="H301"/>
    </row>
    <row r="302" spans="1:8" x14ac:dyDescent="0.25">
      <c r="A302" s="17">
        <v>2.1209120588066201</v>
      </c>
      <c r="B302" s="17">
        <v>-136.885888417324</v>
      </c>
      <c r="C302" s="17">
        <v>-129.40112532481601</v>
      </c>
      <c r="D302" s="17">
        <v>568.79999999999905</v>
      </c>
      <c r="E302" s="17"/>
      <c r="F302" s="17"/>
      <c r="G302"/>
      <c r="H302"/>
    </row>
    <row r="303" spans="1:8" x14ac:dyDescent="0.25">
      <c r="A303" s="17">
        <v>2.1280050757256999</v>
      </c>
      <c r="B303" s="17">
        <v>-137.25333840815301</v>
      </c>
      <c r="C303" s="17">
        <v>-129.767825799804</v>
      </c>
      <c r="D303" s="17">
        <v>568.79999999999905</v>
      </c>
      <c r="E303" s="17"/>
      <c r="F303" s="17"/>
      <c r="G303"/>
      <c r="H303"/>
    </row>
    <row r="304" spans="1:8" x14ac:dyDescent="0.25">
      <c r="A304" s="17">
        <v>2.1350980926447898</v>
      </c>
      <c r="B304" s="17">
        <v>-137.62076498315801</v>
      </c>
      <c r="C304" s="17">
        <v>-130.134682570693</v>
      </c>
      <c r="D304" s="17">
        <v>568.79999999999905</v>
      </c>
      <c r="E304" s="17"/>
      <c r="F304" s="17"/>
      <c r="G304"/>
      <c r="H304"/>
    </row>
    <row r="305" spans="1:8" x14ac:dyDescent="0.25">
      <c r="A305" s="17">
        <v>2.1421911095638801</v>
      </c>
      <c r="B305" s="17">
        <v>-137.98816826888401</v>
      </c>
      <c r="C305" s="17">
        <v>-130.50169401790799</v>
      </c>
      <c r="D305" s="17">
        <v>568.79999999999905</v>
      </c>
      <c r="E305" s="17"/>
      <c r="F305" s="17"/>
      <c r="G305"/>
      <c r="H305"/>
    </row>
    <row r="306" spans="1:8" x14ac:dyDescent="0.25">
      <c r="A306" s="17">
        <v>2.1492841264829599</v>
      </c>
      <c r="B306" s="17">
        <v>-138.355548360706</v>
      </c>
      <c r="C306" s="17">
        <v>-130.86885849225899</v>
      </c>
      <c r="D306" s="17">
        <v>568.79999999999905</v>
      </c>
      <c r="E306" s="17"/>
      <c r="F306" s="17"/>
      <c r="G306"/>
      <c r="H306"/>
    </row>
    <row r="307" spans="1:8" x14ac:dyDescent="0.25">
      <c r="A307" s="17">
        <v>2.1563771434020498</v>
      </c>
      <c r="B307" s="17">
        <v>-138.722905322553</v>
      </c>
      <c r="C307" s="17">
        <v>-131.236174315113</v>
      </c>
      <c r="D307" s="17">
        <v>568.79999999999905</v>
      </c>
      <c r="E307" s="17"/>
      <c r="F307" s="17"/>
      <c r="G307"/>
      <c r="H307"/>
    </row>
    <row r="308" spans="1:8" x14ac:dyDescent="0.25">
      <c r="A308" s="17">
        <v>2.1634701603211299</v>
      </c>
      <c r="B308" s="17">
        <v>-139.09023918664499</v>
      </c>
      <c r="C308" s="17">
        <v>-131.60363977855999</v>
      </c>
      <c r="D308" s="17">
        <v>568.79999999999905</v>
      </c>
      <c r="E308" s="17"/>
      <c r="F308" s="17"/>
      <c r="G308"/>
      <c r="H308"/>
    </row>
    <row r="309" spans="1:8" x14ac:dyDescent="0.25">
      <c r="A309" s="17">
        <v>2.1705631772402199</v>
      </c>
      <c r="B309" s="17">
        <v>-139.45754995322901</v>
      </c>
      <c r="C309" s="17">
        <v>-131.97125314558201</v>
      </c>
      <c r="D309" s="17">
        <v>568.79999999999905</v>
      </c>
      <c r="E309" s="17"/>
      <c r="F309" s="17"/>
      <c r="G309"/>
      <c r="H309"/>
    </row>
    <row r="310" spans="1:8" x14ac:dyDescent="0.25">
      <c r="A310" s="17">
        <v>2.1776561941593</v>
      </c>
      <c r="B310" s="17">
        <v>-139.82483759031999</v>
      </c>
      <c r="C310" s="17">
        <v>-132.339012650207</v>
      </c>
      <c r="D310" s="17">
        <v>568.79999999999905</v>
      </c>
      <c r="E310" s="17"/>
      <c r="F310" s="17"/>
      <c r="G310"/>
      <c r="H310"/>
    </row>
    <row r="311" spans="1:8" x14ac:dyDescent="0.25">
      <c r="A311" s="17">
        <v>2.1847492110783899</v>
      </c>
      <c r="B311" s="17">
        <v>-140.192102033449</v>
      </c>
      <c r="C311" s="17">
        <v>-132.706916497675</v>
      </c>
      <c r="D311" s="17">
        <v>568.79999999999905</v>
      </c>
      <c r="E311" s="17"/>
      <c r="F311" s="17"/>
      <c r="G311"/>
      <c r="H311"/>
    </row>
    <row r="312" spans="1:8" x14ac:dyDescent="0.25">
      <c r="A312" s="17">
        <v>2.1918422279974799</v>
      </c>
      <c r="B312" s="17">
        <v>-140.55934318541699</v>
      </c>
      <c r="C312" s="17">
        <v>-133.07496286458201</v>
      </c>
      <c r="D312" s="17">
        <v>568.79999999999905</v>
      </c>
      <c r="E312" s="17"/>
      <c r="F312" s="17"/>
      <c r="G312"/>
      <c r="H312"/>
    </row>
    <row r="313" spans="1:8" x14ac:dyDescent="0.25">
      <c r="A313" s="17">
        <v>2.19893524491656</v>
      </c>
      <c r="B313" s="17">
        <v>-140.92656091605301</v>
      </c>
      <c r="C313" s="17">
        <v>-133.443149899042</v>
      </c>
      <c r="D313" s="17">
        <v>568.79999999999905</v>
      </c>
      <c r="E313" s="17"/>
      <c r="F313" s="17"/>
      <c r="G313"/>
      <c r="H313"/>
    </row>
    <row r="314" spans="1:8" x14ac:dyDescent="0.25">
      <c r="A314" s="17">
        <v>2.2060282618356499</v>
      </c>
      <c r="B314" s="17">
        <v>-141.293755061978</v>
      </c>
      <c r="C314" s="17">
        <v>-133.81147572082401</v>
      </c>
      <c r="D314" s="17">
        <v>568.79999999999905</v>
      </c>
      <c r="E314" s="17"/>
      <c r="F314" s="17"/>
      <c r="G314"/>
      <c r="H314"/>
    </row>
    <row r="315" spans="1:8" x14ac:dyDescent="0.25">
      <c r="A315" s="17">
        <v>2.2131212787547301</v>
      </c>
      <c r="B315" s="17">
        <v>-141.66092542637199</v>
      </c>
      <c r="C315" s="17">
        <v>-134.179938421504</v>
      </c>
      <c r="D315" s="17">
        <v>568.79999999999905</v>
      </c>
      <c r="E315" s="17"/>
      <c r="F315" s="17"/>
      <c r="G315"/>
      <c r="H315"/>
    </row>
    <row r="316" spans="1:8" x14ac:dyDescent="0.25">
      <c r="A316" s="17">
        <v>2.22021429567382</v>
      </c>
      <c r="B316" s="17">
        <v>-142.02807177875101</v>
      </c>
      <c r="C316" s="17">
        <v>-134.54853606460401</v>
      </c>
      <c r="D316" s="17">
        <v>568.79999999999905</v>
      </c>
      <c r="E316" s="17"/>
      <c r="F316" s="17"/>
      <c r="G316"/>
      <c r="H316"/>
    </row>
    <row r="317" spans="1:8" x14ac:dyDescent="0.25">
      <c r="A317" s="17">
        <v>2.2273073125929002</v>
      </c>
      <c r="B317" s="17">
        <v>-142.395193854745</v>
      </c>
      <c r="C317" s="17">
        <v>-134.91726668572699</v>
      </c>
      <c r="D317" s="17">
        <v>568.79999999999905</v>
      </c>
      <c r="E317" s="17"/>
      <c r="F317" s="17"/>
      <c r="G317"/>
      <c r="H317"/>
    </row>
    <row r="318" spans="1:8" x14ac:dyDescent="0.25">
      <c r="A318" s="17">
        <v>2.2344003295119901</v>
      </c>
      <c r="B318" s="17">
        <v>-142.76229135588699</v>
      </c>
      <c r="C318" s="17">
        <v>-135.28612829269599</v>
      </c>
      <c r="D318" s="17">
        <v>568.79999999999905</v>
      </c>
      <c r="E318" s="17"/>
      <c r="F318" s="17"/>
      <c r="G318"/>
      <c r="H318"/>
    </row>
    <row r="319" spans="1:8" x14ac:dyDescent="0.25">
      <c r="A319" s="17">
        <v>2.24149334643108</v>
      </c>
      <c r="B319" s="17">
        <v>-143.129363949403</v>
      </c>
      <c r="C319" s="17">
        <v>-135.65511886568399</v>
      </c>
      <c r="D319" s="17">
        <v>568.79999999999905</v>
      </c>
      <c r="E319" s="17"/>
      <c r="F319" s="17"/>
      <c r="G319"/>
      <c r="H319"/>
    </row>
    <row r="320" spans="1:8" x14ac:dyDescent="0.25">
      <c r="A320" s="17">
        <v>2.2485863633501602</v>
      </c>
      <c r="B320" s="17">
        <v>-143.49641126801001</v>
      </c>
      <c r="C320" s="17">
        <v>-136.024236357343</v>
      </c>
      <c r="D320" s="17">
        <v>568.79999999999905</v>
      </c>
      <c r="E320" s="17"/>
      <c r="F320" s="17"/>
      <c r="G320"/>
      <c r="H320"/>
    </row>
    <row r="321" spans="1:8" x14ac:dyDescent="0.25">
      <c r="A321" s="17">
        <v>2.2556793802692501</v>
      </c>
      <c r="B321" s="17">
        <v>-143.86343290971899</v>
      </c>
      <c r="C321" s="17">
        <v>-136.39347869293101</v>
      </c>
      <c r="D321" s="17">
        <v>568.79999999999905</v>
      </c>
      <c r="E321" s="17"/>
      <c r="F321" s="17"/>
      <c r="G321"/>
      <c r="H321"/>
    </row>
    <row r="322" spans="1:8" x14ac:dyDescent="0.25">
      <c r="A322" s="17">
        <v>2.2627723971883298</v>
      </c>
      <c r="B322" s="17">
        <v>-144.230428437646</v>
      </c>
      <c r="C322" s="17">
        <v>-136.762843770431</v>
      </c>
      <c r="D322" s="17">
        <v>568.79999999999905</v>
      </c>
      <c r="E322" s="17"/>
      <c r="F322" s="17"/>
      <c r="G322"/>
      <c r="H322"/>
    </row>
    <row r="323" spans="1:8" x14ac:dyDescent="0.25">
      <c r="A323" s="17">
        <v>2.2698654141074202</v>
      </c>
      <c r="B323" s="17">
        <v>-144.597397379825</v>
      </c>
      <c r="C323" s="17">
        <v>-137.13232946067799</v>
      </c>
      <c r="D323" s="17">
        <v>568.79999999999905</v>
      </c>
      <c r="E323" s="17"/>
      <c r="F323" s="17"/>
      <c r="G323"/>
      <c r="H323"/>
    </row>
    <row r="324" spans="1:8" x14ac:dyDescent="0.25">
      <c r="A324" s="17">
        <v>2.2769584310264999</v>
      </c>
      <c r="B324" s="17">
        <v>-144.96433922903199</v>
      </c>
      <c r="C324" s="17">
        <v>-137.501933607468</v>
      </c>
      <c r="D324" s="17">
        <v>568.79999999999905</v>
      </c>
      <c r="E324" s="17"/>
      <c r="F324" s="17"/>
      <c r="G324"/>
      <c r="H324"/>
    </row>
    <row r="325" spans="1:8" x14ac:dyDescent="0.25">
      <c r="A325" s="17">
        <v>2.2840514479455898</v>
      </c>
      <c r="B325" s="17">
        <v>-145.33125344261001</v>
      </c>
      <c r="C325" s="17">
        <v>-137.87165402767801</v>
      </c>
      <c r="D325" s="17">
        <v>568.79999999999905</v>
      </c>
      <c r="E325" s="17"/>
      <c r="F325" s="17"/>
      <c r="G325"/>
      <c r="H325"/>
    </row>
    <row r="326" spans="1:8" x14ac:dyDescent="0.25">
      <c r="A326" s="17">
        <v>2.2911444648646802</v>
      </c>
      <c r="B326" s="17">
        <v>-145.69813944230401</v>
      </c>
      <c r="C326" s="17">
        <v>-138.24148851137599</v>
      </c>
      <c r="D326" s="17">
        <v>568.79999999999905</v>
      </c>
      <c r="E326" s="17"/>
      <c r="F326" s="17"/>
      <c r="G326"/>
      <c r="H326"/>
    </row>
    <row r="327" spans="1:8" x14ac:dyDescent="0.25">
      <c r="A327" s="17">
        <v>2.2982374817837599</v>
      </c>
      <c r="B327" s="17">
        <v>-146.06499661410101</v>
      </c>
      <c r="C327" s="17">
        <v>-138.61143482193</v>
      </c>
      <c r="D327" s="17">
        <v>568.79999999999905</v>
      </c>
      <c r="E327" s="17"/>
      <c r="F327" s="17"/>
      <c r="G327"/>
      <c r="H327"/>
    </row>
    <row r="328" spans="1:8" x14ac:dyDescent="0.25">
      <c r="A328" s="17">
        <v>2.3053304987028498</v>
      </c>
      <c r="B328" s="17">
        <v>-146.43182430807201</v>
      </c>
      <c r="C328" s="17">
        <v>-138.98149069611</v>
      </c>
      <c r="D328" s="17">
        <v>568.79999999999905</v>
      </c>
      <c r="E328" s="17"/>
      <c r="F328" s="17"/>
      <c r="G328"/>
      <c r="H328"/>
    </row>
    <row r="329" spans="1:8" x14ac:dyDescent="0.25">
      <c r="A329" s="17">
        <v>2.3124235156219299</v>
      </c>
      <c r="B329" s="17">
        <v>-146.79862183822701</v>
      </c>
      <c r="C329" s="17">
        <v>-139.35165384419901</v>
      </c>
      <c r="D329" s="17">
        <v>568.79999999999905</v>
      </c>
      <c r="E329" s="17"/>
      <c r="F329" s="17"/>
      <c r="G329"/>
      <c r="H329"/>
    </row>
    <row r="330" spans="1:8" x14ac:dyDescent="0.25">
      <c r="A330" s="17">
        <v>2.3195165325410199</v>
      </c>
      <c r="B330" s="17">
        <v>-147.16538848237099</v>
      </c>
      <c r="C330" s="17">
        <v>-139.721921950085</v>
      </c>
      <c r="D330" s="17">
        <v>568.79999999999905</v>
      </c>
      <c r="E330" s="17"/>
      <c r="F330" s="17"/>
      <c r="G330"/>
      <c r="H330"/>
    </row>
    <row r="331" spans="1:8" x14ac:dyDescent="0.25">
      <c r="A331" s="17">
        <v>2.3266095494601</v>
      </c>
      <c r="B331" s="17">
        <v>-147.532123481968</v>
      </c>
      <c r="C331" s="17">
        <v>-140.09229267136701</v>
      </c>
      <c r="D331" s="17">
        <v>568.79999999999905</v>
      </c>
      <c r="E331" s="17"/>
      <c r="F331" s="17"/>
      <c r="G331"/>
      <c r="H331"/>
    </row>
    <row r="332" spans="1:8" x14ac:dyDescent="0.25">
      <c r="A332" s="17">
        <v>2.3337025663791899</v>
      </c>
      <c r="B332" s="17">
        <v>-147.89882604200901</v>
      </c>
      <c r="C332" s="17">
        <v>-140.46276363944199</v>
      </c>
      <c r="D332" s="17">
        <v>568.79999999999905</v>
      </c>
      <c r="E332" s="17"/>
      <c r="F332" s="17"/>
      <c r="G332"/>
      <c r="H332"/>
    </row>
    <row r="333" spans="1:8" x14ac:dyDescent="0.25">
      <c r="A333" s="17">
        <v>2.3407955832982799</v>
      </c>
      <c r="B333" s="17">
        <v>-148.26549533089101</v>
      </c>
      <c r="C333" s="17">
        <v>-140.833332459605</v>
      </c>
      <c r="D333" s="17">
        <v>568.79999999999905</v>
      </c>
      <c r="E333" s="17"/>
      <c r="F333" s="17"/>
      <c r="G333"/>
      <c r="H333"/>
    </row>
    <row r="334" spans="1:8" x14ac:dyDescent="0.25">
      <c r="A334" s="17">
        <v>2.34788860021736</v>
      </c>
      <c r="B334" s="17">
        <v>-148.632130480293</v>
      </c>
      <c r="C334" s="17">
        <v>-141.20399671113501</v>
      </c>
      <c r="D334" s="17">
        <v>568.79999999999905</v>
      </c>
      <c r="E334" s="17"/>
      <c r="F334" s="17"/>
      <c r="G334"/>
      <c r="H334"/>
    </row>
    <row r="335" spans="1:8" x14ac:dyDescent="0.25">
      <c r="A335" s="17">
        <v>2.3549816171364499</v>
      </c>
      <c r="B335" s="17">
        <v>-148.99873058506901</v>
      </c>
      <c r="C335" s="17">
        <v>-141.57475394738401</v>
      </c>
      <c r="D335" s="17">
        <v>568.79999999999905</v>
      </c>
      <c r="E335" s="17"/>
      <c r="F335" s="17"/>
      <c r="G335"/>
      <c r="H335"/>
    </row>
    <row r="336" spans="1:8" x14ac:dyDescent="0.25">
      <c r="A336" s="17">
        <v>2.3620746340555301</v>
      </c>
      <c r="B336" s="17">
        <v>-149.36529470313801</v>
      </c>
      <c r="C336" s="17">
        <v>-141.94560169586001</v>
      </c>
      <c r="D336" s="17">
        <v>568.79999999999905</v>
      </c>
      <c r="E336" s="17"/>
      <c r="F336" s="17"/>
      <c r="G336"/>
      <c r="H336"/>
    </row>
    <row r="337" spans="1:8" x14ac:dyDescent="0.25">
      <c r="A337" s="17">
        <v>2.36916765097462</v>
      </c>
      <c r="B337" s="17">
        <v>-149.731821855383</v>
      </c>
      <c r="C337" s="17">
        <v>-142.31653745831301</v>
      </c>
      <c r="D337" s="17">
        <v>568.79999999999905</v>
      </c>
      <c r="E337" s="17"/>
      <c r="F337" s="17"/>
      <c r="G337"/>
      <c r="H337"/>
    </row>
    <row r="338" spans="1:8" x14ac:dyDescent="0.25">
      <c r="A338" s="17">
        <v>2.3762606678937002</v>
      </c>
      <c r="B338" s="17">
        <v>-150.09831102555799</v>
      </c>
      <c r="C338" s="17">
        <v>-142.687558710812</v>
      </c>
      <c r="D338" s="17">
        <v>568.79999999999905</v>
      </c>
      <c r="E338" s="17"/>
      <c r="F338" s="17"/>
      <c r="G338"/>
      <c r="H338"/>
    </row>
    <row r="339" spans="1:8" x14ac:dyDescent="0.25">
      <c r="A339" s="17">
        <v>2.3833536848127901</v>
      </c>
      <c r="B339" s="17">
        <v>-150.464761160199</v>
      </c>
      <c r="C339" s="17">
        <v>-143.05866290382599</v>
      </c>
      <c r="D339" s="17">
        <v>568.79999999999905</v>
      </c>
      <c r="E339" s="17"/>
      <c r="F339" s="17"/>
      <c r="G339"/>
      <c r="H339"/>
    </row>
    <row r="340" spans="1:8" x14ac:dyDescent="0.25">
      <c r="A340" s="17">
        <v>2.39044670173188</v>
      </c>
      <c r="B340" s="17">
        <v>-150.83117116853501</v>
      </c>
      <c r="C340" s="17">
        <v>-143.42984746229499</v>
      </c>
      <c r="D340" s="17">
        <v>568.79999999999905</v>
      </c>
      <c r="E340" s="17"/>
      <c r="F340" s="17"/>
      <c r="G340"/>
      <c r="H340"/>
    </row>
    <row r="341" spans="1:8" x14ac:dyDescent="0.25">
      <c r="A341" s="17">
        <v>2.3975397186509602</v>
      </c>
      <c r="B341" s="17">
        <v>-151.197539922418</v>
      </c>
      <c r="C341" s="17">
        <v>-143.80110978570599</v>
      </c>
      <c r="D341" s="17">
        <v>568.79999999999905</v>
      </c>
      <c r="E341" s="17"/>
      <c r="F341" s="17"/>
      <c r="G341"/>
      <c r="H341"/>
    </row>
    <row r="342" spans="1:8" x14ac:dyDescent="0.25">
      <c r="A342" s="17">
        <v>2.4046327355700501</v>
      </c>
      <c r="B342" s="17">
        <v>-151.56386625624501</v>
      </c>
      <c r="C342" s="17">
        <v>-144.172447248162</v>
      </c>
      <c r="D342" s="17">
        <v>568.79999999999905</v>
      </c>
      <c r="E342" s="17"/>
      <c r="F342" s="17"/>
      <c r="G342"/>
      <c r="H342"/>
    </row>
    <row r="343" spans="1:8" x14ac:dyDescent="0.25">
      <c r="A343" s="17">
        <v>2.4117257524891298</v>
      </c>
      <c r="B343" s="17">
        <v>-151.93014896689601</v>
      </c>
      <c r="C343" s="17">
        <v>-144.543857198452</v>
      </c>
      <c r="D343" s="17">
        <v>568.79999999999905</v>
      </c>
      <c r="E343" s="17"/>
      <c r="F343" s="17"/>
      <c r="G343"/>
      <c r="H343"/>
    </row>
    <row r="344" spans="1:8" x14ac:dyDescent="0.25">
      <c r="A344" s="17">
        <v>2.4188187694082202</v>
      </c>
      <c r="B344" s="17">
        <v>-152.296386813666</v>
      </c>
      <c r="C344" s="17">
        <v>-144.91533696011501</v>
      </c>
      <c r="D344" s="17">
        <v>568.79999999999905</v>
      </c>
      <c r="E344" s="17"/>
      <c r="F344" s="17"/>
      <c r="G344"/>
      <c r="H344"/>
    </row>
    <row r="345" spans="1:8" x14ac:dyDescent="0.25">
      <c r="A345" s="17">
        <v>2.4259117863272999</v>
      </c>
      <c r="B345" s="17">
        <v>-152.662578518218</v>
      </c>
      <c r="C345" s="17">
        <v>-145.28688383150299</v>
      </c>
      <c r="D345" s="17">
        <v>568.79999999999905</v>
      </c>
      <c r="E345" s="17"/>
      <c r="F345" s="17"/>
      <c r="G345"/>
      <c r="H345"/>
    </row>
    <row r="346" spans="1:8" x14ac:dyDescent="0.25">
      <c r="A346" s="17">
        <v>2.4330048032463898</v>
      </c>
      <c r="B346" s="17">
        <v>-153.02872276452501</v>
      </c>
      <c r="C346" s="17">
        <v>-145.658495085845</v>
      </c>
      <c r="D346" s="17">
        <v>568.79999999999905</v>
      </c>
      <c r="E346" s="17"/>
      <c r="F346" s="17"/>
      <c r="G346"/>
      <c r="H346"/>
    </row>
    <row r="347" spans="1:8" x14ac:dyDescent="0.25">
      <c r="A347" s="17">
        <v>2.4400978201654802</v>
      </c>
      <c r="B347" s="17">
        <v>-153.394818198829</v>
      </c>
      <c r="C347" s="17">
        <v>-146.030167971304</v>
      </c>
      <c r="D347" s="17">
        <v>568.79999999999905</v>
      </c>
      <c r="E347" s="17"/>
      <c r="F347" s="17"/>
      <c r="G347"/>
      <c r="H347"/>
    </row>
    <row r="348" spans="1:8" x14ac:dyDescent="0.25">
      <c r="A348" s="17">
        <v>2.4471908370845599</v>
      </c>
      <c r="B348" s="17">
        <v>-153.76086342959999</v>
      </c>
      <c r="C348" s="17">
        <v>-146.40189971103399</v>
      </c>
      <c r="D348" s="17">
        <v>568.79999999999905</v>
      </c>
      <c r="E348" s="17"/>
      <c r="F348" s="17"/>
      <c r="G348"/>
      <c r="H348"/>
    </row>
    <row r="349" spans="1:8" x14ac:dyDescent="0.25">
      <c r="A349" s="17">
        <v>2.4542838540036498</v>
      </c>
      <c r="B349" s="17">
        <v>-154.12685702750099</v>
      </c>
      <c r="C349" s="17">
        <v>-146.773687503236</v>
      </c>
      <c r="D349" s="17">
        <v>568.79999999999905</v>
      </c>
      <c r="E349" s="17"/>
      <c r="F349" s="17"/>
      <c r="G349"/>
      <c r="H349"/>
    </row>
    <row r="350" spans="1:8" x14ac:dyDescent="0.25">
      <c r="A350" s="17">
        <v>2.4613768709227299</v>
      </c>
      <c r="B350" s="17">
        <v>-154.49279752535799</v>
      </c>
      <c r="C350" s="17">
        <v>-147.14552852120701</v>
      </c>
      <c r="D350" s="17">
        <v>568.79999999999905</v>
      </c>
      <c r="E350" s="17"/>
      <c r="F350" s="17"/>
      <c r="G350"/>
      <c r="H350"/>
    </row>
    <row r="351" spans="1:8" x14ac:dyDescent="0.25">
      <c r="A351" s="17">
        <v>2.4684698878418199</v>
      </c>
      <c r="B351" s="17">
        <v>-154.85868341813801</v>
      </c>
      <c r="C351" s="17">
        <v>-147.51741991339301</v>
      </c>
      <c r="D351" s="17">
        <v>568.79999999999905</v>
      </c>
      <c r="E351" s="17"/>
      <c r="F351" s="17"/>
      <c r="G351"/>
      <c r="H351"/>
    </row>
    <row r="352" spans="1:8" x14ac:dyDescent="0.25">
      <c r="A352" s="17">
        <v>2.4755629047609</v>
      </c>
      <c r="B352" s="17">
        <v>-155.22451316292299</v>
      </c>
      <c r="C352" s="17">
        <v>-147.889358803438</v>
      </c>
      <c r="D352" s="17">
        <v>568.79999999999905</v>
      </c>
      <c r="E352" s="17"/>
      <c r="F352" s="17"/>
      <c r="G352"/>
      <c r="H352"/>
    </row>
    <row r="353" spans="1:8" x14ac:dyDescent="0.25">
      <c r="A353" s="17">
        <v>2.4826559216799899</v>
      </c>
      <c r="B353" s="17">
        <v>-155.59028517889999</v>
      </c>
      <c r="C353" s="17">
        <v>-148.26134229022799</v>
      </c>
      <c r="D353" s="17">
        <v>568.79999999999905</v>
      </c>
      <c r="E353" s="17"/>
      <c r="F353" s="17"/>
      <c r="G353"/>
      <c r="H353"/>
    </row>
    <row r="354" spans="1:8" x14ac:dyDescent="0.25">
      <c r="A354" s="17">
        <v>2.4897489385990701</v>
      </c>
      <c r="B354" s="17">
        <v>-155.95599784735001</v>
      </c>
      <c r="C354" s="17">
        <v>-148.63336744793199</v>
      </c>
      <c r="D354" s="17">
        <v>568.79999999999905</v>
      </c>
      <c r="E354" s="17"/>
      <c r="F354" s="17"/>
      <c r="G354"/>
      <c r="H354"/>
    </row>
    <row r="355" spans="1:8" x14ac:dyDescent="0.25">
      <c r="A355" s="17">
        <v>2.49684195551816</v>
      </c>
      <c r="B355" s="17">
        <v>-156.32164951164</v>
      </c>
      <c r="C355" s="17">
        <v>-149.005431326051</v>
      </c>
      <c r="D355" s="17">
        <v>568.79999999999905</v>
      </c>
      <c r="E355" s="17"/>
      <c r="F355" s="17"/>
      <c r="G355"/>
      <c r="H355"/>
    </row>
    <row r="356" spans="1:8" x14ac:dyDescent="0.25">
      <c r="A356" s="17">
        <v>2.5039349724372499</v>
      </c>
      <c r="B356" s="17">
        <v>-156.687238477221</v>
      </c>
      <c r="C356" s="17">
        <v>-149.377530949451</v>
      </c>
      <c r="D356" s="17">
        <v>568.79999999999905</v>
      </c>
      <c r="E356" s="17"/>
      <c r="F356" s="17"/>
      <c r="G356"/>
      <c r="H356"/>
    </row>
    <row r="357" spans="1:8" x14ac:dyDescent="0.25">
      <c r="A357" s="17">
        <v>2.5110279893563301</v>
      </c>
      <c r="B357" s="17">
        <v>-157.052763011633</v>
      </c>
      <c r="C357" s="17">
        <v>-149.74966331840301</v>
      </c>
      <c r="D357" s="17">
        <v>568.79999999999905</v>
      </c>
      <c r="E357" s="17"/>
      <c r="F357" s="17"/>
      <c r="G357"/>
      <c r="H357"/>
    </row>
    <row r="358" spans="1:8" x14ac:dyDescent="0.25">
      <c r="A358" s="17">
        <v>2.51812100627542</v>
      </c>
      <c r="B358" s="17">
        <v>-157.41822134451101</v>
      </c>
      <c r="C358" s="17">
        <v>-150.12182540861801</v>
      </c>
      <c r="D358" s="17">
        <v>568.79999999999905</v>
      </c>
      <c r="E358" s="17"/>
      <c r="F358" s="17"/>
      <c r="G358"/>
      <c r="H358"/>
    </row>
    <row r="359" spans="1:8" x14ac:dyDescent="0.25">
      <c r="A359" s="17">
        <v>2.5252140231945002</v>
      </c>
      <c r="B359" s="17">
        <v>-157.783611667597</v>
      </c>
      <c r="C359" s="17">
        <v>-150.494014171282</v>
      </c>
      <c r="D359" s="17">
        <v>568.79999999999905</v>
      </c>
      <c r="E359" s="17"/>
      <c r="F359" s="17"/>
      <c r="G359"/>
      <c r="H359"/>
    </row>
    <row r="360" spans="1:8" x14ac:dyDescent="0.25">
      <c r="A360" s="17">
        <v>2.5323070401135901</v>
      </c>
      <c r="B360" s="17">
        <v>-158.14893213475401</v>
      </c>
      <c r="C360" s="17">
        <v>-150.86622653308399</v>
      </c>
      <c r="D360" s="17">
        <v>568.79999999999905</v>
      </c>
      <c r="E360" s="17"/>
      <c r="F360" s="17"/>
      <c r="G360"/>
      <c r="H360"/>
    </row>
    <row r="361" spans="1:8" x14ac:dyDescent="0.25">
      <c r="A361" s="17">
        <v>2.5394000570326698</v>
      </c>
      <c r="B361" s="17">
        <v>-158.51418086198601</v>
      </c>
      <c r="C361" s="17">
        <v>-151.23845939624999</v>
      </c>
      <c r="D361" s="17">
        <v>568.79999999999905</v>
      </c>
      <c r="E361" s="17"/>
      <c r="F361" s="17"/>
      <c r="G361"/>
      <c r="H361"/>
    </row>
    <row r="362" spans="1:8" x14ac:dyDescent="0.25">
      <c r="A362" s="17">
        <v>2.5464930739517602</v>
      </c>
      <c r="B362" s="17">
        <v>-158.87935592745799</v>
      </c>
      <c r="C362" s="17">
        <v>-151.610709638565</v>
      </c>
      <c r="D362" s="17">
        <v>568.79999999999905</v>
      </c>
      <c r="E362" s="17"/>
      <c r="F362" s="17"/>
      <c r="G362"/>
      <c r="H362"/>
    </row>
    <row r="363" spans="1:8" x14ac:dyDescent="0.25">
      <c r="A363" s="17">
        <v>2.5535860908708501</v>
      </c>
      <c r="B363" s="17">
        <v>-159.24445537152801</v>
      </c>
      <c r="C363" s="17">
        <v>-151.982974113403</v>
      </c>
      <c r="D363" s="17">
        <v>568.79999999999905</v>
      </c>
      <c r="E363" s="17"/>
      <c r="F363" s="17"/>
      <c r="G363"/>
      <c r="H363"/>
    </row>
    <row r="364" spans="1:8" x14ac:dyDescent="0.25">
      <c r="A364" s="17">
        <v>2.5606791077899298</v>
      </c>
      <c r="B364" s="17">
        <v>-159.609477196775</v>
      </c>
      <c r="C364" s="17">
        <v>-152.355249649748</v>
      </c>
      <c r="D364" s="17">
        <v>568.79999999999905</v>
      </c>
      <c r="E364" s="17"/>
      <c r="F364" s="17"/>
      <c r="G364"/>
      <c r="H364"/>
    </row>
    <row r="365" spans="1:8" x14ac:dyDescent="0.25">
      <c r="A365" s="17">
        <v>2.5677721247090202</v>
      </c>
      <c r="B365" s="17">
        <v>-159.974419368029</v>
      </c>
      <c r="C365" s="17">
        <v>-152.72753305221499</v>
      </c>
      <c r="D365" s="17">
        <v>568.79999999999905</v>
      </c>
      <c r="E365" s="17"/>
      <c r="F365" s="17"/>
      <c r="G365"/>
      <c r="H365"/>
    </row>
    <row r="366" spans="1:8" x14ac:dyDescent="0.25">
      <c r="A366" s="17">
        <v>2.5748651416280999</v>
      </c>
      <c r="B366" s="17">
        <v>-160.339279812413</v>
      </c>
      <c r="C366" s="17">
        <v>-153.09982110107001</v>
      </c>
      <c r="D366" s="17">
        <v>568.79999999999905</v>
      </c>
      <c r="E366" s="17"/>
      <c r="F366" s="17"/>
      <c r="G366"/>
      <c r="H366"/>
    </row>
    <row r="367" spans="1:8" x14ac:dyDescent="0.25">
      <c r="A367" s="17">
        <v>2.5819581585471898</v>
      </c>
      <c r="B367" s="17">
        <v>-160.704056419381</v>
      </c>
      <c r="C367" s="17">
        <v>-153.472110552251</v>
      </c>
      <c r="D367" s="17">
        <v>568.79999999999905</v>
      </c>
      <c r="E367" s="17"/>
      <c r="F367" s="17"/>
      <c r="G367"/>
      <c r="H367"/>
    </row>
    <row r="368" spans="1:8" x14ac:dyDescent="0.25">
      <c r="A368" s="17">
        <v>2.5890511754662699</v>
      </c>
      <c r="B368" s="17">
        <v>-161.06874704075901</v>
      </c>
      <c r="C368" s="17">
        <v>-153.84439813737799</v>
      </c>
      <c r="D368" s="17">
        <v>568.79999999999905</v>
      </c>
      <c r="E368" s="17"/>
      <c r="F368" s="17"/>
      <c r="G368"/>
      <c r="H368"/>
    </row>
    <row r="369" spans="1:8" x14ac:dyDescent="0.25">
      <c r="A369" s="17">
        <v>2.5961441923853599</v>
      </c>
      <c r="B369" s="17">
        <v>-161.43334949079701</v>
      </c>
      <c r="C369" s="17">
        <v>-154.21668056376899</v>
      </c>
      <c r="D369" s="17">
        <v>568.79999999999905</v>
      </c>
      <c r="E369" s="17"/>
      <c r="F369" s="17"/>
      <c r="G369"/>
      <c r="H369"/>
    </row>
    <row r="370" spans="1:8" x14ac:dyDescent="0.25">
      <c r="A370" s="17">
        <v>2.6032372093044498</v>
      </c>
      <c r="B370" s="17">
        <v>-161.797861546212</v>
      </c>
      <c r="C370" s="17">
        <v>-154.588954514454</v>
      </c>
      <c r="D370" s="17">
        <v>568.79999999999905</v>
      </c>
      <c r="E370" s="17"/>
      <c r="F370" s="17"/>
      <c r="G370"/>
      <c r="H370"/>
    </row>
    <row r="371" spans="1:8" x14ac:dyDescent="0.25">
      <c r="A371" s="17">
        <v>2.6103302262235299</v>
      </c>
      <c r="B371" s="17">
        <v>-162.16228094624299</v>
      </c>
      <c r="C371" s="17">
        <v>-154.96121664818</v>
      </c>
      <c r="D371" s="17">
        <v>568.79999999999905</v>
      </c>
      <c r="E371" s="17"/>
      <c r="F371" s="17"/>
      <c r="G371"/>
      <c r="H371"/>
    </row>
    <row r="372" spans="1:8" x14ac:dyDescent="0.25">
      <c r="A372" s="17">
        <v>2.6174232431426199</v>
      </c>
      <c r="B372" s="17">
        <v>-162.52660539270499</v>
      </c>
      <c r="C372" s="17">
        <v>-155.33346359942601</v>
      </c>
      <c r="D372" s="17">
        <v>568.79999999999905</v>
      </c>
      <c r="E372" s="17"/>
      <c r="F372" s="17"/>
      <c r="G372"/>
      <c r="H372"/>
    </row>
    <row r="373" spans="1:8" x14ac:dyDescent="0.25">
      <c r="A373" s="17">
        <v>2.6245162600617</v>
      </c>
      <c r="B373" s="17">
        <v>-162.890832550043</v>
      </c>
      <c r="C373" s="17">
        <v>-155.70569197840101</v>
      </c>
      <c r="D373" s="17">
        <v>568.79999999999905</v>
      </c>
      <c r="E373" s="17"/>
      <c r="F373" s="17"/>
      <c r="G373"/>
      <c r="H373"/>
    </row>
    <row r="374" spans="1:8" x14ac:dyDescent="0.25">
      <c r="A374" s="17">
        <v>2.6316092769807899</v>
      </c>
      <c r="B374" s="17">
        <v>-163.25496004539499</v>
      </c>
      <c r="C374" s="17">
        <v>-156.077898371054</v>
      </c>
      <c r="D374" s="17">
        <v>568.79999999999905</v>
      </c>
      <c r="E374" s="17"/>
      <c r="F374" s="17"/>
      <c r="G374"/>
      <c r="H374"/>
    </row>
    <row r="375" spans="1:8" x14ac:dyDescent="0.25">
      <c r="A375" s="17">
        <v>2.6387022938998701</v>
      </c>
      <c r="B375" s="17">
        <v>-163.618985468652</v>
      </c>
      <c r="C375" s="17">
        <v>-156.45007933907701</v>
      </c>
      <c r="D375" s="17">
        <v>568.79999999999905</v>
      </c>
      <c r="E375" s="17"/>
      <c r="F375" s="17"/>
      <c r="G375"/>
      <c r="H375"/>
    </row>
    <row r="376" spans="1:8" x14ac:dyDescent="0.25">
      <c r="A376" s="17">
        <v>2.64579531081896</v>
      </c>
      <c r="B376" s="17">
        <v>-163.98290637252001</v>
      </c>
      <c r="C376" s="17">
        <v>-156.82223141990099</v>
      </c>
      <c r="D376" s="17">
        <v>568.79999999999905</v>
      </c>
      <c r="E376" s="17"/>
      <c r="F376" s="17"/>
      <c r="G376"/>
      <c r="H376"/>
    </row>
    <row r="377" spans="1:8" x14ac:dyDescent="0.25">
      <c r="A377" s="17">
        <v>2.6528883277380499</v>
      </c>
      <c r="B377" s="17">
        <v>-164.34672027258401</v>
      </c>
      <c r="C377" s="17">
        <v>-157.194351126697</v>
      </c>
      <c r="D377" s="17">
        <v>568.79999999999905</v>
      </c>
      <c r="E377" s="17"/>
      <c r="F377" s="17"/>
      <c r="G377"/>
      <c r="H377"/>
    </row>
    <row r="378" spans="1:8" x14ac:dyDescent="0.25">
      <c r="A378" s="17">
        <v>2.6599813446571301</v>
      </c>
      <c r="B378" s="17">
        <v>-164.710424647379</v>
      </c>
      <c r="C378" s="17">
        <v>-157.56643494837499</v>
      </c>
      <c r="D378" s="17">
        <v>568.79999999999905</v>
      </c>
      <c r="E378" s="17"/>
      <c r="F378" s="17"/>
      <c r="G378"/>
      <c r="H378"/>
    </row>
    <row r="379" spans="1:8" x14ac:dyDescent="0.25">
      <c r="A379" s="17">
        <v>2.66707436157622</v>
      </c>
      <c r="B379" s="17">
        <v>-165.07401693845699</v>
      </c>
      <c r="C379" s="17">
        <v>-157.938479349575</v>
      </c>
      <c r="D379" s="17">
        <v>568.79999999999905</v>
      </c>
      <c r="E379" s="17"/>
      <c r="F379" s="17"/>
      <c r="G379"/>
      <c r="H379"/>
    </row>
    <row r="380" spans="1:8" x14ac:dyDescent="0.25">
      <c r="A380" s="17">
        <v>2.6741673784953002</v>
      </c>
      <c r="B380" s="17">
        <v>-165.43749455045599</v>
      </c>
      <c r="C380" s="17">
        <v>-158.310480770666</v>
      </c>
      <c r="D380" s="17">
        <v>568.79999999999905</v>
      </c>
      <c r="E380" s="17"/>
      <c r="F380" s="17"/>
      <c r="G380"/>
      <c r="H380"/>
    </row>
    <row r="381" spans="1:8" x14ac:dyDescent="0.25">
      <c r="A381" s="17">
        <v>2.6812603954143901</v>
      </c>
      <c r="B381" s="17">
        <v>-165.80085485116999</v>
      </c>
      <c r="C381" s="17">
        <v>-158.68243562772901</v>
      </c>
      <c r="D381" s="17">
        <v>568.79999999999905</v>
      </c>
      <c r="E381" s="17"/>
      <c r="F381" s="17"/>
      <c r="G381"/>
      <c r="H381"/>
    </row>
    <row r="382" spans="1:8" x14ac:dyDescent="0.25">
      <c r="A382" s="17">
        <v>2.6883534123334698</v>
      </c>
      <c r="B382" s="17">
        <v>-166.16409517162899</v>
      </c>
      <c r="C382" s="17">
        <v>-159.054340312557</v>
      </c>
      <c r="D382" s="17">
        <v>568.79999999999905</v>
      </c>
      <c r="E382" s="17"/>
      <c r="F382" s="17"/>
      <c r="G382"/>
      <c r="H382"/>
    </row>
    <row r="383" spans="1:8" x14ac:dyDescent="0.25">
      <c r="A383" s="17">
        <v>2.6954464292525602</v>
      </c>
      <c r="B383" s="17">
        <v>-166.52721280616501</v>
      </c>
      <c r="C383" s="17">
        <v>-159.42619119263401</v>
      </c>
      <c r="D383" s="17">
        <v>568.79999999999905</v>
      </c>
      <c r="E383" s="17"/>
      <c r="F383" s="17"/>
      <c r="G383"/>
      <c r="H383"/>
    </row>
    <row r="384" spans="1:8" x14ac:dyDescent="0.25">
      <c r="A384" s="17">
        <v>2.7025394461716501</v>
      </c>
      <c r="B384" s="17">
        <v>-166.89020501248999</v>
      </c>
      <c r="C384" s="17">
        <v>-159.79798461112699</v>
      </c>
      <c r="D384" s="17">
        <v>568.79999999999905</v>
      </c>
      <c r="E384" s="17"/>
      <c r="F384" s="17"/>
      <c r="G384"/>
      <c r="H384"/>
    </row>
    <row r="385" spans="1:8" x14ac:dyDescent="0.25">
      <c r="A385" s="17">
        <v>2.7096324630907298</v>
      </c>
      <c r="B385" s="17">
        <v>-167.25306901177501</v>
      </c>
      <c r="C385" s="17">
        <v>-160.16971688686601</v>
      </c>
      <c r="D385" s="17">
        <v>568.79999999999905</v>
      </c>
      <c r="E385" s="17"/>
      <c r="F385" s="17"/>
      <c r="G385"/>
      <c r="H385"/>
    </row>
    <row r="386" spans="1:8" x14ac:dyDescent="0.25">
      <c r="A386" s="17">
        <v>2.7167254800098202</v>
      </c>
      <c r="B386" s="17">
        <v>-167.61580198872099</v>
      </c>
      <c r="C386" s="17">
        <v>-160.541384314331</v>
      </c>
      <c r="D386" s="17">
        <v>568.79999999999905</v>
      </c>
      <c r="E386" s="17"/>
      <c r="F386" s="17"/>
      <c r="G386"/>
      <c r="H386"/>
    </row>
    <row r="387" spans="1:8" x14ac:dyDescent="0.25">
      <c r="A387" s="17">
        <v>2.7238184969288999</v>
      </c>
      <c r="B387" s="17">
        <v>-167.97840109164201</v>
      </c>
      <c r="C387" s="17">
        <v>-160.91298316362801</v>
      </c>
      <c r="D387" s="17">
        <v>568.79999999999905</v>
      </c>
      <c r="E387" s="17"/>
      <c r="F387" s="17"/>
      <c r="G387"/>
      <c r="H387"/>
    </row>
    <row r="388" spans="1:8" x14ac:dyDescent="0.25">
      <c r="A388" s="17">
        <v>2.7309115138479898</v>
      </c>
      <c r="B388" s="17">
        <v>-168.34086343253901</v>
      </c>
      <c r="C388" s="17">
        <v>-161.28450968047301</v>
      </c>
      <c r="D388" s="17">
        <v>568.79999999999905</v>
      </c>
      <c r="E388" s="17"/>
      <c r="F388" s="17"/>
      <c r="G388"/>
      <c r="H388"/>
    </row>
    <row r="389" spans="1:8" x14ac:dyDescent="0.25">
      <c r="A389" s="17">
        <v>2.73800453076707</v>
      </c>
      <c r="B389" s="17">
        <v>-168.70318608717801</v>
      </c>
      <c r="C389" s="17">
        <v>-161.655960086166</v>
      </c>
      <c r="D389" s="17">
        <v>568.79999999999905</v>
      </c>
      <c r="E389" s="17"/>
      <c r="F389" s="17"/>
      <c r="G389"/>
      <c r="H389"/>
    </row>
    <row r="390" spans="1:8" x14ac:dyDescent="0.25">
      <c r="A390" s="17">
        <v>2.7450975476861599</v>
      </c>
      <c r="B390" s="17">
        <v>-169.06536609517499</v>
      </c>
      <c r="C390" s="17">
        <v>-162.027330577566</v>
      </c>
      <c r="D390" s="17">
        <v>568.79999999999905</v>
      </c>
      <c r="E390" s="17"/>
      <c r="F390" s="17"/>
      <c r="G390"/>
      <c r="H390"/>
    </row>
    <row r="391" spans="1:8" x14ac:dyDescent="0.25">
      <c r="A391" s="17">
        <v>2.7521905646052498</v>
      </c>
      <c r="B391" s="17">
        <v>-169.42740046006401</v>
      </c>
      <c r="C391" s="17">
        <v>-162.398617327067</v>
      </c>
      <c r="D391" s="17">
        <v>568.79999999999905</v>
      </c>
      <c r="E391" s="17"/>
      <c r="F391" s="17"/>
      <c r="G391"/>
      <c r="H391"/>
    </row>
    <row r="392" spans="1:8" x14ac:dyDescent="0.25">
      <c r="A392" s="17">
        <v>2.75928358152433</v>
      </c>
      <c r="B392" s="17">
        <v>-169.78928614938499</v>
      </c>
      <c r="C392" s="17">
        <v>-162.769816482571</v>
      </c>
      <c r="D392" s="17">
        <v>568.79999999999905</v>
      </c>
      <c r="E392" s="17"/>
      <c r="F392" s="17"/>
      <c r="G392"/>
      <c r="H392"/>
    </row>
    <row r="393" spans="1:8" x14ac:dyDescent="0.25">
      <c r="A393" s="17">
        <v>2.7663765984434199</v>
      </c>
      <c r="B393" s="17">
        <v>-170.15102009476001</v>
      </c>
      <c r="C393" s="17">
        <v>-163.14092416745299</v>
      </c>
      <c r="D393" s="17">
        <v>568.79999999999905</v>
      </c>
      <c r="E393" s="17"/>
      <c r="F393" s="17"/>
      <c r="G393"/>
      <c r="H393"/>
    </row>
    <row r="394" spans="1:8" x14ac:dyDescent="0.25">
      <c r="A394" s="17">
        <v>2.7734696153625</v>
      </c>
      <c r="B394" s="17">
        <v>-170.51259919196701</v>
      </c>
      <c r="C394" s="17">
        <v>-163.51193648053601</v>
      </c>
      <c r="D394" s="17">
        <v>568.79999999999905</v>
      </c>
      <c r="E394" s="17"/>
      <c r="F394" s="17"/>
      <c r="G394"/>
      <c r="H394"/>
    </row>
    <row r="395" spans="1:8" x14ac:dyDescent="0.25">
      <c r="A395" s="17">
        <v>2.78056263228159</v>
      </c>
      <c r="B395" s="17">
        <v>-170.87402030102601</v>
      </c>
      <c r="C395" s="17">
        <v>-163.88284949605301</v>
      </c>
      <c r="D395" s="17">
        <v>568.79999999999905</v>
      </c>
      <c r="E395" s="17"/>
      <c r="F395" s="17"/>
      <c r="G395"/>
      <c r="H395"/>
    </row>
    <row r="396" spans="1:8" x14ac:dyDescent="0.25">
      <c r="A396" s="17">
        <v>2.7876556492006701</v>
      </c>
      <c r="B396" s="17">
        <v>-171.23528024626901</v>
      </c>
      <c r="C396" s="17">
        <v>-164.25365926361499</v>
      </c>
      <c r="D396" s="17">
        <v>568.79999999999905</v>
      </c>
      <c r="E396" s="17"/>
      <c r="F396" s="17"/>
      <c r="G396"/>
      <c r="H396"/>
    </row>
    <row r="397" spans="1:8" x14ac:dyDescent="0.25">
      <c r="A397" s="17">
        <v>2.79474866611976</v>
      </c>
      <c r="B397" s="17">
        <v>-171.596375816424</v>
      </c>
      <c r="C397" s="17">
        <v>-164.62436180817201</v>
      </c>
      <c r="D397" s="17">
        <v>568.79999999999905</v>
      </c>
      <c r="E397" s="17"/>
      <c r="F397" s="17"/>
      <c r="G397"/>
      <c r="H397"/>
    </row>
    <row r="398" spans="1:8" x14ac:dyDescent="0.25">
      <c r="A398" s="17">
        <v>2.80184168303885</v>
      </c>
      <c r="B398" s="17">
        <v>-171.95730376468501</v>
      </c>
      <c r="C398" s="17">
        <v>-164.994953129979</v>
      </c>
      <c r="D398" s="17">
        <v>568.79999999999905</v>
      </c>
      <c r="E398" s="17"/>
      <c r="F398" s="17"/>
      <c r="G398"/>
      <c r="H398"/>
    </row>
    <row r="399" spans="1:8" x14ac:dyDescent="0.25">
      <c r="A399" s="17">
        <v>2.8089346999579301</v>
      </c>
      <c r="B399" s="17">
        <v>-172.318060808794</v>
      </c>
      <c r="C399" s="17">
        <v>-165.36542920454801</v>
      </c>
      <c r="D399" s="17">
        <v>568.79999999999905</v>
      </c>
      <c r="E399" s="17"/>
      <c r="F399" s="17"/>
      <c r="G399"/>
      <c r="H399"/>
    </row>
    <row r="400" spans="1:8" x14ac:dyDescent="0.25">
      <c r="A400" s="17">
        <v>2.81602771687702</v>
      </c>
      <c r="B400" s="17">
        <v>-172.67864363111099</v>
      </c>
      <c r="C400" s="17">
        <v>-165.73578598261599</v>
      </c>
      <c r="D400" s="17">
        <v>568.79999999999905</v>
      </c>
      <c r="E400" s="17"/>
      <c r="F400" s="17"/>
      <c r="G400"/>
      <c r="H400"/>
    </row>
    <row r="401" spans="1:8" x14ac:dyDescent="0.25">
      <c r="A401" s="17">
        <v>2.8231207337961002</v>
      </c>
      <c r="B401" s="17">
        <v>-173.03904887869101</v>
      </c>
      <c r="C401" s="17">
        <v>-166.106019390093</v>
      </c>
      <c r="D401" s="17">
        <v>568.79999999999905</v>
      </c>
      <c r="E401" s="17"/>
      <c r="F401" s="17"/>
      <c r="G401"/>
      <c r="H401"/>
    </row>
    <row r="402" spans="1:8" x14ac:dyDescent="0.25">
      <c r="A402" s="17">
        <v>2.8302137507151901</v>
      </c>
      <c r="B402" s="17">
        <v>-173.399273163354</v>
      </c>
      <c r="C402" s="17">
        <v>-166.47612532802299</v>
      </c>
      <c r="D402" s="17">
        <v>568.79999999999905</v>
      </c>
      <c r="E402" s="17"/>
      <c r="F402" s="17"/>
      <c r="G402"/>
      <c r="H402"/>
    </row>
    <row r="403" spans="1:8" x14ac:dyDescent="0.25">
      <c r="A403" s="17">
        <v>2.8373067676342698</v>
      </c>
      <c r="B403" s="17">
        <v>-173.75931306176099</v>
      </c>
      <c r="C403" s="17">
        <v>-166.84609967253201</v>
      </c>
      <c r="D403" s="17">
        <v>568.79999999999905</v>
      </c>
      <c r="E403" s="17"/>
      <c r="F403" s="17"/>
      <c r="G403"/>
      <c r="H403"/>
    </row>
    <row r="404" spans="1:8" x14ac:dyDescent="0.25">
      <c r="A404" s="17">
        <v>2.8443997845533602</v>
      </c>
      <c r="B404" s="17">
        <v>-174.11916511547901</v>
      </c>
      <c r="C404" s="17">
        <v>-167.21593827478199</v>
      </c>
      <c r="D404" s="17">
        <v>568.79999999999905</v>
      </c>
      <c r="E404" s="17"/>
      <c r="F404" s="17"/>
      <c r="G404"/>
      <c r="H404"/>
    </row>
    <row r="405" spans="1:8" x14ac:dyDescent="0.25">
      <c r="A405" s="17">
        <v>2.8514928014724501</v>
      </c>
      <c r="B405" s="17">
        <v>-174.47882583105499</v>
      </c>
      <c r="C405" s="17">
        <v>-167.58563696092301</v>
      </c>
      <c r="D405" s="17">
        <v>568.79999999999905</v>
      </c>
      <c r="E405" s="17"/>
      <c r="F405" s="17"/>
      <c r="G405"/>
      <c r="H405"/>
    </row>
    <row r="406" spans="1:8" x14ac:dyDescent="0.25">
      <c r="A406" s="17">
        <v>2.8585858183915298</v>
      </c>
      <c r="B406" s="17">
        <v>-174.83829168008199</v>
      </c>
      <c r="C406" s="17">
        <v>-167.95519153203401</v>
      </c>
      <c r="D406" s="17">
        <v>568.79999999999905</v>
      </c>
      <c r="E406" s="17"/>
      <c r="F406" s="17"/>
      <c r="G406"/>
      <c r="H406"/>
    </row>
    <row r="407" spans="1:8" x14ac:dyDescent="0.25">
      <c r="A407" s="17">
        <v>2.8656788353106202</v>
      </c>
      <c r="B407" s="17">
        <v>-175.19755909926201</v>
      </c>
      <c r="C407" s="17">
        <v>-168.324597764077</v>
      </c>
      <c r="D407" s="17">
        <v>568.79999999999905</v>
      </c>
      <c r="E407" s="17"/>
      <c r="F407" s="17"/>
      <c r="G407"/>
      <c r="H407"/>
    </row>
    <row r="408" spans="1:8" x14ac:dyDescent="0.25">
      <c r="A408" s="17">
        <v>2.8727718522296999</v>
      </c>
      <c r="B408" s="17">
        <v>-175.556624490476</v>
      </c>
      <c r="C408" s="17">
        <v>-168.69385140783501</v>
      </c>
      <c r="D408" s="17">
        <v>568.79999999999905</v>
      </c>
      <c r="E408" s="17"/>
      <c r="F408" s="17"/>
      <c r="G408"/>
      <c r="H408"/>
    </row>
    <row r="409" spans="1:8" x14ac:dyDescent="0.25">
      <c r="A409" s="17">
        <v>2.8798648691487898</v>
      </c>
      <c r="B409" s="17">
        <v>-175.91548422084401</v>
      </c>
      <c r="C409" s="17">
        <v>-169.06294818885999</v>
      </c>
      <c r="D409" s="17">
        <v>568.79999999999905</v>
      </c>
      <c r="E409" s="17"/>
      <c r="F409" s="17"/>
      <c r="G409"/>
      <c r="H409"/>
    </row>
    <row r="410" spans="1:8" x14ac:dyDescent="0.25">
      <c r="A410" s="17">
        <v>2.88695788606787</v>
      </c>
      <c r="B410" s="17">
        <v>-176.274134622784</v>
      </c>
      <c r="C410" s="17">
        <v>-169.43188380741</v>
      </c>
      <c r="D410" s="17">
        <v>568.79999999999905</v>
      </c>
      <c r="E410" s="17"/>
      <c r="F410" s="17"/>
      <c r="G410"/>
      <c r="H410"/>
    </row>
    <row r="411" spans="1:8" x14ac:dyDescent="0.25">
      <c r="A411" s="17">
        <v>2.8940509029869599</v>
      </c>
      <c r="B411" s="17">
        <v>-176.632571994074</v>
      </c>
      <c r="C411" s="17">
        <v>-169.80065393838899</v>
      </c>
      <c r="D411" s="17">
        <v>568.79999999999905</v>
      </c>
      <c r="E411" s="17"/>
      <c r="F411" s="17"/>
      <c r="G411"/>
      <c r="H411"/>
    </row>
    <row r="412" spans="1:8" x14ac:dyDescent="0.25">
      <c r="A412" s="17">
        <v>2.9011439199060498</v>
      </c>
      <c r="B412" s="17">
        <v>-176.99079259790901</v>
      </c>
      <c r="C412" s="17">
        <v>-170.16925423128799</v>
      </c>
      <c r="D412" s="17">
        <v>568.79999999999905</v>
      </c>
      <c r="E412" s="17"/>
      <c r="F412" s="17"/>
      <c r="G412"/>
      <c r="H412"/>
    </row>
    <row r="413" spans="1:8" x14ac:dyDescent="0.25">
      <c r="A413" s="17">
        <v>2.90823693682513</v>
      </c>
      <c r="B413" s="17">
        <v>-177.34879266295499</v>
      </c>
      <c r="C413" s="17">
        <v>-170.537680310116</v>
      </c>
      <c r="D413" s="17">
        <v>568.79999999999905</v>
      </c>
      <c r="E413" s="17"/>
      <c r="F413" s="17"/>
      <c r="G413"/>
      <c r="H413"/>
    </row>
    <row r="414" spans="1:8" x14ac:dyDescent="0.25">
      <c r="A414" s="17">
        <v>2.9153299537442199</v>
      </c>
      <c r="B414" s="17">
        <v>-177.70656838340301</v>
      </c>
      <c r="C414" s="17">
        <v>-170.90592777333899</v>
      </c>
      <c r="D414" s="17">
        <v>568.79999999999905</v>
      </c>
      <c r="E414" s="17"/>
      <c r="F414" s="17"/>
      <c r="G414"/>
      <c r="H414"/>
    </row>
    <row r="415" spans="1:8" x14ac:dyDescent="0.25">
      <c r="A415" s="17">
        <v>2.9224229706633</v>
      </c>
      <c r="B415" s="17">
        <v>-178.064115919019</v>
      </c>
      <c r="C415" s="17">
        <v>-171.273992193807</v>
      </c>
      <c r="D415" s="17">
        <v>568.79999999999905</v>
      </c>
      <c r="E415" s="17"/>
      <c r="F415" s="17"/>
      <c r="G415"/>
      <c r="H415"/>
    </row>
    <row r="416" spans="1:8" x14ac:dyDescent="0.25">
      <c r="A416" s="17">
        <v>2.92951598758239</v>
      </c>
      <c r="B416" s="17">
        <v>-178.421431395193</v>
      </c>
      <c r="C416" s="17">
        <v>-171.64186911869001</v>
      </c>
      <c r="D416" s="17">
        <v>568.79999999999905</v>
      </c>
      <c r="E416" s="17"/>
      <c r="F416" s="17"/>
      <c r="G416"/>
      <c r="H416"/>
    </row>
    <row r="417" spans="1:8" x14ac:dyDescent="0.25">
      <c r="A417" s="17">
        <v>2.9366090045014701</v>
      </c>
      <c r="B417" s="17">
        <v>-178.77851090298699</v>
      </c>
      <c r="C417" s="17">
        <v>-172.00955406940199</v>
      </c>
      <c r="D417" s="17">
        <v>568.79999999999905</v>
      </c>
      <c r="E417" s="17"/>
      <c r="F417" s="17"/>
      <c r="G417"/>
      <c r="H417"/>
    </row>
    <row r="418" spans="1:8" x14ac:dyDescent="0.25">
      <c r="A418" s="17">
        <v>2.94370202142056</v>
      </c>
      <c r="B418" s="17">
        <v>-179.13535049917499</v>
      </c>
      <c r="C418" s="17">
        <v>-172.377042541534</v>
      </c>
      <c r="D418" s="17">
        <v>568.79999999999905</v>
      </c>
      <c r="E418" s="17"/>
      <c r="F418" s="17"/>
      <c r="G418"/>
      <c r="H418"/>
    </row>
    <row r="419" spans="1:8" x14ac:dyDescent="0.25">
      <c r="A419" s="17">
        <v>2.95079503833965</v>
      </c>
      <c r="B419" s="17">
        <v>-179.491946206292</v>
      </c>
      <c r="C419" s="17">
        <v>-172.74433000477299</v>
      </c>
      <c r="D419" s="17">
        <v>568.79999999999905</v>
      </c>
      <c r="E419" s="17"/>
      <c r="F419" s="17"/>
      <c r="G419"/>
      <c r="H419"/>
    </row>
    <row r="420" spans="1:8" x14ac:dyDescent="0.25">
      <c r="A420" s="17">
        <v>2.9578880552587301</v>
      </c>
      <c r="B420" s="17">
        <v>-179.84829401266401</v>
      </c>
      <c r="C420" s="17">
        <v>-173.111411902832</v>
      </c>
      <c r="D420" s="17">
        <v>568.79999999999905</v>
      </c>
      <c r="E420" s="17"/>
      <c r="F420" s="17"/>
      <c r="G420"/>
      <c r="H420"/>
    </row>
    <row r="421" spans="1:8" x14ac:dyDescent="0.25">
      <c r="A421" s="17">
        <v>2.96498107217782</v>
      </c>
      <c r="B421" s="17">
        <v>-180.204389872451</v>
      </c>
      <c r="C421" s="17">
        <v>-173.47828365336699</v>
      </c>
      <c r="D421" s="17">
        <v>568.79999999999905</v>
      </c>
      <c r="E421" s="17"/>
      <c r="F421" s="17"/>
      <c r="G421"/>
      <c r="H421"/>
    </row>
    <row r="422" spans="1:8" x14ac:dyDescent="0.25">
      <c r="A422" s="17">
        <v>2.9720740890969002</v>
      </c>
      <c r="B422" s="17">
        <v>-180.56022970568199</v>
      </c>
      <c r="C422" s="17">
        <v>-173.84494064789899</v>
      </c>
      <c r="D422" s="17">
        <v>568.79999999999905</v>
      </c>
      <c r="E422" s="17"/>
      <c r="F422" s="17"/>
      <c r="G422"/>
      <c r="H422"/>
    </row>
    <row r="423" spans="1:8" x14ac:dyDescent="0.25">
      <c r="A423" s="17">
        <v>2.9791671060159901</v>
      </c>
      <c r="B423" s="17">
        <v>-180.91580939828</v>
      </c>
      <c r="C423" s="17">
        <v>-174.21137825173599</v>
      </c>
      <c r="D423" s="17">
        <v>568.79999999999905</v>
      </c>
      <c r="E423" s="17"/>
      <c r="F423" s="17"/>
      <c r="G423"/>
      <c r="H423"/>
    </row>
    <row r="424" spans="1:8" x14ac:dyDescent="0.25">
      <c r="A424" s="17">
        <v>2.9862601229350698</v>
      </c>
      <c r="B424" s="17">
        <v>-181.27112480209601</v>
      </c>
      <c r="C424" s="17">
        <v>-174.577591803882</v>
      </c>
      <c r="D424" s="17">
        <v>568.79999999999905</v>
      </c>
      <c r="E424" s="17"/>
      <c r="F424" s="17"/>
      <c r="G424"/>
      <c r="H424"/>
    </row>
    <row r="425" spans="1:8" x14ac:dyDescent="0.25">
      <c r="A425" s="17">
        <v>2.9933531398541602</v>
      </c>
      <c r="B425" s="17">
        <v>-181.626171734937</v>
      </c>
      <c r="C425" s="17">
        <v>-174.943576616961</v>
      </c>
      <c r="D425" s="17">
        <v>568.79999999999905</v>
      </c>
      <c r="E425" s="17"/>
      <c r="F425" s="17"/>
      <c r="G425"/>
      <c r="H425"/>
    </row>
    <row r="426" spans="1:8" x14ac:dyDescent="0.25">
      <c r="A426" s="17">
        <v>3.0004461567732501</v>
      </c>
      <c r="B426" s="17">
        <v>-181.98094598058299</v>
      </c>
      <c r="C426" s="17">
        <v>-175.30932797712299</v>
      </c>
      <c r="D426" s="17">
        <v>568.79999999999905</v>
      </c>
      <c r="E426" s="17"/>
      <c r="F426" s="17"/>
      <c r="G426"/>
      <c r="H426"/>
    </row>
    <row r="427" spans="1:8" x14ac:dyDescent="0.25">
      <c r="A427" s="17">
        <v>3.0075391736923298</v>
      </c>
      <c r="B427" s="17">
        <v>-182.33544328881399</v>
      </c>
      <c r="C427" s="17">
        <v>-175.67484114396001</v>
      </c>
      <c r="D427" s="17">
        <v>568.79999999999905</v>
      </c>
      <c r="E427" s="17"/>
      <c r="F427" s="17"/>
      <c r="G427"/>
      <c r="H427"/>
    </row>
    <row r="428" spans="1:8" x14ac:dyDescent="0.25">
      <c r="A428" s="17">
        <v>3.0146321906114202</v>
      </c>
      <c r="B428" s="17">
        <v>-182.689659375422</v>
      </c>
      <c r="C428" s="17">
        <v>-176.04011135041199</v>
      </c>
      <c r="D428" s="17">
        <v>568.79999999999905</v>
      </c>
      <c r="E428" s="17"/>
      <c r="F428" s="17"/>
      <c r="G428"/>
      <c r="H428"/>
    </row>
    <row r="429" spans="1:8" x14ac:dyDescent="0.25">
      <c r="A429" s="17">
        <v>3.0217252075304999</v>
      </c>
      <c r="B429" s="17">
        <v>-183.043589922232</v>
      </c>
      <c r="C429" s="17">
        <v>-176.40513380268001</v>
      </c>
      <c r="D429" s="17">
        <v>568.79999999999905</v>
      </c>
      <c r="E429" s="17"/>
      <c r="F429" s="17"/>
      <c r="G429"/>
      <c r="H429"/>
    </row>
    <row r="430" spans="1:8" x14ac:dyDescent="0.25">
      <c r="A430" s="17">
        <v>3.0288182244495898</v>
      </c>
      <c r="B430" s="17">
        <v>-183.397230577111</v>
      </c>
      <c r="C430" s="17">
        <v>-176.76990368012599</v>
      </c>
      <c r="D430" s="17">
        <v>568.79999999999905</v>
      </c>
      <c r="E430" s="17"/>
      <c r="F430" s="17"/>
      <c r="G430"/>
      <c r="H430"/>
    </row>
    <row r="431" spans="1:8" x14ac:dyDescent="0.25">
      <c r="A431" s="17">
        <v>3.03591124136867</v>
      </c>
      <c r="B431" s="17">
        <v>-183.75057695397501</v>
      </c>
      <c r="C431" s="17">
        <v>-177.13441613518299</v>
      </c>
      <c r="D431" s="17">
        <v>568.79999999999905</v>
      </c>
      <c r="E431" s="17"/>
      <c r="F431" s="17"/>
      <c r="G431"/>
      <c r="H431"/>
    </row>
    <row r="432" spans="1:8" x14ac:dyDescent="0.25">
      <c r="A432" s="17">
        <v>3.0430042582877599</v>
      </c>
      <c r="B432" s="17">
        <v>-184.103624632801</v>
      </c>
      <c r="C432" s="17">
        <v>-177.49866629325501</v>
      </c>
      <c r="D432" s="17">
        <v>568.79999999999905</v>
      </c>
      <c r="E432" s="17"/>
      <c r="F432" s="17"/>
      <c r="G432"/>
      <c r="H432"/>
    </row>
    <row r="433" spans="1:8" x14ac:dyDescent="0.25">
      <c r="A433" s="17">
        <v>3.05009727520684</v>
      </c>
      <c r="B433" s="17">
        <v>-184.45636915962501</v>
      </c>
      <c r="C433" s="17">
        <v>-177.862649252615</v>
      </c>
      <c r="D433" s="17">
        <v>568.79999999999905</v>
      </c>
      <c r="E433" s="17"/>
      <c r="F433" s="17"/>
      <c r="G433"/>
      <c r="H433"/>
    </row>
    <row r="434" spans="1:8" x14ac:dyDescent="0.25">
      <c r="A434" s="17">
        <v>3.05719029212593</v>
      </c>
      <c r="B434" s="17">
        <v>-184.80880604654601</v>
      </c>
      <c r="C434" s="17">
        <v>-178.22636008430899</v>
      </c>
      <c r="D434" s="17">
        <v>568.79999999999905</v>
      </c>
      <c r="E434" s="17"/>
      <c r="F434" s="17"/>
      <c r="G434"/>
      <c r="H434"/>
    </row>
    <row r="435" spans="1:8" x14ac:dyDescent="0.25">
      <c r="A435" s="17">
        <v>3.0642833090450199</v>
      </c>
      <c r="B435" s="17">
        <v>-185.16093077172201</v>
      </c>
      <c r="C435" s="17">
        <v>-178.58979383205201</v>
      </c>
      <c r="D435" s="17">
        <v>568.79999999999905</v>
      </c>
      <c r="E435" s="17"/>
      <c r="F435" s="17"/>
      <c r="G435"/>
      <c r="H435"/>
    </row>
    <row r="436" spans="1:8" x14ac:dyDescent="0.25">
      <c r="A436" s="17">
        <v>3.0713763259641</v>
      </c>
      <c r="B436" s="17">
        <v>-185.51273877936299</v>
      </c>
      <c r="C436" s="17">
        <v>-178.952945512121</v>
      </c>
      <c r="D436" s="17">
        <v>568.79999999999905</v>
      </c>
      <c r="E436" s="17"/>
      <c r="F436" s="17"/>
      <c r="G436"/>
      <c r="H436"/>
    </row>
    <row r="437" spans="1:8" x14ac:dyDescent="0.25">
      <c r="A437" s="17">
        <v>3.07846934288319</v>
      </c>
      <c r="B437" s="17">
        <v>-185.864225479726</v>
      </c>
      <c r="C437" s="17">
        <v>-179.31581011324801</v>
      </c>
      <c r="D437" s="17">
        <v>568.79999999999905</v>
      </c>
      <c r="E437" s="17"/>
      <c r="F437" s="17"/>
      <c r="G437"/>
      <c r="H437"/>
    </row>
    <row r="438" spans="1:8" x14ac:dyDescent="0.25">
      <c r="A438" s="17">
        <v>3.0855623598022701</v>
      </c>
      <c r="B438" s="17">
        <v>-186.215386249098</v>
      </c>
      <c r="C438" s="17">
        <v>-179.678382596516</v>
      </c>
      <c r="D438" s="17">
        <v>568.79999999999905</v>
      </c>
      <c r="E438" s="17"/>
      <c r="F438" s="17"/>
      <c r="G438"/>
      <c r="H438"/>
    </row>
    <row r="439" spans="1:8" x14ac:dyDescent="0.25">
      <c r="A439" s="17">
        <v>3.09265537672136</v>
      </c>
      <c r="B439" s="17">
        <v>-186.566216429788</v>
      </c>
      <c r="C439" s="17">
        <v>-180.04065789524401</v>
      </c>
      <c r="D439" s="17">
        <v>568.79999999999905</v>
      </c>
      <c r="E439" s="17"/>
      <c r="F439" s="17"/>
      <c r="G439"/>
      <c r="H439"/>
    </row>
    <row r="440" spans="1:8" x14ac:dyDescent="0.25">
      <c r="A440" s="17">
        <v>3.09974839364045</v>
      </c>
      <c r="B440" s="17">
        <v>-186.916711330102</v>
      </c>
      <c r="C440" s="17">
        <v>-180.40263091488001</v>
      </c>
      <c r="D440" s="17">
        <v>568.79999999999905</v>
      </c>
      <c r="E440" s="17"/>
      <c r="F440" s="17"/>
      <c r="G440"/>
      <c r="H440"/>
    </row>
    <row r="441" spans="1:8" x14ac:dyDescent="0.25">
      <c r="A441" s="17">
        <v>3.1068414105595301</v>
      </c>
      <c r="B441" s="17">
        <v>-187.266866224328</v>
      </c>
      <c r="C441" s="17">
        <v>-180.76429653288201</v>
      </c>
      <c r="D441" s="17">
        <v>568.79999999999905</v>
      </c>
      <c r="E441" s="17"/>
      <c r="F441" s="17"/>
      <c r="G441"/>
      <c r="H441"/>
    </row>
    <row r="442" spans="1:8" x14ac:dyDescent="0.25">
      <c r="A442" s="17">
        <v>3.11393442747862</v>
      </c>
      <c r="B442" s="17">
        <v>-187.616676352708</v>
      </c>
      <c r="C442" s="17">
        <v>-181.12564959860401</v>
      </c>
      <c r="D442" s="17">
        <v>568.79999999999905</v>
      </c>
      <c r="E442" s="17"/>
      <c r="F442" s="17"/>
      <c r="G442"/>
      <c r="H442"/>
    </row>
    <row r="443" spans="1:8" x14ac:dyDescent="0.25">
      <c r="A443" s="17">
        <v>3.1210274443977002</v>
      </c>
      <c r="B443" s="17">
        <v>-187.96613692141301</v>
      </c>
      <c r="C443" s="17">
        <v>-181.48668493318101</v>
      </c>
      <c r="D443" s="17">
        <v>568.79999999999905</v>
      </c>
      <c r="E443" s="17"/>
      <c r="F443" s="17"/>
      <c r="G443"/>
      <c r="H443"/>
    </row>
    <row r="444" spans="1:8" x14ac:dyDescent="0.25">
      <c r="A444" s="17">
        <v>3.1281204613167901</v>
      </c>
      <c r="B444" s="17">
        <v>-188.31524310251299</v>
      </c>
      <c r="C444" s="17">
        <v>-181.847397329404</v>
      </c>
      <c r="D444" s="17">
        <v>568.79999999999905</v>
      </c>
      <c r="E444" s="17"/>
      <c r="F444" s="17"/>
      <c r="G444"/>
      <c r="H444"/>
    </row>
    <row r="445" spans="1:8" x14ac:dyDescent="0.25">
      <c r="A445" s="17">
        <v>3.1352134782358698</v>
      </c>
      <c r="B445" s="17">
        <v>-188.66399003394099</v>
      </c>
      <c r="C445" s="17">
        <v>-182.207781551605</v>
      </c>
      <c r="D445" s="17">
        <v>568.79999999999905</v>
      </c>
      <c r="E445" s="17"/>
      <c r="F445" s="17"/>
      <c r="G445"/>
      <c r="H445"/>
    </row>
    <row r="446" spans="1:8" x14ac:dyDescent="0.25">
      <c r="A446" s="17">
        <v>3.1423064951549602</v>
      </c>
      <c r="B446" s="17">
        <v>-189.01237281946001</v>
      </c>
      <c r="C446" s="17">
        <v>-182.56783233552801</v>
      </c>
      <c r="D446" s="17">
        <v>568.79999999999905</v>
      </c>
      <c r="E446" s="17"/>
      <c r="F446" s="17"/>
      <c r="G446"/>
      <c r="H446"/>
    </row>
    <row r="447" spans="1:8" x14ac:dyDescent="0.25">
      <c r="A447" s="17">
        <v>3.1493995120740399</v>
      </c>
      <c r="B447" s="17">
        <v>-189.36038652862101</v>
      </c>
      <c r="C447" s="17">
        <v>-182.927544388207</v>
      </c>
      <c r="D447" s="17">
        <v>568.79999999999905</v>
      </c>
      <c r="E447" s="17"/>
      <c r="F447" s="17"/>
      <c r="G447"/>
      <c r="H447"/>
    </row>
    <row r="448" spans="1:8" x14ac:dyDescent="0.25">
      <c r="A448" s="17">
        <v>3.1564925289931298</v>
      </c>
      <c r="B448" s="17">
        <v>-189.70802619672099</v>
      </c>
      <c r="C448" s="17">
        <v>-183.28691238783799</v>
      </c>
      <c r="D448" s="17">
        <v>568.79999999999905</v>
      </c>
      <c r="E448" s="17"/>
      <c r="F448" s="17"/>
      <c r="G448"/>
      <c r="H448"/>
    </row>
    <row r="449" spans="1:8" x14ac:dyDescent="0.25">
      <c r="A449" s="17">
        <v>3.1635855459122202</v>
      </c>
      <c r="B449" s="17">
        <v>-190.05528682475801</v>
      </c>
      <c r="C449" s="17">
        <v>-183.64593098365</v>
      </c>
      <c r="D449" s="17">
        <v>568.79999999999905</v>
      </c>
      <c r="E449" s="17"/>
      <c r="F449" s="17"/>
      <c r="G449"/>
      <c r="H449"/>
    </row>
    <row r="450" spans="1:8" x14ac:dyDescent="0.25">
      <c r="A450" s="17">
        <v>3.1706785628312999</v>
      </c>
      <c r="B450" s="17">
        <v>-190.40216337938099</v>
      </c>
      <c r="C450" s="17">
        <v>-184.00459479577299</v>
      </c>
      <c r="D450" s="17">
        <v>568.79999999999905</v>
      </c>
      <c r="E450" s="17"/>
      <c r="F450" s="17"/>
      <c r="G450"/>
      <c r="H450"/>
    </row>
    <row r="451" spans="1:8" x14ac:dyDescent="0.25">
      <c r="A451" s="17">
        <v>3.1777715797503898</v>
      </c>
      <c r="B451" s="17">
        <v>-190.748650792837</v>
      </c>
      <c r="C451" s="17">
        <v>-184.36289841510501</v>
      </c>
      <c r="D451" s="17">
        <v>568.79999999999905</v>
      </c>
      <c r="E451" s="17"/>
      <c r="F451" s="17"/>
      <c r="G451"/>
      <c r="H451"/>
    </row>
    <row r="452" spans="1:8" x14ac:dyDescent="0.25">
      <c r="A452" s="17">
        <v>3.18486459666947</v>
      </c>
      <c r="B452" s="17">
        <v>-191.09474396292001</v>
      </c>
      <c r="C452" s="17">
        <v>-184.720836403178</v>
      </c>
      <c r="D452" s="17">
        <v>568.79999999999905</v>
      </c>
      <c r="E452" s="17"/>
      <c r="F452" s="17"/>
      <c r="G452"/>
      <c r="H452"/>
    </row>
    <row r="453" spans="1:8" x14ac:dyDescent="0.25">
      <c r="A453" s="17">
        <v>3.1919576135885599</v>
      </c>
      <c r="B453" s="17">
        <v>-191.44043775290601</v>
      </c>
      <c r="C453" s="17">
        <v>-185.07840329202099</v>
      </c>
      <c r="D453" s="17">
        <v>568.79999999999905</v>
      </c>
      <c r="E453" s="17"/>
      <c r="F453" s="17"/>
      <c r="G453"/>
      <c r="H453"/>
    </row>
    <row r="454" spans="1:8" x14ac:dyDescent="0.25">
      <c r="A454" s="17">
        <v>3.19905063050764</v>
      </c>
      <c r="B454" s="17">
        <v>-191.785726991498</v>
      </c>
      <c r="C454" s="17">
        <v>-185.43559358402101</v>
      </c>
      <c r="D454" s="17">
        <v>568.79999999999905</v>
      </c>
      <c r="E454" s="17"/>
      <c r="F454" s="17"/>
      <c r="G454"/>
      <c r="H454"/>
    </row>
    <row r="455" spans="1:8" x14ac:dyDescent="0.25">
      <c r="A455" s="17">
        <v>3.20614364742673</v>
      </c>
      <c r="B455" s="17">
        <v>-192.13060647275699</v>
      </c>
      <c r="C455" s="17">
        <v>-185.79240175178001</v>
      </c>
      <c r="D455" s="17">
        <v>568.79999999999905</v>
      </c>
      <c r="E455" s="17"/>
      <c r="F455" s="17"/>
      <c r="G455"/>
      <c r="H455"/>
    </row>
    <row r="456" spans="1:8" x14ac:dyDescent="0.25">
      <c r="A456" s="17">
        <v>3.2132366643458199</v>
      </c>
      <c r="B456" s="17">
        <v>-192.475070956038</v>
      </c>
      <c r="C456" s="17">
        <v>-186.148822237974</v>
      </c>
      <c r="D456" s="17">
        <v>568.79999999999905</v>
      </c>
      <c r="E456" s="17"/>
      <c r="F456" s="17"/>
      <c r="G456"/>
      <c r="H456"/>
    </row>
    <row r="457" spans="1:8" x14ac:dyDescent="0.25">
      <c r="A457" s="17">
        <v>3.2203296812649</v>
      </c>
      <c r="B457" s="17">
        <v>-192.81911516591299</v>
      </c>
      <c r="C457" s="17">
        <v>-186.504849455206</v>
      </c>
      <c r="D457" s="17">
        <v>568.79999999999905</v>
      </c>
      <c r="E457" s="17"/>
      <c r="F457" s="17"/>
      <c r="G457"/>
      <c r="H457"/>
    </row>
    <row r="458" spans="1:8" x14ac:dyDescent="0.25">
      <c r="A458" s="17">
        <v>3.22742269818399</v>
      </c>
      <c r="B458" s="17">
        <v>-193.162733792105</v>
      </c>
      <c r="C458" s="17">
        <v>-186.86047778586399</v>
      </c>
      <c r="D458" s="17">
        <v>568.79999999999905</v>
      </c>
      <c r="E458" s="17"/>
      <c r="F458" s="17"/>
      <c r="G458"/>
      <c r="H458"/>
    </row>
    <row r="459" spans="1:8" x14ac:dyDescent="0.25">
      <c r="A459" s="17">
        <v>3.2345157151030701</v>
      </c>
      <c r="B459" s="17">
        <v>-193.50592148940601</v>
      </c>
      <c r="C459" s="17">
        <v>-187.215701581964</v>
      </c>
      <c r="D459" s="17">
        <v>568.79999999999905</v>
      </c>
      <c r="E459" s="17"/>
      <c r="F459" s="17"/>
      <c r="G459"/>
      <c r="H459"/>
    </row>
    <row r="460" spans="1:8" x14ac:dyDescent="0.25">
      <c r="A460" s="17">
        <v>3.24160873202216</v>
      </c>
      <c r="B460" s="17">
        <v>-193.84867287759599</v>
      </c>
      <c r="C460" s="17">
        <v>-187.570515165004</v>
      </c>
      <c r="D460" s="17">
        <v>568.79999999999905</v>
      </c>
      <c r="E460" s="17"/>
      <c r="F460" s="17"/>
      <c r="G460"/>
      <c r="H460"/>
    </row>
    <row r="461" spans="1:8" x14ac:dyDescent="0.25">
      <c r="A461" s="17">
        <v>3.2487017489412402</v>
      </c>
      <c r="B461" s="17">
        <v>-194.19098254136301</v>
      </c>
      <c r="C461" s="17">
        <v>-187.92491282581099</v>
      </c>
      <c r="D461" s="17">
        <v>568.79999999999905</v>
      </c>
      <c r="E461" s="17"/>
      <c r="F461" s="17"/>
      <c r="G461"/>
      <c r="H461"/>
    </row>
    <row r="462" spans="1:8" x14ac:dyDescent="0.25">
      <c r="A462" s="17">
        <v>3.2557947658603301</v>
      </c>
      <c r="B462" s="17">
        <v>-194.53284503021601</v>
      </c>
      <c r="C462" s="17">
        <v>-188.27888882438199</v>
      </c>
      <c r="D462" s="17">
        <v>568.79999999999905</v>
      </c>
      <c r="E462" s="17"/>
      <c r="F462" s="17"/>
      <c r="G462"/>
      <c r="H462"/>
    </row>
    <row r="463" spans="1:8" x14ac:dyDescent="0.25">
      <c r="A463" s="17">
        <v>3.26288778277942</v>
      </c>
      <c r="B463" s="17">
        <v>-194.874254858391</v>
      </c>
      <c r="C463" s="17">
        <v>-188.63243738972801</v>
      </c>
      <c r="D463" s="17">
        <v>568.79999999999905</v>
      </c>
      <c r="E463" s="17"/>
      <c r="F463" s="17"/>
      <c r="G463"/>
      <c r="H463"/>
    </row>
    <row r="464" spans="1:8" x14ac:dyDescent="0.25">
      <c r="A464" s="17">
        <v>3.2699807996985002</v>
      </c>
      <c r="B464" s="17">
        <v>-195.215206504766</v>
      </c>
      <c r="C464" s="17">
        <v>-188.98555271971799</v>
      </c>
      <c r="D464" s="17">
        <v>568.79999999999905</v>
      </c>
      <c r="E464" s="17"/>
      <c r="F464" s="17"/>
      <c r="G464"/>
      <c r="H464"/>
    </row>
    <row r="465" spans="1:8" x14ac:dyDescent="0.25">
      <c r="A465" s="17">
        <v>3.2770738166175901</v>
      </c>
      <c r="B465" s="17">
        <v>-195.55569441275699</v>
      </c>
      <c r="C465" s="17">
        <v>-189.33822898091</v>
      </c>
      <c r="D465" s="17">
        <v>568.79999999999905</v>
      </c>
      <c r="E465" s="17"/>
      <c r="F465" s="17"/>
      <c r="G465"/>
      <c r="H465"/>
    </row>
    <row r="466" spans="1:8" x14ac:dyDescent="0.25">
      <c r="A466" s="17">
        <v>3.2841668335366698</v>
      </c>
      <c r="B466" s="17">
        <v>-195.89571299022799</v>
      </c>
      <c r="C466" s="17">
        <v>-189.690460308393</v>
      </c>
      <c r="D466" s="17">
        <v>568.79999999999905</v>
      </c>
      <c r="E466" s="17"/>
      <c r="F466" s="17"/>
      <c r="G466"/>
      <c r="H466"/>
    </row>
    <row r="467" spans="1:8" x14ac:dyDescent="0.25">
      <c r="A467" s="17">
        <v>3.2912598504557602</v>
      </c>
      <c r="B467" s="17">
        <v>-196.23525660937801</v>
      </c>
      <c r="C467" s="17">
        <v>-190.04224080561801</v>
      </c>
      <c r="D467" s="17">
        <v>568.79999999999905</v>
      </c>
      <c r="E467" s="17"/>
      <c r="F467" s="17"/>
      <c r="G467"/>
      <c r="H467"/>
    </row>
    <row r="468" spans="1:8" x14ac:dyDescent="0.25">
      <c r="A468" s="17">
        <v>3.2983528673748399</v>
      </c>
      <c r="B468" s="17">
        <v>-196.574319606648</v>
      </c>
      <c r="C468" s="17">
        <v>-190.393564544231</v>
      </c>
      <c r="D468" s="17">
        <v>568.79999999999905</v>
      </c>
      <c r="E468" s="17"/>
      <c r="F468" s="17"/>
      <c r="G468"/>
      <c r="H468"/>
    </row>
    <row r="469" spans="1:8" x14ac:dyDescent="0.25">
      <c r="A469" s="17">
        <v>3.3054458842939298</v>
      </c>
      <c r="B469" s="17">
        <v>-196.91289628260299</v>
      </c>
      <c r="C469" s="17">
        <v>-190.74442556389999</v>
      </c>
      <c r="D469" s="17">
        <v>568.79999999999905</v>
      </c>
      <c r="E469" s="17"/>
      <c r="F469" s="17"/>
      <c r="G469"/>
      <c r="H469"/>
    </row>
    <row r="470" spans="1:8" x14ac:dyDescent="0.25">
      <c r="A470" s="17">
        <v>3.3125389012130202</v>
      </c>
      <c r="B470" s="17">
        <v>-197.25098090182701</v>
      </c>
      <c r="C470" s="17">
        <v>-191.09481787214801</v>
      </c>
      <c r="D470" s="17">
        <v>568.79999999999905</v>
      </c>
      <c r="E470" s="17"/>
      <c r="F470" s="17"/>
      <c r="G470"/>
      <c r="H470"/>
    </row>
    <row r="471" spans="1:8" x14ac:dyDescent="0.25">
      <c r="A471" s="17">
        <v>3.3196319181320999</v>
      </c>
      <c r="B471" s="17">
        <v>-197.588567692803</v>
      </c>
      <c r="C471" s="17">
        <v>-191.444735444168</v>
      </c>
      <c r="D471" s="17">
        <v>568.79999999999905</v>
      </c>
      <c r="E471" s="17"/>
      <c r="F471" s="17"/>
      <c r="G471"/>
      <c r="H471"/>
    </row>
    <row r="472" spans="1:8" x14ac:dyDescent="0.25">
      <c r="A472" s="17">
        <v>3.3267249350511898</v>
      </c>
      <c r="B472" s="17">
        <v>-197.92565084780099</v>
      </c>
      <c r="C472" s="17">
        <v>-191.79417222265701</v>
      </c>
      <c r="D472" s="17">
        <v>568.79999999999905</v>
      </c>
      <c r="E472" s="17"/>
      <c r="F472" s="17"/>
      <c r="G472"/>
      <c r="H472"/>
    </row>
    <row r="473" spans="1:8" x14ac:dyDescent="0.25">
      <c r="A473" s="17">
        <v>3.33381795197027</v>
      </c>
      <c r="B473" s="17">
        <v>-198.26222452275499</v>
      </c>
      <c r="C473" s="17">
        <v>-192.143122117627</v>
      </c>
      <c r="D473" s="17">
        <v>568.79999999999905</v>
      </c>
      <c r="E473" s="17"/>
      <c r="F473" s="17"/>
      <c r="G473"/>
      <c r="H473"/>
    </row>
    <row r="474" spans="1:8" x14ac:dyDescent="0.25">
      <c r="A474" s="17">
        <v>3.3409109688893599</v>
      </c>
      <c r="B474" s="17">
        <v>-198.59828283713699</v>
      </c>
      <c r="C474" s="17">
        <v>-192.49157900623001</v>
      </c>
      <c r="D474" s="17">
        <v>568.79999999999905</v>
      </c>
      <c r="E474" s="17"/>
      <c r="F474" s="17"/>
      <c r="G474"/>
      <c r="H474"/>
    </row>
    <row r="475" spans="1:8" x14ac:dyDescent="0.25">
      <c r="A475" s="17">
        <v>3.3480039858084401</v>
      </c>
      <c r="B475" s="17">
        <v>-198.93381987383501</v>
      </c>
      <c r="C475" s="17">
        <v>-192.839536732569</v>
      </c>
      <c r="D475" s="17">
        <v>568.79999999999905</v>
      </c>
      <c r="E475" s="17"/>
      <c r="F475" s="17"/>
      <c r="G475"/>
      <c r="H475"/>
    </row>
    <row r="476" spans="1:8" x14ac:dyDescent="0.25">
      <c r="A476" s="17">
        <v>3.35509700272753</v>
      </c>
      <c r="B476" s="17">
        <v>-199.26882967901699</v>
      </c>
      <c r="C476" s="17">
        <v>-193.18698910751499</v>
      </c>
      <c r="D476" s="17">
        <v>568.79999999999905</v>
      </c>
      <c r="E476" s="17"/>
      <c r="F476" s="17"/>
      <c r="G476"/>
      <c r="H476"/>
    </row>
    <row r="477" spans="1:8" x14ac:dyDescent="0.25">
      <c r="A477" s="17">
        <v>3.3621900196466199</v>
      </c>
      <c r="B477" s="17">
        <v>-199.603306262003</v>
      </c>
      <c r="C477" s="17">
        <v>-193.53392990851501</v>
      </c>
      <c r="D477" s="17">
        <v>568.79999999999905</v>
      </c>
      <c r="E477" s="17"/>
      <c r="F477" s="17"/>
      <c r="G477"/>
      <c r="H477"/>
    </row>
    <row r="478" spans="1:8" x14ac:dyDescent="0.25">
      <c r="A478" s="17">
        <v>3.3692830365657001</v>
      </c>
      <c r="B478" s="17">
        <v>-199.93724359512501</v>
      </c>
      <c r="C478" s="17">
        <v>-193.88035287940301</v>
      </c>
      <c r="D478" s="17">
        <v>568.79999999999905</v>
      </c>
      <c r="E478" s="17"/>
      <c r="F478" s="17"/>
      <c r="G478"/>
      <c r="H478"/>
    </row>
    <row r="479" spans="1:8" x14ac:dyDescent="0.25">
      <c r="A479" s="17">
        <v>3.37637605348479</v>
      </c>
      <c r="B479" s="17">
        <v>-200.27063561359</v>
      </c>
      <c r="C479" s="17">
        <v>-194.22625173020501</v>
      </c>
      <c r="D479" s="17">
        <v>568.79999999999905</v>
      </c>
      <c r="E479" s="17"/>
      <c r="F479" s="17"/>
      <c r="G479"/>
      <c r="H479"/>
    </row>
    <row r="480" spans="1:8" x14ac:dyDescent="0.25">
      <c r="A480" s="17">
        <v>3.3834690704038701</v>
      </c>
      <c r="B480" s="17">
        <v>-200.603476215336</v>
      </c>
      <c r="C480" s="17">
        <v>-194.571620136946</v>
      </c>
      <c r="D480" s="17">
        <v>568.79999999999905</v>
      </c>
      <c r="E480" s="17"/>
      <c r="F480" s="17"/>
      <c r="G480"/>
      <c r="H480"/>
    </row>
    <row r="481" spans="1:8" x14ac:dyDescent="0.25">
      <c r="A481" s="17">
        <v>3.39056208732296</v>
      </c>
      <c r="B481" s="17">
        <v>-200.93575926088701</v>
      </c>
      <c r="C481" s="17">
        <v>-194.916451741445</v>
      </c>
      <c r="D481" s="17">
        <v>568.79999999999905</v>
      </c>
      <c r="E481" s="17"/>
      <c r="F481" s="17"/>
      <c r="G481"/>
      <c r="H481"/>
    </row>
    <row r="482" spans="1:8" x14ac:dyDescent="0.25">
      <c r="A482" s="17">
        <v>3.3976551042420402</v>
      </c>
      <c r="B482" s="17">
        <v>-201.267478573202</v>
      </c>
      <c r="C482" s="17">
        <v>-195.260740151123</v>
      </c>
      <c r="D482" s="17">
        <v>568.79999999999905</v>
      </c>
      <c r="E482" s="17"/>
      <c r="F482" s="17"/>
      <c r="G482"/>
      <c r="H482"/>
    </row>
    <row r="483" spans="1:8" x14ac:dyDescent="0.25">
      <c r="A483" s="17">
        <v>3.4047481211611301</v>
      </c>
      <c r="B483" s="17">
        <v>-201.598627937526</v>
      </c>
      <c r="C483" s="17">
        <v>-195.60447893879001</v>
      </c>
      <c r="D483" s="17">
        <v>568.79999999999905</v>
      </c>
      <c r="E483" s="17"/>
      <c r="F483" s="17"/>
      <c r="G483"/>
      <c r="H483"/>
    </row>
    <row r="484" spans="1:8" x14ac:dyDescent="0.25">
      <c r="A484" s="17">
        <v>3.41184113808022</v>
      </c>
      <c r="B484" s="17">
        <v>-201.929201101232</v>
      </c>
      <c r="C484" s="17">
        <v>-195.94766164244601</v>
      </c>
      <c r="D484" s="17">
        <v>568.79999999999905</v>
      </c>
      <c r="E484" s="17"/>
      <c r="F484" s="17"/>
      <c r="G484"/>
      <c r="H484"/>
    </row>
    <row r="485" spans="1:8" x14ac:dyDescent="0.25">
      <c r="A485" s="17">
        <v>3.4189341549993002</v>
      </c>
      <c r="B485" s="17">
        <v>-202.25919177366299</v>
      </c>
      <c r="C485" s="17">
        <v>-196.29028176507299</v>
      </c>
      <c r="D485" s="17">
        <v>568.79999999999905</v>
      </c>
      <c r="E485" s="17"/>
      <c r="F485" s="17"/>
      <c r="G485"/>
      <c r="H485"/>
    </row>
    <row r="486" spans="1:8" x14ac:dyDescent="0.25">
      <c r="A486" s="17">
        <v>3.4260271719183901</v>
      </c>
      <c r="B486" s="17">
        <v>-202.58859362597201</v>
      </c>
      <c r="C486" s="17">
        <v>-196.63233277441699</v>
      </c>
      <c r="D486" s="17">
        <v>568.79999999999905</v>
      </c>
      <c r="E486" s="17"/>
      <c r="F486" s="17"/>
      <c r="G486"/>
      <c r="H486"/>
    </row>
    <row r="487" spans="1:8" x14ac:dyDescent="0.25">
      <c r="A487" s="17">
        <v>3.4331201888374698</v>
      </c>
      <c r="B487" s="17">
        <v>-202.91740029095399</v>
      </c>
      <c r="C487" s="17">
        <v>-196.97380810278199</v>
      </c>
      <c r="D487" s="17">
        <v>568.79999999999905</v>
      </c>
      <c r="E487" s="17"/>
      <c r="F487" s="17"/>
      <c r="G487"/>
      <c r="H487"/>
    </row>
    <row r="488" spans="1:8" x14ac:dyDescent="0.25">
      <c r="A488" s="17">
        <v>3.4402132057565602</v>
      </c>
      <c r="B488" s="17">
        <v>-203.24560536287899</v>
      </c>
      <c r="C488" s="17">
        <v>-197.31470114680999</v>
      </c>
      <c r="D488" s="17">
        <v>568.79999999999905</v>
      </c>
      <c r="E488" s="17"/>
      <c r="F488" s="17"/>
      <c r="G488"/>
      <c r="H488"/>
    </row>
    <row r="489" spans="1:8" x14ac:dyDescent="0.25">
      <c r="A489" s="17">
        <v>3.4473062226756399</v>
      </c>
      <c r="B489" s="17">
        <v>-203.57320239732101</v>
      </c>
      <c r="C489" s="17">
        <v>-197.65500526726299</v>
      </c>
      <c r="D489" s="17">
        <v>568.79999999999905</v>
      </c>
      <c r="E489" s="17"/>
      <c r="F489" s="17"/>
      <c r="G489"/>
      <c r="H489"/>
    </row>
    <row r="490" spans="1:8" x14ac:dyDescent="0.25">
      <c r="A490" s="17">
        <v>3.4543992395947298</v>
      </c>
      <c r="B490" s="17">
        <v>-203.900184910984</v>
      </c>
      <c r="C490" s="17">
        <v>-197.99471378880199</v>
      </c>
      <c r="D490" s="17">
        <v>568.79999999999905</v>
      </c>
      <c r="E490" s="17"/>
      <c r="F490" s="17"/>
      <c r="G490"/>
      <c r="H490"/>
    </row>
    <row r="491" spans="1:8" x14ac:dyDescent="0.25">
      <c r="A491" s="17">
        <v>3.4614922565138202</v>
      </c>
      <c r="B491" s="17">
        <v>-204.22654638152099</v>
      </c>
      <c r="C491" s="17">
        <v>-198.33381999976399</v>
      </c>
      <c r="D491" s="17">
        <v>568.79999999999905</v>
      </c>
      <c r="E491" s="17"/>
      <c r="F491" s="17"/>
      <c r="G491"/>
      <c r="H491"/>
    </row>
    <row r="492" spans="1:8" x14ac:dyDescent="0.25">
      <c r="A492" s="17">
        <v>3.4685852734328999</v>
      </c>
      <c r="B492" s="17">
        <v>-204.552280247353</v>
      </c>
      <c r="C492" s="17">
        <v>-198.67231715193299</v>
      </c>
      <c r="D492" s="17">
        <v>568.79999999999905</v>
      </c>
      <c r="E492" s="17"/>
      <c r="F492" s="17"/>
      <c r="G492"/>
      <c r="H492"/>
    </row>
    <row r="493" spans="1:8" x14ac:dyDescent="0.25">
      <c r="A493" s="17">
        <v>3.4756782903519898</v>
      </c>
      <c r="B493" s="17">
        <v>-204.87737990749</v>
      </c>
      <c r="C493" s="17">
        <v>-199.01019846031201</v>
      </c>
      <c r="D493" s="17">
        <v>568.79999999999905</v>
      </c>
      <c r="E493" s="17"/>
      <c r="F493" s="17"/>
      <c r="G493"/>
      <c r="H493"/>
    </row>
    <row r="494" spans="1:8" x14ac:dyDescent="0.25">
      <c r="A494" s="17">
        <v>3.48277130727107</v>
      </c>
      <c r="B494" s="17">
        <v>-205.20183872133299</v>
      </c>
      <c r="C494" s="17">
        <v>-199.34745710289201</v>
      </c>
      <c r="D494" s="17">
        <v>568.79999999999905</v>
      </c>
      <c r="E494" s="17"/>
      <c r="F494" s="17"/>
      <c r="G494"/>
      <c r="H494"/>
    </row>
    <row r="495" spans="1:8" x14ac:dyDescent="0.25">
      <c r="A495" s="17">
        <v>3.4898643241901599</v>
      </c>
      <c r="B495" s="17">
        <v>-205.525650008491</v>
      </c>
      <c r="C495" s="17">
        <v>-199.684086220414</v>
      </c>
      <c r="D495" s="17">
        <v>568.79999999999905</v>
      </c>
      <c r="E495" s="17"/>
      <c r="F495" s="17"/>
      <c r="G495"/>
      <c r="H495"/>
    </row>
    <row r="496" spans="1:8" x14ac:dyDescent="0.25">
      <c r="A496" s="17">
        <v>3.4969573411092401</v>
      </c>
      <c r="B496" s="17">
        <v>-205.84880704858199</v>
      </c>
      <c r="C496" s="17">
        <v>-200.02007891613499</v>
      </c>
      <c r="D496" s="17">
        <v>568.79999999999905</v>
      </c>
      <c r="E496" s="17"/>
      <c r="F496" s="17"/>
      <c r="G496"/>
      <c r="H496"/>
    </row>
    <row r="497" spans="1:8" x14ac:dyDescent="0.25">
      <c r="A497" s="17">
        <v>3.50405035802833</v>
      </c>
      <c r="B497" s="17">
        <v>-206.17130308103799</v>
      </c>
      <c r="C497" s="17">
        <v>-200.355428255585</v>
      </c>
      <c r="D497" s="17">
        <v>568.79999999999905</v>
      </c>
      <c r="E497" s="17"/>
      <c r="F497" s="17"/>
      <c r="G497"/>
      <c r="H497"/>
    </row>
    <row r="498" spans="1:8" x14ac:dyDescent="0.25">
      <c r="A498" s="17">
        <v>3.5111433749474199</v>
      </c>
      <c r="B498" s="17">
        <v>-206.49313130489799</v>
      </c>
      <c r="C498" s="17">
        <v>-200.69012726632499</v>
      </c>
      <c r="D498" s="17">
        <v>568.79999999999905</v>
      </c>
      <c r="E498" s="17"/>
      <c r="F498" s="17"/>
      <c r="G498"/>
      <c r="H498"/>
    </row>
    <row r="499" spans="1:8" x14ac:dyDescent="0.25">
      <c r="A499" s="17">
        <v>3.5182363918665001</v>
      </c>
      <c r="B499" s="17">
        <v>-206.81428487860799</v>
      </c>
      <c r="C499" s="17">
        <v>-201.024168937702</v>
      </c>
      <c r="D499" s="17">
        <v>568.79999999999905</v>
      </c>
      <c r="E499" s="17"/>
      <c r="F499" s="17"/>
      <c r="G499"/>
      <c r="H499"/>
    </row>
    <row r="500" spans="1:8" x14ac:dyDescent="0.25">
      <c r="A500" s="17">
        <v>3.52532940878559</v>
      </c>
      <c r="B500" s="17">
        <v>-207.134756919811</v>
      </c>
      <c r="C500" s="17">
        <v>-201.357546220595</v>
      </c>
      <c r="D500" s="17">
        <v>568.79999999999905</v>
      </c>
      <c r="E500" s="17"/>
      <c r="F500" s="17"/>
      <c r="G500"/>
      <c r="H500"/>
    </row>
    <row r="501" spans="1:8" x14ac:dyDescent="0.25">
      <c r="A501" s="17">
        <v>3.5324224257046701</v>
      </c>
      <c r="B501" s="17">
        <v>-207.45454050513499</v>
      </c>
      <c r="C501" s="17">
        <v>-201.69025202716901</v>
      </c>
      <c r="D501" s="17">
        <v>568.79999999999905</v>
      </c>
      <c r="E501" s="17"/>
      <c r="F501" s="17"/>
      <c r="G501"/>
      <c r="H501"/>
    </row>
    <row r="502" spans="1:8" x14ac:dyDescent="0.25">
      <c r="A502" s="17">
        <v>3.5395154426237601</v>
      </c>
      <c r="B502" s="17">
        <v>-207.773628669977</v>
      </c>
      <c r="C502" s="17">
        <v>-202.02227923061801</v>
      </c>
      <c r="D502" s="17">
        <v>568.79999999999905</v>
      </c>
      <c r="E502" s="17"/>
      <c r="F502" s="17"/>
      <c r="G502"/>
      <c r="H502"/>
    </row>
    <row r="503" spans="1:8" x14ac:dyDescent="0.25">
      <c r="A503" s="17">
        <v>3.5466084595428402</v>
      </c>
      <c r="B503" s="17">
        <v>-208.09201440828301</v>
      </c>
      <c r="C503" s="17">
        <v>-202.35362066490501</v>
      </c>
      <c r="D503" s="17">
        <v>568.79999999999905</v>
      </c>
      <c r="E503" s="17"/>
      <c r="F503" s="17"/>
      <c r="G503"/>
      <c r="H503"/>
    </row>
    <row r="504" spans="1:8" x14ac:dyDescent="0.25">
      <c r="A504" s="17">
        <v>3.5537014764619301</v>
      </c>
      <c r="B504" s="17">
        <v>-208.40969067232899</v>
      </c>
      <c r="C504" s="17">
        <v>-202.68426912450499</v>
      </c>
      <c r="D504" s="17">
        <v>568.79999999999905</v>
      </c>
      <c r="E504" s="17"/>
      <c r="F504" s="17"/>
      <c r="G504"/>
      <c r="H504"/>
    </row>
    <row r="505" spans="1:8" x14ac:dyDescent="0.25">
      <c r="A505" s="17">
        <v>3.5607944933810201</v>
      </c>
      <c r="B505" s="17">
        <v>-208.72665037249101</v>
      </c>
      <c r="C505" s="17">
        <v>-203.01421736413801</v>
      </c>
      <c r="D505" s="17">
        <v>568.79999999999905</v>
      </c>
      <c r="E505" s="17"/>
      <c r="F505" s="17"/>
      <c r="G505"/>
      <c r="H505"/>
    </row>
    <row r="506" spans="1:8" x14ac:dyDescent="0.25">
      <c r="A506" s="17">
        <v>3.5678875103001002</v>
      </c>
      <c r="B506" s="17">
        <v>-209.04288637702001</v>
      </c>
      <c r="C506" s="17">
        <v>-203.343458098502</v>
      </c>
      <c r="D506" s="17">
        <v>568.79999999999905</v>
      </c>
      <c r="E506" s="17"/>
      <c r="F506" s="17"/>
      <c r="G506"/>
      <c r="H506"/>
    </row>
    <row r="507" spans="1:8" x14ac:dyDescent="0.25">
      <c r="A507" s="17">
        <v>3.5749805272191901</v>
      </c>
      <c r="B507" s="17">
        <v>-209.35839151180301</v>
      </c>
      <c r="C507" s="17">
        <v>-203.67198400200601</v>
      </c>
      <c r="D507" s="17">
        <v>568.79999999999905</v>
      </c>
      <c r="E507" s="17"/>
      <c r="F507" s="17"/>
      <c r="G507"/>
      <c r="H507"/>
    </row>
    <row r="508" spans="1:8" x14ac:dyDescent="0.25">
      <c r="A508" s="17">
        <v>3.5820735441382698</v>
      </c>
      <c r="B508" s="17">
        <v>-209.67315856013099</v>
      </c>
      <c r="C508" s="17">
        <v>-203.99978770849299</v>
      </c>
      <c r="D508" s="17">
        <v>568.79999999999905</v>
      </c>
      <c r="E508" s="17"/>
      <c r="F508" s="17"/>
      <c r="G508"/>
      <c r="H508"/>
    </row>
    <row r="509" spans="1:8" x14ac:dyDescent="0.25">
      <c r="A509" s="17">
        <v>3.5891665610573602</v>
      </c>
      <c r="B509" s="17">
        <v>-209.98718026245601</v>
      </c>
      <c r="C509" s="17">
        <v>-204.32686181096801</v>
      </c>
      <c r="D509" s="17">
        <v>568.79999999999905</v>
      </c>
      <c r="E509" s="17"/>
      <c r="F509" s="17"/>
      <c r="G509"/>
      <c r="H509"/>
    </row>
    <row r="510" spans="1:8" x14ac:dyDescent="0.25">
      <c r="A510" s="17">
        <v>3.5962595779764399</v>
      </c>
      <c r="B510" s="17">
        <v>-210.30044931614799</v>
      </c>
      <c r="C510" s="17">
        <v>-204.65319886131201</v>
      </c>
      <c r="D510" s="17">
        <v>568.79999999999905</v>
      </c>
      <c r="E510" s="17"/>
      <c r="F510" s="17"/>
      <c r="G510"/>
      <c r="H510"/>
    </row>
    <row r="511" spans="1:8" x14ac:dyDescent="0.25">
      <c r="A511" s="17">
        <v>3.6033525948955298</v>
      </c>
      <c r="B511" s="17">
        <v>-210.612958375246</v>
      </c>
      <c r="C511" s="17">
        <v>-204.978791370007</v>
      </c>
      <c r="D511" s="17">
        <v>568.79999999999905</v>
      </c>
      <c r="E511" s="17"/>
      <c r="F511" s="17"/>
      <c r="G511"/>
      <c r="H511"/>
    </row>
    <row r="512" spans="1:8" x14ac:dyDescent="0.25">
      <c r="A512" s="17">
        <v>3.61044561181461</v>
      </c>
      <c r="B512" s="17">
        <v>-210.924700050208</v>
      </c>
      <c r="C512" s="17">
        <v>-205.30363180584399</v>
      </c>
      <c r="D512" s="17">
        <v>568.79999999999905</v>
      </c>
      <c r="E512" s="17"/>
      <c r="F512" s="17"/>
      <c r="G512"/>
      <c r="H512"/>
    </row>
    <row r="513" spans="1:8" x14ac:dyDescent="0.25">
      <c r="A513" s="17">
        <v>3.6175386287336999</v>
      </c>
      <c r="B513" s="17">
        <v>-211.23566690765301</v>
      </c>
      <c r="C513" s="17">
        <v>-205.62771259563499</v>
      </c>
      <c r="D513" s="17">
        <v>568.79999999999905</v>
      </c>
      <c r="E513" s="17"/>
      <c r="F513" s="17"/>
      <c r="G513"/>
      <c r="H513"/>
    </row>
    <row r="514" spans="1:8" x14ac:dyDescent="0.25">
      <c r="A514" s="17">
        <v>3.6246316456527898</v>
      </c>
      <c r="B514" s="17">
        <v>-211.54585147010599</v>
      </c>
      <c r="C514" s="17">
        <v>-205.95102612392299</v>
      </c>
      <c r="D514" s="17">
        <v>568.79999999999905</v>
      </c>
      <c r="E514" s="17"/>
      <c r="F514" s="17"/>
      <c r="G514"/>
      <c r="H514"/>
    </row>
    <row r="515" spans="1:8" x14ac:dyDescent="0.25">
      <c r="A515" s="17">
        <v>3.63172466257187</v>
      </c>
      <c r="B515" s="17">
        <v>-211.85524621573001</v>
      </c>
      <c r="C515" s="17">
        <v>-206.27356473268301</v>
      </c>
      <c r="D515" s="17">
        <v>568.79999999999905</v>
      </c>
      <c r="E515" s="17"/>
      <c r="F515" s="17"/>
      <c r="G515"/>
      <c r="H515"/>
    </row>
    <row r="516" spans="1:8" x14ac:dyDescent="0.25">
      <c r="A516" s="17">
        <v>3.6388176794909599</v>
      </c>
      <c r="B516" s="17">
        <v>-212.16384357806399</v>
      </c>
      <c r="C516" s="17">
        <v>-206.595320721024</v>
      </c>
      <c r="D516" s="17">
        <v>568.79999999999905</v>
      </c>
      <c r="E516" s="17"/>
      <c r="F516" s="17"/>
      <c r="G516"/>
      <c r="H516"/>
    </row>
    <row r="517" spans="1:8" x14ac:dyDescent="0.25">
      <c r="A517" s="17">
        <v>3.6459106964100401</v>
      </c>
      <c r="B517" s="17">
        <v>-212.471635945749</v>
      </c>
      <c r="C517" s="17">
        <v>-206.91628634488401</v>
      </c>
      <c r="D517" s="17">
        <v>568.79999999999905</v>
      </c>
      <c r="E517" s="17"/>
      <c r="F517" s="17"/>
      <c r="G517"/>
      <c r="H517"/>
    </row>
    <row r="518" spans="1:8" x14ac:dyDescent="0.25">
      <c r="A518" s="17">
        <v>3.65300371332913</v>
      </c>
      <c r="B518" s="17">
        <v>-212.77861566225599</v>
      </c>
      <c r="C518" s="17">
        <v>-207.23645381672699</v>
      </c>
      <c r="D518" s="17">
        <v>568.79999999999905</v>
      </c>
      <c r="E518" s="17"/>
      <c r="F518" s="17"/>
      <c r="G518"/>
      <c r="H518"/>
    </row>
    <row r="519" spans="1:8" x14ac:dyDescent="0.25">
      <c r="A519" s="17">
        <v>3.6600967302482101</v>
      </c>
      <c r="B519" s="17">
        <v>-213.08477502560501</v>
      </c>
      <c r="C519" s="17">
        <v>-207.55581530523099</v>
      </c>
      <c r="D519" s="17">
        <v>568.79999999999905</v>
      </c>
      <c r="E519" s="17"/>
      <c r="F519" s="17"/>
      <c r="G519"/>
      <c r="H519"/>
    </row>
    <row r="520" spans="1:8" x14ac:dyDescent="0.25">
      <c r="A520" s="17">
        <v>3.6671897471673001</v>
      </c>
      <c r="B520" s="17">
        <v>-213.39010628808501</v>
      </c>
      <c r="C520" s="17">
        <v>-207.87436293497501</v>
      </c>
      <c r="D520" s="17">
        <v>568.79999999999905</v>
      </c>
      <c r="E520" s="17"/>
      <c r="F520" s="17"/>
      <c r="G520"/>
      <c r="H520"/>
    </row>
    <row r="521" spans="1:8" x14ac:dyDescent="0.25">
      <c r="A521" s="17">
        <v>3.67428276408639</v>
      </c>
      <c r="B521" s="17">
        <v>-213.69460165596601</v>
      </c>
      <c r="C521" s="17">
        <v>-208.19208878612201</v>
      </c>
      <c r="D521" s="17">
        <v>568.79999999999905</v>
      </c>
      <c r="E521" s="17"/>
      <c r="F521" s="17"/>
      <c r="G521"/>
      <c r="H521"/>
    </row>
    <row r="522" spans="1:8" x14ac:dyDescent="0.25">
      <c r="A522" s="17">
        <v>3.6813757810054701</v>
      </c>
      <c r="B522" s="17">
        <v>-213.99825328920801</v>
      </c>
      <c r="C522" s="17">
        <v>-208.50898489409801</v>
      </c>
      <c r="D522" s="17">
        <v>568.79999999999905</v>
      </c>
      <c r="E522" s="17"/>
      <c r="F522" s="17"/>
      <c r="G522"/>
      <c r="H522"/>
    </row>
    <row r="523" spans="1:8" x14ac:dyDescent="0.25">
      <c r="A523" s="17">
        <v>3.6884687979245601</v>
      </c>
      <c r="B523" s="17">
        <v>-214.30105330116999</v>
      </c>
      <c r="C523" s="17">
        <v>-208.82504324926799</v>
      </c>
      <c r="D523" s="17">
        <v>568.79999999999905</v>
      </c>
      <c r="E523" s="17"/>
      <c r="F523" s="17"/>
      <c r="G523"/>
      <c r="H523"/>
    </row>
    <row r="524" spans="1:8" x14ac:dyDescent="0.25">
      <c r="A524" s="17">
        <v>3.6955618148436402</v>
      </c>
      <c r="B524" s="17">
        <v>-214.60299375830701</v>
      </c>
      <c r="C524" s="17">
        <v>-209.14025579660699</v>
      </c>
      <c r="D524" s="17">
        <v>568.79999999999905</v>
      </c>
      <c r="E524" s="17"/>
      <c r="F524" s="17"/>
      <c r="G524"/>
      <c r="H524"/>
    </row>
    <row r="525" spans="1:8" x14ac:dyDescent="0.25">
      <c r="A525" s="17">
        <v>3.7026548317627301</v>
      </c>
      <c r="B525" s="17">
        <v>-214.90406667987099</v>
      </c>
      <c r="C525" s="17">
        <v>-209.45461443537201</v>
      </c>
      <c r="D525" s="17">
        <v>568.79999999999905</v>
      </c>
      <c r="E525" s="17"/>
      <c r="F525" s="17"/>
      <c r="G525"/>
      <c r="H525"/>
    </row>
    <row r="526" spans="1:8" x14ac:dyDescent="0.25">
      <c r="A526" s="17">
        <v>3.7097478486818098</v>
      </c>
      <c r="B526" s="17">
        <v>-215.204264037602</v>
      </c>
      <c r="C526" s="17">
        <v>-209.76811101876001</v>
      </c>
      <c r="D526" s="17">
        <v>568.79999999999905</v>
      </c>
      <c r="E526" s="17"/>
      <c r="F526" s="17"/>
      <c r="G526"/>
      <c r="H526"/>
    </row>
    <row r="527" spans="1:8" x14ac:dyDescent="0.25">
      <c r="A527" s="17">
        <v>3.7168408656009002</v>
      </c>
      <c r="B527" s="17">
        <v>-215.50357775541801</v>
      </c>
      <c r="C527" s="17">
        <v>-210.08073735357499</v>
      </c>
      <c r="D527" s="17">
        <v>568.79999999999905</v>
      </c>
      <c r="E527" s="17"/>
      <c r="F527" s="17"/>
      <c r="G527"/>
      <c r="H527"/>
    </row>
    <row r="528" spans="1:8" x14ac:dyDescent="0.25">
      <c r="A528" s="17">
        <v>3.7239338825199901</v>
      </c>
      <c r="B528" s="17">
        <v>-215.80199970909999</v>
      </c>
      <c r="C528" s="17">
        <v>-210.39248519988001</v>
      </c>
      <c r="D528" s="17">
        <v>568.79999999999905</v>
      </c>
      <c r="E528" s="17"/>
      <c r="F528" s="17"/>
      <c r="G528"/>
      <c r="H528"/>
    </row>
    <row r="529" spans="1:8" x14ac:dyDescent="0.25">
      <c r="A529" s="17">
        <v>3.7310268994390698</v>
      </c>
      <c r="B529" s="17">
        <v>-216.09952172596999</v>
      </c>
      <c r="C529" s="17">
        <v>-210.70334627065199</v>
      </c>
      <c r="D529" s="17">
        <v>568.79999999999905</v>
      </c>
      <c r="E529" s="17"/>
      <c r="F529" s="17"/>
      <c r="G529"/>
      <c r="H529"/>
    </row>
    <row r="530" spans="1:8" x14ac:dyDescent="0.25">
      <c r="A530" s="17">
        <v>3.7381199163581602</v>
      </c>
      <c r="B530" s="17">
        <v>-216.396135584571</v>
      </c>
      <c r="C530" s="17">
        <v>-211.01331223143001</v>
      </c>
      <c r="D530" s="17">
        <v>568.79999999999905</v>
      </c>
      <c r="E530" s="17"/>
      <c r="F530" s="17"/>
      <c r="G530"/>
      <c r="H530"/>
    </row>
    <row r="531" spans="1:8" x14ac:dyDescent="0.25">
      <c r="A531" s="17">
        <v>3.7452129332772399</v>
      </c>
      <c r="B531" s="17">
        <v>-216.69183301433799</v>
      </c>
      <c r="C531" s="17">
        <v>-211.32237469996099</v>
      </c>
      <c r="D531" s="17">
        <v>568.79999999999905</v>
      </c>
      <c r="E531" s="17"/>
      <c r="F531" s="17"/>
      <c r="G531"/>
      <c r="H531"/>
    </row>
    <row r="532" spans="1:8" x14ac:dyDescent="0.25">
      <c r="A532" s="17">
        <v>3.7523059501963298</v>
      </c>
      <c r="B532" s="17">
        <v>-216.98660569526001</v>
      </c>
      <c r="C532" s="17">
        <v>-211.63052524583901</v>
      </c>
      <c r="D532" s="17">
        <v>568.79999999999905</v>
      </c>
      <c r="E532" s="17"/>
      <c r="F532" s="17"/>
      <c r="G532"/>
      <c r="H532"/>
    </row>
    <row r="533" spans="1:8" x14ac:dyDescent="0.25">
      <c r="A533" s="17">
        <v>3.75939896711541</v>
      </c>
      <c r="B533" s="17">
        <v>-217.28044525755399</v>
      </c>
      <c r="C533" s="17">
        <v>-211.937755390143</v>
      </c>
      <c r="D533" s="17">
        <v>568.79999999999905</v>
      </c>
      <c r="E533" s="17"/>
      <c r="F533" s="17"/>
      <c r="G533"/>
      <c r="H533"/>
    </row>
    <row r="534" spans="1:8" x14ac:dyDescent="0.25">
      <c r="A534" s="17">
        <v>3.7664919840344999</v>
      </c>
      <c r="B534" s="17">
        <v>-217.57334328131199</v>
      </c>
      <c r="C534" s="17">
        <v>-212.24405660506901</v>
      </c>
      <c r="D534" s="17">
        <v>568.79999999999905</v>
      </c>
      <c r="E534" s="17"/>
      <c r="F534" s="17"/>
      <c r="G534"/>
      <c r="H534"/>
    </row>
    <row r="535" spans="1:8" x14ac:dyDescent="0.25">
      <c r="A535" s="17">
        <v>3.7735850009535898</v>
      </c>
      <c r="B535" s="17">
        <v>-217.865291296164</v>
      </c>
      <c r="C535" s="17">
        <v>-212.54942031355699</v>
      </c>
      <c r="D535" s="17">
        <v>568.79999999999905</v>
      </c>
      <c r="E535" s="17"/>
      <c r="F535" s="17"/>
      <c r="G535"/>
      <c r="H535"/>
    </row>
    <row r="536" spans="1:8" x14ac:dyDescent="0.25">
      <c r="A536" s="17">
        <v>3.78067801787267</v>
      </c>
      <c r="B536" s="17">
        <v>-218.15628078092001</v>
      </c>
      <c r="C536" s="17">
        <v>-212.85383788891701</v>
      </c>
      <c r="D536" s="17">
        <v>568.79999999999905</v>
      </c>
      <c r="E536" s="17"/>
      <c r="F536" s="17"/>
      <c r="G536"/>
      <c r="H536"/>
    </row>
    <row r="537" spans="1:8" x14ac:dyDescent="0.25">
      <c r="A537" s="17">
        <v>3.7877710347917599</v>
      </c>
      <c r="B537" s="17">
        <v>-218.44630316322301</v>
      </c>
      <c r="C537" s="17">
        <v>-213.157300654446</v>
      </c>
      <c r="D537" s="17">
        <v>568.79999999999905</v>
      </c>
      <c r="E537" s="17"/>
      <c r="F537" s="17"/>
      <c r="G537"/>
      <c r="H537"/>
    </row>
    <row r="538" spans="1:8" x14ac:dyDescent="0.25">
      <c r="A538" s="17">
        <v>3.7948640517108401</v>
      </c>
      <c r="B538" s="17">
        <v>-218.735349819183</v>
      </c>
      <c r="C538" s="17">
        <v>-213.45979988304899</v>
      </c>
      <c r="D538" s="17">
        <v>568.79999999999905</v>
      </c>
      <c r="E538" s="17"/>
      <c r="F538" s="17"/>
      <c r="G538"/>
      <c r="H538"/>
    </row>
    <row r="539" spans="1:8" x14ac:dyDescent="0.25">
      <c r="A539" s="17">
        <v>3.80195706862993</v>
      </c>
      <c r="B539" s="17">
        <v>-219.02341207301399</v>
      </c>
      <c r="C539" s="17">
        <v>-213.76132679684</v>
      </c>
      <c r="D539" s="17">
        <v>568.79999999999905</v>
      </c>
      <c r="E539" s="17"/>
      <c r="F539" s="17"/>
      <c r="G539"/>
      <c r="H539"/>
    </row>
    <row r="540" spans="1:8" x14ac:dyDescent="0.25">
      <c r="A540" s="17">
        <v>3.8090500855490101</v>
      </c>
      <c r="B540" s="17">
        <v>-219.31048119666701</v>
      </c>
      <c r="C540" s="17">
        <v>-214.06187256676</v>
      </c>
      <c r="D540" s="17">
        <v>568.79999999999905</v>
      </c>
      <c r="E540" s="17"/>
      <c r="F540" s="17"/>
      <c r="G540"/>
      <c r="H540"/>
    </row>
    <row r="541" spans="1:8" x14ac:dyDescent="0.25">
      <c r="A541" s="17">
        <v>3.8161431024681001</v>
      </c>
      <c r="B541" s="17">
        <v>-219.59654840945399</v>
      </c>
      <c r="C541" s="17">
        <v>-214.361428312171</v>
      </c>
      <c r="D541" s="17">
        <v>568.79999999999905</v>
      </c>
      <c r="E541" s="17"/>
      <c r="F541" s="17"/>
      <c r="G541"/>
      <c r="H541"/>
    </row>
    <row r="542" spans="1:8" x14ac:dyDescent="0.25">
      <c r="A542" s="17">
        <v>3.82323611938719</v>
      </c>
      <c r="B542" s="17">
        <v>-219.881604877672</v>
      </c>
      <c r="C542" s="17">
        <v>-214.65998510045401</v>
      </c>
      <c r="D542" s="17">
        <v>568.79999999999905</v>
      </c>
      <c r="E542" s="17"/>
      <c r="F542" s="17"/>
      <c r="G542"/>
      <c r="H542"/>
    </row>
    <row r="543" spans="1:8" x14ac:dyDescent="0.25">
      <c r="A543" s="17">
        <v>3.8303291363062701</v>
      </c>
      <c r="B543" s="17">
        <v>-220.16564171421399</v>
      </c>
      <c r="C543" s="17">
        <v>-214.957533946605</v>
      </c>
      <c r="D543" s="17">
        <v>568.79999999999905</v>
      </c>
      <c r="E543" s="17"/>
      <c r="F543" s="17"/>
      <c r="G543"/>
      <c r="H543"/>
    </row>
    <row r="544" spans="1:8" x14ac:dyDescent="0.25">
      <c r="A544" s="17">
        <v>3.8374221532253601</v>
      </c>
      <c r="B544" s="17">
        <v>-220.44864997818601</v>
      </c>
      <c r="C544" s="17">
        <v>-215.25406581282201</v>
      </c>
      <c r="D544" s="17">
        <v>568.79999999999905</v>
      </c>
      <c r="E544" s="17"/>
      <c r="F544" s="17"/>
      <c r="G544"/>
      <c r="H544"/>
    </row>
    <row r="545" spans="1:8" x14ac:dyDescent="0.25">
      <c r="A545" s="17">
        <v>3.8445151701444402</v>
      </c>
      <c r="B545" s="17">
        <v>-220.73062067451301</v>
      </c>
      <c r="C545" s="17">
        <v>-215.54957160808701</v>
      </c>
      <c r="D545" s="17">
        <v>568.79999999999905</v>
      </c>
      <c r="E545" s="17"/>
      <c r="F545" s="17"/>
      <c r="G545"/>
      <c r="H545"/>
    </row>
    <row r="546" spans="1:8" x14ac:dyDescent="0.25">
      <c r="A546" s="17">
        <v>3.8516081870635301</v>
      </c>
      <c r="B546" s="17">
        <v>-221.01154475353499</v>
      </c>
      <c r="C546" s="17">
        <v>-215.84404218774401</v>
      </c>
      <c r="D546" s="17">
        <v>568.79999999999905</v>
      </c>
      <c r="E546" s="17"/>
      <c r="F546" s="17"/>
      <c r="G546"/>
      <c r="H546"/>
    </row>
    <row r="547" spans="1:8" x14ac:dyDescent="0.25">
      <c r="A547" s="17">
        <v>3.8587012039826099</v>
      </c>
      <c r="B547" s="17">
        <v>-221.29141311060999</v>
      </c>
      <c r="C547" s="17">
        <v>-216.137468353077</v>
      </c>
      <c r="D547" s="17">
        <v>568.79999999999905</v>
      </c>
      <c r="E547" s="17"/>
      <c r="F547" s="17"/>
      <c r="G547"/>
      <c r="H547"/>
    </row>
    <row r="548" spans="1:8" x14ac:dyDescent="0.25">
      <c r="A548" s="17">
        <v>3.8657942209017002</v>
      </c>
      <c r="B548" s="17">
        <v>-221.57021658570301</v>
      </c>
      <c r="C548" s="17">
        <v>-216.42984085087201</v>
      </c>
      <c r="D548" s="17">
        <v>568.79999999999905</v>
      </c>
      <c r="E548" s="17"/>
      <c r="F548" s="17"/>
      <c r="G548"/>
      <c r="H548"/>
    </row>
    <row r="549" spans="1:8" x14ac:dyDescent="0.25">
      <c r="A549" s="17">
        <v>3.8728872378207901</v>
      </c>
      <c r="B549" s="17">
        <v>-221.847945962968</v>
      </c>
      <c r="C549" s="17">
        <v>-216.72115037298701</v>
      </c>
      <c r="D549" s="17">
        <v>568.79999999999905</v>
      </c>
      <c r="E549" s="17"/>
      <c r="F549" s="17"/>
      <c r="G549"/>
      <c r="H549"/>
    </row>
    <row r="550" spans="1:8" x14ac:dyDescent="0.25">
      <c r="A550" s="17">
        <v>3.8799802547398698</v>
      </c>
      <c r="B550" s="17">
        <v>-222.12459197033701</v>
      </c>
      <c r="C550" s="17">
        <v>-217.01138755590799</v>
      </c>
      <c r="D550" s="17">
        <v>568.79999999999905</v>
      </c>
      <c r="E550" s="17"/>
      <c r="F550" s="17"/>
      <c r="G550"/>
      <c r="H550"/>
    </row>
    <row r="551" spans="1:8" x14ac:dyDescent="0.25">
      <c r="A551" s="17">
        <v>3.8870732716589602</v>
      </c>
      <c r="B551" s="17">
        <v>-222.40014527908599</v>
      </c>
      <c r="C551" s="17">
        <v>-217.30054298030001</v>
      </c>
      <c r="D551" s="17">
        <v>568.79999999999905</v>
      </c>
      <c r="E551" s="17"/>
      <c r="F551" s="17"/>
      <c r="G551"/>
      <c r="H551"/>
    </row>
    <row r="552" spans="1:8" x14ac:dyDescent="0.25">
      <c r="A552" s="17">
        <v>3.8941662885780399</v>
      </c>
      <c r="B552" s="17">
        <v>-222.674596503413</v>
      </c>
      <c r="C552" s="17">
        <v>-217.58860717056299</v>
      </c>
      <c r="D552" s="17">
        <v>568.79999999999905</v>
      </c>
      <c r="E552" s="17"/>
      <c r="F552" s="17"/>
      <c r="G552"/>
      <c r="H552"/>
    </row>
    <row r="553" spans="1:8" x14ac:dyDescent="0.25">
      <c r="A553" s="17">
        <v>3.9012593054971298</v>
      </c>
      <c r="B553" s="17">
        <v>-222.947936199998</v>
      </c>
      <c r="C553" s="17">
        <v>-217.875570594366</v>
      </c>
      <c r="D553" s="17">
        <v>568.79999999999905</v>
      </c>
      <c r="E553" s="17"/>
      <c r="F553" s="17"/>
      <c r="G553"/>
      <c r="H553"/>
    </row>
    <row r="554" spans="1:8" x14ac:dyDescent="0.25">
      <c r="A554" s="17">
        <v>3.90835232241621</v>
      </c>
      <c r="B554" s="17">
        <v>-223.22015486756499</v>
      </c>
      <c r="C554" s="17">
        <v>-218.16142366219299</v>
      </c>
      <c r="D554" s="17">
        <v>568.79999999999905</v>
      </c>
      <c r="E554" s="17"/>
      <c r="F554" s="17"/>
      <c r="G554"/>
      <c r="H554"/>
    </row>
    <row r="555" spans="1:8" x14ac:dyDescent="0.25">
      <c r="A555" s="17">
        <v>3.9154453393352999</v>
      </c>
      <c r="B555" s="17">
        <v>-223.49124294643099</v>
      </c>
      <c r="C555" s="17">
        <v>-218.44615672687101</v>
      </c>
      <c r="D555" s="17">
        <v>568.79999999999905</v>
      </c>
      <c r="E555" s="17"/>
      <c r="F555" s="17"/>
      <c r="G555"/>
      <c r="H555"/>
    </row>
    <row r="556" spans="1:8" x14ac:dyDescent="0.25">
      <c r="A556" s="17">
        <v>3.9225383562543898</v>
      </c>
      <c r="B556" s="17">
        <v>-223.76119081806101</v>
      </c>
      <c r="C556" s="17">
        <v>-218.72976008309701</v>
      </c>
      <c r="D556" s="17">
        <v>568.79999999999905</v>
      </c>
      <c r="E556" s="17"/>
      <c r="F556" s="17"/>
      <c r="G556"/>
      <c r="H556"/>
    </row>
    <row r="557" spans="1:8" x14ac:dyDescent="0.25">
      <c r="A557" s="17">
        <v>3.92963137317347</v>
      </c>
      <c r="B557" s="17">
        <v>-224.02998880460299</v>
      </c>
      <c r="C557" s="17">
        <v>-219.01222396696201</v>
      </c>
      <c r="D557" s="17">
        <v>568.79999999999905</v>
      </c>
      <c r="E557" s="17"/>
      <c r="F557" s="17"/>
      <c r="G557"/>
      <c r="H557"/>
    </row>
    <row r="558" spans="1:8" x14ac:dyDescent="0.25">
      <c r="A558" s="17">
        <v>3.9367243900925599</v>
      </c>
      <c r="B558" s="17">
        <v>-224.29762716843101</v>
      </c>
      <c r="C558" s="17">
        <v>-219.29353855546799</v>
      </c>
      <c r="D558" s="17">
        <v>568.79999999999905</v>
      </c>
      <c r="E558" s="17"/>
      <c r="F558" s="17"/>
      <c r="G558"/>
      <c r="H558"/>
    </row>
    <row r="559" spans="1:8" x14ac:dyDescent="0.25">
      <c r="A559" s="17">
        <v>3.9438174070116401</v>
      </c>
      <c r="B559" s="17">
        <v>-224.56409611166899</v>
      </c>
      <c r="C559" s="17">
        <v>-219.573693966034</v>
      </c>
      <c r="D559" s="17">
        <v>568.79999999999905</v>
      </c>
      <c r="E559" s="17"/>
      <c r="F559" s="17"/>
      <c r="G559"/>
      <c r="H559"/>
    </row>
    <row r="560" spans="1:8" x14ac:dyDescent="0.25">
      <c r="A560" s="17">
        <v>3.95091042393073</v>
      </c>
      <c r="B560" s="17">
        <v>-224.82938577572199</v>
      </c>
      <c r="C560" s="17">
        <v>-219.85268025600499</v>
      </c>
      <c r="D560" s="17">
        <v>568.79999999999905</v>
      </c>
      <c r="E560" s="17"/>
      <c r="F560" s="17"/>
      <c r="G560"/>
      <c r="H560"/>
    </row>
    <row r="561" spans="1:8" x14ac:dyDescent="0.25">
      <c r="A561" s="17">
        <v>3.9580034408498102</v>
      </c>
      <c r="B561" s="17">
        <v>-225.093486240792</v>
      </c>
      <c r="C561" s="17">
        <v>-220.130487422149</v>
      </c>
      <c r="D561" s="17">
        <v>568.79999999999905</v>
      </c>
      <c r="E561" s="17"/>
      <c r="F561" s="17"/>
      <c r="G561"/>
      <c r="H561"/>
    </row>
    <row r="562" spans="1:8" x14ac:dyDescent="0.25">
      <c r="A562" s="17">
        <v>3.9650964577689001</v>
      </c>
      <c r="B562" s="17">
        <v>-225.356387525391</v>
      </c>
      <c r="C562" s="17">
        <v>-220.40710540014999</v>
      </c>
      <c r="D562" s="17">
        <v>568.79999999999905</v>
      </c>
      <c r="E562" s="17"/>
      <c r="F562" s="17"/>
      <c r="G562"/>
      <c r="H562"/>
    </row>
    <row r="563" spans="1:8" x14ac:dyDescent="0.25">
      <c r="A563" s="17">
        <v>3.97218947468799</v>
      </c>
      <c r="B563" s="17">
        <v>-225.61807958584501</v>
      </c>
      <c r="C563" s="17">
        <v>-220.682524064099</v>
      </c>
      <c r="D563" s="17">
        <v>568.79999999999905</v>
      </c>
      <c r="E563" s="17"/>
      <c r="F563" s="17"/>
      <c r="G563"/>
      <c r="H563"/>
    </row>
    <row r="564" spans="1:8" x14ac:dyDescent="0.25">
      <c r="A564" s="17">
        <v>3.9792824916070701</v>
      </c>
      <c r="B564" s="17">
        <v>-225.87855231580099</v>
      </c>
      <c r="C564" s="17">
        <v>-220.95673322596801</v>
      </c>
      <c r="D564" s="17">
        <v>568.79999999999905</v>
      </c>
      <c r="E564" s="17"/>
      <c r="F564" s="17"/>
      <c r="G564"/>
      <c r="H564"/>
    </row>
    <row r="565" spans="1:8" x14ac:dyDescent="0.25">
      <c r="A565" s="17">
        <v>3.9863755085261601</v>
      </c>
      <c r="B565" s="17">
        <v>-226.13779554571701</v>
      </c>
      <c r="C565" s="17">
        <v>-221.229722635093</v>
      </c>
      <c r="D565" s="17">
        <v>568.79999999999905</v>
      </c>
      <c r="E565" s="17"/>
      <c r="F565" s="17"/>
      <c r="G565"/>
      <c r="H565"/>
    </row>
    <row r="566" spans="1:8" x14ac:dyDescent="0.25">
      <c r="A566" s="17">
        <v>3.9934685254452398</v>
      </c>
      <c r="B566" s="17">
        <v>-226.39579904234799</v>
      </c>
      <c r="C566" s="17">
        <v>-221.501481977635</v>
      </c>
      <c r="D566" s="17">
        <v>568.79999999999905</v>
      </c>
      <c r="E566" s="17"/>
      <c r="F566" s="17"/>
      <c r="G566"/>
      <c r="H566"/>
    </row>
    <row r="567" spans="1:8" x14ac:dyDescent="0.25">
      <c r="A567" s="17">
        <v>4.0005615423643297</v>
      </c>
      <c r="B567" s="17">
        <v>-226.65255250823199</v>
      </c>
      <c r="C567" s="17">
        <v>-221.772000876052</v>
      </c>
      <c r="D567" s="17">
        <v>568.79999999999905</v>
      </c>
      <c r="E567" s="17"/>
      <c r="F567" s="17"/>
      <c r="G567"/>
      <c r="H567"/>
    </row>
    <row r="568" spans="1:8" x14ac:dyDescent="0.25">
      <c r="A568" s="17">
        <v>4.0076545592834103</v>
      </c>
      <c r="B568" s="17">
        <v>-226.908045581164</v>
      </c>
      <c r="C568" s="17">
        <v>-222.04126888854799</v>
      </c>
      <c r="D568" s="17">
        <v>568.79999999999905</v>
      </c>
      <c r="E568" s="17"/>
      <c r="F568" s="17"/>
      <c r="G568"/>
      <c r="H568"/>
    </row>
    <row r="569" spans="1:8" x14ac:dyDescent="0.25">
      <c r="A569" s="17">
        <v>4.0147475762024998</v>
      </c>
      <c r="B569" s="17">
        <v>-227.16226783366201</v>
      </c>
      <c r="C569" s="17">
        <v>-222.309275508524</v>
      </c>
      <c r="D569" s="17">
        <v>568.79999999999905</v>
      </c>
      <c r="E569" s="17"/>
      <c r="F569" s="17"/>
      <c r="G569"/>
      <c r="H569"/>
    </row>
    <row r="570" spans="1:8" x14ac:dyDescent="0.25">
      <c r="A570" s="17">
        <v>4.0218405931215901</v>
      </c>
      <c r="B570" s="17">
        <v>-227.41520877243099</v>
      </c>
      <c r="C570" s="17">
        <v>-222.57601016402501</v>
      </c>
      <c r="D570" s="17">
        <v>568.79999999999905</v>
      </c>
      <c r="E570" s="17"/>
      <c r="F570" s="17"/>
      <c r="G570"/>
      <c r="H570"/>
    </row>
    <row r="571" spans="1:8" x14ac:dyDescent="0.25">
      <c r="A571" s="17">
        <v>4.0289336100406699</v>
      </c>
      <c r="B571" s="17">
        <v>-227.66685783781799</v>
      </c>
      <c r="C571" s="17">
        <v>-222.84146221717501</v>
      </c>
      <c r="D571" s="17">
        <v>568.79999999999905</v>
      </c>
      <c r="E571" s="17"/>
      <c r="F571" s="17"/>
      <c r="G571"/>
      <c r="H571"/>
    </row>
    <row r="572" spans="1:8" x14ac:dyDescent="0.25">
      <c r="A572" s="17">
        <v>4.0360266269597602</v>
      </c>
      <c r="B572" s="17">
        <v>-227.91720440326</v>
      </c>
      <c r="C572" s="17">
        <v>-223.10562096360701</v>
      </c>
      <c r="D572" s="17">
        <v>568.79999999999905</v>
      </c>
      <c r="E572" s="17"/>
      <c r="F572" s="17"/>
      <c r="G572"/>
      <c r="H572"/>
    </row>
    <row r="573" spans="1:8" x14ac:dyDescent="0.25">
      <c r="A573" s="17">
        <v>4.0431196438788399</v>
      </c>
      <c r="B573" s="17">
        <v>-228.16623777472401</v>
      </c>
      <c r="C573" s="17">
        <v>-223.36847563188499</v>
      </c>
      <c r="D573" s="17">
        <v>568.79999999999905</v>
      </c>
      <c r="E573" s="17"/>
      <c r="F573" s="17"/>
      <c r="G573"/>
      <c r="H573"/>
    </row>
    <row r="574" spans="1:8" x14ac:dyDescent="0.25">
      <c r="A574" s="17">
        <v>4.0502126607979303</v>
      </c>
      <c r="B574" s="17">
        <v>-228.413947190145</v>
      </c>
      <c r="C574" s="17">
        <v>-223.630015382925</v>
      </c>
      <c r="D574" s="17">
        <v>568.79999999999905</v>
      </c>
      <c r="E574" s="17"/>
      <c r="F574" s="17"/>
      <c r="G574"/>
      <c r="H574"/>
    </row>
    <row r="575" spans="1:8" x14ac:dyDescent="0.25">
      <c r="A575" s="17">
        <v>4.05730567771701</v>
      </c>
      <c r="B575" s="17">
        <v>-228.66032181885001</v>
      </c>
      <c r="C575" s="17">
        <v>-223.89022930940001</v>
      </c>
      <c r="D575" s="17">
        <v>568.79999999999905</v>
      </c>
      <c r="E575" s="17"/>
      <c r="F575" s="17"/>
      <c r="G575"/>
      <c r="H575"/>
    </row>
    <row r="576" spans="1:8" x14ac:dyDescent="0.25">
      <c r="A576" s="17">
        <v>4.0643986946361004</v>
      </c>
      <c r="B576" s="17">
        <v>-228.90535076098001</v>
      </c>
      <c r="C576" s="17">
        <v>-224.149106435146</v>
      </c>
      <c r="D576" s="17">
        <v>568.79999999999905</v>
      </c>
      <c r="E576" s="17"/>
      <c r="F576" s="17"/>
      <c r="G576"/>
      <c r="H576"/>
    </row>
    <row r="577" spans="1:8" x14ac:dyDescent="0.25">
      <c r="A577" s="17">
        <v>4.0714917115551899</v>
      </c>
      <c r="B577" s="17">
        <v>-229.14902304690099</v>
      </c>
      <c r="C577" s="17">
        <v>-224.40663571455701</v>
      </c>
      <c r="D577" s="17">
        <v>568.79999999999905</v>
      </c>
      <c r="E577" s="17"/>
      <c r="F577" s="17"/>
      <c r="G577"/>
      <c r="H577"/>
    </row>
    <row r="578" spans="1:8" x14ac:dyDescent="0.25">
      <c r="A578" s="17">
        <v>4.0785847284742696</v>
      </c>
      <c r="B578" s="17">
        <v>-229.391327636612</v>
      </c>
      <c r="C578" s="17">
        <v>-224.66280603197001</v>
      </c>
      <c r="D578" s="17">
        <v>568.79999999999905</v>
      </c>
      <c r="E578" s="17"/>
      <c r="F578" s="17"/>
      <c r="G578"/>
      <c r="H578"/>
    </row>
    <row r="579" spans="1:8" x14ac:dyDescent="0.25">
      <c r="A579" s="17">
        <v>4.0856777453933599</v>
      </c>
      <c r="B579" s="17">
        <v>-229.63225341914099</v>
      </c>
      <c r="C579" s="17">
        <v>-224.917606201051</v>
      </c>
      <c r="D579" s="17">
        <v>568.79999999999905</v>
      </c>
      <c r="E579" s="17"/>
      <c r="F579" s="17"/>
      <c r="G579"/>
      <c r="H579"/>
    </row>
    <row r="580" spans="1:8" x14ac:dyDescent="0.25">
      <c r="A580" s="17">
        <v>4.0927707623124396</v>
      </c>
      <c r="B580" s="17">
        <v>-229.87178921193899</v>
      </c>
      <c r="C580" s="17">
        <v>-225.17102496416601</v>
      </c>
      <c r="D580" s="17">
        <v>568.79999999999905</v>
      </c>
      <c r="E580" s="17"/>
      <c r="F580" s="17"/>
      <c r="G580"/>
      <c r="H580"/>
    </row>
    <row r="581" spans="1:8" x14ac:dyDescent="0.25">
      <c r="A581" s="17">
        <v>4.09986377923153</v>
      </c>
      <c r="B581" s="17">
        <v>-230.109923760257</v>
      </c>
      <c r="C581" s="17">
        <v>-225.423050991748</v>
      </c>
      <c r="D581" s="17">
        <v>568.79999999999905</v>
      </c>
      <c r="E581" s="17"/>
      <c r="F581" s="17"/>
      <c r="G581"/>
      <c r="H581"/>
    </row>
    <row r="582" spans="1:8" x14ac:dyDescent="0.25">
      <c r="A582" s="17">
        <v>4.1069567961506097</v>
      </c>
      <c r="B582" s="17">
        <v>-230.34664573652699</v>
      </c>
      <c r="C582" s="17">
        <v>-225.673672881653</v>
      </c>
      <c r="D582" s="17">
        <v>568.79999999999905</v>
      </c>
      <c r="E582" s="17"/>
      <c r="F582" s="17"/>
      <c r="G582"/>
      <c r="H582"/>
    </row>
    <row r="583" spans="1:8" x14ac:dyDescent="0.25">
      <c r="A583" s="17">
        <v>4.1140498130697001</v>
      </c>
      <c r="B583" s="17">
        <v>-230.581943739727</v>
      </c>
      <c r="C583" s="17">
        <v>-225.92287915851401</v>
      </c>
      <c r="D583" s="17">
        <v>568.79999999999905</v>
      </c>
      <c r="E583" s="17"/>
      <c r="F583" s="17"/>
      <c r="G583"/>
      <c r="H583"/>
    </row>
    <row r="584" spans="1:8" x14ac:dyDescent="0.25">
      <c r="A584" s="17">
        <v>4.1211428299887896</v>
      </c>
      <c r="B584" s="17">
        <v>-230.81580629473899</v>
      </c>
      <c r="C584" s="17">
        <v>-226.170658273084</v>
      </c>
      <c r="D584" s="17">
        <v>568.79999999999905</v>
      </c>
      <c r="E584" s="17"/>
      <c r="F584" s="17"/>
      <c r="G584"/>
      <c r="H584"/>
    </row>
    <row r="585" spans="1:8" x14ac:dyDescent="0.25">
      <c r="A585" s="17">
        <v>4.1282358469078702</v>
      </c>
      <c r="B585" s="17">
        <v>-231.048221851704</v>
      </c>
      <c r="C585" s="17">
        <v>-226.41699860156501</v>
      </c>
      <c r="D585" s="17">
        <v>568.79999999999905</v>
      </c>
      <c r="E585" s="17"/>
      <c r="F585" s="17"/>
      <c r="G585"/>
      <c r="H585"/>
    </row>
    <row r="586" spans="1:8" x14ac:dyDescent="0.25">
      <c r="A586" s="17">
        <v>4.1353288638269596</v>
      </c>
      <c r="B586" s="17">
        <v>-231.27917878535899</v>
      </c>
      <c r="C586" s="17">
        <v>-226.66188844494499</v>
      </c>
      <c r="D586" s="17">
        <v>568.79999999999905</v>
      </c>
      <c r="E586" s="17"/>
      <c r="F586" s="17"/>
      <c r="G586"/>
      <c r="H586"/>
    </row>
    <row r="587" spans="1:8" x14ac:dyDescent="0.25">
      <c r="A587" s="17">
        <v>4.1424218807460402</v>
      </c>
      <c r="B587" s="17">
        <v>-231.50866539437999</v>
      </c>
      <c r="C587" s="17">
        <v>-226.905316028306</v>
      </c>
      <c r="D587" s="17">
        <v>568.79999999999905</v>
      </c>
      <c r="E587" s="17"/>
      <c r="F587" s="17"/>
      <c r="G587"/>
      <c r="H587"/>
    </row>
    <row r="588" spans="1:8" x14ac:dyDescent="0.25">
      <c r="A588" s="17">
        <v>4.1495148976651297</v>
      </c>
      <c r="B588" s="17">
        <v>-231.736669900702</v>
      </c>
      <c r="C588" s="17">
        <v>-227.14726950014401</v>
      </c>
      <c r="D588" s="17">
        <v>568.79999999999905</v>
      </c>
      <c r="E588" s="17"/>
      <c r="F588" s="17"/>
      <c r="G588"/>
      <c r="H588"/>
    </row>
    <row r="589" spans="1:8" x14ac:dyDescent="0.25">
      <c r="A589" s="17">
        <v>4.1566079145842103</v>
      </c>
      <c r="B589" s="17">
        <v>-231.96318044884001</v>
      </c>
      <c r="C589" s="17">
        <v>-227.387736931662</v>
      </c>
      <c r="D589" s="17">
        <v>568.79999999999905</v>
      </c>
      <c r="E589" s="17"/>
      <c r="F589" s="17"/>
      <c r="G589"/>
      <c r="H589"/>
    </row>
    <row r="590" spans="1:8" x14ac:dyDescent="0.25">
      <c r="A590" s="17">
        <v>4.1637009315032998</v>
      </c>
      <c r="B590" s="17">
        <v>-232.188185105196</v>
      </c>
      <c r="C590" s="17">
        <v>-227.62670631607301</v>
      </c>
      <c r="D590" s="17">
        <v>568.79999999999905</v>
      </c>
      <c r="E590" s="17"/>
      <c r="F590" s="17"/>
      <c r="G590"/>
      <c r="H590"/>
    </row>
    <row r="591" spans="1:8" x14ac:dyDescent="0.25">
      <c r="A591" s="17">
        <v>4.1707939484223804</v>
      </c>
      <c r="B591" s="17">
        <v>-232.41167185736299</v>
      </c>
      <c r="C591" s="17">
        <v>-227.864165567877</v>
      </c>
      <c r="D591" s="17">
        <v>568.79999999999905</v>
      </c>
      <c r="E591" s="17"/>
      <c r="F591" s="17"/>
      <c r="G591"/>
      <c r="H591"/>
    </row>
    <row r="592" spans="1:8" x14ac:dyDescent="0.25">
      <c r="A592" s="17">
        <v>4.1778869653414699</v>
      </c>
      <c r="B592" s="17">
        <v>-232.633628613414</v>
      </c>
      <c r="C592" s="17">
        <v>-228.10010252213999</v>
      </c>
      <c r="D592" s="17">
        <v>568.79999999999905</v>
      </c>
      <c r="E592" s="17"/>
      <c r="F592" s="17"/>
      <c r="G592"/>
      <c r="H592"/>
    </row>
    <row r="593" spans="1:8" x14ac:dyDescent="0.25">
      <c r="A593" s="17">
        <v>4.1849799822605602</v>
      </c>
      <c r="B593" s="17">
        <v>-232.85404320118701</v>
      </c>
      <c r="C593" s="17">
        <v>-228.33450493376299</v>
      </c>
      <c r="D593" s="17">
        <v>568.79999999999905</v>
      </c>
      <c r="E593" s="17"/>
      <c r="F593" s="17"/>
      <c r="G593"/>
      <c r="H593"/>
    </row>
    <row r="594" spans="1:8" x14ac:dyDescent="0.25">
      <c r="A594" s="17">
        <v>4.1920729991796399</v>
      </c>
      <c r="B594" s="17">
        <v>-233.072903367555</v>
      </c>
      <c r="C594" s="17">
        <v>-228.56736047673701</v>
      </c>
      <c r="D594" s="17">
        <v>568.79999999999905</v>
      </c>
      <c r="E594" s="17"/>
      <c r="F594" s="17"/>
      <c r="G594"/>
      <c r="H594"/>
    </row>
    <row r="595" spans="1:8" x14ac:dyDescent="0.25">
      <c r="A595" s="17">
        <v>4.1991660160987303</v>
      </c>
      <c r="B595" s="17">
        <v>-233.290196777696</v>
      </c>
      <c r="C595" s="17">
        <v>-228.798656743397</v>
      </c>
      <c r="D595" s="17">
        <v>568.79999999999905</v>
      </c>
      <c r="E595" s="17"/>
      <c r="F595" s="17"/>
      <c r="G595"/>
      <c r="H595"/>
    </row>
    <row r="596" spans="1:8" x14ac:dyDescent="0.25">
      <c r="A596" s="17">
        <v>4.20625903301781</v>
      </c>
      <c r="B596" s="17">
        <v>-233.50591101434199</v>
      </c>
      <c r="C596" s="17">
        <v>-229.028381243654</v>
      </c>
      <c r="D596" s="17">
        <v>568.79999999999905</v>
      </c>
      <c r="E596" s="17"/>
      <c r="F596" s="17"/>
      <c r="G596"/>
      <c r="H596"/>
    </row>
    <row r="597" spans="1:8" x14ac:dyDescent="0.25">
      <c r="A597" s="17">
        <v>4.2133520499369004</v>
      </c>
      <c r="B597" s="17">
        <v>-233.72003357703099</v>
      </c>
      <c r="C597" s="17">
        <v>-229.25652140423401</v>
      </c>
      <c r="D597" s="17">
        <v>568.79999999999905</v>
      </c>
      <c r="E597" s="17"/>
      <c r="F597" s="17"/>
      <c r="G597"/>
      <c r="H597"/>
    </row>
    <row r="598" spans="1:8" x14ac:dyDescent="0.25">
      <c r="A598" s="17">
        <v>4.2204450668559801</v>
      </c>
      <c r="B598" s="17">
        <v>-233.932551881335</v>
      </c>
      <c r="C598" s="17">
        <v>-229.48306456789399</v>
      </c>
      <c r="D598" s="17">
        <v>568.79999999999905</v>
      </c>
      <c r="E598" s="17"/>
      <c r="F598" s="17"/>
      <c r="G598"/>
      <c r="H598"/>
    </row>
    <row r="599" spans="1:8" x14ac:dyDescent="0.25">
      <c r="A599" s="17">
        <v>4.2275380837750696</v>
      </c>
      <c r="B599" s="17">
        <v>-234.14345325809501</v>
      </c>
      <c r="C599" s="17">
        <v>-229.70799799263301</v>
      </c>
      <c r="D599" s="17">
        <v>568.79999999999905</v>
      </c>
      <c r="E599" s="17"/>
      <c r="F599" s="17"/>
      <c r="G599"/>
      <c r="H599"/>
    </row>
    <row r="600" spans="1:8" x14ac:dyDescent="0.25">
      <c r="A600" s="17">
        <v>4.2346311006941599</v>
      </c>
      <c r="B600" s="17">
        <v>-234.35272495263001</v>
      </c>
      <c r="C600" s="17">
        <v>-229.93130885089701</v>
      </c>
      <c r="D600" s="17">
        <v>568.79999999999905</v>
      </c>
      <c r="E600" s="17"/>
      <c r="F600" s="17"/>
      <c r="G600"/>
      <c r="H600"/>
    </row>
    <row r="601" spans="1:8" x14ac:dyDescent="0.25">
      <c r="A601" s="17">
        <v>4.2417241176132396</v>
      </c>
      <c r="B601" s="17">
        <v>-234.56035412394999</v>
      </c>
      <c r="C601" s="17">
        <v>-230.152984228766</v>
      </c>
      <c r="D601" s="17">
        <v>568.79999999999905</v>
      </c>
      <c r="E601" s="17"/>
      <c r="F601" s="17"/>
      <c r="G601"/>
      <c r="H601"/>
    </row>
    <row r="602" spans="1:8" x14ac:dyDescent="0.25">
      <c r="A602" s="17">
        <v>4.24881713453233</v>
      </c>
      <c r="B602" s="17">
        <v>-234.76632784394599</v>
      </c>
      <c r="C602" s="17">
        <v>-230.37301112514001</v>
      </c>
      <c r="D602" s="17">
        <v>568.79999999999905</v>
      </c>
      <c r="E602" s="17"/>
      <c r="F602" s="17"/>
      <c r="G602"/>
      <c r="H602"/>
    </row>
    <row r="603" spans="1:8" x14ac:dyDescent="0.25">
      <c r="A603" s="17">
        <v>4.2559101514514097</v>
      </c>
      <c r="B603" s="17">
        <v>-234.97063309657801</v>
      </c>
      <c r="C603" s="17">
        <v>-230.59137645090499</v>
      </c>
      <c r="D603" s="17">
        <v>568.79999999999905</v>
      </c>
      <c r="E603" s="17"/>
      <c r="F603" s="17"/>
      <c r="G603"/>
      <c r="H603"/>
    </row>
    <row r="604" spans="1:8" x14ac:dyDescent="0.25">
      <c r="A604" s="17">
        <v>4.2630031683705001</v>
      </c>
      <c r="B604" s="17">
        <v>-235.17325677705099</v>
      </c>
      <c r="C604" s="17">
        <v>-230.808067028099</v>
      </c>
      <c r="D604" s="17">
        <v>568.79999999999905</v>
      </c>
      <c r="E604" s="17"/>
      <c r="F604" s="17"/>
      <c r="G604"/>
      <c r="H604"/>
    </row>
    <row r="605" spans="1:8" x14ac:dyDescent="0.25">
      <c r="A605" s="17">
        <v>4.2700961852895896</v>
      </c>
      <c r="B605" s="17">
        <v>-235.37418569098099</v>
      </c>
      <c r="C605" s="17">
        <v>-231.02306958905899</v>
      </c>
      <c r="D605" s="17">
        <v>568.79999999999905</v>
      </c>
      <c r="E605" s="17"/>
      <c r="F605" s="17"/>
      <c r="G605"/>
      <c r="H605"/>
    </row>
    <row r="606" spans="1:8" x14ac:dyDescent="0.25">
      <c r="A606" s="17">
        <v>4.2771892022086702</v>
      </c>
      <c r="B606" s="17">
        <v>-235.57340655354599</v>
      </c>
      <c r="C606" s="17">
        <v>-231.23637077556</v>
      </c>
      <c r="D606" s="17">
        <v>568.79999999999905</v>
      </c>
      <c r="E606" s="17"/>
      <c r="F606" s="17"/>
      <c r="G606"/>
      <c r="H606"/>
    </row>
    <row r="607" spans="1:8" x14ac:dyDescent="0.25">
      <c r="A607" s="17">
        <v>4.2842822191277596</v>
      </c>
      <c r="B607" s="17">
        <v>-235.77090598863001</v>
      </c>
      <c r="C607" s="17">
        <v>-231.44795713794801</v>
      </c>
      <c r="D607" s="17">
        <v>568.79999999999905</v>
      </c>
      <c r="E607" s="17"/>
      <c r="F607" s="17"/>
      <c r="G607"/>
      <c r="H607"/>
    </row>
    <row r="608" spans="1:8" x14ac:dyDescent="0.25">
      <c r="A608" s="17">
        <v>4.2913752360468402</v>
      </c>
      <c r="B608" s="17">
        <v>-235.96667052795399</v>
      </c>
      <c r="C608" s="17">
        <v>-231.657815134251</v>
      </c>
      <c r="D608" s="17">
        <v>568.79999999999905</v>
      </c>
      <c r="E608" s="17"/>
      <c r="F608" s="17"/>
      <c r="G608"/>
      <c r="H608"/>
    </row>
    <row r="609" spans="1:8" x14ac:dyDescent="0.25">
      <c r="A609" s="17">
        <v>4.2984682529659297</v>
      </c>
      <c r="B609" s="17">
        <v>-236.160686610201</v>
      </c>
      <c r="C609" s="17">
        <v>-231.86593112929199</v>
      </c>
      <c r="D609" s="17">
        <v>568.79999999999905</v>
      </c>
      <c r="E609" s="17"/>
      <c r="F609" s="17"/>
      <c r="G609"/>
      <c r="H609"/>
    </row>
    <row r="610" spans="1:8" x14ac:dyDescent="0.25">
      <c r="A610" s="17">
        <v>4.3055612698850103</v>
      </c>
      <c r="B610" s="17">
        <v>-236.352940580119</v>
      </c>
      <c r="C610" s="17">
        <v>-232.07229139377901</v>
      </c>
      <c r="D610" s="17">
        <v>568.79999999999905</v>
      </c>
      <c r="E610" s="17"/>
      <c r="F610" s="17"/>
      <c r="G610"/>
      <c r="H610"/>
    </row>
    <row r="611" spans="1:8" x14ac:dyDescent="0.25">
      <c r="A611" s="17">
        <v>4.3126542868040998</v>
      </c>
      <c r="B611" s="17">
        <v>-236.54341868762199</v>
      </c>
      <c r="C611" s="17">
        <v>-232.27688210339201</v>
      </c>
      <c r="D611" s="17">
        <v>568.79999999999905</v>
      </c>
      <c r="E611" s="17"/>
      <c r="F611" s="17"/>
      <c r="G611"/>
      <c r="H611"/>
    </row>
    <row r="612" spans="1:8" x14ac:dyDescent="0.25">
      <c r="A612" s="17">
        <v>4.3197473037231804</v>
      </c>
      <c r="B612" s="17">
        <v>-236.73210708687699</v>
      </c>
      <c r="C612" s="17">
        <v>-232.479689337851</v>
      </c>
      <c r="D612" s="17">
        <v>568.79999999999905</v>
      </c>
      <c r="E612" s="17"/>
      <c r="F612" s="17"/>
      <c r="G612"/>
      <c r="H612"/>
    </row>
    <row r="613" spans="1:8" x14ac:dyDescent="0.25">
      <c r="A613" s="17">
        <v>4.3268403206422699</v>
      </c>
      <c r="B613" s="17">
        <v>-236.91899183537399</v>
      </c>
      <c r="C613" s="17">
        <v>-232.68069907998299</v>
      </c>
      <c r="D613" s="17">
        <v>568.79999999999905</v>
      </c>
      <c r="E613" s="17"/>
      <c r="F613" s="17"/>
      <c r="G613"/>
      <c r="H613"/>
    </row>
    <row r="614" spans="1:8" x14ac:dyDescent="0.25">
      <c r="A614" s="17">
        <v>4.3339333375613602</v>
      </c>
      <c r="B614" s="17">
        <v>-237.10405889299199</v>
      </c>
      <c r="C614" s="17">
        <v>-232.879897214762</v>
      </c>
      <c r="D614" s="17">
        <v>568.79999999999905</v>
      </c>
      <c r="E614" s="17"/>
      <c r="F614" s="17"/>
      <c r="G614"/>
      <c r="H614"/>
    </row>
    <row r="615" spans="1:8" x14ac:dyDescent="0.25">
      <c r="A615" s="17">
        <v>4.3410263544804399</v>
      </c>
      <c r="B615" s="17">
        <v>-237.28729412104599</v>
      </c>
      <c r="C615" s="17">
        <v>-233.07726952835</v>
      </c>
      <c r="D615" s="17">
        <v>568.79999999999905</v>
      </c>
      <c r="E615" s="17"/>
      <c r="F615" s="17"/>
      <c r="G615"/>
      <c r="H615"/>
    </row>
    <row r="616" spans="1:8" x14ac:dyDescent="0.25">
      <c r="A616" s="17">
        <v>4.3481193713995303</v>
      </c>
      <c r="B616" s="17">
        <v>-237.468683281323</v>
      </c>
      <c r="C616" s="17">
        <v>-233.272801707117</v>
      </c>
      <c r="D616" s="17">
        <v>568.79999999999905</v>
      </c>
      <c r="E616" s="17"/>
      <c r="F616" s="17"/>
      <c r="G616"/>
      <c r="H616"/>
    </row>
    <row r="617" spans="1:8" x14ac:dyDescent="0.25">
      <c r="A617" s="17">
        <v>4.35521238831861</v>
      </c>
      <c r="B617" s="17">
        <v>-237.64821203511099</v>
      </c>
      <c r="C617" s="17">
        <v>-233.466479336654</v>
      </c>
      <c r="D617" s="17">
        <v>568.79999999999905</v>
      </c>
      <c r="E617" s="17"/>
      <c r="F617" s="17"/>
      <c r="G617"/>
      <c r="H617"/>
    </row>
    <row r="618" spans="1:8" x14ac:dyDescent="0.25">
      <c r="A618" s="17">
        <v>4.3623054052377004</v>
      </c>
      <c r="B618" s="17">
        <v>-237.82586594220601</v>
      </c>
      <c r="C618" s="17">
        <v>-233.658287900772</v>
      </c>
      <c r="D618" s="17">
        <v>568.79999999999905</v>
      </c>
      <c r="E618" s="17"/>
      <c r="F618" s="17"/>
      <c r="G618"/>
      <c r="H618"/>
    </row>
    <row r="619" spans="1:8" x14ac:dyDescent="0.25">
      <c r="A619" s="17">
        <v>4.3693984221567801</v>
      </c>
      <c r="B619" s="17">
        <v>-238.00163045991201</v>
      </c>
      <c r="C619" s="17">
        <v>-233.84821278048301</v>
      </c>
      <c r="D619" s="17">
        <v>568.79999999999905</v>
      </c>
      <c r="E619" s="17"/>
      <c r="F619" s="17"/>
      <c r="G619"/>
      <c r="H619"/>
    </row>
    <row r="620" spans="1:8" x14ac:dyDescent="0.25">
      <c r="A620" s="17">
        <v>4.3764914390758696</v>
      </c>
      <c r="B620" s="17">
        <v>-238.17549094202599</v>
      </c>
      <c r="C620" s="17">
        <v>-234.03623925297401</v>
      </c>
      <c r="D620" s="17">
        <v>568.79999999999905</v>
      </c>
      <c r="E620" s="17"/>
      <c r="F620" s="17"/>
      <c r="G620"/>
      <c r="H620"/>
    </row>
    <row r="621" spans="1:8" x14ac:dyDescent="0.25">
      <c r="A621" s="17">
        <v>4.3835844559949599</v>
      </c>
      <c r="B621" s="17">
        <v>-238.34743263780999</v>
      </c>
      <c r="C621" s="17">
        <v>-234.222352490568</v>
      </c>
      <c r="D621" s="17">
        <v>568.79999999999905</v>
      </c>
      <c r="E621" s="17"/>
      <c r="F621" s="17"/>
      <c r="G621"/>
      <c r="H621"/>
    </row>
    <row r="622" spans="1:8" x14ac:dyDescent="0.25">
      <c r="A622" s="17">
        <v>4.3906774729140396</v>
      </c>
      <c r="B622" s="17">
        <v>-238.51744069095099</v>
      </c>
      <c r="C622" s="17">
        <v>-234.40653755966201</v>
      </c>
      <c r="D622" s="17">
        <v>568.79999999999905</v>
      </c>
      <c r="E622" s="17"/>
      <c r="F622" s="17"/>
      <c r="G622"/>
      <c r="H622"/>
    </row>
    <row r="623" spans="1:8" x14ac:dyDescent="0.25">
      <c r="A623" s="17">
        <v>4.39777048983313</v>
      </c>
      <c r="B623" s="17">
        <v>-238.6855001385</v>
      </c>
      <c r="C623" s="17">
        <v>-234.588779419666</v>
      </c>
      <c r="D623" s="17">
        <v>568.79999999999905</v>
      </c>
      <c r="E623" s="17"/>
      <c r="F623" s="17"/>
      <c r="G623"/>
      <c r="H623"/>
    </row>
    <row r="624" spans="1:8" x14ac:dyDescent="0.25">
      <c r="A624" s="17">
        <v>4.4048635067522097</v>
      </c>
      <c r="B624" s="17">
        <v>-238.85159590980999</v>
      </c>
      <c r="C624" s="17">
        <v>-234.76906292191299</v>
      </c>
      <c r="D624" s="17">
        <v>568.79999999999905</v>
      </c>
      <c r="E624" s="17"/>
      <c r="F624" s="17"/>
      <c r="G624"/>
      <c r="H624"/>
    </row>
    <row r="625" spans="1:8" x14ac:dyDescent="0.25">
      <c r="A625" s="17">
        <v>4.4119565236713001</v>
      </c>
      <c r="B625" s="17">
        <v>-239.01571282544299</v>
      </c>
      <c r="C625" s="17">
        <v>-234.947372808567</v>
      </c>
      <c r="D625" s="17">
        <v>568.79999999999905</v>
      </c>
      <c r="E625" s="17"/>
      <c r="F625" s="17"/>
      <c r="G625"/>
      <c r="H625"/>
    </row>
    <row r="626" spans="1:8" x14ac:dyDescent="0.25">
      <c r="A626" s="17">
        <v>4.4190495405903798</v>
      </c>
      <c r="B626" s="17">
        <v>-239.17783559607901</v>
      </c>
      <c r="C626" s="17">
        <v>-235.123693711508</v>
      </c>
      <c r="D626" s="17">
        <v>568.79999999999905</v>
      </c>
      <c r="E626" s="17"/>
      <c r="F626" s="17"/>
      <c r="G626"/>
      <c r="H626"/>
    </row>
    <row r="627" spans="1:8" x14ac:dyDescent="0.25">
      <c r="A627" s="17">
        <v>4.4261425575094702</v>
      </c>
      <c r="B627" s="17">
        <v>-239.33794882139901</v>
      </c>
      <c r="C627" s="17">
        <v>-235.29801015120501</v>
      </c>
      <c r="D627" s="17">
        <v>568.79999999999905</v>
      </c>
      <c r="E627" s="17"/>
      <c r="F627" s="17"/>
      <c r="G627"/>
      <c r="H627"/>
    </row>
    <row r="628" spans="1:8" x14ac:dyDescent="0.25">
      <c r="A628" s="17">
        <v>4.4332355744285596</v>
      </c>
      <c r="B628" s="17">
        <v>-239.496036988957</v>
      </c>
      <c r="C628" s="17">
        <v>-235.47030653557999</v>
      </c>
      <c r="D628" s="17">
        <v>568.79999999999905</v>
      </c>
      <c r="E628" s="17"/>
      <c r="F628" s="17"/>
      <c r="G628"/>
      <c r="H628"/>
    </row>
    <row r="629" spans="1:8" x14ac:dyDescent="0.25">
      <c r="A629" s="17">
        <v>4.4403285913476402</v>
      </c>
      <c r="B629" s="17">
        <v>-239.65208447303499</v>
      </c>
      <c r="C629" s="17">
        <v>-235.64056715884499</v>
      </c>
      <c r="D629" s="17">
        <v>568.79999999999905</v>
      </c>
      <c r="E629" s="17"/>
      <c r="F629" s="17"/>
      <c r="G629"/>
      <c r="H629"/>
    </row>
    <row r="630" spans="1:8" x14ac:dyDescent="0.25">
      <c r="A630" s="17">
        <v>4.4474216082667297</v>
      </c>
      <c r="B630" s="17">
        <v>-239.80607553348901</v>
      </c>
      <c r="C630" s="17">
        <v>-235.80877620033201</v>
      </c>
      <c r="D630" s="17">
        <v>568.79999999999905</v>
      </c>
      <c r="E630" s="17"/>
      <c r="F630" s="17"/>
      <c r="G630"/>
      <c r="H630"/>
    </row>
    <row r="631" spans="1:8" x14ac:dyDescent="0.25">
      <c r="A631" s="17">
        <v>4.4545146251858103</v>
      </c>
      <c r="B631" s="17">
        <v>-239.95799431456899</v>
      </c>
      <c r="C631" s="17">
        <v>-235.97491772330901</v>
      </c>
      <c r="D631" s="17">
        <v>568.79999999999905</v>
      </c>
      <c r="E631" s="17"/>
      <c r="F631" s="17"/>
      <c r="G631"/>
      <c r="H631"/>
    </row>
    <row r="632" spans="1:8" x14ac:dyDescent="0.25">
      <c r="A632" s="17">
        <v>4.4616076421048998</v>
      </c>
      <c r="B632" s="17">
        <v>-240.10782484373101</v>
      </c>
      <c r="C632" s="17">
        <v>-236.138975673771</v>
      </c>
      <c r="D632" s="17">
        <v>568.79999999999905</v>
      </c>
      <c r="E632" s="17"/>
      <c r="F632" s="17"/>
      <c r="G632"/>
      <c r="H632"/>
    </row>
    <row r="633" spans="1:8" x14ac:dyDescent="0.25">
      <c r="A633" s="17">
        <v>4.4687006590239804</v>
      </c>
      <c r="B633" s="17">
        <v>-240.25555103043101</v>
      </c>
      <c r="C633" s="17">
        <v>-236.30093387922599</v>
      </c>
      <c r="D633" s="17">
        <v>568.79999999999905</v>
      </c>
      <c r="E633" s="17"/>
      <c r="F633" s="17"/>
      <c r="G633"/>
      <c r="H633"/>
    </row>
    <row r="634" spans="1:8" x14ac:dyDescent="0.25">
      <c r="A634" s="17">
        <v>4.4757936759430699</v>
      </c>
      <c r="B634" s="17">
        <v>-240.401156664898</v>
      </c>
      <c r="C634" s="17">
        <v>-236.460776047455</v>
      </c>
      <c r="D634" s="17">
        <v>568.79999999999905</v>
      </c>
      <c r="E634" s="17"/>
      <c r="F634" s="17"/>
      <c r="G634"/>
      <c r="H634"/>
    </row>
    <row r="635" spans="1:8" x14ac:dyDescent="0.25">
      <c r="A635" s="17">
        <v>4.4828866928621602</v>
      </c>
      <c r="B635" s="17">
        <v>-240.544625416901</v>
      </c>
      <c r="C635" s="17">
        <v>-236.618485765261</v>
      </c>
      <c r="D635" s="17">
        <v>568.79999999999905</v>
      </c>
      <c r="E635" s="17"/>
      <c r="F635" s="17"/>
      <c r="G635"/>
      <c r="H635"/>
    </row>
    <row r="636" spans="1:8" x14ac:dyDescent="0.25">
      <c r="A636" s="17">
        <v>4.4899797097812399</v>
      </c>
      <c r="B636" s="17">
        <v>-240.685940834484</v>
      </c>
      <c r="C636" s="17">
        <v>-236.7740464972</v>
      </c>
      <c r="D636" s="17">
        <v>568.79999999999905</v>
      </c>
      <c r="E636" s="17"/>
      <c r="F636" s="17"/>
      <c r="G636"/>
      <c r="H636"/>
    </row>
    <row r="637" spans="1:8" x14ac:dyDescent="0.25">
      <c r="A637" s="17">
        <v>4.4970727267003303</v>
      </c>
      <c r="B637" s="17">
        <v>-240.825086342699</v>
      </c>
      <c r="C637" s="17">
        <v>-236.92744158429301</v>
      </c>
      <c r="D637" s="17">
        <v>568.79999999999905</v>
      </c>
      <c r="E637" s="17"/>
      <c r="F637" s="17"/>
      <c r="G637"/>
      <c r="H637"/>
    </row>
    <row r="638" spans="1:8" x14ac:dyDescent="0.25">
      <c r="A638" s="17">
        <v>4.50416574361941</v>
      </c>
      <c r="B638" s="17">
        <v>-240.96204524230799</v>
      </c>
      <c r="C638" s="17">
        <v>-237.078654242721</v>
      </c>
      <c r="D638" s="17">
        <v>568.79999999999905</v>
      </c>
      <c r="E638" s="17"/>
      <c r="F638" s="17"/>
      <c r="G638"/>
      <c r="H638"/>
    </row>
    <row r="639" spans="1:8" x14ac:dyDescent="0.25">
      <c r="A639" s="17">
        <v>4.5112587605385004</v>
      </c>
      <c r="B639" s="17">
        <v>-241.096800708481</v>
      </c>
      <c r="C639" s="17">
        <v>-237.227667562509</v>
      </c>
      <c r="D639" s="17">
        <v>568.79999999999905</v>
      </c>
      <c r="E639" s="17"/>
      <c r="F639" s="17"/>
      <c r="G639"/>
      <c r="H639"/>
    </row>
    <row r="640" spans="1:8" x14ac:dyDescent="0.25">
      <c r="A640" s="17">
        <v>4.5183517774575801</v>
      </c>
      <c r="B640" s="17">
        <v>-241.229335789462</v>
      </c>
      <c r="C640" s="17">
        <v>-237.37446450617799</v>
      </c>
      <c r="D640" s="17">
        <v>568.79999999999905</v>
      </c>
      <c r="E640" s="17"/>
      <c r="F640" s="17"/>
      <c r="G640"/>
      <c r="H640"/>
    </row>
    <row r="641" spans="1:8" x14ac:dyDescent="0.25">
      <c r="A641" s="17">
        <v>4.5254447943766696</v>
      </c>
      <c r="B641" s="17">
        <v>-241.35963340522599</v>
      </c>
      <c r="C641" s="17">
        <v>-237.51902790739001</v>
      </c>
      <c r="D641" s="17">
        <v>568.79999999999905</v>
      </c>
      <c r="E641" s="17"/>
      <c r="F641" s="17"/>
      <c r="G641"/>
      <c r="H641"/>
    </row>
    <row r="642" spans="1:8" x14ac:dyDescent="0.25">
      <c r="A642" s="17">
        <v>4.5325378112957599</v>
      </c>
      <c r="B642" s="17">
        <v>-241.48767634611499</v>
      </c>
      <c r="C642" s="17">
        <v>-237.66134046957501</v>
      </c>
      <c r="D642" s="17">
        <v>568.79999999999905</v>
      </c>
      <c r="E642" s="17"/>
      <c r="F642" s="17"/>
      <c r="G642"/>
      <c r="H642"/>
    </row>
    <row r="643" spans="1:8" x14ac:dyDescent="0.25">
      <c r="A643" s="17">
        <v>4.5396308282148397</v>
      </c>
      <c r="B643" s="17">
        <v>-241.61344727145399</v>
      </c>
      <c r="C643" s="17">
        <v>-237.80138476452899</v>
      </c>
      <c r="D643" s="17">
        <v>568.79999999999905</v>
      </c>
      <c r="E643" s="17"/>
      <c r="F643" s="17"/>
      <c r="G643"/>
      <c r="H643"/>
    </row>
    <row r="644" spans="1:8" x14ac:dyDescent="0.25">
      <c r="A644" s="17">
        <v>4.54672384513393</v>
      </c>
      <c r="B644" s="17">
        <v>-241.73692870814699</v>
      </c>
      <c r="C644" s="17">
        <v>-237.93914323100299</v>
      </c>
      <c r="D644" s="17">
        <v>568.79999999999905</v>
      </c>
      <c r="E644" s="17"/>
      <c r="F644" s="17"/>
      <c r="G644"/>
      <c r="H644"/>
    </row>
    <row r="645" spans="1:8" x14ac:dyDescent="0.25">
      <c r="A645" s="17">
        <v>4.5538168620530097</v>
      </c>
      <c r="B645" s="17">
        <v>-241.85810304925701</v>
      </c>
      <c r="C645" s="17">
        <v>-238.07459817326401</v>
      </c>
      <c r="D645" s="17">
        <v>568.79999999999905</v>
      </c>
      <c r="E645" s="17"/>
      <c r="F645" s="17"/>
      <c r="G645"/>
      <c r="H645"/>
    </row>
    <row r="646" spans="1:8" x14ac:dyDescent="0.25">
      <c r="A646" s="17">
        <v>4.5609098789721001</v>
      </c>
      <c r="B646" s="17">
        <v>-241.97695255256099</v>
      </c>
      <c r="C646" s="17">
        <v>-238.207731759648</v>
      </c>
      <c r="D646" s="17">
        <v>568.79999999999905</v>
      </c>
      <c r="E646" s="17"/>
      <c r="F646" s="17"/>
      <c r="G646"/>
      <c r="H646"/>
    </row>
    <row r="647" spans="1:8" x14ac:dyDescent="0.25">
      <c r="A647" s="17">
        <v>4.5680028958911798</v>
      </c>
      <c r="B647" s="17">
        <v>-242.093459339091</v>
      </c>
      <c r="C647" s="17">
        <v>-238.338526021077</v>
      </c>
      <c r="D647" s="17">
        <v>568.79999999999905</v>
      </c>
      <c r="E647" s="17"/>
      <c r="F647" s="17"/>
      <c r="G647"/>
      <c r="H647"/>
    </row>
    <row r="648" spans="1:8" x14ac:dyDescent="0.25">
      <c r="A648" s="17">
        <v>4.5750959128102702</v>
      </c>
      <c r="B648" s="17">
        <v>-242.20760539164701</v>
      </c>
      <c r="C648" s="17">
        <v>-238.466962849569</v>
      </c>
      <c r="D648" s="17">
        <v>568.79999999999905</v>
      </c>
      <c r="E648" s="17"/>
      <c r="F648" s="17"/>
      <c r="G648"/>
      <c r="H648"/>
    </row>
    <row r="649" spans="1:8" x14ac:dyDescent="0.25">
      <c r="A649" s="17">
        <v>4.5821889297293596</v>
      </c>
      <c r="B649" s="17">
        <v>-242.31937255329501</v>
      </c>
      <c r="C649" s="17">
        <v>-238.59302399671901</v>
      </c>
      <c r="D649" s="17">
        <v>568.79999999999905</v>
      </c>
      <c r="E649" s="17"/>
      <c r="F649" s="17"/>
      <c r="G649"/>
      <c r="H649"/>
    </row>
    <row r="650" spans="1:8" x14ac:dyDescent="0.25">
      <c r="A650" s="17">
        <v>4.5892819466484402</v>
      </c>
      <c r="B650" s="17">
        <v>-242.42874252584301</v>
      </c>
      <c r="C650" s="17">
        <v>-238.71669107216499</v>
      </c>
      <c r="D650" s="17">
        <v>568.79999999999905</v>
      </c>
      <c r="E650" s="17"/>
      <c r="F650" s="17"/>
      <c r="G650"/>
      <c r="H650"/>
    </row>
    <row r="651" spans="1:8" x14ac:dyDescent="0.25">
      <c r="A651" s="17">
        <v>4.5963749635675297</v>
      </c>
      <c r="B651" s="17">
        <v>-242.53569686828999</v>
      </c>
      <c r="C651" s="17">
        <v>-238.83794554202399</v>
      </c>
      <c r="D651" s="17">
        <v>568.79999999999905</v>
      </c>
      <c r="E651" s="17"/>
      <c r="F651" s="17"/>
      <c r="G651"/>
      <c r="H651"/>
    </row>
    <row r="652" spans="1:8" x14ac:dyDescent="0.25">
      <c r="A652" s="17">
        <v>4.6034679804866103</v>
      </c>
      <c r="B652" s="17">
        <v>-242.64021699526199</v>
      </c>
      <c r="C652" s="17">
        <v>-238.95676872731499</v>
      </c>
      <c r="D652" s="17">
        <v>568.79999999999905</v>
      </c>
      <c r="E652" s="17"/>
      <c r="F652" s="17"/>
      <c r="G652"/>
      <c r="H652"/>
    </row>
    <row r="653" spans="1:8" x14ac:dyDescent="0.25">
      <c r="A653" s="17">
        <v>4.6105609974056998</v>
      </c>
      <c r="B653" s="17">
        <v>-242.74228417541701</v>
      </c>
      <c r="C653" s="17">
        <v>-239.073141802354</v>
      </c>
      <c r="D653" s="17">
        <v>568.79999999999905</v>
      </c>
      <c r="E653" s="17"/>
      <c r="F653" s="17"/>
      <c r="G653"/>
      <c r="H653"/>
    </row>
    <row r="654" spans="1:8" x14ac:dyDescent="0.25">
      <c r="A654" s="17">
        <v>4.6176540143247804</v>
      </c>
      <c r="B654" s="17">
        <v>-242.841879529831</v>
      </c>
      <c r="C654" s="17">
        <v>-239.18704579312899</v>
      </c>
      <c r="D654" s="17">
        <v>568.79999999999905</v>
      </c>
      <c r="E654" s="17"/>
      <c r="F654" s="17"/>
      <c r="G654"/>
      <c r="H654"/>
    </row>
    <row r="655" spans="1:8" x14ac:dyDescent="0.25">
      <c r="A655" s="17">
        <v>4.6247470312438699</v>
      </c>
      <c r="B655" s="17">
        <v>-242.93898403036499</v>
      </c>
      <c r="C655" s="17">
        <v>-239.29846157564799</v>
      </c>
      <c r="D655" s="17">
        <v>568.79999999999905</v>
      </c>
      <c r="E655" s="17"/>
      <c r="F655" s="17"/>
      <c r="G655"/>
      <c r="H655"/>
    </row>
    <row r="656" spans="1:8" x14ac:dyDescent="0.25">
      <c r="A656" s="17">
        <v>4.6318400481629496</v>
      </c>
      <c r="B656" s="17">
        <v>-243.03357849799701</v>
      </c>
      <c r="C656" s="17">
        <v>-239.40736987427201</v>
      </c>
      <c r="D656" s="17">
        <v>568.79999999999905</v>
      </c>
      <c r="E656" s="17"/>
      <c r="F656" s="17"/>
      <c r="G656"/>
      <c r="H656"/>
    </row>
    <row r="657" spans="1:8" x14ac:dyDescent="0.25">
      <c r="A657" s="17">
        <v>4.63893306508204</v>
      </c>
      <c r="B657" s="17">
        <v>-243.12564360114601</v>
      </c>
      <c r="C657" s="17">
        <v>-239.51375126001099</v>
      </c>
      <c r="D657" s="17">
        <v>568.79999999999905</v>
      </c>
      <c r="E657" s="17"/>
      <c r="F657" s="17"/>
      <c r="G657"/>
      <c r="H657"/>
    </row>
    <row r="658" spans="1:8" x14ac:dyDescent="0.25">
      <c r="A658" s="17">
        <v>4.6460260820011303</v>
      </c>
      <c r="B658" s="17">
        <v>-243.21515985395499</v>
      </c>
      <c r="C658" s="17">
        <v>-239.61758614880901</v>
      </c>
      <c r="D658" s="17">
        <v>568.79999999999905</v>
      </c>
      <c r="E658" s="17"/>
      <c r="F658" s="17"/>
      <c r="G658"/>
      <c r="H658"/>
    </row>
    <row r="659" spans="1:8" x14ac:dyDescent="0.25">
      <c r="A659" s="17">
        <v>4.65311909892021</v>
      </c>
      <c r="B659" s="17">
        <v>-243.302107614563</v>
      </c>
      <c r="C659" s="17">
        <v>-239.71885479979801</v>
      </c>
      <c r="D659" s="17">
        <v>568.79999999999905</v>
      </c>
      <c r="E659" s="17"/>
      <c r="F659" s="17"/>
      <c r="G659"/>
      <c r="H659"/>
    </row>
    <row r="660" spans="1:8" x14ac:dyDescent="0.25">
      <c r="A660" s="17">
        <v>4.6602121158393004</v>
      </c>
      <c r="B660" s="17">
        <v>-243.38646708334301</v>
      </c>
      <c r="C660" s="17">
        <v>-239.817537313522</v>
      </c>
      <c r="D660" s="17">
        <v>568.79999999999905</v>
      </c>
      <c r="E660" s="17"/>
      <c r="F660" s="17"/>
      <c r="G660"/>
      <c r="H660"/>
    </row>
    <row r="661" spans="1:8" x14ac:dyDescent="0.25">
      <c r="A661" s="17">
        <v>4.6673051327583801</v>
      </c>
      <c r="B661" s="17">
        <v>-243.46821830111799</v>
      </c>
      <c r="C661" s="17">
        <v>-239.91361363015</v>
      </c>
      <c r="D661" s="17">
        <v>568.79999999999905</v>
      </c>
      <c r="E661" s="17"/>
      <c r="F661" s="17"/>
      <c r="G661"/>
      <c r="H661"/>
    </row>
    <row r="662" spans="1:8" x14ac:dyDescent="0.25">
      <c r="A662" s="17">
        <v>4.6743981496774696</v>
      </c>
      <c r="B662" s="17">
        <v>-243.54734114735101</v>
      </c>
      <c r="C662" s="17">
        <v>-240.007063527643</v>
      </c>
      <c r="D662" s="17">
        <v>568.79999999999905</v>
      </c>
      <c r="E662" s="17"/>
      <c r="F662" s="17"/>
      <c r="G662"/>
      <c r="H662"/>
    </row>
    <row r="663" spans="1:8" x14ac:dyDescent="0.25">
      <c r="A663" s="17">
        <v>4.6814911665965599</v>
      </c>
      <c r="B663" s="17">
        <v>-243.62381533830899</v>
      </c>
      <c r="C663" s="17">
        <v>-240.09786661991299</v>
      </c>
      <c r="D663" s="17">
        <v>568.79999999999905</v>
      </c>
      <c r="E663" s="17"/>
      <c r="F663" s="17"/>
      <c r="G663"/>
      <c r="H663"/>
    </row>
    <row r="664" spans="1:8" x14ac:dyDescent="0.25">
      <c r="A664" s="17">
        <v>4.6885841835156397</v>
      </c>
      <c r="B664" s="17">
        <v>-243.69762042519699</v>
      </c>
      <c r="C664" s="17">
        <v>-240.186002354946</v>
      </c>
      <c r="D664" s="17">
        <v>568.79999999999905</v>
      </c>
      <c r="E664" s="17"/>
      <c r="F664" s="17"/>
      <c r="G664"/>
      <c r="H664"/>
    </row>
    <row r="665" spans="1:8" x14ac:dyDescent="0.25">
      <c r="A665" s="17">
        <v>4.69567720043473</v>
      </c>
      <c r="B665" s="17">
        <v>-243.76873579226501</v>
      </c>
      <c r="C665" s="17">
        <v>-240.271450012896</v>
      </c>
      <c r="D665" s="17">
        <v>568.79999999999905</v>
      </c>
      <c r="E665" s="17"/>
      <c r="F665" s="17"/>
      <c r="G665"/>
      <c r="H665"/>
    </row>
    <row r="666" spans="1:8" x14ac:dyDescent="0.25">
      <c r="A666" s="17">
        <v>4.7027702173538097</v>
      </c>
      <c r="B666" s="17">
        <v>-243.83714065489499</v>
      </c>
      <c r="C666" s="17">
        <v>-240.35418870415501</v>
      </c>
      <c r="D666" s="17">
        <v>568.79999999999905</v>
      </c>
      <c r="E666" s="17"/>
      <c r="F666" s="17"/>
      <c r="G666"/>
      <c r="H666"/>
    </row>
    <row r="667" spans="1:8" x14ac:dyDescent="0.25">
      <c r="A667" s="17">
        <v>4.7098632342729001</v>
      </c>
      <c r="B667" s="17">
        <v>-243.902814057646</v>
      </c>
      <c r="C667" s="17">
        <v>-240.43419736739801</v>
      </c>
      <c r="D667" s="17">
        <v>568.79999999999905</v>
      </c>
      <c r="E667" s="17"/>
      <c r="F667" s="17"/>
      <c r="G667"/>
      <c r="H667"/>
    </row>
    <row r="668" spans="1:8" x14ac:dyDescent="0.25">
      <c r="A668" s="17">
        <v>4.7169562511919798</v>
      </c>
      <c r="B668" s="17">
        <v>-243.96573487228</v>
      </c>
      <c r="C668" s="17">
        <v>-240.511454767587</v>
      </c>
      <c r="D668" s="17">
        <v>568.79999999999905</v>
      </c>
      <c r="E668" s="17"/>
      <c r="F668" s="17"/>
      <c r="G668"/>
      <c r="H668"/>
    </row>
    <row r="669" spans="1:8" x14ac:dyDescent="0.25">
      <c r="A669" s="17">
        <v>4.7240492681110702</v>
      </c>
      <c r="B669" s="17">
        <v>-244.02588179575901</v>
      </c>
      <c r="C669" s="17">
        <v>-240.58593949396101</v>
      </c>
      <c r="D669" s="17">
        <v>568.79999999999905</v>
      </c>
      <c r="E669" s="17"/>
      <c r="F669" s="17"/>
      <c r="G669"/>
      <c r="H669"/>
    </row>
    <row r="670" spans="1:8" x14ac:dyDescent="0.25">
      <c r="A670" s="17">
        <v>4.7311422850301597</v>
      </c>
      <c r="B670" s="17">
        <v>-244.08323334820301</v>
      </c>
      <c r="C670" s="17">
        <v>-240.657629957984</v>
      </c>
      <c r="D670" s="17">
        <v>568.79999999999905</v>
      </c>
      <c r="E670" s="17"/>
      <c r="F670" s="17"/>
      <c r="G670"/>
      <c r="H670"/>
    </row>
    <row r="671" spans="1:8" x14ac:dyDescent="0.25">
      <c r="A671" s="17">
        <v>4.7382353019492403</v>
      </c>
      <c r="B671" s="17">
        <v>-244.13776787082901</v>
      </c>
      <c r="C671" s="17">
        <v>-240.72650439126599</v>
      </c>
      <c r="D671" s="17">
        <v>568.79999999999905</v>
      </c>
      <c r="E671" s="17"/>
      <c r="F671" s="17"/>
      <c r="G671"/>
      <c r="H671"/>
    </row>
    <row r="672" spans="1:8" x14ac:dyDescent="0.25">
      <c r="A672" s="17">
        <v>4.7453283188683297</v>
      </c>
      <c r="B672" s="17">
        <v>-244.18946352385001</v>
      </c>
      <c r="C672" s="17">
        <v>-240.79254084345899</v>
      </c>
      <c r="D672" s="17">
        <v>568.79999999999905</v>
      </c>
      <c r="E672" s="17"/>
      <c r="F672" s="17"/>
      <c r="G672"/>
      <c r="H672"/>
    </row>
    <row r="673" spans="1:8" x14ac:dyDescent="0.25">
      <c r="A673" s="17">
        <v>4.7524213357874103</v>
      </c>
      <c r="B673" s="17">
        <v>-244.23829828434501</v>
      </c>
      <c r="C673" s="17">
        <v>-240.855717180114</v>
      </c>
      <c r="D673" s="17">
        <v>568.79999999999905</v>
      </c>
      <c r="E673" s="17"/>
      <c r="F673" s="17"/>
      <c r="G673"/>
      <c r="H673"/>
    </row>
    <row r="674" spans="1:8" x14ac:dyDescent="0.25">
      <c r="A674" s="17">
        <v>4.7595143527064998</v>
      </c>
      <c r="B674" s="17">
        <v>-244.28424994410301</v>
      </c>
      <c r="C674" s="17">
        <v>-240.91601108050401</v>
      </c>
      <c r="D674" s="17">
        <v>568.79999999999905</v>
      </c>
      <c r="E674" s="17"/>
      <c r="F674" s="17"/>
      <c r="G674"/>
      <c r="H674"/>
    </row>
    <row r="675" spans="1:8" x14ac:dyDescent="0.25">
      <c r="A675" s="17">
        <v>4.7666073696255804</v>
      </c>
      <c r="B675" s="17">
        <v>-244.327296107423</v>
      </c>
      <c r="C675" s="17">
        <v>-240.973400035428</v>
      </c>
      <c r="D675" s="17">
        <v>568.79999999999905</v>
      </c>
      <c r="E675" s="17"/>
      <c r="F675" s="17"/>
      <c r="G675"/>
      <c r="H675"/>
    </row>
    <row r="676" spans="1:8" x14ac:dyDescent="0.25">
      <c r="A676" s="17">
        <v>4.7737003865446699</v>
      </c>
      <c r="B676" s="17">
        <v>-244.36741418889099</v>
      </c>
      <c r="C676" s="17">
        <v>-241.02786134496299</v>
      </c>
      <c r="D676" s="17">
        <v>568.79999999999905</v>
      </c>
      <c r="E676" s="17"/>
      <c r="F676" s="17"/>
      <c r="G676"/>
      <c r="H676"/>
    </row>
    <row r="677" spans="1:8" x14ac:dyDescent="0.25">
      <c r="A677" s="17">
        <v>4.7807934034637496</v>
      </c>
      <c r="B677" s="17">
        <v>-244.404581411116</v>
      </c>
      <c r="C677" s="17">
        <v>-241.07937211619901</v>
      </c>
      <c r="D677" s="17">
        <v>568.79999999999905</v>
      </c>
      <c r="E677" s="17"/>
      <c r="F677" s="17"/>
      <c r="G677"/>
      <c r="H677"/>
    </row>
    <row r="678" spans="1:8" x14ac:dyDescent="0.25">
      <c r="A678" s="17">
        <v>4.78788642038284</v>
      </c>
      <c r="B678" s="17">
        <v>-244.43877480243501</v>
      </c>
      <c r="C678" s="17">
        <v>-241.127909260926</v>
      </c>
      <c r="D678" s="17">
        <v>568.79999999999905</v>
      </c>
      <c r="E678" s="17"/>
      <c r="F678" s="17"/>
      <c r="G678"/>
      <c r="H678"/>
    </row>
    <row r="679" spans="1:8" x14ac:dyDescent="0.25">
      <c r="A679" s="17">
        <v>4.7949794373019303</v>
      </c>
      <c r="B679" s="17">
        <v>-244.46997119458399</v>
      </c>
      <c r="C679" s="17">
        <v>-241.173449493297</v>
      </c>
      <c r="D679" s="17">
        <v>568.79999999999905</v>
      </c>
      <c r="E679" s="17"/>
      <c r="F679" s="17"/>
      <c r="G679"/>
      <c r="H679"/>
    </row>
    <row r="680" spans="1:8" x14ac:dyDescent="0.25">
      <c r="A680" s="17">
        <v>4.80207245422101</v>
      </c>
      <c r="B680" s="17">
        <v>-244.49814722032701</v>
      </c>
      <c r="C680" s="17">
        <v>-241.215969327447</v>
      </c>
      <c r="D680" s="17">
        <v>568.79999999999905</v>
      </c>
      <c r="E680" s="17"/>
      <c r="F680" s="17"/>
      <c r="G680"/>
      <c r="H680"/>
    </row>
    <row r="681" spans="1:8" x14ac:dyDescent="0.25">
      <c r="A681" s="17">
        <v>4.8091654711401004</v>
      </c>
      <c r="B681" s="17">
        <v>-244.52327931105799</v>
      </c>
      <c r="C681" s="17">
        <v>-241.255445075079</v>
      </c>
      <c r="D681" s="17">
        <v>568.79999999999905</v>
      </c>
      <c r="E681" s="17"/>
      <c r="F681" s="17"/>
      <c r="G681"/>
      <c r="H681"/>
    </row>
    <row r="682" spans="1:8" x14ac:dyDescent="0.25">
      <c r="A682" s="17">
        <v>4.8162584880591801</v>
      </c>
      <c r="B682" s="17">
        <v>-244.545343694357</v>
      </c>
      <c r="C682" s="17">
        <v>-241.291852843013</v>
      </c>
      <c r="D682" s="17">
        <v>568.79999999999905</v>
      </c>
      <c r="E682" s="17"/>
      <c r="F682" s="17"/>
      <c r="G682"/>
      <c r="H682"/>
    </row>
    <row r="683" spans="1:8" x14ac:dyDescent="0.25">
      <c r="A683" s="17">
        <v>4.8233515049782696</v>
      </c>
      <c r="B683" s="17">
        <v>-244.56431639151199</v>
      </c>
      <c r="C683" s="17">
        <v>-241.32516853070001</v>
      </c>
      <c r="D683" s="17">
        <v>568.79999999999905</v>
      </c>
      <c r="E683" s="17"/>
      <c r="F683" s="17"/>
      <c r="G683"/>
      <c r="H683"/>
    </row>
    <row r="684" spans="1:8" x14ac:dyDescent="0.25">
      <c r="A684" s="17">
        <v>4.8304445218973502</v>
      </c>
      <c r="B684" s="17">
        <v>-244.580173215006</v>
      </c>
      <c r="C684" s="17">
        <v>-241.35536782768801</v>
      </c>
      <c r="D684" s="17">
        <v>568.79999999999905</v>
      </c>
      <c r="E684" s="17"/>
      <c r="F684" s="17"/>
      <c r="G684"/>
      <c r="H684"/>
    </row>
    <row r="685" spans="1:8" x14ac:dyDescent="0.25">
      <c r="A685" s="17">
        <v>4.8375375388164397</v>
      </c>
      <c r="B685" s="17">
        <v>-244.59288976595599</v>
      </c>
      <c r="C685" s="17">
        <v>-241.38242621105999</v>
      </c>
      <c r="D685" s="17">
        <v>568.79999999999905</v>
      </c>
      <c r="E685" s="17"/>
      <c r="F685" s="17"/>
      <c r="G685"/>
      <c r="H685"/>
    </row>
    <row r="686" spans="1:8" x14ac:dyDescent="0.25">
      <c r="A686" s="17">
        <v>4.84463055573553</v>
      </c>
      <c r="B686" s="17">
        <v>-244.602441431519</v>
      </c>
      <c r="C686" s="17">
        <v>-241.40631894282501</v>
      </c>
      <c r="D686" s="17">
        <v>568.79999999999905</v>
      </c>
      <c r="E686" s="17"/>
      <c r="F686" s="17"/>
      <c r="G686"/>
      <c r="H686"/>
    </row>
    <row r="687" spans="1:8" x14ac:dyDescent="0.25">
      <c r="A687" s="17">
        <v>4.8517235726546097</v>
      </c>
      <c r="B687" s="17">
        <v>-244.608803382259</v>
      </c>
      <c r="C687" s="17">
        <v>-241.42702106727199</v>
      </c>
      <c r="D687" s="17">
        <v>568.79999999999905</v>
      </c>
      <c r="E687" s="17"/>
      <c r="F687" s="17"/>
      <c r="G687"/>
      <c r="H687"/>
    </row>
    <row r="688" spans="1:8" x14ac:dyDescent="0.25">
      <c r="A688" s="17">
        <v>4.8588165895737001</v>
      </c>
      <c r="B688" s="17">
        <v>-244.61195056946201</v>
      </c>
      <c r="C688" s="17">
        <v>-241.444507408281</v>
      </c>
      <c r="D688" s="17">
        <v>568.79999999999905</v>
      </c>
      <c r="E688" s="17"/>
      <c r="F688" s="17"/>
      <c r="G688"/>
      <c r="H688"/>
    </row>
    <row r="689" spans="1:8" x14ac:dyDescent="0.25">
      <c r="A689" s="17">
        <v>4.8659096064927798</v>
      </c>
      <c r="B689" s="17">
        <v>-244.611857722422</v>
      </c>
      <c r="C689" s="17">
        <v>-241.458752566589</v>
      </c>
      <c r="D689" s="17">
        <v>568.79999999999905</v>
      </c>
      <c r="E689" s="17"/>
      <c r="F689" s="17"/>
      <c r="G689"/>
      <c r="H689"/>
    </row>
    <row r="690" spans="1:8" x14ac:dyDescent="0.25">
      <c r="A690" s="17">
        <v>4.8730026234118702</v>
      </c>
      <c r="B690" s="17">
        <v>-244.60849934567401</v>
      </c>
      <c r="C690" s="17">
        <v>-241.46973091701901</v>
      </c>
      <c r="D690" s="17">
        <v>568.79999999999905</v>
      </c>
      <c r="E690" s="17"/>
      <c r="F690" s="17"/>
      <c r="G690"/>
      <c r="H690"/>
    </row>
    <row r="691" spans="1:8" x14ac:dyDescent="0.25">
      <c r="A691" s="17">
        <v>4.8800956403309499</v>
      </c>
      <c r="B691" s="17">
        <v>-244.60184971618801</v>
      </c>
      <c r="C691" s="17">
        <v>-241.477416605662</v>
      </c>
      <c r="D691" s="17">
        <v>568.79999999999905</v>
      </c>
      <c r="E691" s="17"/>
      <c r="F691" s="17"/>
      <c r="G691"/>
      <c r="H691"/>
    </row>
    <row r="692" spans="1:8" x14ac:dyDescent="0.25">
      <c r="A692" s="17">
        <v>4.8871886572500403</v>
      </c>
      <c r="B692" s="17">
        <v>-244.59188288051399</v>
      </c>
      <c r="C692" s="17">
        <v>-241.48178354701</v>
      </c>
      <c r="D692" s="17">
        <v>568.79999999999905</v>
      </c>
      <c r="E692" s="17"/>
      <c r="F692" s="17"/>
      <c r="G692"/>
      <c r="H692"/>
    </row>
    <row r="693" spans="1:8" x14ac:dyDescent="0.25">
      <c r="A693" s="17">
        <v>4.8942816741691297</v>
      </c>
      <c r="B693" s="17">
        <v>-244.57857265189199</v>
      </c>
      <c r="C693" s="17">
        <v>-241.482805421054</v>
      </c>
      <c r="D693" s="17">
        <v>568.79999999999905</v>
      </c>
      <c r="E693" s="17"/>
      <c r="F693" s="17"/>
      <c r="G693"/>
      <c r="H693"/>
    </row>
    <row r="694" spans="1:8" x14ac:dyDescent="0.25">
      <c r="A694" s="17">
        <v>4.9013746910882103</v>
      </c>
      <c r="B694" s="17">
        <v>-244.56189260729701</v>
      </c>
      <c r="C694" s="17">
        <v>-241.480455670325</v>
      </c>
      <c r="D694" s="17">
        <v>568.79999999999905</v>
      </c>
      <c r="E694" s="17"/>
      <c r="F694" s="17"/>
      <c r="G694"/>
      <c r="H694"/>
    </row>
    <row r="695" spans="1:8" x14ac:dyDescent="0.25">
      <c r="A695" s="17">
        <v>4.9084677080072998</v>
      </c>
      <c r="B695" s="17">
        <v>-244.54181608445799</v>
      </c>
      <c r="C695" s="17">
        <v>-241.47470749689299</v>
      </c>
      <c r="D695" s="17">
        <v>568.79999999999905</v>
      </c>
      <c r="E695" s="17"/>
      <c r="F695" s="17"/>
      <c r="G695"/>
      <c r="H695"/>
    </row>
    <row r="696" spans="1:8" x14ac:dyDescent="0.25">
      <c r="A696" s="17">
        <v>4.9155607249263804</v>
      </c>
      <c r="B696" s="17">
        <v>-244.51831617881101</v>
      </c>
      <c r="C696" s="17">
        <v>-241.465533859316</v>
      </c>
      <c r="D696" s="17">
        <v>568.79999999999905</v>
      </c>
      <c r="E696" s="17"/>
      <c r="F696" s="17"/>
      <c r="G696"/>
      <c r="H696"/>
    </row>
    <row r="697" spans="1:8" x14ac:dyDescent="0.25">
      <c r="A697" s="17">
        <v>4.9226537418454699</v>
      </c>
      <c r="B697" s="17">
        <v>-244.49136574041401</v>
      </c>
      <c r="C697" s="17">
        <v>-241.45290746954299</v>
      </c>
      <c r="D697" s="17">
        <v>568.79999999999905</v>
      </c>
      <c r="E697" s="17"/>
      <c r="F697" s="17"/>
      <c r="G697"/>
      <c r="H697"/>
    </row>
    <row r="698" spans="1:8" x14ac:dyDescent="0.25">
      <c r="A698" s="17">
        <v>4.9297467587645496</v>
      </c>
      <c r="B698" s="17">
        <v>-244.46093737080599</v>
      </c>
      <c r="C698" s="17">
        <v>-241.436800789763</v>
      </c>
      <c r="D698" s="17">
        <v>568.79999999999905</v>
      </c>
      <c r="E698" s="17"/>
      <c r="F698" s="17"/>
      <c r="G698"/>
      <c r="H698"/>
    </row>
    <row r="699" spans="1:8" x14ac:dyDescent="0.25">
      <c r="A699" s="17">
        <v>4.93683977568364</v>
      </c>
      <c r="B699" s="17">
        <v>-244.42700341981799</v>
      </c>
      <c r="C699" s="17">
        <v>-241.41718602920301</v>
      </c>
      <c r="D699" s="17">
        <v>568.79999999999905</v>
      </c>
      <c r="E699" s="17"/>
      <c r="F699" s="17"/>
      <c r="G699"/>
      <c r="H699"/>
    </row>
    <row r="700" spans="1:8" x14ac:dyDescent="0.25">
      <c r="A700" s="17">
        <v>4.9439327926027303</v>
      </c>
      <c r="B700" s="17">
        <v>-244.38953598233101</v>
      </c>
      <c r="C700" s="17">
        <v>-241.394035140878</v>
      </c>
      <c r="D700" s="17">
        <v>568.79999999999905</v>
      </c>
      <c r="E700" s="17"/>
      <c r="F700" s="17"/>
      <c r="G700"/>
      <c r="H700"/>
    </row>
    <row r="701" spans="1:8" x14ac:dyDescent="0.25">
      <c r="A701" s="17">
        <v>4.95102580952181</v>
      </c>
      <c r="B701" s="17">
        <v>-244.34850689497799</v>
      </c>
      <c r="C701" s="17">
        <v>-241.36731981828501</v>
      </c>
      <c r="D701" s="17">
        <v>568.79999999999905</v>
      </c>
      <c r="E701" s="17"/>
      <c r="F701" s="17"/>
      <c r="G701"/>
      <c r="H701"/>
    </row>
    <row r="702" spans="1:8" x14ac:dyDescent="0.25">
      <c r="A702" s="17">
        <v>4.9581188264409004</v>
      </c>
      <c r="B702" s="17">
        <v>-244.30388773279901</v>
      </c>
      <c r="C702" s="17">
        <v>-241.33701149204001</v>
      </c>
      <c r="D702" s="17">
        <v>568.79999999999905</v>
      </c>
      <c r="E702" s="17"/>
      <c r="F702" s="17"/>
      <c r="G702"/>
      <c r="H702"/>
    </row>
    <row r="703" spans="1:8" x14ac:dyDescent="0.25">
      <c r="A703" s="17">
        <v>4.9652118433599801</v>
      </c>
      <c r="B703" s="17">
        <v>-244.25564980582999</v>
      </c>
      <c r="C703" s="17">
        <v>-241.30308132646701</v>
      </c>
      <c r="D703" s="17">
        <v>568.79999999999905</v>
      </c>
      <c r="E703" s="17"/>
      <c r="F703" s="17"/>
      <c r="G703"/>
      <c r="H703"/>
    </row>
    <row r="704" spans="1:8" x14ac:dyDescent="0.25">
      <c r="A704" s="17">
        <v>4.9723048602790696</v>
      </c>
      <c r="B704" s="17">
        <v>-244.20376415564701</v>
      </c>
      <c r="C704" s="17">
        <v>-241.265500216124</v>
      </c>
      <c r="D704" s="17">
        <v>568.79999999999905</v>
      </c>
      <c r="E704" s="17"/>
      <c r="F704" s="17"/>
      <c r="G704"/>
      <c r="H704"/>
    </row>
    <row r="705" spans="1:8" x14ac:dyDescent="0.25">
      <c r="A705" s="17">
        <v>4.9793978771981502</v>
      </c>
      <c r="B705" s="17">
        <v>-244.148201551847</v>
      </c>
      <c r="C705" s="17">
        <v>-241.22423878227599</v>
      </c>
      <c r="D705" s="17">
        <v>568.79999999999905</v>
      </c>
      <c r="E705" s="17"/>
      <c r="F705" s="17"/>
      <c r="G705"/>
      <c r="H705"/>
    </row>
    <row r="706" spans="1:8" x14ac:dyDescent="0.25">
      <c r="A706" s="17">
        <v>4.9864908941172397</v>
      </c>
      <c r="B706" s="17">
        <v>-244.08893248846701</v>
      </c>
      <c r="C706" s="17">
        <v>-241.17926736930499</v>
      </c>
      <c r="D706" s="17">
        <v>568.79999999999905</v>
      </c>
      <c r="E706" s="17"/>
      <c r="F706" s="17"/>
      <c r="G706"/>
      <c r="H706"/>
    </row>
    <row r="707" spans="1:8" x14ac:dyDescent="0.25">
      <c r="A707" s="17">
        <v>4.99358391103633</v>
      </c>
      <c r="B707" s="17">
        <v>-244.02592718034799</v>
      </c>
      <c r="C707" s="17">
        <v>-241.13055604106401</v>
      </c>
      <c r="D707" s="17">
        <v>568.79999999999905</v>
      </c>
      <c r="E707" s="17"/>
      <c r="F707" s="17"/>
      <c r="G707"/>
      <c r="H707"/>
    </row>
    <row r="708" spans="1:8" x14ac:dyDescent="0.25">
      <c r="A708" s="17">
        <v>5.0006769279554097</v>
      </c>
      <c r="B708" s="17">
        <v>-243.95915555944001</v>
      </c>
      <c r="C708" s="17">
        <v>-241.07807457717101</v>
      </c>
      <c r="D708" s="17">
        <v>568.79999999999905</v>
      </c>
      <c r="E708" s="17"/>
      <c r="F708" s="17"/>
      <c r="G708"/>
      <c r="H708"/>
    </row>
    <row r="709" spans="1:8" x14ac:dyDescent="0.25">
      <c r="A709" s="17">
        <v>5.0077699448745001</v>
      </c>
      <c r="B709" s="17">
        <v>-243.88858727103801</v>
      </c>
      <c r="C709" s="17">
        <v>-241.02179246923501</v>
      </c>
      <c r="D709" s="17">
        <v>568.79999999999905</v>
      </c>
      <c r="E709" s="17"/>
      <c r="F709" s="17"/>
      <c r="G709"/>
      <c r="H709"/>
    </row>
    <row r="710" spans="1:8" x14ac:dyDescent="0.25">
      <c r="A710" s="17">
        <v>5.0148629617935798</v>
      </c>
      <c r="B710" s="17">
        <v>-243.814191669959</v>
      </c>
      <c r="C710" s="17">
        <v>-240.96167891702601</v>
      </c>
      <c r="D710" s="17">
        <v>568.79999999999905</v>
      </c>
      <c r="E710" s="17"/>
      <c r="F710" s="17"/>
      <c r="G710"/>
      <c r="H710"/>
    </row>
    <row r="711" spans="1:8" x14ac:dyDescent="0.25">
      <c r="A711" s="17">
        <v>5.0219559787126702</v>
      </c>
      <c r="B711" s="17">
        <v>-243.73593781665599</v>
      </c>
      <c r="C711" s="17">
        <v>-240.897702824574</v>
      </c>
      <c r="D711" s="17">
        <v>568.79999999999905</v>
      </c>
      <c r="E711" s="17"/>
      <c r="F711" s="17"/>
      <c r="G711"/>
      <c r="H711"/>
    </row>
    <row r="712" spans="1:8" x14ac:dyDescent="0.25">
      <c r="A712" s="17">
        <v>5.0290489956317499</v>
      </c>
      <c r="B712" s="17">
        <v>-243.65379447325901</v>
      </c>
      <c r="C712" s="17">
        <v>-240.82983279620299</v>
      </c>
      <c r="D712" s="17">
        <v>568.79999999999905</v>
      </c>
      <c r="E712" s="17"/>
      <c r="F712" s="17"/>
      <c r="G712"/>
      <c r="H712"/>
    </row>
    <row r="713" spans="1:8" x14ac:dyDescent="0.25">
      <c r="A713" s="17">
        <v>5.0361420125508403</v>
      </c>
      <c r="B713" s="17">
        <v>-243.56773009955501</v>
      </c>
      <c r="C713" s="17">
        <v>-240.758037132504</v>
      </c>
      <c r="D713" s="17">
        <v>568.79999999999905</v>
      </c>
      <c r="E713" s="17"/>
      <c r="F713" s="17"/>
      <c r="G713"/>
      <c r="H713"/>
    </row>
    <row r="714" spans="1:8" x14ac:dyDescent="0.25">
      <c r="A714" s="17">
        <v>5.0432350294699297</v>
      </c>
      <c r="B714" s="17">
        <v>-243.477712848896</v>
      </c>
      <c r="C714" s="17">
        <v>-240.68228382623099</v>
      </c>
      <c r="D714" s="17">
        <v>568.79999999999905</v>
      </c>
      <c r="E714" s="17"/>
      <c r="F714" s="17"/>
      <c r="G714"/>
      <c r="H714"/>
    </row>
    <row r="715" spans="1:8" x14ac:dyDescent="0.25">
      <c r="A715" s="17">
        <v>5.0503280463890103</v>
      </c>
      <c r="B715" s="17">
        <v>-243.38371056404199</v>
      </c>
      <c r="C715" s="17">
        <v>-240.60254055812899</v>
      </c>
      <c r="D715" s="17">
        <v>568.79999999999905</v>
      </c>
      <c r="E715" s="17"/>
      <c r="F715" s="17"/>
      <c r="G715"/>
      <c r="H715"/>
    </row>
    <row r="716" spans="1:8" x14ac:dyDescent="0.25">
      <c r="A716" s="17">
        <v>5.0574210633080998</v>
      </c>
      <c r="B716" s="17">
        <v>-243.28569077291999</v>
      </c>
      <c r="C716" s="17">
        <v>-240.518774692694</v>
      </c>
      <c r="D716" s="17">
        <v>568.79999999999905</v>
      </c>
      <c r="E716" s="17"/>
      <c r="F716" s="17"/>
      <c r="G716"/>
      <c r="H716"/>
    </row>
    <row r="717" spans="1:8" x14ac:dyDescent="0.25">
      <c r="A717" s="17">
        <v>5.0645140802271804</v>
      </c>
      <c r="B717" s="17">
        <v>-243.18362068432401</v>
      </c>
      <c r="C717" s="17">
        <v>-240.430953273857</v>
      </c>
      <c r="D717" s="17">
        <v>568.79999999999905</v>
      </c>
      <c r="E717" s="17"/>
      <c r="F717" s="17"/>
      <c r="G717"/>
      <c r="H717"/>
    </row>
    <row r="718" spans="1:8" x14ac:dyDescent="0.25">
      <c r="A718" s="17">
        <v>5.0716070971462699</v>
      </c>
      <c r="B718" s="17">
        <v>-243.07746718353201</v>
      </c>
      <c r="C718" s="17">
        <v>-240.33904302059199</v>
      </c>
      <c r="D718" s="17">
        <v>568.79999999999905</v>
      </c>
      <c r="E718" s="17"/>
      <c r="F718" s="17"/>
      <c r="G718"/>
      <c r="H718"/>
    </row>
    <row r="719" spans="1:8" x14ac:dyDescent="0.25">
      <c r="A719" s="17">
        <v>5.0787001140653496</v>
      </c>
      <c r="B719" s="17">
        <v>-242.96719682784999</v>
      </c>
      <c r="C719" s="17">
        <v>-240.243010322451</v>
      </c>
      <c r="D719" s="17">
        <v>568.79999999999905</v>
      </c>
      <c r="E719" s="17"/>
      <c r="F719" s="17"/>
      <c r="G719"/>
      <c r="H719"/>
    </row>
    <row r="720" spans="1:8" x14ac:dyDescent="0.25">
      <c r="A720" s="17">
        <v>5.08579313098444</v>
      </c>
      <c r="B720" s="17">
        <v>-242.85277584207401</v>
      </c>
      <c r="C720" s="17">
        <v>-240.142821235018</v>
      </c>
      <c r="D720" s="17">
        <v>568.79999999999905</v>
      </c>
      <c r="E720" s="17"/>
      <c r="F720" s="17"/>
      <c r="G720"/>
      <c r="H720"/>
    </row>
    <row r="721" spans="1:8" x14ac:dyDescent="0.25">
      <c r="A721" s="17">
        <v>5.0928861479035303</v>
      </c>
      <c r="B721" s="17">
        <v>-242.734170113879</v>
      </c>
      <c r="C721" s="17">
        <v>-240.03844147528901</v>
      </c>
      <c r="D721" s="17">
        <v>568.79999999999905</v>
      </c>
      <c r="E721" s="17"/>
      <c r="F721" s="17"/>
      <c r="G721"/>
      <c r="H721"/>
    </row>
    <row r="722" spans="1:8" x14ac:dyDescent="0.25">
      <c r="A722" s="17">
        <v>5.09997916482261</v>
      </c>
      <c r="B722" s="17">
        <v>-242.61134518912101</v>
      </c>
      <c r="C722" s="17">
        <v>-239.929836416961</v>
      </c>
      <c r="D722" s="17">
        <v>568.79999999999905</v>
      </c>
      <c r="E722" s="17"/>
      <c r="F722" s="17"/>
      <c r="G722"/>
      <c r="H722"/>
    </row>
    <row r="723" spans="1:8" x14ac:dyDescent="0.25">
      <c r="A723" s="17">
        <v>5.1070721817417004</v>
      </c>
      <c r="B723" s="17">
        <v>-242.48426626705901</v>
      </c>
      <c r="C723" s="17">
        <v>-239.81697108565001</v>
      </c>
      <c r="D723" s="17">
        <v>568.79999999999905</v>
      </c>
      <c r="E723" s="17"/>
      <c r="F723" s="17"/>
      <c r="G723"/>
      <c r="H723"/>
    </row>
    <row r="724" spans="1:8" x14ac:dyDescent="0.25">
      <c r="A724" s="17">
        <v>5.1141651986607801</v>
      </c>
      <c r="B724" s="17">
        <v>-242.35289819549001</v>
      </c>
      <c r="C724" s="17">
        <v>-239.69981015401501</v>
      </c>
      <c r="D724" s="17">
        <v>568.79999999999905</v>
      </c>
      <c r="E724" s="17"/>
      <c r="F724" s="17"/>
      <c r="G724"/>
      <c r="H724"/>
    </row>
    <row r="725" spans="1:8" x14ac:dyDescent="0.25">
      <c r="A725" s="17">
        <v>5.1212582155798696</v>
      </c>
      <c r="B725" s="17">
        <v>-242.21720546580201</v>
      </c>
      <c r="C725" s="17">
        <v>-239.578317936801</v>
      </c>
      <c r="D725" s="17">
        <v>568.79999999999905</v>
      </c>
      <c r="E725" s="17"/>
      <c r="F725" s="17"/>
      <c r="G725"/>
      <c r="H725"/>
    </row>
    <row r="726" spans="1:8" x14ac:dyDescent="0.25">
      <c r="A726" s="17">
        <v>5.1283512324989502</v>
      </c>
      <c r="B726" s="17">
        <v>-242.077152207936</v>
      </c>
      <c r="C726" s="17">
        <v>-239.452458385791</v>
      </c>
      <c r="D726" s="17">
        <v>568.79999999999905</v>
      </c>
      <c r="E726" s="17"/>
      <c r="F726" s="17"/>
      <c r="G726"/>
      <c r="H726"/>
    </row>
    <row r="727" spans="1:8" x14ac:dyDescent="0.25">
      <c r="A727" s="17">
        <v>5.1354442494180397</v>
      </c>
      <c r="B727" s="17">
        <v>-241.932702185252</v>
      </c>
      <c r="C727" s="17">
        <v>-239.32219508467</v>
      </c>
      <c r="D727" s="17">
        <v>568.79999999999905</v>
      </c>
      <c r="E727" s="17"/>
      <c r="F727" s="17"/>
      <c r="G727"/>
      <c r="H727"/>
    </row>
    <row r="728" spans="1:8" x14ac:dyDescent="0.25">
      <c r="A728" s="17">
        <v>5.14253726633713</v>
      </c>
      <c r="B728" s="17">
        <v>-241.783818789316</v>
      </c>
      <c r="C728" s="17">
        <v>-239.187491243793</v>
      </c>
      <c r="D728" s="17">
        <v>568.79999999999905</v>
      </c>
      <c r="E728" s="17"/>
      <c r="F728" s="17"/>
      <c r="G728"/>
      <c r="H728"/>
    </row>
    <row r="729" spans="1:8" x14ac:dyDescent="0.25">
      <c r="A729" s="17">
        <v>5.1496302832562098</v>
      </c>
      <c r="B729" s="17">
        <v>-241.630465034579</v>
      </c>
      <c r="C729" s="17">
        <v>-239.048309694865</v>
      </c>
      <c r="D729" s="17">
        <v>568.79999999999905</v>
      </c>
      <c r="E729" s="17"/>
      <c r="F729" s="17"/>
      <c r="G729"/>
      <c r="H729"/>
    </row>
    <row r="730" spans="1:8" x14ac:dyDescent="0.25">
      <c r="A730" s="17">
        <v>5.1567233001753001</v>
      </c>
      <c r="B730" s="17">
        <v>-241.47260355297101</v>
      </c>
      <c r="C730" s="17">
        <v>-238.90461288552001</v>
      </c>
      <c r="D730" s="17">
        <v>568.79999999999905</v>
      </c>
      <c r="E730" s="17"/>
      <c r="F730" s="17"/>
      <c r="G730"/>
      <c r="H730"/>
    </row>
    <row r="731" spans="1:8" x14ac:dyDescent="0.25">
      <c r="A731" s="17">
        <v>5.1638163170943798</v>
      </c>
      <c r="B731" s="17">
        <v>-241.31019658838699</v>
      </c>
      <c r="C731" s="17">
        <v>-238.756362873803</v>
      </c>
      <c r="D731" s="17">
        <v>568.79999999999905</v>
      </c>
      <c r="E731" s="17"/>
      <c r="F731" s="17"/>
      <c r="G731"/>
      <c r="H731"/>
    </row>
    <row r="732" spans="1:8" x14ac:dyDescent="0.25">
      <c r="A732" s="17">
        <v>5.1709093340134702</v>
      </c>
      <c r="B732" s="17">
        <v>-241.143205991081</v>
      </c>
      <c r="C732" s="17">
        <v>-238.603521322549</v>
      </c>
      <c r="D732" s="17">
        <v>568.79999999999905</v>
      </c>
      <c r="E732" s="17"/>
      <c r="F732" s="17"/>
      <c r="G732"/>
      <c r="H732"/>
    </row>
    <row r="733" spans="1:8" x14ac:dyDescent="0.25">
      <c r="A733" s="17">
        <v>5.1780023509325499</v>
      </c>
      <c r="B733" s="17">
        <v>-240.97159321195201</v>
      </c>
      <c r="C733" s="17">
        <v>-238.44604949366999</v>
      </c>
      <c r="D733" s="17">
        <v>568.79999999999905</v>
      </c>
      <c r="E733" s="17"/>
      <c r="F733" s="17"/>
      <c r="G733"/>
      <c r="H733"/>
    </row>
    <row r="734" spans="1:8" x14ac:dyDescent="0.25">
      <c r="A734" s="17">
        <v>5.1850953678516403</v>
      </c>
      <c r="B734" s="17">
        <v>-240.79531929672601</v>
      </c>
      <c r="C734" s="17">
        <v>-238.28390824232099</v>
      </c>
      <c r="D734" s="17">
        <v>568.79999999999905</v>
      </c>
      <c r="E734" s="17"/>
      <c r="F734" s="17"/>
      <c r="G734"/>
      <c r="H734"/>
    </row>
    <row r="735" spans="1:8" x14ac:dyDescent="0.25">
      <c r="A735" s="17">
        <v>5.1921883847707297</v>
      </c>
      <c r="B735" s="17">
        <v>-240.61434488003101</v>
      </c>
      <c r="C735" s="17">
        <v>-238.11705801097099</v>
      </c>
      <c r="D735" s="17">
        <v>568.79999999999905</v>
      </c>
      <c r="E735" s="17"/>
      <c r="F735" s="17"/>
      <c r="G735"/>
      <c r="H735"/>
    </row>
    <row r="736" spans="1:8" x14ac:dyDescent="0.25">
      <c r="A736" s="17">
        <v>5.1992814016898103</v>
      </c>
      <c r="B736" s="17">
        <v>-240.42863017936699</v>
      </c>
      <c r="C736" s="17">
        <v>-237.94545882336101</v>
      </c>
      <c r="D736" s="17">
        <v>568.79999999999905</v>
      </c>
      <c r="E736" s="17"/>
      <c r="F736" s="17"/>
      <c r="G736"/>
      <c r="H736"/>
    </row>
    <row r="737" spans="1:8" x14ac:dyDescent="0.25">
      <c r="A737" s="17">
        <v>5.2063744186088998</v>
      </c>
      <c r="B737" s="17">
        <v>-240.238134988952</v>
      </c>
      <c r="C737" s="17">
        <v>-237.76907027834801</v>
      </c>
      <c r="D737" s="17">
        <v>568.79999999999905</v>
      </c>
      <c r="E737" s="17"/>
      <c r="F737" s="17"/>
      <c r="G737"/>
      <c r="H737"/>
    </row>
    <row r="738" spans="1:8" x14ac:dyDescent="0.25">
      <c r="A738" s="17">
        <v>5.2134674355279804</v>
      </c>
      <c r="B738" s="17">
        <v>-240.042818673467</v>
      </c>
      <c r="C738" s="17">
        <v>-237.58785154363801</v>
      </c>
      <c r="D738" s="17">
        <v>568.79999999999905</v>
      </c>
      <c r="E738" s="17"/>
      <c r="F738" s="17"/>
      <c r="G738"/>
      <c r="H738"/>
    </row>
    <row r="739" spans="1:8" x14ac:dyDescent="0.25">
      <c r="A739" s="17">
        <v>5.2205604524470699</v>
      </c>
      <c r="B739" s="17">
        <v>-239.842640161677</v>
      </c>
      <c r="C739" s="17">
        <v>-237.40176134939799</v>
      </c>
      <c r="D739" s="17">
        <v>568.79999999999905</v>
      </c>
      <c r="E739" s="17"/>
      <c r="F739" s="17"/>
      <c r="G739"/>
      <c r="H739"/>
    </row>
    <row r="740" spans="1:8" x14ac:dyDescent="0.25">
      <c r="A740" s="17">
        <v>5.2276534693661496</v>
      </c>
      <c r="B740" s="17">
        <v>-239.63755793992999</v>
      </c>
      <c r="C740" s="17">
        <v>-237.21075798175099</v>
      </c>
      <c r="D740" s="17">
        <v>568.79999999999905</v>
      </c>
      <c r="E740" s="17"/>
      <c r="F740" s="17"/>
      <c r="G740"/>
      <c r="H740"/>
    </row>
    <row r="741" spans="1:8" x14ac:dyDescent="0.25">
      <c r="A741" s="17">
        <v>5.23474648628524</v>
      </c>
      <c r="B741" s="17">
        <v>-239.42753004553799</v>
      </c>
      <c r="C741" s="17">
        <v>-237.01479927614801</v>
      </c>
      <c r="D741" s="17">
        <v>568.79999999999905</v>
      </c>
      <c r="E741" s="17"/>
      <c r="F741" s="17"/>
      <c r="G741"/>
      <c r="H741"/>
    </row>
    <row r="742" spans="1:8" x14ac:dyDescent="0.25">
      <c r="A742" s="17">
        <v>5.2418395032043197</v>
      </c>
      <c r="B742" s="17">
        <v>-239.21251406003299</v>
      </c>
      <c r="C742" s="17">
        <v>-236.81384261061501</v>
      </c>
      <c r="D742" s="17">
        <v>568.79999999999905</v>
      </c>
      <c r="E742" s="17"/>
      <c r="F742" s="17"/>
      <c r="G742"/>
      <c r="H742"/>
    </row>
    <row r="743" spans="1:8" x14ac:dyDescent="0.25">
      <c r="A743" s="17">
        <v>5.2489325201234101</v>
      </c>
      <c r="B743" s="17">
        <v>-238.992467102289</v>
      </c>
      <c r="C743" s="17">
        <v>-236.607844898868</v>
      </c>
      <c r="D743" s="17">
        <v>568.79999999999905</v>
      </c>
      <c r="E743" s="17"/>
      <c r="F743" s="17"/>
      <c r="G743"/>
      <c r="H743"/>
    </row>
    <row r="744" spans="1:8" x14ac:dyDescent="0.25">
      <c r="A744" s="17">
        <v>5.2560255370425004</v>
      </c>
      <c r="B744" s="17">
        <v>-238.76734582152099</v>
      </c>
      <c r="C744" s="17">
        <v>-236.39676258330701</v>
      </c>
      <c r="D744" s="17">
        <v>568.79999999999905</v>
      </c>
      <c r="E744" s="17"/>
      <c r="F744" s="17"/>
      <c r="G744"/>
      <c r="H744"/>
    </row>
    <row r="745" spans="1:8" x14ac:dyDescent="0.25">
      <c r="A745" s="17">
        <v>5.2631185539615801</v>
      </c>
      <c r="B745" s="17">
        <v>-238.53710639014099</v>
      </c>
      <c r="C745" s="17">
        <v>-236.180551627863</v>
      </c>
      <c r="D745" s="17">
        <v>568.79999999999905</v>
      </c>
      <c r="E745" s="17"/>
      <c r="F745" s="17"/>
      <c r="G745"/>
      <c r="H745"/>
    </row>
    <row r="746" spans="1:8" x14ac:dyDescent="0.25">
      <c r="A746" s="17">
        <v>5.2702115708806696</v>
      </c>
      <c r="B746" s="17">
        <v>-238.301704496485</v>
      </c>
      <c r="C746" s="17">
        <v>-235.959167510718</v>
      </c>
      <c r="D746" s="17">
        <v>568.79999999999905</v>
      </c>
      <c r="E746" s="17"/>
      <c r="F746" s="17"/>
      <c r="G746"/>
      <c r="H746"/>
    </row>
    <row r="747" spans="1:8" x14ac:dyDescent="0.25">
      <c r="A747" s="17">
        <v>5.2773045877997502</v>
      </c>
      <c r="B747" s="17">
        <v>-238.061095337393</v>
      </c>
      <c r="C747" s="17">
        <v>-235.73256521688</v>
      </c>
      <c r="D747" s="17">
        <v>568.79999999999905</v>
      </c>
      <c r="E747" s="17"/>
      <c r="F747" s="17"/>
      <c r="G747"/>
      <c r="H747"/>
    </row>
    <row r="748" spans="1:8" x14ac:dyDescent="0.25">
      <c r="A748" s="17">
        <v>5.2843976047188397</v>
      </c>
      <c r="B748" s="17">
        <v>-237.81523361065399</v>
      </c>
      <c r="C748" s="17">
        <v>-235.500699230614</v>
      </c>
      <c r="D748" s="17">
        <v>568.79999999999905</v>
      </c>
      <c r="E748" s="17"/>
      <c r="F748" s="17"/>
      <c r="G748"/>
      <c r="H748"/>
    </row>
    <row r="749" spans="1:8" x14ac:dyDescent="0.25">
      <c r="A749" s="17">
        <v>5.2914906216379203</v>
      </c>
      <c r="B749" s="17">
        <v>-237.56407350728799</v>
      </c>
      <c r="C749" s="17">
        <v>-235.26352352772801</v>
      </c>
      <c r="D749" s="17">
        <v>568.79999999999905</v>
      </c>
      <c r="E749" s="17"/>
      <c r="F749" s="17"/>
      <c r="G749"/>
      <c r="H749"/>
    </row>
    <row r="750" spans="1:8" x14ac:dyDescent="0.25">
      <c r="A750" s="17">
        <v>5.2985836385570098</v>
      </c>
      <c r="B750" s="17">
        <v>-237.307568703698</v>
      </c>
      <c r="C750" s="17">
        <v>-235.02099156771001</v>
      </c>
      <c r="D750" s="17">
        <v>568.79999999999905</v>
      </c>
      <c r="E750" s="17"/>
      <c r="F750" s="17"/>
      <c r="G750"/>
      <c r="H750"/>
    </row>
    <row r="751" spans="1:8" x14ac:dyDescent="0.25">
      <c r="A751" s="17">
        <v>5.3056766554761001</v>
      </c>
      <c r="B751" s="17">
        <v>-237.04567235364999</v>
      </c>
      <c r="C751" s="17">
        <v>-234.77305628570599</v>
      </c>
      <c r="D751" s="17">
        <v>568.79999999999905</v>
      </c>
      <c r="E751" s="17"/>
      <c r="F751" s="17"/>
      <c r="G751"/>
      <c r="H751"/>
    </row>
    <row r="752" spans="1:8" x14ac:dyDescent="0.25">
      <c r="A752" s="17">
        <v>5.3127696723951798</v>
      </c>
      <c r="B752" s="17">
        <v>-236.778337080109</v>
      </c>
      <c r="C752" s="17">
        <v>-234.51967008434599</v>
      </c>
      <c r="D752" s="17">
        <v>568.79999999999905</v>
      </c>
      <c r="E752" s="17"/>
      <c r="F752" s="17"/>
      <c r="G752"/>
      <c r="H752"/>
    </row>
    <row r="753" spans="1:8" x14ac:dyDescent="0.25">
      <c r="A753" s="17">
        <v>5.3198626893142702</v>
      </c>
      <c r="B753" s="17">
        <v>-236.50551496690201</v>
      </c>
      <c r="C753" s="17">
        <v>-234.26078482540399</v>
      </c>
      <c r="D753" s="17">
        <v>568.79999999999905</v>
      </c>
      <c r="E753" s="17"/>
      <c r="F753" s="17"/>
      <c r="G753"/>
      <c r="H753"/>
    </row>
    <row r="754" spans="1:8" x14ac:dyDescent="0.25">
      <c r="A754" s="17">
        <v>5.3269557062333499</v>
      </c>
      <c r="B754" s="17">
        <v>-236.22715755022401</v>
      </c>
      <c r="C754" s="17">
        <v>-233.996351821296</v>
      </c>
      <c r="D754" s="17">
        <v>568.79999999999905</v>
      </c>
      <c r="E754" s="17"/>
      <c r="F754" s="17"/>
      <c r="G754"/>
      <c r="H754"/>
    </row>
    <row r="755" spans="1:8" x14ac:dyDescent="0.25">
      <c r="A755" s="17">
        <v>5.3340487231524403</v>
      </c>
      <c r="B755" s="17">
        <v>-235.943215809972</v>
      </c>
      <c r="C755" s="17">
        <v>-233.726321826407</v>
      </c>
      <c r="D755" s="17">
        <v>568.79999999999905</v>
      </c>
      <c r="E755" s="17"/>
      <c r="F755" s="17"/>
      <c r="G755"/>
      <c r="H755"/>
    </row>
    <row r="756" spans="1:8" x14ac:dyDescent="0.25">
      <c r="A756" s="17">
        <v>5.3411417400715298</v>
      </c>
      <c r="B756" s="17">
        <v>-235.65364016090399</v>
      </c>
      <c r="C756" s="17">
        <v>-233.450645028249</v>
      </c>
      <c r="D756" s="17">
        <v>568.79999999999905</v>
      </c>
      <c r="E756" s="17"/>
      <c r="F756" s="17"/>
      <c r="G756"/>
      <c r="H756"/>
    </row>
    <row r="757" spans="1:8" x14ac:dyDescent="0.25">
      <c r="A757" s="17">
        <v>5.3482347569906104</v>
      </c>
      <c r="B757" s="17">
        <v>-235.35838044362399</v>
      </c>
      <c r="C757" s="17">
        <v>-233.16927103843099</v>
      </c>
      <c r="D757" s="17">
        <v>568.79999999999905</v>
      </c>
      <c r="E757" s="17"/>
      <c r="F757" s="17"/>
      <c r="G757"/>
      <c r="H757"/>
    </row>
    <row r="758" spans="1:8" x14ac:dyDescent="0.25">
      <c r="A758" s="17">
        <v>5.3553277739096998</v>
      </c>
      <c r="B758" s="17">
        <v>-235.05738591538201</v>
      </c>
      <c r="C758" s="17">
        <v>-232.88214888346499</v>
      </c>
      <c r="D758" s="17">
        <v>568.79999999999905</v>
      </c>
      <c r="E758" s="17"/>
      <c r="F758" s="17"/>
      <c r="G758"/>
      <c r="H758"/>
    </row>
    <row r="759" spans="1:8" x14ac:dyDescent="0.25">
      <c r="A759" s="17">
        <v>5.3624207908287804</v>
      </c>
      <c r="B759" s="17">
        <v>-234.750605240688</v>
      </c>
      <c r="C759" s="17">
        <v>-232.58922699536399</v>
      </c>
      <c r="D759" s="17">
        <v>568.79999999999905</v>
      </c>
      <c r="E759" s="17"/>
      <c r="F759" s="17"/>
      <c r="G759"/>
      <c r="H759"/>
    </row>
    <row r="760" spans="1:8" x14ac:dyDescent="0.25">
      <c r="A760" s="17">
        <v>5.3695138077478699</v>
      </c>
      <c r="B760" s="17">
        <v>-234.43798648174001</v>
      </c>
      <c r="C760" s="17">
        <v>-232.29045320207001</v>
      </c>
      <c r="D760" s="17">
        <v>568.79999999999905</v>
      </c>
      <c r="E760" s="17"/>
      <c r="F760" s="17"/>
      <c r="G760"/>
      <c r="H760"/>
    </row>
    <row r="761" spans="1:8" x14ac:dyDescent="0.25">
      <c r="A761" s="17">
        <v>5.3766068246669496</v>
      </c>
      <c r="B761" s="17">
        <v>-234.11947708864801</v>
      </c>
      <c r="C761" s="17">
        <v>-231.985774717672</v>
      </c>
      <c r="D761" s="17">
        <v>568.79999999999905</v>
      </c>
      <c r="E761" s="17"/>
      <c r="F761" s="17"/>
      <c r="G761"/>
      <c r="H761"/>
    </row>
    <row r="762" spans="1:8" x14ac:dyDescent="0.25">
      <c r="A762" s="17">
        <v>5.38369984158604</v>
      </c>
      <c r="B762" s="17">
        <v>-233.79502388946699</v>
      </c>
      <c r="C762" s="17">
        <v>-231.67513813243301</v>
      </c>
      <c r="D762" s="17">
        <v>568.79999999999905</v>
      </c>
      <c r="E762" s="17"/>
      <c r="F762" s="17"/>
      <c r="G762"/>
      <c r="H762"/>
    </row>
    <row r="763" spans="1:8" x14ac:dyDescent="0.25">
      <c r="A763" s="17">
        <v>5.3907928585051197</v>
      </c>
      <c r="B763" s="17">
        <v>-233.46457308001499</v>
      </c>
      <c r="C763" s="17">
        <v>-231.35848940260601</v>
      </c>
      <c r="D763" s="17">
        <v>568.79999999999905</v>
      </c>
      <c r="E763" s="17"/>
      <c r="F763" s="17"/>
      <c r="G763"/>
      <c r="H763"/>
    </row>
    <row r="764" spans="1:8" x14ac:dyDescent="0.25">
      <c r="A764" s="17">
        <v>5.3978858754242101</v>
      </c>
      <c r="B764" s="17">
        <v>-233.12807021349201</v>
      </c>
      <c r="C764" s="17">
        <v>-231.035773840041</v>
      </c>
      <c r="D764" s="17">
        <v>568.79999999999905</v>
      </c>
      <c r="E764" s="17"/>
      <c r="F764" s="17"/>
      <c r="G764"/>
      <c r="H764"/>
    </row>
    <row r="765" spans="1:8" x14ac:dyDescent="0.25">
      <c r="A765" s="17">
        <v>5.4049788923433004</v>
      </c>
      <c r="B765" s="17">
        <v>-232.78546018987399</v>
      </c>
      <c r="C765" s="17">
        <v>-230.70693610158099</v>
      </c>
      <c r="D765" s="17">
        <v>568.79999999999905</v>
      </c>
      <c r="E765" s="17"/>
      <c r="F765" s="17"/>
      <c r="G765"/>
      <c r="H765"/>
    </row>
    <row r="766" spans="1:8" x14ac:dyDescent="0.25">
      <c r="A766" s="17">
        <v>5.4120719092623801</v>
      </c>
      <c r="B766" s="17">
        <v>-232.436687245088</v>
      </c>
      <c r="C766" s="17">
        <v>-230.37192017823301</v>
      </c>
      <c r="D766" s="17">
        <v>568.79999999999905</v>
      </c>
      <c r="E766" s="17"/>
      <c r="F766" s="17"/>
      <c r="G766"/>
      <c r="H766"/>
    </row>
    <row r="767" spans="1:8" x14ac:dyDescent="0.25">
      <c r="A767" s="17">
        <v>5.4191649261814696</v>
      </c>
      <c r="B767" s="17">
        <v>-232.08169493996601</v>
      </c>
      <c r="C767" s="17">
        <v>-230.03066938411001</v>
      </c>
      <c r="D767" s="17">
        <v>568.79999999999905</v>
      </c>
      <c r="E767" s="17"/>
      <c r="F767" s="17"/>
      <c r="G767"/>
      <c r="H767"/>
    </row>
    <row r="768" spans="1:8" x14ac:dyDescent="0.25">
      <c r="A768" s="17">
        <v>5.4262579431005502</v>
      </c>
      <c r="B768" s="17">
        <v>-231.72042614895801</v>
      </c>
      <c r="C768" s="17">
        <v>-229.683126345148</v>
      </c>
      <c r="D768" s="17">
        <v>568.79999999999905</v>
      </c>
      <c r="E768" s="17"/>
      <c r="F768" s="17"/>
      <c r="G768"/>
      <c r="H768"/>
    </row>
    <row r="769" spans="1:8" x14ac:dyDescent="0.25">
      <c r="A769" s="17">
        <v>5.4333509600196397</v>
      </c>
      <c r="B769" s="17">
        <v>-231.35282304861499</v>
      </c>
      <c r="C769" s="17">
        <v>-229.32923298758101</v>
      </c>
      <c r="D769" s="17">
        <v>568.79999999999905</v>
      </c>
      <c r="E769" s="17"/>
      <c r="F769" s="17"/>
      <c r="G769"/>
      <c r="H769"/>
    </row>
    <row r="770" spans="1:8" x14ac:dyDescent="0.25">
      <c r="A770" s="17">
        <v>5.4404439769387203</v>
      </c>
      <c r="B770" s="17">
        <v>-230.978827105824</v>
      </c>
      <c r="C770" s="17">
        <v>-228.96893052617099</v>
      </c>
      <c r="D770" s="17">
        <v>568.79999999999905</v>
      </c>
      <c r="E770" s="17"/>
      <c r="F770" s="17"/>
      <c r="G770"/>
      <c r="H770"/>
    </row>
    <row r="771" spans="1:8" x14ac:dyDescent="0.25">
      <c r="A771" s="17">
        <v>5.4475369938578098</v>
      </c>
      <c r="B771" s="17">
        <v>-230.59837906578801</v>
      </c>
      <c r="C771" s="17">
        <v>-228.602159452188</v>
      </c>
      <c r="D771" s="17">
        <v>568.79999999999905</v>
      </c>
      <c r="E771" s="17"/>
      <c r="F771" s="17"/>
      <c r="G771"/>
      <c r="H771"/>
    </row>
    <row r="772" spans="1:8" x14ac:dyDescent="0.25">
      <c r="A772" s="17">
        <v>5.4546300107769001</v>
      </c>
      <c r="B772" s="17">
        <v>-230.21141893976099</v>
      </c>
      <c r="C772" s="17">
        <v>-228.228859521136</v>
      </c>
      <c r="D772" s="17">
        <v>568.79999999999905</v>
      </c>
      <c r="E772" s="17"/>
      <c r="F772" s="17"/>
      <c r="G772"/>
      <c r="H772"/>
    </row>
    <row r="773" spans="1:8" x14ac:dyDescent="0.25">
      <c r="A773" s="17">
        <v>5.4617230276959798</v>
      </c>
      <c r="B773" s="17">
        <v>-229.81788599250601</v>
      </c>
      <c r="C773" s="17">
        <v>-227.84896974021299</v>
      </c>
      <c r="D773" s="17">
        <v>568.79999999999905</v>
      </c>
      <c r="E773" s="17"/>
      <c r="F773" s="17"/>
      <c r="G773"/>
      <c r="H773"/>
    </row>
    <row r="774" spans="1:8" x14ac:dyDescent="0.25">
      <c r="A774" s="17">
        <v>5.4688160446150702</v>
      </c>
      <c r="B774" s="17">
        <v>-229.41771872949201</v>
      </c>
      <c r="C774" s="17">
        <v>-227.46242835550299</v>
      </c>
      <c r="D774" s="17">
        <v>568.79999999999905</v>
      </c>
      <c r="E774" s="17"/>
      <c r="F774" s="17"/>
      <c r="G774"/>
      <c r="H774"/>
    </row>
    <row r="775" spans="1:8" x14ac:dyDescent="0.25">
      <c r="A775" s="17">
        <v>5.4759090615341499</v>
      </c>
      <c r="B775" s="17">
        <v>-229.01085488381</v>
      </c>
      <c r="C775" s="17">
        <v>-227.06917283888501</v>
      </c>
      <c r="D775" s="17">
        <v>568.79999999999905</v>
      </c>
      <c r="E775" s="17"/>
      <c r="F775" s="17"/>
      <c r="G775"/>
      <c r="H775"/>
    </row>
    <row r="776" spans="1:8" x14ac:dyDescent="0.25">
      <c r="A776" s="17">
        <v>5.4830020784532403</v>
      </c>
      <c r="B776" s="17">
        <v>-228.59723140280201</v>
      </c>
      <c r="C776" s="17">
        <v>-226.66913987466501</v>
      </c>
      <c r="D776" s="17">
        <v>568.79999999999905</v>
      </c>
      <c r="E776" s="17"/>
      <c r="F776" s="17"/>
      <c r="G776"/>
      <c r="H776"/>
    </row>
    <row r="777" spans="1:8" x14ac:dyDescent="0.25">
      <c r="A777" s="17">
        <v>5.49009509537232</v>
      </c>
      <c r="B777" s="17">
        <v>-228.17678443440801</v>
      </c>
      <c r="C777" s="17">
        <v>-226.26226534591399</v>
      </c>
      <c r="D777" s="17">
        <v>568.79999999999905</v>
      </c>
      <c r="E777" s="17"/>
      <c r="F777" s="17"/>
      <c r="G777"/>
      <c r="H777"/>
    </row>
    <row r="778" spans="1:8" x14ac:dyDescent="0.25">
      <c r="A778" s="17">
        <v>5.4971881122914104</v>
      </c>
      <c r="B778" s="17">
        <v>-227.749449313193</v>
      </c>
      <c r="C778" s="17">
        <v>-225.848484320501</v>
      </c>
      <c r="D778" s="17">
        <v>568.79999999999905</v>
      </c>
      <c r="E778" s="17"/>
      <c r="F778" s="17"/>
      <c r="G778"/>
      <c r="H778"/>
    </row>
    <row r="779" spans="1:8" x14ac:dyDescent="0.25">
      <c r="A779" s="17">
        <v>5.5042811292104998</v>
      </c>
      <c r="B779" s="17">
        <v>-227.31516054609199</v>
      </c>
      <c r="C779" s="17">
        <v>-225.42773103682501</v>
      </c>
      <c r="D779" s="17">
        <v>568.79999999999905</v>
      </c>
      <c r="E779" s="17"/>
      <c r="F779" s="17"/>
      <c r="G779"/>
      <c r="H779"/>
    </row>
    <row r="780" spans="1:8" x14ac:dyDescent="0.25">
      <c r="A780" s="17">
        <v>5.5113741461295804</v>
      </c>
      <c r="B780" s="17">
        <v>-226.873851797817</v>
      </c>
      <c r="C780" s="17">
        <v>-224.999938889227</v>
      </c>
      <c r="D780" s="17">
        <v>568.79999999999905</v>
      </c>
      <c r="E780" s="17"/>
      <c r="F780" s="17"/>
      <c r="G780"/>
      <c r="H780"/>
    </row>
    <row r="781" spans="1:8" x14ac:dyDescent="0.25">
      <c r="A781" s="17">
        <v>5.5184671630486699</v>
      </c>
      <c r="B781" s="17">
        <v>-226.42545587595001</v>
      </c>
      <c r="C781" s="17">
        <v>-224.565040413079</v>
      </c>
      <c r="D781" s="17">
        <v>568.79999999999905</v>
      </c>
      <c r="E781" s="17"/>
      <c r="F781" s="17"/>
      <c r="G781"/>
      <c r="H781"/>
    </row>
    <row r="782" spans="1:8" x14ac:dyDescent="0.25">
      <c r="A782" s="17">
        <v>5.5255601799677496</v>
      </c>
      <c r="B782" s="17">
        <v>-225.969904715703</v>
      </c>
      <c r="C782" s="17">
        <v>-224.12296726954199</v>
      </c>
      <c r="D782" s="17">
        <v>568.79999999999905</v>
      </c>
      <c r="E782" s="17"/>
      <c r="F782" s="17"/>
      <c r="G782"/>
      <c r="H782"/>
    </row>
    <row r="783" spans="1:8" x14ac:dyDescent="0.25">
      <c r="A783" s="17">
        <v>5.53265319688684</v>
      </c>
      <c r="B783" s="17">
        <v>-225.50712936433101</v>
      </c>
      <c r="C783" s="17">
        <v>-223.673650229977</v>
      </c>
      <c r="D783" s="17">
        <v>568.79999999999905</v>
      </c>
      <c r="E783" s="17"/>
      <c r="F783" s="17"/>
      <c r="G783"/>
      <c r="H783"/>
    </row>
    <row r="784" spans="1:8" x14ac:dyDescent="0.25">
      <c r="A784" s="17">
        <v>5.5397462138059197</v>
      </c>
      <c r="B784" s="17">
        <v>-225.03705996519901</v>
      </c>
      <c r="C784" s="17">
        <v>-223.21701916000899</v>
      </c>
      <c r="D784" s="17">
        <v>568.79999999999905</v>
      </c>
      <c r="E784" s="17"/>
      <c r="F784" s="17"/>
      <c r="G784"/>
      <c r="H784"/>
    </row>
    <row r="785" spans="1:8" x14ac:dyDescent="0.25">
      <c r="A785" s="17">
        <v>5.5468392307250101</v>
      </c>
      <c r="B785" s="17">
        <v>-224.55962574148</v>
      </c>
      <c r="C785" s="17">
        <v>-222.75300300322999</v>
      </c>
      <c r="D785" s="17">
        <v>568.79999999999905</v>
      </c>
      <c r="E785" s="17"/>
      <c r="F785" s="17"/>
      <c r="G785"/>
      <c r="H785"/>
    </row>
    <row r="786" spans="1:8" x14ac:dyDescent="0.25">
      <c r="A786" s="17">
        <v>5.5539322476441004</v>
      </c>
      <c r="B786" s="17">
        <v>-224.074754979495</v>
      </c>
      <c r="C786" s="17">
        <v>-222.28152976452699</v>
      </c>
      <c r="D786" s="17">
        <v>568.79999999999905</v>
      </c>
      <c r="E786" s="17"/>
      <c r="F786" s="17"/>
      <c r="G786"/>
      <c r="H786"/>
    </row>
    <row r="787" spans="1:8" x14ac:dyDescent="0.25">
      <c r="A787" s="17">
        <v>5.5610252645631801</v>
      </c>
      <c r="B787" s="17">
        <v>-223.58237501165499</v>
      </c>
      <c r="C787" s="17">
        <v>-221.80252649303301</v>
      </c>
      <c r="D787" s="17">
        <v>568.79999999999905</v>
      </c>
      <c r="E787" s="17"/>
      <c r="F787" s="17"/>
      <c r="G787"/>
      <c r="H787"/>
    </row>
    <row r="788" spans="1:8" x14ac:dyDescent="0.25">
      <c r="A788" s="17">
        <v>5.5681182814822696</v>
      </c>
      <c r="B788" s="17">
        <v>-223.082412199027</v>
      </c>
      <c r="C788" s="17">
        <v>-221.31591926468801</v>
      </c>
      <c r="D788" s="17">
        <v>568.79999999999905</v>
      </c>
      <c r="E788" s="17"/>
      <c r="F788" s="17"/>
      <c r="G788"/>
      <c r="H788"/>
    </row>
    <row r="789" spans="1:8" x14ac:dyDescent="0.25">
      <c r="A789" s="17">
        <v>5.5752112984013502</v>
      </c>
      <c r="B789" s="17">
        <v>-222.574791913486</v>
      </c>
      <c r="C789" s="17">
        <v>-220.82163316439099</v>
      </c>
      <c r="D789" s="17">
        <v>568.79999999999905</v>
      </c>
      <c r="E789" s="17"/>
      <c r="F789" s="17"/>
      <c r="G789"/>
      <c r="H789"/>
    </row>
    <row r="790" spans="1:8" x14ac:dyDescent="0.25">
      <c r="A790" s="17">
        <v>5.5823043153204397</v>
      </c>
      <c r="B790" s="17">
        <v>-222.05943851946</v>
      </c>
      <c r="C790" s="17">
        <v>-220.31959226774299</v>
      </c>
      <c r="D790" s="17">
        <v>568.79999999999905</v>
      </c>
      <c r="E790" s="17"/>
      <c r="F790" s="17"/>
      <c r="G790"/>
      <c r="H790"/>
    </row>
    <row r="791" spans="1:8" x14ac:dyDescent="0.25">
      <c r="A791" s="17">
        <v>5.5893973322395203</v>
      </c>
      <c r="B791" s="17">
        <v>-221.536275355247</v>
      </c>
      <c r="C791" s="17">
        <v>-219.809719622367</v>
      </c>
      <c r="D791" s="17">
        <v>568.79999999999905</v>
      </c>
      <c r="E791" s="17"/>
      <c r="F791" s="17"/>
      <c r="G791"/>
      <c r="H791"/>
    </row>
    <row r="792" spans="1:8" x14ac:dyDescent="0.25">
      <c r="A792" s="17">
        <v>5.5964903491586098</v>
      </c>
      <c r="B792" s="17">
        <v>-221.00522471389399</v>
      </c>
      <c r="C792" s="17">
        <v>-219.29193722878301</v>
      </c>
      <c r="D792" s="17">
        <v>568.79999999999905</v>
      </c>
      <c r="E792" s="17"/>
      <c r="F792" s="17"/>
      <c r="G792"/>
      <c r="H792"/>
    </row>
    <row r="793" spans="1:8" x14ac:dyDescent="0.25">
      <c r="A793" s="17">
        <v>5.6035833660777001</v>
      </c>
      <c r="B793" s="17">
        <v>-220.466207823628</v>
      </c>
      <c r="C793" s="17">
        <v>-218.766166020844</v>
      </c>
      <c r="D793" s="17">
        <v>568.79999999999905</v>
      </c>
      <c r="E793" s="17"/>
      <c r="F793" s="17"/>
      <c r="G793"/>
      <c r="H793"/>
    </row>
    <row r="794" spans="1:8" x14ac:dyDescent="0.25">
      <c r="A794" s="17">
        <v>5.6106763829967798</v>
      </c>
      <c r="B794" s="17">
        <v>-219.91914482781999</v>
      </c>
      <c r="C794" s="17">
        <v>-218.232325845698</v>
      </c>
      <c r="D794" s="17">
        <v>568.79999999999905</v>
      </c>
      <c r="E794" s="17"/>
      <c r="F794" s="17"/>
      <c r="G794"/>
      <c r="H794"/>
    </row>
    <row r="795" spans="1:8" x14ac:dyDescent="0.25">
      <c r="A795" s="17">
        <v>5.6177693999158702</v>
      </c>
      <c r="B795" s="17">
        <v>-219.36395476448499</v>
      </c>
      <c r="C795" s="17">
        <v>-217.69033544328701</v>
      </c>
      <c r="D795" s="17">
        <v>568.79999999999905</v>
      </c>
      <c r="E795" s="17"/>
      <c r="F795" s="17"/>
      <c r="G795"/>
      <c r="H795"/>
    </row>
    <row r="796" spans="1:8" x14ac:dyDescent="0.25">
      <c r="A796" s="17">
        <v>5.6248624168349499</v>
      </c>
      <c r="B796" s="17">
        <v>-218.800555545273</v>
      </c>
      <c r="C796" s="17">
        <v>-217.14011242534099</v>
      </c>
      <c r="D796" s="17">
        <v>568.79999999999905</v>
      </c>
      <c r="E796" s="17"/>
      <c r="F796" s="17"/>
      <c r="G796"/>
      <c r="H796"/>
    </row>
    <row r="797" spans="1:8" x14ac:dyDescent="0.25">
      <c r="A797" s="17">
        <v>5.6319554337540403</v>
      </c>
      <c r="B797" s="17">
        <v>-218.22886393397499</v>
      </c>
      <c r="C797" s="17">
        <v>-216.581573253888</v>
      </c>
      <c r="D797" s="17">
        <v>568.79999999999905</v>
      </c>
      <c r="E797" s="17"/>
      <c r="F797" s="17"/>
      <c r="G797"/>
      <c r="H797"/>
    </row>
    <row r="798" spans="1:8" x14ac:dyDescent="0.25">
      <c r="A798" s="17">
        <v>5.63904845067312</v>
      </c>
      <c r="B798" s="17">
        <v>-217.64879552450299</v>
      </c>
      <c r="C798" s="17">
        <v>-216.014633219226</v>
      </c>
      <c r="D798" s="17">
        <v>568.79999999999905</v>
      </c>
      <c r="E798" s="17"/>
      <c r="F798" s="17"/>
      <c r="G798"/>
      <c r="H798"/>
    </row>
    <row r="799" spans="1:8" x14ac:dyDescent="0.25">
      <c r="A799" s="17">
        <v>5.6461414675922104</v>
      </c>
      <c r="B799" s="17">
        <v>-217.060264718334</v>
      </c>
      <c r="C799" s="17">
        <v>-215.43920641737901</v>
      </c>
      <c r="D799" s="17">
        <v>568.79999999999905</v>
      </c>
      <c r="E799" s="17"/>
      <c r="F799" s="17"/>
      <c r="G799"/>
      <c r="H799"/>
    </row>
    <row r="800" spans="1:8" x14ac:dyDescent="0.25">
      <c r="A800" s="17">
        <v>5.6532344845112998</v>
      </c>
      <c r="B800" s="17">
        <v>-216.46318470141</v>
      </c>
      <c r="C800" s="17">
        <v>-214.85520572699301</v>
      </c>
      <c r="D800" s="17">
        <v>568.79999999999905</v>
      </c>
      <c r="E800" s="17"/>
      <c r="F800" s="17"/>
      <c r="G800"/>
      <c r="H800"/>
    </row>
    <row r="801" spans="1:8" x14ac:dyDescent="0.25">
      <c r="A801" s="17">
        <v>5.6603275014303804</v>
      </c>
      <c r="B801" s="17">
        <v>-215.857467420473</v>
      </c>
      <c r="C801" s="17">
        <v>-214.262542785672</v>
      </c>
      <c r="D801" s="17">
        <v>568.79999999999905</v>
      </c>
      <c r="E801" s="17"/>
      <c r="F801" s="17"/>
      <c r="G801"/>
      <c r="H801"/>
    </row>
    <row r="802" spans="1:8" x14ac:dyDescent="0.25">
      <c r="A802" s="17">
        <v>5.6674205183494699</v>
      </c>
      <c r="B802" s="17">
        <v>-215.24302355880999</v>
      </c>
      <c r="C802" s="17">
        <v>-213.66112796573401</v>
      </c>
      <c r="D802" s="17">
        <v>568.79999999999905</v>
      </c>
      <c r="E802" s="17"/>
      <c r="F802" s="17"/>
      <c r="G802"/>
      <c r="H802"/>
    </row>
    <row r="803" spans="1:8" x14ac:dyDescent="0.25">
      <c r="A803" s="17">
        <v>5.6745135352685496</v>
      </c>
      <c r="B803" s="17">
        <v>-214.619762511414</v>
      </c>
      <c r="C803" s="17">
        <v>-213.05087034936099</v>
      </c>
      <c r="D803" s="17">
        <v>568.79999999999905</v>
      </c>
      <c r="E803" s="17"/>
      <c r="F803" s="17"/>
      <c r="G803"/>
      <c r="H803"/>
    </row>
    <row r="804" spans="1:8" x14ac:dyDescent="0.25">
      <c r="A804" s="17">
        <v>5.68160655218764</v>
      </c>
      <c r="B804" s="17">
        <v>-213.987592359514</v>
      </c>
      <c r="C804" s="17">
        <v>-212.43167770314</v>
      </c>
      <c r="D804" s="17">
        <v>568.79999999999905</v>
      </c>
      <c r="E804" s="17"/>
      <c r="F804" s="17"/>
      <c r="G804"/>
      <c r="H804"/>
    </row>
    <row r="805" spans="1:8" x14ac:dyDescent="0.25">
      <c r="A805" s="17">
        <v>5.6886995691067197</v>
      </c>
      <c r="B805" s="17">
        <v>-213.346419844476</v>
      </c>
      <c r="C805" s="17">
        <v>-211.80345645196701</v>
      </c>
      <c r="D805" s="17">
        <v>568.79999999999905</v>
      </c>
      <c r="E805" s="17"/>
      <c r="F805" s="17"/>
      <c r="G805"/>
      <c r="H805"/>
    </row>
    <row r="806" spans="1:8" x14ac:dyDescent="0.25">
      <c r="A806" s="17">
        <v>5.6957925860258101</v>
      </c>
      <c r="B806" s="17">
        <v>-212.69615034104999</v>
      </c>
      <c r="C806" s="17">
        <v>-211.16611165229401</v>
      </c>
      <c r="D806" s="17">
        <v>568.79999999999905</v>
      </c>
      <c r="E806" s="17"/>
      <c r="F806" s="17"/>
      <c r="G806"/>
      <c r="H806"/>
    </row>
    <row r="807" spans="1:8" x14ac:dyDescent="0.25">
      <c r="A807" s="17">
        <v>5.7028856029449004</v>
      </c>
      <c r="B807" s="17">
        <v>-212.03668782993699</v>
      </c>
      <c r="C807" s="17">
        <v>-210.51954696470199</v>
      </c>
      <c r="D807" s="17">
        <v>568.79999999999905</v>
      </c>
      <c r="E807" s="17"/>
      <c r="F807" s="17"/>
      <c r="G807"/>
      <c r="H807"/>
    </row>
    <row r="808" spans="1:8" x14ac:dyDescent="0.25">
      <c r="A808" s="17">
        <v>5.7099786198639801</v>
      </c>
      <c r="B808" s="17">
        <v>-211.36793486966999</v>
      </c>
      <c r="C808" s="17">
        <v>-209.863664625783</v>
      </c>
      <c r="D808" s="17">
        <v>568.79999999999905</v>
      </c>
      <c r="E808" s="17"/>
      <c r="F808" s="17"/>
      <c r="G808"/>
      <c r="H808"/>
    </row>
    <row r="809" spans="1:8" x14ac:dyDescent="0.25">
      <c r="A809" s="17">
        <v>5.7170716367830696</v>
      </c>
      <c r="B809" s="17">
        <v>-210.68979256777001</v>
      </c>
      <c r="C809" s="17">
        <v>-209.19836541930201</v>
      </c>
      <c r="D809" s="17">
        <v>568.79999999999905</v>
      </c>
      <c r="E809" s="17"/>
      <c r="F809" s="17"/>
      <c r="G809"/>
      <c r="H809"/>
    </row>
    <row r="810" spans="1:8" x14ac:dyDescent="0.25">
      <c r="A810" s="17">
        <v>5.7241646537021502</v>
      </c>
      <c r="B810" s="17">
        <v>-210.002160551169</v>
      </c>
      <c r="C810" s="17">
        <v>-208.52354864662101</v>
      </c>
      <c r="D810" s="17">
        <v>568.79999999999905</v>
      </c>
      <c r="E810" s="17"/>
      <c r="F810" s="17"/>
      <c r="G810"/>
      <c r="H810"/>
    </row>
    <row r="811" spans="1:8" x14ac:dyDescent="0.25">
      <c r="A811" s="17">
        <v>5.7312576706212397</v>
      </c>
      <c r="B811" s="17">
        <v>-209.30493693586899</v>
      </c>
      <c r="C811" s="17">
        <v>-207.83911209636599</v>
      </c>
      <c r="D811" s="17">
        <v>568.79999999999905</v>
      </c>
      <c r="E811" s="17"/>
      <c r="F811" s="17"/>
      <c r="G811"/>
      <c r="H811"/>
    </row>
    <row r="812" spans="1:8" x14ac:dyDescent="0.25">
      <c r="A812" s="17">
        <v>5.7383506875403203</v>
      </c>
      <c r="B812" s="17">
        <v>-208.59801829581701</v>
      </c>
      <c r="C812" s="17">
        <v>-207.14495201330399</v>
      </c>
      <c r="D812" s="17">
        <v>568.79999999999905</v>
      </c>
      <c r="E812" s="17"/>
      <c r="F812" s="17"/>
      <c r="G812"/>
      <c r="H812"/>
    </row>
    <row r="813" spans="1:8" x14ac:dyDescent="0.25">
      <c r="A813" s="17">
        <v>5.7454437044594098</v>
      </c>
      <c r="B813" s="17">
        <v>-207.88129963097001</v>
      </c>
      <c r="C813" s="17">
        <v>-206.44096306641299</v>
      </c>
      <c r="D813" s="17">
        <v>568.79999999999905</v>
      </c>
      <c r="E813" s="17"/>
      <c r="F813" s="17"/>
      <c r="G813"/>
      <c r="H813"/>
    </row>
    <row r="814" spans="1:8" x14ac:dyDescent="0.25">
      <c r="A814" s="17">
        <v>5.7525367213785001</v>
      </c>
      <c r="B814" s="17">
        <v>-207.15467433452801</v>
      </c>
      <c r="C814" s="17">
        <v>-205.72703831612199</v>
      </c>
      <c r="D814" s="17">
        <v>568.79999999999905</v>
      </c>
      <c r="E814" s="17"/>
      <c r="F814" s="17"/>
      <c r="G814"/>
      <c r="H814"/>
    </row>
    <row r="815" spans="1:8" x14ac:dyDescent="0.25">
      <c r="A815" s="17">
        <v>5.7596297382975798</v>
      </c>
      <c r="B815" s="17">
        <v>-206.418034159298</v>
      </c>
      <c r="C815" s="17">
        <v>-205.00306918067599</v>
      </c>
      <c r="D815" s="17">
        <v>568.79999999999905</v>
      </c>
      <c r="E815" s="17"/>
      <c r="F815" s="17"/>
      <c r="G815"/>
      <c r="H815"/>
    </row>
    <row r="816" spans="1:8" x14ac:dyDescent="0.25">
      <c r="A816" s="17">
        <v>5.7667227552166702</v>
      </c>
      <c r="B816" s="17">
        <v>-205.671269183183</v>
      </c>
      <c r="C816" s="17">
        <v>-204.268945401633</v>
      </c>
      <c r="D816" s="17">
        <v>568.79999999999905</v>
      </c>
      <c r="E816" s="17"/>
      <c r="F816" s="17"/>
      <c r="G816"/>
      <c r="H816"/>
    </row>
    <row r="817" spans="1:8" x14ac:dyDescent="0.25">
      <c r="A817" s="17">
        <v>5.7738157721357499</v>
      </c>
      <c r="B817" s="17">
        <v>-204.914267773733</v>
      </c>
      <c r="C817" s="17">
        <v>-203.524555008422</v>
      </c>
      <c r="D817" s="17">
        <v>568.79999999999905</v>
      </c>
      <c r="E817" s="17"/>
      <c r="F817" s="17"/>
      <c r="G817"/>
      <c r="H817"/>
    </row>
    <row r="818" spans="1:8" x14ac:dyDescent="0.25">
      <c r="A818" s="17">
        <v>5.7809087890548403</v>
      </c>
      <c r="B818" s="17">
        <v>-204.14691655177401</v>
      </c>
      <c r="C818" s="17">
        <v>-202.76978428197401</v>
      </c>
      <c r="D818" s="17">
        <v>568.79999999999905</v>
      </c>
      <c r="E818" s="17"/>
      <c r="F818" s="17"/>
      <c r="G818"/>
      <c r="H818"/>
    </row>
    <row r="819" spans="1:8" x14ac:dyDescent="0.25">
      <c r="A819" s="17">
        <v>5.78800180597392</v>
      </c>
      <c r="B819" s="17">
        <v>-203.36910035403901</v>
      </c>
      <c r="C819" s="17">
        <v>-202.00451771736201</v>
      </c>
      <c r="D819" s="17">
        <v>568.79999999999905</v>
      </c>
      <c r="E819" s="17"/>
      <c r="F819" s="17"/>
      <c r="G819"/>
      <c r="H819"/>
    </row>
    <row r="820" spans="1:8" x14ac:dyDescent="0.25">
      <c r="A820" s="17">
        <v>5.7950948228930104</v>
      </c>
      <c r="B820" s="17">
        <v>-202.58070219480001</v>
      </c>
      <c r="C820" s="17">
        <v>-201.22863798543901</v>
      </c>
      <c r="D820" s="17">
        <v>568.79999999999905</v>
      </c>
      <c r="E820" s="17"/>
      <c r="F820" s="17"/>
      <c r="G820"/>
      <c r="H820"/>
    </row>
    <row r="821" spans="1:8" x14ac:dyDescent="0.25">
      <c r="A821" s="17">
        <v>5.8021878398120998</v>
      </c>
      <c r="B821" s="17">
        <v>-201.78160322646099</v>
      </c>
      <c r="C821" s="17">
        <v>-200.44202589343499</v>
      </c>
      <c r="D821" s="17">
        <v>568.79999999999905</v>
      </c>
      <c r="E821" s="17"/>
      <c r="F821" s="17"/>
      <c r="G821"/>
      <c r="H821"/>
    </row>
    <row r="822" spans="1:8" x14ac:dyDescent="0.25">
      <c r="A822" s="17">
        <v>5.8092808567311804</v>
      </c>
      <c r="B822" s="17">
        <v>-200.97168269906101</v>
      </c>
      <c r="C822" s="17">
        <v>-199.64456034447301</v>
      </c>
      <c r="D822" s="17">
        <v>568.79999999999905</v>
      </c>
      <c r="E822" s="17"/>
      <c r="F822" s="17"/>
      <c r="G822"/>
      <c r="H822"/>
    </row>
    <row r="823" spans="1:8" x14ac:dyDescent="0.25">
      <c r="A823" s="17">
        <v>5.8163738736502699</v>
      </c>
      <c r="B823" s="17">
        <v>-200.15081791868499</v>
      </c>
      <c r="C823" s="17">
        <v>-198.83611829597601</v>
      </c>
      <c r="D823" s="17">
        <v>568.79999999999905</v>
      </c>
      <c r="E823" s="17"/>
      <c r="F823" s="17"/>
      <c r="G823"/>
      <c r="H823"/>
    </row>
    <row r="824" spans="1:8" x14ac:dyDescent="0.25">
      <c r="A824" s="17">
        <v>5.8234668905693496</v>
      </c>
      <c r="B824" s="17">
        <v>-199.31888420470699</v>
      </c>
      <c r="C824" s="17">
        <v>-198.01657471692999</v>
      </c>
      <c r="D824" s="17">
        <v>568.79999999999905</v>
      </c>
      <c r="E824" s="17"/>
      <c r="F824" s="17"/>
      <c r="G824"/>
      <c r="H824"/>
    </row>
    <row r="825" spans="1:8" x14ac:dyDescent="0.25">
      <c r="A825" s="17">
        <v>5.83055990748844</v>
      </c>
      <c r="B825" s="17">
        <v>-198.47575484586099</v>
      </c>
      <c r="C825" s="17">
        <v>-197.18580254395101</v>
      </c>
      <c r="D825" s="17">
        <v>568.79999999999905</v>
      </c>
      <c r="E825" s="17"/>
      <c r="F825" s="17"/>
      <c r="G825"/>
      <c r="H825"/>
    </row>
    <row r="826" spans="1:8" x14ac:dyDescent="0.25">
      <c r="A826" s="17">
        <v>5.8376529244075197</v>
      </c>
      <c r="B826" s="17">
        <v>-197.621301055076</v>
      </c>
      <c r="C826" s="17">
        <v>-196.34367263613399</v>
      </c>
      <c r="D826" s="17">
        <v>568.79999999999905</v>
      </c>
      <c r="E826" s="17"/>
      <c r="F826" s="17"/>
      <c r="G826"/>
      <c r="H826"/>
    </row>
    <row r="827" spans="1:8" x14ac:dyDescent="0.25">
      <c r="A827" s="17">
        <v>5.8447459413266101</v>
      </c>
      <c r="B827" s="17">
        <v>-196.755391923041</v>
      </c>
      <c r="C827" s="17">
        <v>-195.49005372863101</v>
      </c>
      <c r="D827" s="17">
        <v>568.79999999999905</v>
      </c>
      <c r="E827" s="17"/>
      <c r="F827" s="17"/>
      <c r="G827"/>
      <c r="H827"/>
    </row>
    <row r="828" spans="1:8" x14ac:dyDescent="0.25">
      <c r="A828" s="17">
        <v>5.8518389582457004</v>
      </c>
      <c r="B828" s="17">
        <v>-195.87789437047601</v>
      </c>
      <c r="C828" s="17">
        <v>-194.624812384911</v>
      </c>
      <c r="D828" s="17">
        <v>568.79999999999905</v>
      </c>
      <c r="E828" s="17"/>
      <c r="F828" s="17"/>
      <c r="G828"/>
      <c r="H828"/>
    </row>
    <row r="829" spans="1:8" x14ac:dyDescent="0.25">
      <c r="A829" s="17">
        <v>5.8589319751647801</v>
      </c>
      <c r="B829" s="17">
        <v>-194.98867309901701</v>
      </c>
      <c r="C829" s="17">
        <v>-193.74781294767701</v>
      </c>
      <c r="D829" s="17">
        <v>568.79999999999905</v>
      </c>
      <c r="E829" s="17"/>
      <c r="F829" s="17"/>
      <c r="G829"/>
      <c r="H829"/>
    </row>
    <row r="830" spans="1:8" x14ac:dyDescent="0.25">
      <c r="A830" s="17">
        <v>5.8660249920838696</v>
      </c>
      <c r="B830" s="17">
        <v>-194.087590540729</v>
      </c>
      <c r="C830" s="17">
        <v>-192.85891748837099</v>
      </c>
      <c r="D830" s="17">
        <v>568.79999999999905</v>
      </c>
      <c r="E830" s="17"/>
      <c r="F830" s="17"/>
      <c r="G830"/>
      <c r="H830"/>
    </row>
    <row r="831" spans="1:8" x14ac:dyDescent="0.25">
      <c r="A831" s="17">
        <v>5.8731180090029502</v>
      </c>
      <c r="B831" s="17">
        <v>-193.174506806143</v>
      </c>
      <c r="C831" s="17">
        <v>-191.95798575522701</v>
      </c>
      <c r="D831" s="17">
        <v>568.79999999999905</v>
      </c>
      <c r="E831" s="17"/>
      <c r="F831" s="17"/>
      <c r="G831"/>
      <c r="H831"/>
    </row>
    <row r="832" spans="1:8" x14ac:dyDescent="0.25">
      <c r="A832" s="17">
        <v>5.8802110259220397</v>
      </c>
      <c r="B832" s="17">
        <v>-192.24927963080901</v>
      </c>
      <c r="C832" s="17">
        <v>-191.04487511982799</v>
      </c>
      <c r="D832" s="17">
        <v>568.79999999999905</v>
      </c>
      <c r="E832" s="17"/>
      <c r="F832" s="17"/>
      <c r="G832"/>
      <c r="H832"/>
    </row>
    <row r="833" spans="1:8" x14ac:dyDescent="0.25">
      <c r="A833" s="17">
        <v>5.8873040428411203</v>
      </c>
      <c r="B833" s="17">
        <v>-191.311764320283</v>
      </c>
      <c r="C833" s="17">
        <v>-190.119440522107</v>
      </c>
      <c r="D833" s="17">
        <v>568.79999999999905</v>
      </c>
      <c r="E833" s="17"/>
      <c r="F833" s="17"/>
      <c r="G833"/>
      <c r="H833"/>
    </row>
    <row r="834" spans="1:8" x14ac:dyDescent="0.25">
      <c r="A834" s="17">
        <v>5.8943970597602098</v>
      </c>
      <c r="B834" s="17">
        <v>-190.361813693508</v>
      </c>
      <c r="C834" s="17">
        <v>-189.18153441373499</v>
      </c>
      <c r="D834" s="17">
        <v>568.79999999999905</v>
      </c>
      <c r="E834" s="17"/>
      <c r="F834" s="17"/>
      <c r="G834"/>
      <c r="H834"/>
    </row>
    <row r="835" spans="1:8" x14ac:dyDescent="0.25">
      <c r="A835" s="17">
        <v>5.9014900766792904</v>
      </c>
      <c r="B835" s="17">
        <v>-189.399278024533</v>
      </c>
      <c r="C835" s="17">
        <v>-188.23100669985001</v>
      </c>
      <c r="D835" s="17">
        <v>568.79999999999905</v>
      </c>
      <c r="E835" s="17"/>
      <c r="F835" s="17"/>
      <c r="G835"/>
      <c r="H835"/>
    </row>
    <row r="836" spans="1:8" x14ac:dyDescent="0.25">
      <c r="A836" s="17">
        <v>5.9085830935983799</v>
      </c>
      <c r="B836" s="17">
        <v>-188.42400498249799</v>
      </c>
      <c r="C836" s="17">
        <v>-187.26770467905101</v>
      </c>
      <c r="D836" s="17">
        <v>568.79999999999905</v>
      </c>
      <c r="E836" s="17"/>
      <c r="F836" s="17"/>
      <c r="G836"/>
      <c r="H836"/>
    </row>
    <row r="837" spans="1:8" x14ac:dyDescent="0.25">
      <c r="A837" s="17">
        <v>5.9156761105174702</v>
      </c>
      <c r="B837" s="17">
        <v>-187.43583956984401</v>
      </c>
      <c r="C837" s="17">
        <v>-186.291472981618</v>
      </c>
      <c r="D837" s="17">
        <v>568.79999999999905</v>
      </c>
      <c r="E837" s="17"/>
      <c r="F837" s="17"/>
      <c r="G837"/>
      <c r="H837"/>
    </row>
    <row r="838" spans="1:8" x14ac:dyDescent="0.25">
      <c r="A838" s="17">
        <v>5.9227691274365499</v>
      </c>
      <c r="B838" s="17">
        <v>-186.43462405865901</v>
      </c>
      <c r="C838" s="17">
        <v>-185.30215350586801</v>
      </c>
      <c r="D838" s="17">
        <v>568.79999999999905</v>
      </c>
      <c r="E838" s="17"/>
      <c r="F838" s="17"/>
      <c r="G838"/>
      <c r="H838"/>
    </row>
    <row r="839" spans="1:8" x14ac:dyDescent="0.25">
      <c r="A839" s="17">
        <v>5.9298621443556403</v>
      </c>
      <c r="B839" s="17">
        <v>-185.420197925108</v>
      </c>
      <c r="C839" s="17">
        <v>-184.29958535259701</v>
      </c>
      <c r="D839" s="17">
        <v>568.79999999999905</v>
      </c>
      <c r="E839" s="17"/>
      <c r="F839" s="17"/>
      <c r="G839"/>
      <c r="H839"/>
    </row>
    <row r="840" spans="1:8" x14ac:dyDescent="0.25">
      <c r="A840" s="17">
        <v>5.93695516127472</v>
      </c>
      <c r="B840" s="17">
        <v>-184.392397781884</v>
      </c>
      <c r="C840" s="17">
        <v>-183.28360475754101</v>
      </c>
      <c r="D840" s="17">
        <v>568.79999999999905</v>
      </c>
      <c r="E840" s="17"/>
      <c r="F840" s="17"/>
      <c r="G840"/>
      <c r="H840"/>
    </row>
    <row r="841" spans="1:8" x14ac:dyDescent="0.25">
      <c r="A841" s="17">
        <v>5.9440481781938104</v>
      </c>
      <c r="B841" s="17">
        <v>-183.35105730858299</v>
      </c>
      <c r="C841" s="17">
        <v>-182.25404502175701</v>
      </c>
      <c r="D841" s="17">
        <v>568.79999999999905</v>
      </c>
      <c r="E841" s="17"/>
      <c r="F841" s="17"/>
      <c r="G841"/>
      <c r="H841"/>
    </row>
    <row r="842" spans="1:8" x14ac:dyDescent="0.25">
      <c r="A842" s="17">
        <v>5.9511411951128901</v>
      </c>
      <c r="B842" s="17">
        <v>-182.29600717995001</v>
      </c>
      <c r="C842" s="17">
        <v>-181.210736439887</v>
      </c>
      <c r="D842" s="17">
        <v>568.79999999999905</v>
      </c>
      <c r="E842" s="17"/>
      <c r="F842" s="17"/>
      <c r="G842"/>
      <c r="H842"/>
    </row>
    <row r="843" spans="1:8" x14ac:dyDescent="0.25">
      <c r="A843" s="17">
        <v>5.9582342120319796</v>
      </c>
      <c r="B843" s="17">
        <v>-181.2270749919</v>
      </c>
      <c r="C843" s="17">
        <v>-180.153506226188</v>
      </c>
      <c r="D843" s="17">
        <v>568.79999999999905</v>
      </c>
      <c r="E843" s="17"/>
      <c r="F843" s="17"/>
      <c r="G843"/>
      <c r="H843"/>
    </row>
    <row r="844" spans="1:8" x14ac:dyDescent="0.25">
      <c r="A844" s="17">
        <v>5.9653272289510699</v>
      </c>
      <c r="B844" s="17">
        <v>-180.14408518525201</v>
      </c>
      <c r="C844" s="17">
        <v>-179.082178438271</v>
      </c>
      <c r="D844" s="17">
        <v>568.79999999999905</v>
      </c>
      <c r="E844" s="17"/>
      <c r="F844" s="17"/>
      <c r="G844"/>
      <c r="H844"/>
    </row>
    <row r="845" spans="1:8" x14ac:dyDescent="0.25">
      <c r="A845" s="17">
        <v>5.9724202458701496</v>
      </c>
      <c r="B845" s="17">
        <v>-179.04685896705499</v>
      </c>
      <c r="C845" s="17">
        <v>-177.996573898452</v>
      </c>
      <c r="D845" s="17">
        <v>568.79999999999905</v>
      </c>
      <c r="E845" s="17"/>
      <c r="F845" s="17"/>
      <c r="G845"/>
      <c r="H845"/>
    </row>
    <row r="846" spans="1:8" x14ac:dyDescent="0.25">
      <c r="A846" s="17">
        <v>5.97951326278924</v>
      </c>
      <c r="B846" s="17">
        <v>-177.93521422945901</v>
      </c>
      <c r="C846" s="17">
        <v>-176.89651011261901</v>
      </c>
      <c r="D846" s="17">
        <v>568.79999999999905</v>
      </c>
      <c r="E846" s="17"/>
      <c r="F846" s="17"/>
      <c r="G846"/>
      <c r="H846"/>
    </row>
    <row r="847" spans="1:8" x14ac:dyDescent="0.25">
      <c r="A847" s="17">
        <v>5.9866062797083197</v>
      </c>
      <c r="B847" s="17">
        <v>-176.80896546599499</v>
      </c>
      <c r="C847" s="17">
        <v>-175.78180118653199</v>
      </c>
      <c r="D847" s="17">
        <v>568.79999999999905</v>
      </c>
      <c r="E847" s="17"/>
      <c r="F847" s="17"/>
      <c r="G847"/>
      <c r="H847"/>
    </row>
    <row r="848" spans="1:8" x14ac:dyDescent="0.25">
      <c r="A848" s="17">
        <v>5.9936992966274101</v>
      </c>
      <c r="B848" s="17">
        <v>-175.66792368519401</v>
      </c>
      <c r="C848" s="17">
        <v>-174.652257739459</v>
      </c>
      <c r="D848" s="17">
        <v>568.79999999999905</v>
      </c>
      <c r="E848" s="17"/>
      <c r="F848" s="17"/>
      <c r="G848"/>
      <c r="H848"/>
    </row>
    <row r="849" spans="1:8" x14ac:dyDescent="0.25">
      <c r="A849" s="17">
        <v>6.0007923135464996</v>
      </c>
      <c r="B849" s="17">
        <v>-174.51189632143101</v>
      </c>
      <c r="C849" s="17">
        <v>-173.507686815022</v>
      </c>
      <c r="D849" s="17">
        <v>568.79999999999905</v>
      </c>
      <c r="E849" s="17"/>
      <c r="F849" s="17"/>
      <c r="G849"/>
      <c r="H849"/>
    </row>
    <row r="850" spans="1:8" x14ac:dyDescent="0.25">
      <c r="A850" s="17">
        <v>6.0078853304655802</v>
      </c>
      <c r="B850" s="17">
        <v>-173.34068714288401</v>
      </c>
      <c r="C850" s="17">
        <v>-172.34789178917401</v>
      </c>
      <c r="D850" s="17">
        <v>568.79999999999905</v>
      </c>
      <c r="E850" s="17"/>
      <c r="F850" s="17"/>
      <c r="G850"/>
      <c r="H850"/>
    </row>
    <row r="851" spans="1:8" x14ac:dyDescent="0.25">
      <c r="A851" s="17">
        <v>6.0149783473846696</v>
      </c>
      <c r="B851" s="17">
        <v>-172.15409615650199</v>
      </c>
      <c r="C851" s="17">
        <v>-171.172672275179</v>
      </c>
      <c r="D851" s="17">
        <v>568.79999999999905</v>
      </c>
      <c r="E851" s="17"/>
      <c r="F851" s="17"/>
      <c r="G851"/>
      <c r="H851"/>
    </row>
    <row r="852" spans="1:8" x14ac:dyDescent="0.25">
      <c r="A852" s="17">
        <v>6.0220713643037502</v>
      </c>
      <c r="B852" s="17">
        <v>-170.95191950985401</v>
      </c>
      <c r="C852" s="17">
        <v>-169.98182402547599</v>
      </c>
      <c r="D852" s="17">
        <v>568.79999999999905</v>
      </c>
      <c r="E852" s="17"/>
      <c r="F852" s="17"/>
      <c r="G852"/>
      <c r="H852"/>
    </row>
    <row r="853" spans="1:8" x14ac:dyDescent="0.25">
      <c r="A853" s="17">
        <v>6.0291643812228397</v>
      </c>
      <c r="B853" s="17">
        <v>-169.73394938975099</v>
      </c>
      <c r="C853" s="17">
        <v>-168.77513883030801</v>
      </c>
      <c r="D853" s="17">
        <v>568.79999999999905</v>
      </c>
      <c r="E853" s="17"/>
      <c r="F853" s="17"/>
      <c r="G853"/>
      <c r="H853"/>
    </row>
    <row r="854" spans="1:8" x14ac:dyDescent="0.25">
      <c r="A854" s="17">
        <v>6.0362573981419203</v>
      </c>
      <c r="B854" s="17">
        <v>-168.49997391749201</v>
      </c>
      <c r="C854" s="17">
        <v>-167.55240441299199</v>
      </c>
      <c r="D854" s="17">
        <v>568.79999999999905</v>
      </c>
      <c r="E854" s="17"/>
      <c r="F854" s="17"/>
      <c r="G854"/>
      <c r="H854"/>
    </row>
    <row r="855" spans="1:8" x14ac:dyDescent="0.25">
      <c r="A855" s="17">
        <v>6.0433504150610098</v>
      </c>
      <c r="B855" s="17">
        <v>-167.249777040618</v>
      </c>
      <c r="C855" s="17">
        <v>-166.31340432167499</v>
      </c>
      <c r="D855" s="17">
        <v>568.79999999999905</v>
      </c>
      <c r="E855" s="17"/>
      <c r="F855" s="17"/>
      <c r="G855"/>
      <c r="H855"/>
    </row>
    <row r="856" spans="1:8" x14ac:dyDescent="0.25">
      <c r="A856" s="17">
        <v>6.0504434319800904</v>
      </c>
      <c r="B856" s="17">
        <v>-165.98313842101999</v>
      </c>
      <c r="C856" s="17">
        <v>-165.05791781746299</v>
      </c>
      <c r="D856" s="17">
        <v>568.79999999999905</v>
      </c>
      <c r="E856" s="17"/>
      <c r="F856" s="17"/>
      <c r="G856"/>
      <c r="H856"/>
    </row>
    <row r="857" spans="1:8" x14ac:dyDescent="0.25">
      <c r="A857" s="17">
        <v>6.0575364488991799</v>
      </c>
      <c r="B857" s="17">
        <v>-164.69983331925201</v>
      </c>
      <c r="C857" s="17">
        <v>-163.785719758748</v>
      </c>
      <c r="D857" s="17">
        <v>568.79999999999905</v>
      </c>
      <c r="E857" s="17"/>
      <c r="F857" s="17"/>
      <c r="G857"/>
      <c r="H857"/>
    </row>
    <row r="858" spans="1:8" x14ac:dyDescent="0.25">
      <c r="A858" s="17">
        <v>6.0646294658182702</v>
      </c>
      <c r="B858" s="17">
        <v>-163.39963247490499</v>
      </c>
      <c r="C858" s="17">
        <v>-162.49658048159401</v>
      </c>
      <c r="D858" s="17">
        <v>568.79999999999905</v>
      </c>
      <c r="E858" s="17"/>
      <c r="F858" s="17"/>
      <c r="G858"/>
      <c r="H858"/>
    </row>
    <row r="859" spans="1:8" x14ac:dyDescent="0.25">
      <c r="A859" s="17">
        <v>6.0717224827373499</v>
      </c>
      <c r="B859" s="17">
        <v>-162.08230198286699</v>
      </c>
      <c r="C859" s="17">
        <v>-161.19026567601199</v>
      </c>
      <c r="D859" s="17">
        <v>568.79999999999905</v>
      </c>
      <c r="E859" s="17"/>
      <c r="F859" s="17"/>
      <c r="G859"/>
      <c r="H859"/>
    </row>
    <row r="860" spans="1:8" x14ac:dyDescent="0.25">
      <c r="A860" s="17">
        <v>6.0788154996564403</v>
      </c>
      <c r="B860" s="17">
        <v>-160.747603165302</v>
      </c>
      <c r="C860" s="17">
        <v>-159.86653625795699</v>
      </c>
      <c r="D860" s="17">
        <v>568.79999999999905</v>
      </c>
      <c r="E860" s="17"/>
      <c r="F860" s="17"/>
      <c r="G860"/>
      <c r="H860"/>
    </row>
    <row r="861" spans="1:8" x14ac:dyDescent="0.25">
      <c r="A861" s="17">
        <v>6.08590851657552</v>
      </c>
      <c r="B861" s="17">
        <v>-159.39529243916999</v>
      </c>
      <c r="C861" s="17">
        <v>-158.52514823686201</v>
      </c>
      <c r="D861" s="17">
        <v>568.79999999999905</v>
      </c>
      <c r="E861" s="17"/>
      <c r="F861" s="17"/>
      <c r="G861"/>
      <c r="H861"/>
    </row>
    <row r="862" spans="1:8" x14ac:dyDescent="0.25">
      <c r="A862" s="17">
        <v>6.0930015334946104</v>
      </c>
      <c r="B862" s="17">
        <v>-158.02512117909899</v>
      </c>
      <c r="C862" s="17">
        <v>-157.16585257852299</v>
      </c>
      <c r="D862" s="17">
        <v>568.79999999999905</v>
      </c>
      <c r="E862" s="17"/>
      <c r="F862" s="17"/>
      <c r="G862"/>
      <c r="H862"/>
    </row>
    <row r="863" spans="1:8" x14ac:dyDescent="0.25">
      <c r="A863" s="17">
        <v>6.1000945504136901</v>
      </c>
      <c r="B863" s="17">
        <v>-156.636835575411</v>
      </c>
      <c r="C863" s="17">
        <v>-155.788395063146</v>
      </c>
      <c r="D863" s="17">
        <v>568.79999999999905</v>
      </c>
      <c r="E863" s="17"/>
      <c r="F863" s="17"/>
      <c r="G863"/>
      <c r="H863"/>
    </row>
    <row r="864" spans="1:8" x14ac:dyDescent="0.25">
      <c r="A864" s="17">
        <v>6.1071875673327796</v>
      </c>
      <c r="B864" s="17">
        <v>-155.230176487092</v>
      </c>
      <c r="C864" s="17">
        <v>-154.392516138334</v>
      </c>
      <c r="D864" s="17">
        <v>568.79999999999905</v>
      </c>
      <c r="E864" s="17"/>
      <c r="F864" s="17"/>
      <c r="G864"/>
      <c r="H864"/>
    </row>
    <row r="865" spans="1:8" x14ac:dyDescent="0.25">
      <c r="A865" s="17">
        <v>6.1142805842518699</v>
      </c>
      <c r="B865" s="17">
        <v>-153.80487928950001</v>
      </c>
      <c r="C865" s="17">
        <v>-152.977950766802</v>
      </c>
      <c r="D865" s="17">
        <v>568.79999999999905</v>
      </c>
      <c r="E865" s="17"/>
      <c r="F865" s="17"/>
      <c r="G865"/>
      <c r="H865"/>
    </row>
    <row r="866" spans="1:8" x14ac:dyDescent="0.25">
      <c r="A866" s="17">
        <v>6.1213736011709496</v>
      </c>
      <c r="B866" s="17">
        <v>-152.360673716555</v>
      </c>
      <c r="C866" s="17">
        <v>-151.544428268601</v>
      </c>
      <c r="D866" s="17">
        <v>568.79999999999905</v>
      </c>
      <c r="E866" s="17"/>
      <c r="F866" s="17"/>
      <c r="G866"/>
      <c r="H866"/>
    </row>
    <row r="867" spans="1:8" x14ac:dyDescent="0.25">
      <c r="A867" s="17">
        <v>6.12846661809004</v>
      </c>
      <c r="B867" s="17">
        <v>-150.89728369721001</v>
      </c>
      <c r="C867" s="17">
        <v>-150.091672157592</v>
      </c>
      <c r="D867" s="17">
        <v>568.79999999999905</v>
      </c>
      <c r="E867" s="17"/>
      <c r="F867" s="17"/>
      <c r="G867"/>
      <c r="H867"/>
    </row>
    <row r="868" spans="1:8" x14ac:dyDescent="0.25">
      <c r="A868" s="17">
        <v>6.1355596350091197</v>
      </c>
      <c r="B868" s="17">
        <v>-149.41442718591</v>
      </c>
      <c r="C868" s="17">
        <v>-148.61939997193201</v>
      </c>
      <c r="D868" s="17">
        <v>568.79999999999905</v>
      </c>
      <c r="E868" s="17"/>
      <c r="F868" s="17"/>
      <c r="G868"/>
      <c r="H868"/>
    </row>
    <row r="869" spans="1:8" x14ac:dyDescent="0.25">
      <c r="A869" s="17">
        <v>6.1426526519282101</v>
      </c>
      <c r="B869" s="17">
        <v>-147.91181598680001</v>
      </c>
      <c r="C869" s="17">
        <v>-147.12732309830099</v>
      </c>
      <c r="D869" s="17">
        <v>568.79999999999905</v>
      </c>
      <c r="E869" s="17"/>
      <c r="F869" s="17"/>
      <c r="G869"/>
      <c r="H869"/>
    </row>
    <row r="870" spans="1:8" x14ac:dyDescent="0.25">
      <c r="A870" s="17">
        <v>6.1497456688472898</v>
      </c>
      <c r="B870" s="17">
        <v>-146.38915557139299</v>
      </c>
      <c r="C870" s="17">
        <v>-145.61514658958501</v>
      </c>
      <c r="D870" s="17">
        <v>568.79999999999905</v>
      </c>
      <c r="E870" s="17"/>
      <c r="F870" s="17"/>
      <c r="G870"/>
      <c r="H870"/>
    </row>
    <row r="871" spans="1:8" x14ac:dyDescent="0.25">
      <c r="A871" s="17">
        <v>6.1568386857663802</v>
      </c>
      <c r="B871" s="17">
        <v>-144.84614488939701</v>
      </c>
      <c r="C871" s="17">
        <v>-144.08256897572701</v>
      </c>
      <c r="D871" s="17">
        <v>568.79999999999905</v>
      </c>
      <c r="E871" s="17"/>
      <c r="F871" s="17"/>
      <c r="G871"/>
      <c r="H871"/>
    </row>
    <row r="872" spans="1:8" x14ac:dyDescent="0.25">
      <c r="A872" s="17">
        <v>6.1639317026854696</v>
      </c>
      <c r="B872" s="17">
        <v>-143.282476172401</v>
      </c>
      <c r="C872" s="17">
        <v>-142.52928206743499</v>
      </c>
      <c r="D872" s="17">
        <v>568.79999999999905</v>
      </c>
      <c r="E872" s="17"/>
      <c r="F872" s="17"/>
      <c r="G872"/>
      <c r="H872"/>
    </row>
    <row r="873" spans="1:8" x14ac:dyDescent="0.25">
      <c r="A873" s="17">
        <v>6.1710247196045502</v>
      </c>
      <c r="B873" s="17">
        <v>-141.69783473008999</v>
      </c>
      <c r="C873" s="17">
        <v>-140.95497075241201</v>
      </c>
      <c r="D873" s="17">
        <v>568.79999999999905</v>
      </c>
      <c r="E873" s="17"/>
      <c r="F873" s="17"/>
      <c r="G873"/>
      <c r="H873"/>
    </row>
    <row r="874" spans="1:8" x14ac:dyDescent="0.25">
      <c r="A874" s="17">
        <v>6.1781177365236397</v>
      </c>
      <c r="B874" s="17">
        <v>-140.091898738635</v>
      </c>
      <c r="C874" s="17">
        <v>-139.35931278378001</v>
      </c>
      <c r="D874" s="17">
        <v>568.79999999999905</v>
      </c>
      <c r="E874" s="17"/>
      <c r="F874" s="17"/>
      <c r="G874"/>
      <c r="H874"/>
    </row>
    <row r="875" spans="1:8" x14ac:dyDescent="0.25">
      <c r="A875" s="17">
        <v>6.1852107534427203</v>
      </c>
      <c r="B875" s="17">
        <v>-138.46433902090899</v>
      </c>
      <c r="C875" s="17">
        <v>-137.741978560311</v>
      </c>
      <c r="D875" s="17">
        <v>568.79999999999905</v>
      </c>
      <c r="E875" s="17"/>
      <c r="F875" s="17"/>
      <c r="G875"/>
      <c r="H875"/>
    </row>
    <row r="876" spans="1:8" x14ac:dyDescent="0.25">
      <c r="A876" s="17">
        <v>6.1923037703618098</v>
      </c>
      <c r="B876" s="17">
        <v>-136.81481881814</v>
      </c>
      <c r="C876" s="17">
        <v>-136.102630898103</v>
      </c>
      <c r="D876" s="17">
        <v>568.79999999999905</v>
      </c>
      <c r="E876" s="17"/>
      <c r="F876" s="17"/>
      <c r="G876"/>
      <c r="H876"/>
    </row>
    <row r="877" spans="1:8" x14ac:dyDescent="0.25">
      <c r="A877" s="17">
        <v>6.1993967872808904</v>
      </c>
      <c r="B877" s="17">
        <v>-135.14299355258601</v>
      </c>
      <c r="C877" s="17">
        <v>-134.440924793286</v>
      </c>
      <c r="D877" s="17">
        <v>568.79999999999905</v>
      </c>
      <c r="E877" s="17"/>
      <c r="F877" s="17"/>
      <c r="G877"/>
      <c r="H877"/>
    </row>
    <row r="878" spans="1:8" x14ac:dyDescent="0.25">
      <c r="A878" s="17">
        <v>6.2064898041999799</v>
      </c>
      <c r="B878" s="17">
        <v>-133.44851058082301</v>
      </c>
      <c r="C878" s="17">
        <v>-132.75650717533199</v>
      </c>
      <c r="D878" s="17">
        <v>568.79999999999905</v>
      </c>
      <c r="E878" s="17"/>
      <c r="F878" s="17"/>
      <c r="G878"/>
      <c r="H878"/>
    </row>
    <row r="879" spans="1:8" x14ac:dyDescent="0.25">
      <c r="A879" s="17">
        <v>6.2135828211190702</v>
      </c>
      <c r="B879" s="17">
        <v>-131.73100893718399</v>
      </c>
      <c r="C879" s="17">
        <v>-131.04901665052401</v>
      </c>
      <c r="D879" s="17">
        <v>568.79999999999905</v>
      </c>
      <c r="E879" s="17"/>
      <c r="F879" s="17"/>
      <c r="G879"/>
      <c r="H879"/>
    </row>
    <row r="880" spans="1:8" x14ac:dyDescent="0.25">
      <c r="A880" s="17">
        <v>6.2206758380381499</v>
      </c>
      <c r="B880" s="17">
        <v>-129.99011906686999</v>
      </c>
      <c r="C880" s="17">
        <v>-129.31808323509301</v>
      </c>
      <c r="D880" s="17">
        <v>568.79999999999905</v>
      </c>
      <c r="E880" s="17"/>
      <c r="F880" s="17"/>
      <c r="G880"/>
      <c r="H880"/>
    </row>
    <row r="881" spans="1:8" x14ac:dyDescent="0.25">
      <c r="A881" s="17">
        <v>6.2277688549572403</v>
      </c>
      <c r="B881" s="17">
        <v>-128.22546254824701</v>
      </c>
      <c r="C881" s="17">
        <v>-127.563328077541</v>
      </c>
      <c r="D881" s="17">
        <v>568.79999999999905</v>
      </c>
      <c r="E881" s="17"/>
      <c r="F881" s="17"/>
      <c r="G881"/>
      <c r="H881"/>
    </row>
    <row r="882" spans="1:8" x14ac:dyDescent="0.25">
      <c r="A882" s="17">
        <v>6.23486187187632</v>
      </c>
      <c r="B882" s="17">
        <v>-126.436651803766</v>
      </c>
      <c r="C882" s="17">
        <v>-125.784363169598</v>
      </c>
      <c r="D882" s="17">
        <v>568.79999999999905</v>
      </c>
      <c r="E882" s="17"/>
      <c r="F882" s="17"/>
      <c r="G882"/>
      <c r="H882"/>
    </row>
    <row r="883" spans="1:8" x14ac:dyDescent="0.25">
      <c r="A883" s="17">
        <v>6.2419548887954104</v>
      </c>
      <c r="B883" s="17">
        <v>-124.623289798976</v>
      </c>
      <c r="C883" s="17">
        <v>-123.980791045264</v>
      </c>
      <c r="D883" s="17">
        <v>568.79999999999905</v>
      </c>
      <c r="E883" s="17"/>
      <c r="F883" s="17"/>
      <c r="G883"/>
      <c r="H883"/>
    </row>
    <row r="884" spans="1:8" x14ac:dyDescent="0.25">
      <c r="A884" s="17">
        <v>6.2490479057144901</v>
      </c>
      <c r="B884" s="17">
        <v>-122.784969729013</v>
      </c>
      <c r="C884" s="17">
        <v>-122.152204467326</v>
      </c>
      <c r="D884" s="17">
        <v>568.79999999999905</v>
      </c>
      <c r="E884" s="17"/>
      <c r="F884" s="17"/>
      <c r="G884"/>
      <c r="H884"/>
    </row>
    <row r="885" spans="1:8" x14ac:dyDescent="0.25">
      <c r="A885" s="17">
        <v>6.2561409226335796</v>
      </c>
      <c r="B885" s="17">
        <v>-120.92127469193601</v>
      </c>
      <c r="C885" s="17">
        <v>-120.298186100732</v>
      </c>
      <c r="D885" s="17">
        <v>568.79999999999905</v>
      </c>
      <c r="E885" s="17"/>
      <c r="F885" s="17"/>
      <c r="G885"/>
      <c r="H885"/>
    </row>
    <row r="886" spans="1:8" x14ac:dyDescent="0.25">
      <c r="A886" s="17">
        <v>6.2632339395526699</v>
      </c>
      <c r="B886" s="17">
        <v>-119.031777348247</v>
      </c>
      <c r="C886" s="17">
        <v>-118.418308172148</v>
      </c>
      <c r="D886" s="17">
        <v>568.79999999999905</v>
      </c>
      <c r="E886" s="17"/>
      <c r="F886" s="17"/>
      <c r="G886"/>
      <c r="H886"/>
    </row>
    <row r="887" spans="1:8" x14ac:dyDescent="0.25">
      <c r="A887" s="17">
        <v>6.2703269564717496</v>
      </c>
      <c r="B887" s="17">
        <v>-117.11603956589001</v>
      </c>
      <c r="C887" s="17">
        <v>-116.512132114987</v>
      </c>
      <c r="D887" s="17">
        <v>568.79999999999905</v>
      </c>
      <c r="E887" s="17"/>
      <c r="F887" s="17"/>
      <c r="G887"/>
      <c r="H887"/>
    </row>
    <row r="888" spans="1:8" x14ac:dyDescent="0.25">
      <c r="A888" s="17">
        <v>6.27741997339084</v>
      </c>
      <c r="B888" s="17">
        <v>-115.173612049957</v>
      </c>
      <c r="C888" s="17">
        <v>-114.579208199155</v>
      </c>
      <c r="D888" s="17">
        <v>568.79999999999905</v>
      </c>
      <c r="E888" s="17"/>
      <c r="F888" s="17"/>
      <c r="G888"/>
      <c r="H888"/>
    </row>
    <row r="889" spans="1:8" x14ac:dyDescent="0.25">
      <c r="A889" s="17">
        <v>6.2845129903099197</v>
      </c>
      <c r="B889" s="17">
        <v>-113.204033956324</v>
      </c>
      <c r="C889" s="17">
        <v>-112.61907514473501</v>
      </c>
      <c r="D889" s="17">
        <v>568.79999999999905</v>
      </c>
      <c r="E889" s="17"/>
      <c r="F889" s="17"/>
      <c r="G889"/>
      <c r="H889"/>
    </row>
    <row r="890" spans="1:8" x14ac:dyDescent="0.25">
      <c r="A890" s="17">
        <v>6.2916060072290101</v>
      </c>
      <c r="B890" s="17">
        <v>-111.20683248837599</v>
      </c>
      <c r="C890" s="17">
        <v>-110.631259718734</v>
      </c>
      <c r="D890" s="17">
        <v>568.79999999999905</v>
      </c>
      <c r="E890" s="17"/>
      <c r="F890" s="17"/>
      <c r="G890"/>
      <c r="H890"/>
    </row>
    <row r="891" spans="1:8" x14ac:dyDescent="0.25">
      <c r="A891" s="17">
        <v>6.2986990241480898</v>
      </c>
      <c r="B891" s="17">
        <v>-109.181522475885</v>
      </c>
      <c r="C891" s="17">
        <v>-108.615276314016</v>
      </c>
      <c r="D891" s="17">
        <v>568.79999999999905</v>
      </c>
      <c r="E891" s="17"/>
      <c r="F891" s="17"/>
      <c r="G891"/>
      <c r="H891"/>
    </row>
    <row r="892" spans="1:8" x14ac:dyDescent="0.25">
      <c r="A892" s="17">
        <v>6.3057920410671802</v>
      </c>
      <c r="B892" s="17">
        <v>-107.127605935131</v>
      </c>
      <c r="C892" s="17">
        <v>-106.570626509463</v>
      </c>
      <c r="D892" s="17">
        <v>568.79999999999905</v>
      </c>
      <c r="E892" s="17"/>
      <c r="F892" s="17"/>
      <c r="G892"/>
      <c r="H892"/>
    </row>
    <row r="893" spans="1:8" x14ac:dyDescent="0.25">
      <c r="A893" s="17">
        <v>6.3128850579862696</v>
      </c>
      <c r="B893" s="17">
        <v>-105.04457160922</v>
      </c>
      <c r="C893" s="17">
        <v>-104.496798610333</v>
      </c>
      <c r="D893" s="17">
        <v>568.79999999999905</v>
      </c>
      <c r="E893" s="17"/>
      <c r="F893" s="17"/>
      <c r="G893"/>
      <c r="H893"/>
    </row>
    <row r="894" spans="1:8" x14ac:dyDescent="0.25">
      <c r="A894" s="17">
        <v>6.3199780749053502</v>
      </c>
      <c r="B894" s="17">
        <v>-102.93189448753</v>
      </c>
      <c r="C894" s="17">
        <v>-102.393267167757</v>
      </c>
      <c r="D894" s="17">
        <v>568.79999999999905</v>
      </c>
      <c r="E894" s="17"/>
      <c r="F894" s="17"/>
      <c r="G894"/>
      <c r="H894"/>
    </row>
    <row r="895" spans="1:8" x14ac:dyDescent="0.25">
      <c r="A895" s="17">
        <v>6.3270710918244397</v>
      </c>
      <c r="B895" s="17">
        <v>-100.78903530313301</v>
      </c>
      <c r="C895" s="17">
        <v>-100.25949247619999</v>
      </c>
      <c r="D895" s="17">
        <v>568.79999999999905</v>
      </c>
      <c r="E895" s="17"/>
      <c r="F895" s="17"/>
      <c r="G895"/>
      <c r="H895"/>
    </row>
    <row r="896" spans="1:8" x14ac:dyDescent="0.25">
      <c r="A896" s="17">
        <v>6.3341641087435203</v>
      </c>
      <c r="B896" s="17">
        <v>-98.615440006969493</v>
      </c>
      <c r="C896" s="17">
        <v>-98.094920047688802</v>
      </c>
      <c r="D896" s="17">
        <v>568.79999999999905</v>
      </c>
      <c r="E896" s="17"/>
      <c r="F896" s="17"/>
      <c r="G896"/>
      <c r="H896"/>
    </row>
    <row r="897" spans="1:8" x14ac:dyDescent="0.25">
      <c r="A897" s="17">
        <v>6.3412571256626098</v>
      </c>
      <c r="B897" s="17">
        <v>-96.410539217468795</v>
      </c>
      <c r="C897" s="17">
        <v>-95.898980061475797</v>
      </c>
      <c r="D897" s="17">
        <v>568.79999999999905</v>
      </c>
      <c r="E897" s="17"/>
      <c r="F897" s="17"/>
      <c r="G897"/>
      <c r="H897"/>
    </row>
    <row r="898" spans="1:8" x14ac:dyDescent="0.25">
      <c r="A898" s="17">
        <v>6.3483501425816904</v>
      </c>
      <c r="B898" s="17">
        <v>-94.173747644223894</v>
      </c>
      <c r="C898" s="17">
        <v>-93.671086787765702</v>
      </c>
      <c r="D898" s="17">
        <v>568.79999999999905</v>
      </c>
      <c r="E898" s="17"/>
      <c r="F898" s="17"/>
      <c r="G898"/>
      <c r="H898"/>
    </row>
    <row r="899" spans="1:8" x14ac:dyDescent="0.25">
      <c r="A899" s="17">
        <v>6.3554431595007799</v>
      </c>
      <c r="B899" s="17">
        <v>-91.904463484236999</v>
      </c>
      <c r="C899" s="17">
        <v>-91.410637984010506</v>
      </c>
      <c r="D899" s="17">
        <v>568.79999999999905</v>
      </c>
      <c r="E899" s="17"/>
      <c r="F899" s="17"/>
      <c r="G899"/>
      <c r="H899"/>
    </row>
    <row r="900" spans="1:8" x14ac:dyDescent="0.25">
      <c r="A900" s="17">
        <v>6.3625361764198596</v>
      </c>
      <c r="B900" s="17">
        <v>-89.602067789153196</v>
      </c>
      <c r="C900" s="17">
        <v>-89.117014262192797</v>
      </c>
      <c r="D900" s="17">
        <v>568.79999999999905</v>
      </c>
      <c r="E900" s="17"/>
      <c r="F900" s="17"/>
      <c r="G900"/>
      <c r="H900"/>
    </row>
    <row r="901" spans="1:8" x14ac:dyDescent="0.25">
      <c r="A901" s="17">
        <v>6.3696291933389499</v>
      </c>
      <c r="B901" s="17">
        <v>-87.265923801789299</v>
      </c>
      <c r="C901" s="17">
        <v>-86.789578425403803</v>
      </c>
      <c r="D901" s="17">
        <v>568.79999999999905</v>
      </c>
      <c r="E901" s="17"/>
      <c r="F901" s="17"/>
      <c r="G901"/>
      <c r="H901"/>
    </row>
    <row r="902" spans="1:8" x14ac:dyDescent="0.25">
      <c r="A902" s="17">
        <v>6.3767222102580403</v>
      </c>
      <c r="B902" s="17">
        <v>-84.895376260141902</v>
      </c>
      <c r="C902" s="17">
        <v>-84.427674771907107</v>
      </c>
      <c r="D902" s="17">
        <v>568.79999999999905</v>
      </c>
      <c r="E902" s="17"/>
      <c r="F902" s="17"/>
      <c r="G902"/>
      <c r="H902"/>
    </row>
    <row r="903" spans="1:8" x14ac:dyDescent="0.25">
      <c r="A903" s="17">
        <v>6.38381522717712</v>
      </c>
      <c r="B903" s="17">
        <v>-82.489750666955302</v>
      </c>
      <c r="C903" s="17">
        <v>-82.030628364753397</v>
      </c>
      <c r="D903" s="17">
        <v>568.79999999999905</v>
      </c>
      <c r="E903" s="17"/>
      <c r="F903" s="17"/>
      <c r="G903"/>
      <c r="H903"/>
    </row>
    <row r="904" spans="1:8" x14ac:dyDescent="0.25">
      <c r="A904" s="17">
        <v>6.3909082440962104</v>
      </c>
      <c r="B904" s="17">
        <v>-80.048352522763594</v>
      </c>
      <c r="C904" s="17">
        <v>-79.597744264876994</v>
      </c>
      <c r="D904" s="17">
        <v>568.79999999999905</v>
      </c>
      <c r="E904" s="17"/>
      <c r="F904" s="17"/>
      <c r="G904"/>
      <c r="H904"/>
    </row>
    <row r="905" spans="1:8" x14ac:dyDescent="0.25">
      <c r="A905" s="17">
        <v>6.3980012610152901</v>
      </c>
      <c r="B905" s="17">
        <v>-77.570466520201293</v>
      </c>
      <c r="C905" s="17">
        <v>-77.128306725454806</v>
      </c>
      <c r="D905" s="17">
        <v>568.79999999999905</v>
      </c>
      <c r="E905" s="17"/>
      <c r="F905" s="17"/>
      <c r="G905"/>
      <c r="H905"/>
    </row>
    <row r="906" spans="1:8" x14ac:dyDescent="0.25">
      <c r="A906" s="17">
        <v>6.4050942779343796</v>
      </c>
      <c r="B906" s="17">
        <v>-75.055355697195296</v>
      </c>
      <c r="C906" s="17">
        <v>-74.621578345154504</v>
      </c>
      <c r="D906" s="17">
        <v>568.79999999999905</v>
      </c>
      <c r="E906" s="17"/>
      <c r="F906" s="17"/>
      <c r="G906"/>
      <c r="H906"/>
    </row>
    <row r="907" spans="1:8" x14ac:dyDescent="0.25">
      <c r="A907" s="17">
        <v>6.4121872948534699</v>
      </c>
      <c r="B907" s="17">
        <v>-72.502260546508495</v>
      </c>
      <c r="C907" s="17">
        <v>-72.076799177721298</v>
      </c>
      <c r="D907" s="17">
        <v>568.79999999999905</v>
      </c>
      <c r="E907" s="17"/>
      <c r="F907" s="17"/>
      <c r="G907"/>
      <c r="H907"/>
    </row>
    <row r="908" spans="1:8" x14ac:dyDescent="0.25">
      <c r="A908" s="17">
        <v>6.4192803117725497</v>
      </c>
      <c r="B908" s="17">
        <v>-69.910398078876597</v>
      </c>
      <c r="C908" s="17">
        <v>-69.4931857951713</v>
      </c>
      <c r="D908" s="17">
        <v>568.79999999999905</v>
      </c>
      <c r="E908" s="17"/>
      <c r="F908" s="17"/>
      <c r="G908"/>
      <c r="H908"/>
    </row>
    <row r="909" spans="1:8" x14ac:dyDescent="0.25">
      <c r="A909" s="17">
        <v>6.42637332869164</v>
      </c>
      <c r="B909" s="17">
        <v>-67.278960836825505</v>
      </c>
      <c r="C909" s="17">
        <v>-66.869930301653994</v>
      </c>
      <c r="D909" s="17">
        <v>568.79999999999905</v>
      </c>
      <c r="E909" s="17"/>
      <c r="F909" s="17"/>
      <c r="G909"/>
      <c r="H909"/>
    </row>
    <row r="910" spans="1:8" x14ac:dyDescent="0.25">
      <c r="A910" s="17">
        <v>6.4334663456107197</v>
      </c>
      <c r="B910" s="17">
        <v>-64.607115855998799</v>
      </c>
      <c r="C910" s="17">
        <v>-64.206199294828807</v>
      </c>
      <c r="D910" s="17">
        <v>568.79999999999905</v>
      </c>
      <c r="E910" s="17"/>
      <c r="F910" s="17"/>
      <c r="G910"/>
      <c r="H910"/>
    </row>
    <row r="911" spans="1:8" x14ac:dyDescent="0.25">
      <c r="A911" s="17">
        <v>6.4405593625298101</v>
      </c>
      <c r="B911" s="17">
        <v>-61.894003570606898</v>
      </c>
      <c r="C911" s="17">
        <v>-61.501132771360503</v>
      </c>
      <c r="D911" s="17">
        <v>568.79999999999905</v>
      </c>
      <c r="E911" s="17"/>
      <c r="F911" s="17"/>
      <c r="G911"/>
      <c r="H911"/>
    </row>
    <row r="912" spans="1:8" x14ac:dyDescent="0.25">
      <c r="A912" s="17">
        <v>6.4476523794488898</v>
      </c>
      <c r="B912" s="17">
        <v>-59.1387366593449</v>
      </c>
      <c r="C912" s="17">
        <v>-58.753842972882303</v>
      </c>
      <c r="D912" s="17">
        <v>568.79999999999905</v>
      </c>
      <c r="E912" s="17"/>
      <c r="F912" s="17"/>
      <c r="G912"/>
      <c r="H912"/>
    </row>
    <row r="913" spans="1:8" x14ac:dyDescent="0.25">
      <c r="A913" s="17">
        <v>6.4547453963679802</v>
      </c>
      <c r="B913" s="17">
        <v>-56.340398827841803</v>
      </c>
      <c r="C913" s="17">
        <v>-55.9634131684913</v>
      </c>
      <c r="D913" s="17">
        <v>568.79999999999905</v>
      </c>
      <c r="E913" s="17"/>
      <c r="F913" s="17"/>
      <c r="G913"/>
      <c r="H913"/>
    </row>
    <row r="914" spans="1:8" x14ac:dyDescent="0.25">
      <c r="A914" s="17">
        <v>6.4618384132870696</v>
      </c>
      <c r="B914" s="17">
        <v>-53.498043523405897</v>
      </c>
      <c r="C914" s="17">
        <v>-53.1288963695321</v>
      </c>
      <c r="D914" s="17">
        <v>568.79999999999905</v>
      </c>
      <c r="E914" s="17"/>
      <c r="F914" s="17"/>
      <c r="G914"/>
      <c r="H914"/>
    </row>
    <row r="915" spans="1:8" x14ac:dyDescent="0.25">
      <c r="A915" s="17">
        <v>6.4689314302061502</v>
      </c>
      <c r="B915" s="17">
        <v>-50.610692577476598</v>
      </c>
      <c r="C915" s="17">
        <v>-50.249313972095301</v>
      </c>
      <c r="D915" s="17">
        <v>568.79999999999905</v>
      </c>
      <c r="E915" s="17"/>
      <c r="F915" s="17"/>
      <c r="G915"/>
      <c r="H915"/>
    </row>
    <row r="916" spans="1:8" x14ac:dyDescent="0.25">
      <c r="A916" s="17">
        <v>6.4760244471252397</v>
      </c>
      <c r="B916" s="17">
        <v>-47.6773347708573</v>
      </c>
      <c r="C916" s="17">
        <v>-47.323654322285499</v>
      </c>
      <c r="D916" s="17">
        <v>568.79999999999905</v>
      </c>
      <c r="E916" s="17"/>
      <c r="F916" s="17"/>
      <c r="G916"/>
      <c r="H916"/>
    </row>
    <row r="917" spans="1:8" x14ac:dyDescent="0.25">
      <c r="A917" s="17">
        <v>6.4831174640443203</v>
      </c>
      <c r="B917" s="17">
        <v>-44.696924316372801</v>
      </c>
      <c r="C917" s="17">
        <v>-44.3508711989194</v>
      </c>
      <c r="D917" s="17">
        <v>568.79999999999905</v>
      </c>
      <c r="E917" s="17"/>
      <c r="F917" s="17"/>
      <c r="G917"/>
      <c r="H917"/>
    </row>
    <row r="918" spans="1:8" x14ac:dyDescent="0.25">
      <c r="A918" s="17">
        <v>6.4902104809634098</v>
      </c>
      <c r="B918" s="17">
        <v>-41.668379253182302</v>
      </c>
      <c r="C918" s="17">
        <v>-41.329882207874903</v>
      </c>
      <c r="D918" s="17">
        <v>568.79999999999905</v>
      </c>
      <c r="E918" s="17"/>
      <c r="F918" s="17"/>
      <c r="G918"/>
      <c r="H918"/>
    </row>
    <row r="919" spans="1:8" x14ac:dyDescent="0.25">
      <c r="A919" s="17">
        <v>6.4973034978824904</v>
      </c>
      <c r="B919" s="17">
        <v>-38.590579746488999</v>
      </c>
      <c r="C919" s="17">
        <v>-38.259567081837403</v>
      </c>
      <c r="D919" s="17">
        <v>568.79999999999905</v>
      </c>
      <c r="E919" s="17"/>
      <c r="F919" s="17"/>
      <c r="G919"/>
      <c r="H919"/>
    </row>
    <row r="920" spans="1:8" x14ac:dyDescent="0.25">
      <c r="A920" s="17">
        <v>6.5043965148015799</v>
      </c>
      <c r="B920" s="17">
        <v>-35.462366285865997</v>
      </c>
      <c r="C920" s="17">
        <v>-35.1387658786619</v>
      </c>
      <c r="D920" s="17">
        <v>568.79999999999905</v>
      </c>
      <c r="E920" s="17"/>
      <c r="F920" s="17"/>
      <c r="G920"/>
      <c r="H920"/>
    </row>
    <row r="921" spans="1:8" x14ac:dyDescent="0.25">
      <c r="A921" s="17">
        <v>6.5114895317206596</v>
      </c>
      <c r="B921" s="17">
        <v>-32.282537774848997</v>
      </c>
      <c r="C921" s="17">
        <v>-31.966277071000999</v>
      </c>
      <c r="D921" s="17">
        <v>568.79999999999905</v>
      </c>
      <c r="E921" s="17"/>
      <c r="F921" s="17"/>
      <c r="G921"/>
      <c r="H921"/>
    </row>
    <row r="922" spans="1:8" x14ac:dyDescent="0.25">
      <c r="A922" s="17">
        <v>6.51858254863975</v>
      </c>
      <c r="B922" s="17">
        <v>-29.0498495038096</v>
      </c>
      <c r="C922" s="17">
        <v>-28.740855519213799</v>
      </c>
      <c r="D922" s="17">
        <v>568.79999999999905</v>
      </c>
      <c r="E922" s="17"/>
      <c r="F922" s="17"/>
      <c r="G922"/>
      <c r="H922"/>
    </row>
    <row r="923" spans="1:8" x14ac:dyDescent="0.25">
      <c r="A923" s="17">
        <v>6.5256755655588403</v>
      </c>
      <c r="B923" s="17">
        <v>-25.763010997432101</v>
      </c>
      <c r="C923" s="17">
        <v>-25.461210318879299</v>
      </c>
      <c r="D923" s="17">
        <v>568.79999999999905</v>
      </c>
      <c r="E923" s="17"/>
      <c r="F923" s="17"/>
      <c r="G923"/>
      <c r="H923"/>
    </row>
    <row r="924" spans="1:8" x14ac:dyDescent="0.25">
      <c r="A924" s="17">
        <v>6.53276858247792</v>
      </c>
      <c r="B924" s="17">
        <v>-22.420683727355001</v>
      </c>
      <c r="C924" s="17">
        <v>-22.126002513477701</v>
      </c>
      <c r="D924" s="17">
        <v>568.79999999999905</v>
      </c>
      <c r="E924" s="17"/>
      <c r="F924" s="17"/>
      <c r="G924"/>
      <c r="H924"/>
    </row>
    <row r="925" spans="1:8" x14ac:dyDescent="0.25">
      <c r="A925" s="17">
        <v>6.5398615993970104</v>
      </c>
      <c r="B925" s="17">
        <v>-19.021478679700799</v>
      </c>
      <c r="C925" s="17">
        <v>-18.7338426619587</v>
      </c>
      <c r="D925" s="17">
        <v>568.79999999999905</v>
      </c>
      <c r="E925" s="17"/>
      <c r="F925" s="17"/>
      <c r="G925"/>
      <c r="H925"/>
    </row>
    <row r="926" spans="1:8" x14ac:dyDescent="0.25">
      <c r="A926" s="17">
        <v>6.5469546163160901</v>
      </c>
      <c r="B926" s="17">
        <v>-15.563953766279401</v>
      </c>
      <c r="C926" s="17">
        <v>-15.2832882499933</v>
      </c>
      <c r="D926" s="17">
        <v>568.79999999999905</v>
      </c>
      <c r="E926" s="17"/>
      <c r="F926" s="17"/>
      <c r="G926"/>
      <c r="H926"/>
    </row>
    <row r="927" spans="1:8" x14ac:dyDescent="0.25">
      <c r="A927" s="17">
        <v>6.5540476332351796</v>
      </c>
      <c r="B927" s="17">
        <v>-12.0466110672486</v>
      </c>
      <c r="C927" s="17">
        <v>-11.7728409326792</v>
      </c>
      <c r="D927" s="17">
        <v>568.79999999999905</v>
      </c>
      <c r="E927" s="17"/>
      <c r="F927" s="17"/>
      <c r="G927"/>
      <c r="H927"/>
    </row>
    <row r="928" spans="1:8" x14ac:dyDescent="0.25">
      <c r="A928" s="17">
        <v>6.5611406501542602</v>
      </c>
      <c r="B928" s="17">
        <v>-8.4678938918564608</v>
      </c>
      <c r="C928" s="17">
        <v>-8.2009435953394103</v>
      </c>
      <c r="D928" s="17">
        <v>568.79999999999905</v>
      </c>
      <c r="E928" s="17"/>
      <c r="F928" s="17"/>
      <c r="G928"/>
      <c r="H928"/>
    </row>
    <row r="929" spans="1:8" x14ac:dyDescent="0.25">
      <c r="A929" s="17">
        <v>6.5682336670733497</v>
      </c>
      <c r="B929" s="17">
        <v>-4.8261836426613396</v>
      </c>
      <c r="C929" s="17">
        <v>-4.5659772178008602</v>
      </c>
      <c r="D929" s="17">
        <v>568.79999999999905</v>
      </c>
      <c r="E929" s="17"/>
      <c r="F929" s="17"/>
      <c r="G929"/>
      <c r="H929"/>
    </row>
    <row r="930" spans="1:8" x14ac:dyDescent="0.25">
      <c r="A930" s="17">
        <v>6.57532668399244</v>
      </c>
      <c r="B930" s="17">
        <v>-1.1197964672160201</v>
      </c>
      <c r="C930" s="17">
        <v>-0.86625752614907103</v>
      </c>
      <c r="D930" s="17">
        <v>568.79999999999905</v>
      </c>
      <c r="E930" s="17"/>
      <c r="F930" s="17"/>
      <c r="G930"/>
      <c r="H930"/>
    </row>
    <row r="931" spans="1:8" x14ac:dyDescent="0.25">
      <c r="A931" s="17">
        <v>6.5824197009115197</v>
      </c>
      <c r="B931" s="17">
        <v>2.6530203203160601</v>
      </c>
      <c r="C931" s="17">
        <v>2.89996858558654</v>
      </c>
      <c r="D931" s="17">
        <v>568.79999999999905</v>
      </c>
      <c r="E931" s="17"/>
      <c r="F931" s="17"/>
      <c r="G931"/>
      <c r="H931"/>
    </row>
    <row r="932" spans="1:8" x14ac:dyDescent="0.25">
      <c r="A932" s="17">
        <v>6.5895127178306101</v>
      </c>
      <c r="B932" s="17">
        <v>6.4940920668965001</v>
      </c>
      <c r="C932" s="17">
        <v>6.73452688307664</v>
      </c>
      <c r="D932" s="17">
        <v>568.79999999999905</v>
      </c>
      <c r="E932" s="17"/>
      <c r="F932" s="17"/>
      <c r="G932"/>
      <c r="H932"/>
    </row>
    <row r="933" spans="1:8" x14ac:dyDescent="0.25">
      <c r="A933" s="17">
        <v>6.5966057347496898</v>
      </c>
      <c r="B933" s="17">
        <v>10.405320878839101</v>
      </c>
      <c r="C933" s="17">
        <v>10.639319889836001</v>
      </c>
      <c r="D933" s="17">
        <v>568.79999999999905</v>
      </c>
      <c r="E933" s="17"/>
      <c r="F933" s="17"/>
      <c r="G933"/>
      <c r="H933"/>
    </row>
    <row r="934" spans="1:8" x14ac:dyDescent="0.25">
      <c r="A934" s="17">
        <v>6.6036987516687802</v>
      </c>
      <c r="B934" s="17">
        <v>14.3886900138596</v>
      </c>
      <c r="C934" s="17">
        <v>14.616331279165999</v>
      </c>
      <c r="D934" s="17">
        <v>568.79999999999905</v>
      </c>
      <c r="E934" s="17"/>
      <c r="F934" s="17"/>
      <c r="G934"/>
      <c r="H934"/>
    </row>
    <row r="935" spans="1:8" x14ac:dyDescent="0.25">
      <c r="A935" s="17">
        <v>6.6107917685878599</v>
      </c>
      <c r="B935" s="17">
        <v>18.446268592593999</v>
      </c>
      <c r="C935" s="17">
        <v>18.667630585570301</v>
      </c>
      <c r="D935" s="17">
        <v>568.79999999999905</v>
      </c>
      <c r="E935" s="17"/>
      <c r="F935" s="17"/>
      <c r="G935"/>
      <c r="H935"/>
    </row>
    <row r="936" spans="1:8" x14ac:dyDescent="0.25">
      <c r="A936" s="17">
        <v>6.6178847855069503</v>
      </c>
      <c r="B936" s="17">
        <v>22.580216657940099</v>
      </c>
      <c r="C936" s="17">
        <v>22.795378263979799</v>
      </c>
      <c r="D936" s="17">
        <v>568.79999999999905</v>
      </c>
      <c r="E936" s="17"/>
      <c r="F936" s="17"/>
      <c r="G936"/>
      <c r="H936"/>
    </row>
    <row r="937" spans="1:8" x14ac:dyDescent="0.25">
      <c r="A937" s="17">
        <v>6.6249778024260397</v>
      </c>
      <c r="B937" s="17">
        <v>26.792790613518399</v>
      </c>
      <c r="C937" s="17">
        <v>27.001831128097201</v>
      </c>
      <c r="D937" s="17">
        <v>568.79999999999905</v>
      </c>
      <c r="E937" s="17"/>
      <c r="F937" s="17"/>
      <c r="G937"/>
      <c r="H937"/>
    </row>
    <row r="938" spans="1:8" x14ac:dyDescent="0.25">
      <c r="A938" s="17">
        <v>6.6320708193451203</v>
      </c>
      <c r="B938" s="17">
        <v>31.086349075906899</v>
      </c>
      <c r="C938" s="17">
        <v>31.289348202516098</v>
      </c>
      <c r="D938" s="17">
        <v>568.79999999999905</v>
      </c>
      <c r="E938" s="17"/>
      <c r="F938" s="17"/>
      <c r="G938"/>
      <c r="H938"/>
    </row>
    <row r="939" spans="1:8" x14ac:dyDescent="0.25">
      <c r="A939" s="17">
        <v>6.6391638362642098</v>
      </c>
      <c r="B939" s="17">
        <v>35.463359179056802</v>
      </c>
      <c r="C939" s="17">
        <v>35.660397027023301</v>
      </c>
      <c r="D939" s="17">
        <v>568.79999999999905</v>
      </c>
      <c r="E939" s="17"/>
      <c r="F939" s="17"/>
      <c r="G939"/>
      <c r="H939"/>
    </row>
    <row r="940" spans="1:8" x14ac:dyDescent="0.25">
      <c r="A940" s="17">
        <v>6.6462568531832904</v>
      </c>
      <c r="B940" s="17">
        <v>39.926403373518397</v>
      </c>
      <c r="C940" s="17">
        <v>40.117560455720003</v>
      </c>
      <c r="D940" s="17">
        <v>568.79999999999905</v>
      </c>
      <c r="E940" s="17"/>
      <c r="F940" s="17"/>
      <c r="G940"/>
      <c r="H940"/>
    </row>
    <row r="941" spans="1:8" x14ac:dyDescent="0.25">
      <c r="A941" s="17">
        <v>6.6533498701023799</v>
      </c>
      <c r="B941" s="17">
        <v>44.478186767871101</v>
      </c>
      <c r="C941" s="17">
        <v>44.663543998370201</v>
      </c>
      <c r="D941" s="17">
        <v>568.79999999999905</v>
      </c>
      <c r="E941" s="17"/>
      <c r="F941" s="17"/>
      <c r="G941"/>
      <c r="H941"/>
    </row>
    <row r="942" spans="1:8" x14ac:dyDescent="0.25">
      <c r="A942" s="17">
        <v>6.6604428870214596</v>
      </c>
      <c r="B942" s="17">
        <v>49.1215450651518</v>
      </c>
      <c r="C942" s="17">
        <v>49.301183756765802</v>
      </c>
      <c r="D942" s="17">
        <v>568.79999999999905</v>
      </c>
      <c r="E942" s="17"/>
      <c r="F942" s="17"/>
      <c r="G942"/>
      <c r="H942"/>
    </row>
    <row r="943" spans="1:8" x14ac:dyDescent="0.25">
      <c r="A943" s="17">
        <v>6.66753590394055</v>
      </c>
      <c r="B943" s="17">
        <v>53.859453153155798</v>
      </c>
      <c r="C943" s="17">
        <v>54.033455015006801</v>
      </c>
      <c r="D943" s="17">
        <v>568.79999999999905</v>
      </c>
      <c r="E943" s="17"/>
      <c r="F943" s="17"/>
      <c r="G943"/>
      <c r="H943"/>
    </row>
    <row r="944" spans="1:8" x14ac:dyDescent="0.25">
      <c r="A944" s="17">
        <v>6.6746289208596403</v>
      </c>
      <c r="B944" s="17">
        <v>58.695034414419602</v>
      </c>
      <c r="C944" s="17">
        <v>58.863481549506801</v>
      </c>
      <c r="D944" s="17">
        <v>568.79999999999905</v>
      </c>
      <c r="E944" s="17"/>
      <c r="F944" s="17"/>
      <c r="G944"/>
      <c r="H944"/>
    </row>
    <row r="945" spans="1:8" x14ac:dyDescent="0.25">
      <c r="A945" s="17">
        <v>6.68172193777872</v>
      </c>
      <c r="B945" s="17">
        <v>63.631570829549602</v>
      </c>
      <c r="C945" s="17">
        <v>63.794545732403499</v>
      </c>
      <c r="D945" s="17">
        <v>568.79999999999905</v>
      </c>
      <c r="E945" s="17"/>
      <c r="F945" s="17"/>
      <c r="G945"/>
      <c r="H945"/>
    </row>
    <row r="946" spans="1:8" x14ac:dyDescent="0.25">
      <c r="A946" s="17">
        <v>6.6888149546978104</v>
      </c>
      <c r="B946" s="17">
        <v>68.6725139565159</v>
      </c>
      <c r="C946" s="17">
        <v>68.830099511010999</v>
      </c>
      <c r="D946" s="17">
        <v>568.79999999999905</v>
      </c>
      <c r="E946" s="17"/>
      <c r="F946" s="17"/>
      <c r="G946"/>
      <c r="H946"/>
    </row>
    <row r="947" spans="1:8" x14ac:dyDescent="0.25">
      <c r="A947" s="17">
        <v>6.6959079716168901</v>
      </c>
      <c r="B947" s="17">
        <v>73.821496878767405</v>
      </c>
      <c r="C947" s="17">
        <v>73.973776356174199</v>
      </c>
      <c r="D947" s="17">
        <v>568.79999999999905</v>
      </c>
      <c r="E947" s="17"/>
      <c r="F947" s="17"/>
      <c r="G947"/>
      <c r="H947"/>
    </row>
    <row r="948" spans="1:8" x14ac:dyDescent="0.25">
      <c r="A948" s="17">
        <v>6.7030009885359796</v>
      </c>
      <c r="B948" s="17">
        <v>79.082347226709302</v>
      </c>
      <c r="C948" s="17">
        <v>79.229404284089696</v>
      </c>
      <c r="D948" s="17">
        <v>568.79999999999905</v>
      </c>
      <c r="E948" s="17"/>
      <c r="F948" s="17"/>
      <c r="G948"/>
      <c r="H948"/>
    </row>
    <row r="949" spans="1:8" x14ac:dyDescent="0.25">
      <c r="A949" s="17">
        <v>6.7100940054550602</v>
      </c>
      <c r="B949" s="17">
        <v>84.459101390506007</v>
      </c>
      <c r="C949" s="17">
        <v>84.601020069562594</v>
      </c>
      <c r="D949" s="17">
        <v>568.79999999999905</v>
      </c>
      <c r="E949" s="17"/>
      <c r="F949" s="17"/>
      <c r="G949"/>
      <c r="H949"/>
    </row>
    <row r="950" spans="1:8" x14ac:dyDescent="0.25">
      <c r="A950" s="17">
        <v>6.7171870223741497</v>
      </c>
      <c r="B950" s="17">
        <v>89.956020057598707</v>
      </c>
      <c r="C950" s="17">
        <v>90.092884784096796</v>
      </c>
      <c r="D950" s="17">
        <v>568.79999999999905</v>
      </c>
      <c r="E950" s="17"/>
      <c r="F950" s="17"/>
      <c r="G950"/>
      <c r="H950"/>
    </row>
    <row r="951" spans="1:8" x14ac:dyDescent="0.25">
      <c r="A951" s="17">
        <v>6.72428003929324</v>
      </c>
      <c r="B951" s="17">
        <v>95.577605226082099</v>
      </c>
      <c r="C951" s="17">
        <v>95.709500809975495</v>
      </c>
      <c r="D951" s="17">
        <v>568.79999999999905</v>
      </c>
      <c r="E951" s="17"/>
      <c r="F951" s="17"/>
      <c r="G951"/>
      <c r="H951"/>
    </row>
    <row r="952" spans="1:8" x14ac:dyDescent="0.25">
      <c r="A952" s="17">
        <v>6.7313730562123197</v>
      </c>
      <c r="B952" s="17">
        <v>101.328618865629</v>
      </c>
      <c r="C952" s="17">
        <v>101.45563050201601</v>
      </c>
      <c r="D952" s="17">
        <v>568.79999999999905</v>
      </c>
      <c r="E952" s="17"/>
      <c r="F952" s="17"/>
      <c r="G952"/>
      <c r="H952"/>
    </row>
    <row r="953" spans="1:8" x14ac:dyDescent="0.25">
      <c r="A953" s="17">
        <v>6.7384660731314101</v>
      </c>
      <c r="B953" s="17">
        <v>107.214103421421</v>
      </c>
      <c r="C953" s="17">
        <v>107.336316692458</v>
      </c>
      <c r="D953" s="17">
        <v>568.79999999999905</v>
      </c>
      <c r="E953" s="17"/>
      <c r="F953" s="17"/>
      <c r="G953"/>
      <c r="H953"/>
    </row>
    <row r="954" spans="1:8" x14ac:dyDescent="0.25">
      <c r="A954" s="17">
        <v>6.7455590900504898</v>
      </c>
      <c r="B954" s="17">
        <v>113.239404384171</v>
      </c>
      <c r="C954" s="17">
        <v>113.35690526204201</v>
      </c>
      <c r="D954" s="17">
        <v>568.79999999999905</v>
      </c>
      <c r="E954" s="17"/>
      <c r="F954" s="17"/>
      <c r="G954"/>
      <c r="H954"/>
    </row>
    <row r="955" spans="1:8" x14ac:dyDescent="0.25">
      <c r="A955" s="17">
        <v>6.7526521069695802</v>
      </c>
      <c r="B955" s="17">
        <v>119.41019518149599</v>
      </c>
      <c r="C955" s="17">
        <v>119.52307003253399</v>
      </c>
      <c r="D955" s="17">
        <v>568.79999999999905</v>
      </c>
      <c r="E955" s="17"/>
      <c r="F955" s="17"/>
      <c r="G955"/>
      <c r="H955"/>
    </row>
    <row r="956" spans="1:8" x14ac:dyDescent="0.25">
      <c r="A956" s="17">
        <v>6.7597451238886599</v>
      </c>
      <c r="B956" s="17">
        <v>125.73250468349499</v>
      </c>
      <c r="C956" s="17">
        <v>125.840840273488</v>
      </c>
      <c r="D956" s="17">
        <v>568.79999999999905</v>
      </c>
      <c r="E956" s="17"/>
      <c r="F956" s="17"/>
      <c r="G956"/>
      <c r="H956"/>
    </row>
    <row r="957" spans="1:8" x14ac:dyDescent="0.25">
      <c r="A957" s="17">
        <v>6.7668381408077503</v>
      </c>
      <c r="B957" s="17">
        <v>132.21274765942999</v>
      </c>
      <c r="C957" s="17">
        <v>132.31663116010299</v>
      </c>
      <c r="D957" s="17">
        <v>568.79999999999905</v>
      </c>
      <c r="E957" s="17"/>
      <c r="F957" s="17"/>
      <c r="G957"/>
      <c r="H957"/>
    </row>
    <row r="958" spans="1:8" x14ac:dyDescent="0.25">
      <c r="A958" s="17">
        <v>6.7739311577268397</v>
      </c>
      <c r="B958" s="17">
        <v>138.85775857422499</v>
      </c>
      <c r="C958" s="17">
        <v>138.957277570819</v>
      </c>
      <c r="D958" s="17">
        <v>568.79999999999905</v>
      </c>
      <c r="E958" s="17"/>
      <c r="F958" s="17"/>
      <c r="G958"/>
      <c r="H958"/>
    </row>
    <row r="959" spans="1:8" x14ac:dyDescent="0.25">
      <c r="A959" s="17">
        <v>6.7810241746459203</v>
      </c>
      <c r="B959" s="17">
        <v>145.674829174575</v>
      </c>
      <c r="C959" s="17">
        <v>145.77007167434701</v>
      </c>
      <c r="D959" s="17">
        <v>568.79999999999905</v>
      </c>
      <c r="E959" s="17"/>
      <c r="F959" s="17"/>
      <c r="G959"/>
      <c r="H959"/>
    </row>
    <row r="960" spans="1:8" x14ac:dyDescent="0.25">
      <c r="A960" s="17">
        <v>6.7881171915650098</v>
      </c>
      <c r="B960" s="17">
        <v>152.67175038680699</v>
      </c>
      <c r="C960" s="17">
        <v>152.76280482817199</v>
      </c>
      <c r="D960" s="17">
        <v>568.79999999999905</v>
      </c>
      <c r="E960" s="17"/>
      <c r="F960" s="17"/>
      <c r="G960"/>
      <c r="H960"/>
    </row>
    <row r="961" spans="1:8" x14ac:dyDescent="0.25">
      <c r="A961" s="17">
        <v>6.7952102084840904</v>
      </c>
      <c r="B961" s="17">
        <v>159.85685913454199</v>
      </c>
      <c r="C961" s="17">
        <v>159.94381439647501</v>
      </c>
      <c r="D961" s="17">
        <v>568.79999999999905</v>
      </c>
      <c r="E961" s="17"/>
      <c r="F961" s="17"/>
      <c r="G961"/>
      <c r="H961"/>
    </row>
    <row r="962" spans="1:8" x14ac:dyDescent="0.25">
      <c r="A962" s="17">
        <v>6.8023032254031799</v>
      </c>
      <c r="B962" s="17">
        <v>167.23909078671599</v>
      </c>
      <c r="C962" s="17">
        <v>167.322036197881</v>
      </c>
      <c r="D962" s="17">
        <v>568.79999999999905</v>
      </c>
      <c r="E962" s="17"/>
      <c r="F962" s="17"/>
      <c r="G962"/>
      <c r="H962"/>
    </row>
    <row r="963" spans="1:8" x14ac:dyDescent="0.25">
      <c r="A963" s="17">
        <v>6.8093962423222596</v>
      </c>
      <c r="B963" s="17">
        <v>174.82803806921399</v>
      </c>
      <c r="C963" s="17">
        <v>174.90706341616999</v>
      </c>
      <c r="D963" s="17">
        <v>568.79999999999905</v>
      </c>
      <c r="E963" s="17"/>
      <c r="F963" s="17"/>
      <c r="G963"/>
      <c r="H963"/>
    </row>
    <row r="964" spans="1:8" x14ac:dyDescent="0.25">
      <c r="A964" s="17">
        <v>6.81648925924135</v>
      </c>
      <c r="B964" s="17">
        <v>182.634017420878</v>
      </c>
      <c r="C964" s="17">
        <v>182.70921295463</v>
      </c>
      <c r="D964" s="17">
        <v>568.79999999999905</v>
      </c>
      <c r="E964" s="17"/>
      <c r="F964" s="17"/>
      <c r="G964"/>
      <c r="H964"/>
    </row>
    <row r="965" spans="1:8" x14ac:dyDescent="0.25">
      <c r="A965" s="17">
        <v>6.8235822761604403</v>
      </c>
      <c r="B965" s="17">
        <v>190.66814395289401</v>
      </c>
      <c r="C965" s="17">
        <v>190.739600392932</v>
      </c>
      <c r="D965" s="17">
        <v>568.79999999999905</v>
      </c>
      <c r="E965" s="17"/>
      <c r="F965" s="17"/>
      <c r="G965"/>
      <c r="H965"/>
    </row>
    <row r="966" spans="1:8" x14ac:dyDescent="0.25">
      <c r="A966" s="17">
        <v>6.83067529307952</v>
      </c>
      <c r="B966" s="17">
        <v>198.94241638665301</v>
      </c>
      <c r="C966" s="17">
        <v>199.010224921635</v>
      </c>
      <c r="D966" s="17">
        <v>568.79999999999905</v>
      </c>
      <c r="E966" s="17"/>
      <c r="F966" s="17"/>
      <c r="G966"/>
      <c r="H966"/>
    </row>
    <row r="967" spans="1:8" x14ac:dyDescent="0.25">
      <c r="A967" s="17">
        <v>6.8377683099986104</v>
      </c>
      <c r="B967" s="17">
        <v>207.469813608751</v>
      </c>
      <c r="C967" s="17">
        <v>207.53406589302301</v>
      </c>
      <c r="D967" s="17">
        <v>568.79999999999905</v>
      </c>
      <c r="E967" s="17"/>
      <c r="F967" s="17"/>
      <c r="G967"/>
      <c r="H967"/>
    </row>
    <row r="968" spans="1:8" x14ac:dyDescent="0.25">
      <c r="A968" s="17">
        <v>6.8448613269176901</v>
      </c>
      <c r="B968" s="17">
        <v>216.264404804675</v>
      </c>
      <c r="C968" s="17">
        <v>216.32519294994401</v>
      </c>
      <c r="D968" s="17">
        <v>568.79999999999905</v>
      </c>
      <c r="E968" s="17"/>
      <c r="F968" s="17"/>
      <c r="G968"/>
      <c r="H968"/>
    </row>
    <row r="969" spans="1:8" x14ac:dyDescent="0.25">
      <c r="A969" s="17">
        <v>6.8519543438367796</v>
      </c>
      <c r="B969" s="17">
        <v>225.341475530514</v>
      </c>
      <c r="C969" s="17">
        <v>225.398892092252</v>
      </c>
      <c r="D969" s="17">
        <v>568.79999999999905</v>
      </c>
      <c r="E969" s="17"/>
      <c r="F969" s="17"/>
      <c r="G969"/>
      <c r="H969"/>
    </row>
    <row r="970" spans="1:8" x14ac:dyDescent="0.25">
      <c r="A970" s="17">
        <v>6.8590473607558602</v>
      </c>
      <c r="B970" s="17">
        <v>234.71767257480201</v>
      </c>
      <c r="C970" s="17">
        <v>234.771810533295</v>
      </c>
      <c r="D970" s="17">
        <v>568.79999999999905</v>
      </c>
      <c r="E970" s="17"/>
      <c r="F970" s="17"/>
      <c r="G970"/>
      <c r="H970"/>
    </row>
    <row r="971" spans="1:8" x14ac:dyDescent="0.25">
      <c r="A971" s="17">
        <v>6.8661403776749497</v>
      </c>
      <c r="B971" s="17">
        <v>244.411171076784</v>
      </c>
      <c r="C971" s="17">
        <v>244.462123813163</v>
      </c>
      <c r="D971" s="17">
        <v>568.79999999999905</v>
      </c>
      <c r="E971" s="17"/>
      <c r="F971" s="17"/>
      <c r="G971"/>
      <c r="H971"/>
    </row>
    <row r="972" spans="1:8" x14ac:dyDescent="0.25">
      <c r="A972" s="17">
        <v>6.87323339459404</v>
      </c>
      <c r="B972" s="17">
        <v>254.44186813757199</v>
      </c>
      <c r="C972" s="17">
        <v>254.48972940563499</v>
      </c>
      <c r="D972" s="17">
        <v>568.79999999999905</v>
      </c>
      <c r="E972" s="17"/>
      <c r="F972" s="17"/>
      <c r="G972"/>
      <c r="H972"/>
    </row>
    <row r="973" spans="1:8" x14ac:dyDescent="0.25">
      <c r="A973" s="17">
        <v>6.8803264115131197</v>
      </c>
      <c r="B973" s="17">
        <v>264.83160813298599</v>
      </c>
      <c r="C973" s="17">
        <v>264.87647202807398</v>
      </c>
      <c r="D973" s="17">
        <v>568.79999999999905</v>
      </c>
      <c r="E973" s="17"/>
      <c r="F973" s="17"/>
      <c r="G973"/>
      <c r="H973"/>
    </row>
    <row r="974" spans="1:8" x14ac:dyDescent="0.25">
      <c r="A974" s="17">
        <v>6.8874194284322101</v>
      </c>
      <c r="B974" s="17">
        <v>275.60444617308099</v>
      </c>
      <c r="C974" s="17">
        <v>275.64640709955802</v>
      </c>
      <c r="D974" s="17">
        <v>568.79999999999905</v>
      </c>
      <c r="E974" s="17"/>
      <c r="F974" s="17"/>
      <c r="G974"/>
      <c r="H974"/>
    </row>
    <row r="975" spans="1:8" x14ac:dyDescent="0.25">
      <c r="A975" s="17">
        <v>6.8945124453512898</v>
      </c>
      <c r="B975" s="17">
        <v>286.78695773672501</v>
      </c>
      <c r="C975" s="17">
        <v>286.82611037563998</v>
      </c>
      <c r="D975" s="17">
        <v>568.79999999999905</v>
      </c>
      <c r="E975" s="17"/>
      <c r="F975" s="17"/>
      <c r="G975"/>
      <c r="H975"/>
    </row>
    <row r="976" spans="1:8" x14ac:dyDescent="0.25">
      <c r="A976" s="17">
        <v>6.9016054622703802</v>
      </c>
      <c r="B976" s="17">
        <v>298.40860455384001</v>
      </c>
      <c r="C976" s="17">
        <v>298.44504383197398</v>
      </c>
      <c r="D976" s="17">
        <v>568.79999999999905</v>
      </c>
      <c r="E976" s="17"/>
      <c r="F976" s="17"/>
      <c r="G976"/>
      <c r="H976"/>
    </row>
    <row r="977" spans="1:8" x14ac:dyDescent="0.25">
      <c r="A977" s="17">
        <v>6.9086984791894599</v>
      </c>
      <c r="B977" s="17">
        <v>310.502169469644</v>
      </c>
      <c r="C977" s="17">
        <v>310.53599053015199</v>
      </c>
      <c r="D977" s="17">
        <v>568.79999999999905</v>
      </c>
      <c r="E977" s="17"/>
      <c r="F977" s="17"/>
      <c r="G977"/>
      <c r="H977"/>
    </row>
    <row r="978" spans="1:8" x14ac:dyDescent="0.25">
      <c r="A978" s="17">
        <v>6.9157914961085503</v>
      </c>
      <c r="B978" s="17">
        <v>323.10427652225798</v>
      </c>
      <c r="C978" s="17">
        <v>323.13557469555298</v>
      </c>
      <c r="D978" s="17">
        <v>568.79999999999905</v>
      </c>
      <c r="E978" s="17"/>
      <c r="F978" s="17"/>
      <c r="G978"/>
      <c r="H978"/>
    </row>
    <row r="979" spans="1:8" x14ac:dyDescent="0.25">
      <c r="A979" s="17">
        <v>6.9228845130276397</v>
      </c>
      <c r="B979" s="17">
        <v>336.25601710441703</v>
      </c>
      <c r="C979" s="17">
        <v>336.28488787593898</v>
      </c>
      <c r="D979" s="17">
        <v>568.79999999999905</v>
      </c>
      <c r="E979" s="17"/>
      <c r="F979" s="17"/>
      <c r="G979"/>
      <c r="H979"/>
    </row>
    <row r="980" spans="1:8" x14ac:dyDescent="0.25">
      <c r="A980" s="17">
        <v>6.9299775299467203</v>
      </c>
      <c r="B980" s="17">
        <v>350.003709299153</v>
      </c>
      <c r="C980" s="17">
        <v>350.03024826888799</v>
      </c>
      <c r="D980" s="17">
        <v>568.79999999999905</v>
      </c>
      <c r="E980" s="17"/>
      <c r="F980" s="17"/>
      <c r="G980"/>
      <c r="H980"/>
    </row>
    <row r="981" spans="1:8" x14ac:dyDescent="0.25">
      <c r="A981" s="17">
        <v>6.9370705468658098</v>
      </c>
      <c r="B981" s="17">
        <v>364.39982591058202</v>
      </c>
      <c r="C981" s="17">
        <v>364.42412873885797</v>
      </c>
      <c r="D981" s="17">
        <v>568.79999999999905</v>
      </c>
      <c r="E981" s="17"/>
      <c r="F981" s="17"/>
      <c r="G981"/>
      <c r="H981"/>
    </row>
    <row r="982" spans="1:8" x14ac:dyDescent="0.25">
      <c r="A982" s="17">
        <v>6.9441635637848904</v>
      </c>
      <c r="B982" s="17">
        <v>379.50413828123197</v>
      </c>
      <c r="C982" s="17">
        <v>379.526300618378</v>
      </c>
      <c r="D982" s="17">
        <v>568.79999999999905</v>
      </c>
      <c r="E982" s="17"/>
      <c r="F982" s="17"/>
      <c r="G982"/>
      <c r="H982"/>
    </row>
    <row r="983" spans="1:8" x14ac:dyDescent="0.25">
      <c r="A983" s="17">
        <v>6.9512565807039799</v>
      </c>
      <c r="B983" s="17">
        <v>395.38513907754401</v>
      </c>
      <c r="C983" s="17">
        <v>395.40525648357902</v>
      </c>
      <c r="D983" s="17">
        <v>568.79999999999905</v>
      </c>
      <c r="E983" s="17"/>
      <c r="F983" s="17"/>
      <c r="G983"/>
      <c r="H983"/>
    </row>
    <row r="984" spans="1:8" x14ac:dyDescent="0.25">
      <c r="A984" s="17">
        <v>6.9583495976230596</v>
      </c>
      <c r="B984" s="17">
        <v>412.12182992619398</v>
      </c>
      <c r="C984" s="17">
        <v>412.13999780243199</v>
      </c>
      <c r="D984" s="17">
        <v>568.79999999999905</v>
      </c>
      <c r="E984" s="17"/>
      <c r="F984" s="17"/>
      <c r="G984"/>
      <c r="H984"/>
    </row>
    <row r="985" spans="1:8" x14ac:dyDescent="0.25">
      <c r="A985" s="17">
        <v>6.96544261454215</v>
      </c>
      <c r="B985" s="17">
        <v>429.80599232119101</v>
      </c>
      <c r="C985" s="17">
        <v>429.822305897322</v>
      </c>
      <c r="D985" s="17">
        <v>568.79999999999905</v>
      </c>
      <c r="E985" s="17"/>
      <c r="F985" s="17"/>
      <c r="G985"/>
      <c r="H985"/>
    </row>
    <row r="986" spans="1:8" x14ac:dyDescent="0.25">
      <c r="A986" s="17">
        <v>6.9725356314612297</v>
      </c>
      <c r="B986" s="17">
        <v>448.54510766851899</v>
      </c>
      <c r="C986" s="17">
        <v>448.55966211063901</v>
      </c>
      <c r="D986" s="17">
        <v>568.79999999999905</v>
      </c>
      <c r="E986" s="17"/>
      <c r="F986" s="17"/>
      <c r="G986"/>
      <c r="H986"/>
    </row>
    <row r="987" spans="1:8" x14ac:dyDescent="0.25">
      <c r="A987" s="17">
        <v>6.97962864838032</v>
      </c>
      <c r="B987" s="17">
        <v>468.466162847232</v>
      </c>
      <c r="C987" s="17">
        <v>468.47905356105201</v>
      </c>
      <c r="D987" s="17">
        <v>568.79999999999905</v>
      </c>
      <c r="E987" s="17"/>
      <c r="F987" s="17"/>
      <c r="G987"/>
      <c r="H987"/>
    </row>
    <row r="988" spans="1:8" x14ac:dyDescent="0.25">
      <c r="A988" s="17">
        <v>6.9867216652994104</v>
      </c>
      <c r="B988" s="17">
        <v>489.72068467252302</v>
      </c>
      <c r="C988" s="17">
        <v>489.732007849875</v>
      </c>
      <c r="D988" s="17">
        <v>568.79999999999905</v>
      </c>
      <c r="E988" s="17"/>
      <c r="F988" s="17"/>
      <c r="G988"/>
      <c r="H988"/>
    </row>
    <row r="989" spans="1:8" x14ac:dyDescent="0.25">
      <c r="A989" s="17">
        <v>6.9938146822184901</v>
      </c>
      <c r="B989" s="17">
        <v>512.49151285859296</v>
      </c>
      <c r="C989" s="17">
        <v>512.50136622865296</v>
      </c>
      <c r="D989" s="17">
        <v>568.79999999999905</v>
      </c>
      <c r="E989" s="17"/>
      <c r="F989" s="17"/>
      <c r="G989"/>
      <c r="H989"/>
    </row>
    <row r="990" spans="1:8" x14ac:dyDescent="0.25">
      <c r="A990" s="17">
        <v>7.0009076991375796</v>
      </c>
      <c r="B990" s="17">
        <v>537.00208607346804</v>
      </c>
      <c r="C990" s="17">
        <v>537.01056966239105</v>
      </c>
      <c r="D990" s="17">
        <v>568.79999999999905</v>
      </c>
      <c r="E990" s="17"/>
      <c r="F990" s="17"/>
      <c r="G990"/>
      <c r="H990"/>
    </row>
    <row r="991" spans="1:8" x14ac:dyDescent="0.25">
      <c r="A991" s="17">
        <v>7.0080007160566602</v>
      </c>
      <c r="B991" s="17">
        <v>563.52945080119696</v>
      </c>
      <c r="C991" s="17">
        <v>563.53666732228498</v>
      </c>
      <c r="D991" s="17">
        <v>568.79999999999905</v>
      </c>
      <c r="E991" s="17"/>
      <c r="F991" s="17"/>
      <c r="G991"/>
      <c r="H991"/>
    </row>
    <row r="992" spans="1:8" x14ac:dyDescent="0.25">
      <c r="A992" s="17">
        <v>7.0150937329757497</v>
      </c>
      <c r="B992" s="17">
        <v>592.422941691289</v>
      </c>
      <c r="C992" s="17">
        <v>592.42899613108</v>
      </c>
      <c r="D992" s="17">
        <v>568.79999999999905</v>
      </c>
      <c r="E992" s="17"/>
      <c r="F992" s="17"/>
      <c r="G992"/>
      <c r="H992"/>
    </row>
    <row r="993" spans="1:8" x14ac:dyDescent="0.25">
      <c r="A993" s="17">
        <v>7.0221867498948303</v>
      </c>
      <c r="B993" s="17">
        <v>624.13178685214098</v>
      </c>
      <c r="C993" s="17">
        <v>624.13678508858902</v>
      </c>
      <c r="D993" s="17">
        <v>568.79999999999905</v>
      </c>
      <c r="E993" s="17"/>
      <c r="F993" s="17"/>
      <c r="G993"/>
      <c r="H993"/>
    </row>
    <row r="994" spans="1:8" x14ac:dyDescent="0.25">
      <c r="A994" s="17">
        <v>7.0292797668139197</v>
      </c>
      <c r="B994" s="17">
        <v>659.24730217807701</v>
      </c>
      <c r="C994" s="17">
        <v>659.251349052519</v>
      </c>
      <c r="D994" s="17">
        <v>568.79999999999905</v>
      </c>
      <c r="E994" s="17"/>
      <c r="F994" s="17"/>
      <c r="G994"/>
      <c r="H994"/>
    </row>
    <row r="995" spans="1:8" x14ac:dyDescent="0.25">
      <c r="A995" s="17">
        <v>7.0363727837330101</v>
      </c>
      <c r="B995" s="17">
        <v>698.570036462708</v>
      </c>
      <c r="C995" s="17">
        <v>698.57323391310899</v>
      </c>
      <c r="D995" s="17">
        <v>568.79999999999905</v>
      </c>
      <c r="E995" s="17"/>
      <c r="F995" s="17"/>
      <c r="G995"/>
      <c r="H995"/>
    </row>
    <row r="996" spans="1:8" x14ac:dyDescent="0.25">
      <c r="A996" s="17">
        <v>7.0434658006520898</v>
      </c>
      <c r="B996" s="17">
        <v>743.22198573526305</v>
      </c>
      <c r="C996" s="17">
        <v>743.22443016172303</v>
      </c>
      <c r="D996" s="17">
        <v>568.79999999999905</v>
      </c>
      <c r="E996" s="17"/>
      <c r="F996" s="17"/>
      <c r="G996"/>
      <c r="H996"/>
    </row>
    <row r="997" spans="1:8" x14ac:dyDescent="0.25">
      <c r="A997" s="17">
        <v>7.0505588175711802</v>
      </c>
      <c r="B997" s="17">
        <v>794.84590101031404</v>
      </c>
      <c r="C997" s="17">
        <v>794.84767880410402</v>
      </c>
      <c r="D997" s="17">
        <v>568.79999999999905</v>
      </c>
      <c r="E997" s="17"/>
      <c r="F997" s="17"/>
      <c r="G997"/>
      <c r="H997"/>
    </row>
    <row r="998" spans="1:8" x14ac:dyDescent="0.25">
      <c r="A998" s="17">
        <v>7.0576518344902599</v>
      </c>
      <c r="B998" s="17">
        <v>855.98798728565703</v>
      </c>
      <c r="C998" s="17">
        <v>855.98917960719496</v>
      </c>
      <c r="D998" s="17">
        <v>568.79999999999905</v>
      </c>
      <c r="E998" s="17"/>
      <c r="F998" s="17"/>
      <c r="G998"/>
      <c r="H998"/>
    </row>
    <row r="999" spans="1:8" x14ac:dyDescent="0.25">
      <c r="A999" s="17">
        <v>7.0647448514093503</v>
      </c>
      <c r="B999" s="17">
        <v>930.91327555248301</v>
      </c>
      <c r="C999" s="17">
        <v>930.91398996699797</v>
      </c>
      <c r="D999" s="17">
        <v>568.79999999999905</v>
      </c>
      <c r="E999" s="17"/>
      <c r="F999" s="17"/>
      <c r="G999"/>
      <c r="H999"/>
    </row>
    <row r="1000" spans="1:8" x14ac:dyDescent="0.25">
      <c r="A1000" s="17">
        <v>7.0718378683284397</v>
      </c>
      <c r="B1000" s="17">
        <v>1027.61768203475</v>
      </c>
      <c r="C1000" s="17">
        <v>1027.6180469287301</v>
      </c>
      <c r="D1000" s="17">
        <v>568.79999999999905</v>
      </c>
      <c r="E1000" s="17"/>
      <c r="F1000" s="17"/>
      <c r="G1000"/>
      <c r="H1000"/>
    </row>
    <row r="1001" spans="1:8" x14ac:dyDescent="0.25">
      <c r="A1001" s="17">
        <v>7.0789308852475203</v>
      </c>
      <c r="B1001" s="17">
        <v>1164.0604955951201</v>
      </c>
      <c r="C1001" s="17">
        <v>1164.06049560668</v>
      </c>
      <c r="D1001" s="17">
        <v>568.79999999999905</v>
      </c>
      <c r="E1001" s="17"/>
      <c r="F1001" s="17"/>
      <c r="G1001"/>
      <c r="H1001"/>
    </row>
    <row r="1002" spans="1:8" x14ac:dyDescent="0.25">
      <c r="A1002" s="17">
        <v>7.0860239021666098</v>
      </c>
      <c r="B1002" s="17">
        <v>2047.8539629900599</v>
      </c>
      <c r="C1002" s="17">
        <v>1397.6410742529499</v>
      </c>
      <c r="D1002" s="17">
        <v>568.79999999999905</v>
      </c>
      <c r="E1002" s="17"/>
      <c r="F1002" s="17"/>
      <c r="G1002"/>
      <c r="H1002"/>
    </row>
    <row r="1003" spans="1:8" x14ac:dyDescent="0.25">
      <c r="B1003" s="10"/>
      <c r="C1003" s="10"/>
      <c r="D1003" s="10"/>
      <c r="E1003" s="10"/>
      <c r="F1003" s="10"/>
      <c r="G1003"/>
      <c r="H1003"/>
    </row>
    <row r="1004" spans="1:8" x14ac:dyDescent="0.25">
      <c r="G1004"/>
      <c r="H1004"/>
    </row>
    <row r="1005" spans="1:8" x14ac:dyDescent="0.25">
      <c r="G1005"/>
      <c r="H1005"/>
    </row>
    <row r="1006" spans="1:8" x14ac:dyDescent="0.25">
      <c r="G1006"/>
      <c r="H1006"/>
    </row>
    <row r="1007" spans="1:8" x14ac:dyDescent="0.25">
      <c r="G1007"/>
      <c r="H1007"/>
    </row>
    <row r="1008" spans="1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U2:V2"/>
    <mergeCell ref="U1:V1"/>
    <mergeCell ref="AK1:AL1"/>
    <mergeCell ref="AK2:AL2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10002"/>
  <sheetViews>
    <sheetView zoomScale="85" zoomScaleNormal="85" workbookViewId="0">
      <selection activeCell="G4" sqref="G4"/>
    </sheetView>
  </sheetViews>
  <sheetFormatPr defaultRowHeight="15" x14ac:dyDescent="0.25"/>
  <cols>
    <col min="1" max="1" width="12.28515625" style="13" customWidth="1"/>
    <col min="2" max="3" width="12.85546875" style="13" customWidth="1"/>
    <col min="4" max="4" width="6.140625" style="13" customWidth="1"/>
    <col min="5" max="6" width="2.140625" style="13" customWidth="1"/>
    <col min="7" max="7" width="12" style="15" customWidth="1"/>
    <col min="8" max="8" width="7.5703125" style="15" customWidth="1"/>
    <col min="18" max="18" width="12.85546875" bestFit="1" customWidth="1"/>
    <col min="19" max="20" width="13.28515625" bestFit="1" customWidth="1"/>
    <col min="21" max="21" width="18" bestFit="1" customWidth="1"/>
    <col min="22" max="22" width="14.42578125" bestFit="1" customWidth="1"/>
    <col min="37" max="37" width="10.42578125" bestFit="1" customWidth="1"/>
    <col min="38" max="38" width="10.85546875" customWidth="1"/>
    <col min="41" max="42" width="8.5703125" customWidth="1"/>
    <col min="55" max="56" width="8.7109375" customWidth="1"/>
  </cols>
  <sheetData>
    <row r="1" spans="1:56" x14ac:dyDescent="0.25">
      <c r="A1" s="20" t="s">
        <v>9</v>
      </c>
      <c r="B1" s="21"/>
      <c r="C1" s="21"/>
      <c r="D1" s="21"/>
      <c r="E1" s="21"/>
      <c r="F1" s="22"/>
      <c r="G1" s="14"/>
      <c r="H1" s="14"/>
      <c r="U1" s="19" t="s">
        <v>42</v>
      </c>
      <c r="V1" s="19"/>
      <c r="AK1" s="19" t="s">
        <v>33</v>
      </c>
      <c r="AL1" s="19"/>
      <c r="AN1" s="6" t="s">
        <v>36</v>
      </c>
      <c r="AO1" s="6" t="s">
        <v>34</v>
      </c>
      <c r="AP1" s="6" t="s">
        <v>35</v>
      </c>
      <c r="AQ1" s="6"/>
      <c r="AR1" s="6" t="s">
        <v>37</v>
      </c>
    </row>
    <row r="2" spans="1:56" x14ac:dyDescent="0.25">
      <c r="A2" s="17" t="s">
        <v>31</v>
      </c>
      <c r="B2" s="17" t="s">
        <v>1</v>
      </c>
      <c r="C2" s="17" t="s">
        <v>2</v>
      </c>
      <c r="D2" s="17" t="s">
        <v>40</v>
      </c>
      <c r="E2" s="17" t="s">
        <v>38</v>
      </c>
      <c r="F2" s="17" t="s">
        <v>32</v>
      </c>
      <c r="G2"/>
      <c r="H2">
        <v>2.75</v>
      </c>
      <c r="I2">
        <v>1.21</v>
      </c>
      <c r="J2">
        <v>100</v>
      </c>
      <c r="U2" s="18" t="s">
        <v>10</v>
      </c>
      <c r="V2" s="18"/>
      <c r="AK2" s="18" t="s">
        <v>10</v>
      </c>
      <c r="AL2" s="18"/>
      <c r="AN2" s="6" t="s">
        <v>12</v>
      </c>
      <c r="AO2" s="6" t="s">
        <v>11</v>
      </c>
      <c r="AP2" s="6" t="s">
        <v>11</v>
      </c>
      <c r="AR2" s="6" t="s">
        <v>34</v>
      </c>
      <c r="AT2" s="6" t="s">
        <v>35</v>
      </c>
      <c r="AW2" s="6" t="s">
        <v>39</v>
      </c>
      <c r="AX2" s="6" t="s">
        <v>34</v>
      </c>
      <c r="AY2" s="6" t="s">
        <v>35</v>
      </c>
    </row>
    <row r="3" spans="1:56" x14ac:dyDescent="0.25">
      <c r="A3" s="17">
        <v>1E-4</v>
      </c>
      <c r="B3" s="17">
        <v>-4.8287882899189997E-2</v>
      </c>
      <c r="C3" s="17">
        <v>-4.8287704847899002E-2</v>
      </c>
      <c r="D3" s="17">
        <v>568.79999999999905</v>
      </c>
      <c r="E3" s="17"/>
      <c r="F3" s="17"/>
      <c r="G3"/>
      <c r="H3">
        <v>2.75</v>
      </c>
      <c r="I3">
        <v>1.21</v>
      </c>
      <c r="J3">
        <v>-100</v>
      </c>
      <c r="U3" s="16" t="s">
        <v>11</v>
      </c>
      <c r="V3" s="16" t="s">
        <v>12</v>
      </c>
      <c r="AK3" s="16" t="s">
        <v>11</v>
      </c>
      <c r="AL3" s="16" t="s">
        <v>12</v>
      </c>
      <c r="AN3">
        <v>0.18459999999999999</v>
      </c>
      <c r="AO3">
        <v>24.680900000000001</v>
      </c>
      <c r="AP3">
        <v>7.9337599999999998E-3</v>
      </c>
      <c r="AR3" s="6" t="s">
        <v>12</v>
      </c>
      <c r="AS3" s="6" t="s">
        <v>11</v>
      </c>
      <c r="AT3" s="6" t="s">
        <v>12</v>
      </c>
      <c r="AU3" s="6" t="s">
        <v>11</v>
      </c>
      <c r="AW3" s="6" t="s">
        <v>12</v>
      </c>
      <c r="AX3" s="6" t="s">
        <v>11</v>
      </c>
      <c r="AY3" s="6" t="s">
        <v>11</v>
      </c>
      <c r="BC3" t="s">
        <v>41</v>
      </c>
    </row>
    <row r="4" spans="1:56" x14ac:dyDescent="0.25">
      <c r="A4" s="17">
        <v>7.193016919086E-3</v>
      </c>
      <c r="B4" s="17">
        <v>-2.02146801656597</v>
      </c>
      <c r="C4" s="17">
        <v>-2.0203253947319602</v>
      </c>
      <c r="D4" s="17">
        <v>568.79999999999905</v>
      </c>
      <c r="E4" s="17"/>
      <c r="F4" s="17"/>
      <c r="G4"/>
      <c r="H4"/>
      <c r="U4" s="4">
        <v>1.209E-2</v>
      </c>
      <c r="V4" s="4">
        <v>0.12820999999999999</v>
      </c>
      <c r="AK4" s="4">
        <v>5.9951999999999998E-2</v>
      </c>
      <c r="AL4" s="4">
        <v>0.51429000000000002</v>
      </c>
      <c r="AN4">
        <v>0.204432</v>
      </c>
      <c r="AO4">
        <v>24.623200000000001</v>
      </c>
      <c r="AP4">
        <v>8.7467199999999995E-3</v>
      </c>
      <c r="AR4">
        <v>6.1750910817049798</v>
      </c>
      <c r="AS4">
        <v>16.7860384079023</v>
      </c>
      <c r="AT4">
        <v>3.34189142269679</v>
      </c>
      <c r="AU4">
        <v>0.16150325392213799</v>
      </c>
      <c r="AW4">
        <v>2.0420600000000001E-2</v>
      </c>
      <c r="AX4">
        <v>5.2312900000000004</v>
      </c>
      <c r="AY4">
        <v>8.2032600000000002E-4</v>
      </c>
      <c r="BC4" s="8">
        <v>1.209E-2</v>
      </c>
      <c r="BD4" s="8">
        <v>0.12820999999999999</v>
      </c>
    </row>
    <row r="5" spans="1:56" x14ac:dyDescent="0.25">
      <c r="A5" s="17">
        <v>1.4286033838171E-2</v>
      </c>
      <c r="B5" s="17">
        <v>-3.5553628155913599</v>
      </c>
      <c r="C5" s="17">
        <v>-3.5518953485631801</v>
      </c>
      <c r="D5" s="17">
        <v>568.79999999999905</v>
      </c>
      <c r="E5" s="17"/>
      <c r="F5" s="17"/>
      <c r="G5"/>
      <c r="H5"/>
      <c r="U5" s="4">
        <v>0.12089999999999999</v>
      </c>
      <c r="V5" s="4">
        <v>2.3077000000000001</v>
      </c>
      <c r="AK5" s="4">
        <v>0.11990000000000001</v>
      </c>
      <c r="AL5" s="4">
        <v>3.0857000000000001</v>
      </c>
      <c r="AN5">
        <v>0.22600999999999999</v>
      </c>
      <c r="AO5">
        <v>24.565200000000001</v>
      </c>
      <c r="AP5">
        <v>9.6293300000000002E-3</v>
      </c>
      <c r="AR5">
        <v>11.949096526552999</v>
      </c>
      <c r="AS5">
        <v>16.5923545031958</v>
      </c>
      <c r="AT5">
        <v>9.4417121433151507</v>
      </c>
      <c r="AU5">
        <v>0.32290650784427699</v>
      </c>
      <c r="AW5">
        <v>2.2799099999999999E-2</v>
      </c>
      <c r="AX5">
        <v>5.2214799999999997</v>
      </c>
      <c r="AY5">
        <v>9.0998999999999995E-4</v>
      </c>
      <c r="BC5" s="8">
        <v>0.12089999999999999</v>
      </c>
      <c r="BD5" s="8">
        <v>2.3077000000000001</v>
      </c>
    </row>
    <row r="6" spans="1:56" x14ac:dyDescent="0.25">
      <c r="A6" s="17">
        <v>2.1379050757257E-2</v>
      </c>
      <c r="B6" s="17">
        <v>-4.9192674215553103</v>
      </c>
      <c r="C6" s="17">
        <v>-4.9121919081366299</v>
      </c>
      <c r="D6" s="17">
        <v>568.79999999999905</v>
      </c>
      <c r="E6" s="17"/>
      <c r="F6" s="17"/>
      <c r="G6"/>
      <c r="H6"/>
      <c r="U6" s="4">
        <v>0.21762000000000001</v>
      </c>
      <c r="V6" s="4">
        <v>4.359</v>
      </c>
      <c r="AK6" s="4">
        <v>0.27977999999999997</v>
      </c>
      <c r="AL6" s="4">
        <v>5.9142999999999999</v>
      </c>
      <c r="AN6">
        <v>0.24951100000000001</v>
      </c>
      <c r="AO6">
        <v>24.507000000000001</v>
      </c>
      <c r="AP6">
        <v>1.0584400000000001E-2</v>
      </c>
      <c r="AR6">
        <v>17.395277803126401</v>
      </c>
      <c r="AS6">
        <v>16.398670598489201</v>
      </c>
      <c r="AT6">
        <v>15.7255457105998</v>
      </c>
      <c r="AU6">
        <v>0.48430976176641499</v>
      </c>
      <c r="AW6">
        <v>2.5410599999999998E-2</v>
      </c>
      <c r="AX6">
        <v>5.2115799999999997</v>
      </c>
      <c r="AY6">
        <v>1.0077599999999999E-3</v>
      </c>
      <c r="BC6" s="8">
        <v>0.21762000000000001</v>
      </c>
      <c r="BD6" s="8">
        <v>4.359</v>
      </c>
    </row>
    <row r="7" spans="1:56" x14ac:dyDescent="0.25">
      <c r="A7" s="17">
        <v>2.8472067676342999E-2</v>
      </c>
      <c r="B7" s="17">
        <v>-6.1737511099465303</v>
      </c>
      <c r="C7" s="17">
        <v>-6.1619513697901196</v>
      </c>
      <c r="D7" s="17">
        <v>568.79999999999905</v>
      </c>
      <c r="E7" s="17"/>
      <c r="F7" s="17"/>
      <c r="G7"/>
      <c r="H7"/>
      <c r="U7" s="4">
        <v>0.30225000000000002</v>
      </c>
      <c r="V7" s="4">
        <v>6.1538000000000004</v>
      </c>
      <c r="AK7" s="4">
        <v>0.35970999999999997</v>
      </c>
      <c r="AL7" s="4">
        <v>8.7429000000000006</v>
      </c>
      <c r="AN7">
        <v>0.27507599999999999</v>
      </c>
      <c r="AO7">
        <v>24.448399999999999</v>
      </c>
      <c r="AP7">
        <v>1.1619000000000001E-2</v>
      </c>
      <c r="AR7">
        <v>23.540789966204098</v>
      </c>
      <c r="AS7">
        <v>16.1727060429982</v>
      </c>
      <c r="AT7">
        <v>21.139946460540202</v>
      </c>
      <c r="AU7">
        <v>0.67799366647298098</v>
      </c>
      <c r="AW7">
        <v>2.8273199999999998E-2</v>
      </c>
      <c r="AX7">
        <v>5.2016</v>
      </c>
      <c r="AY7">
        <v>1.11422E-3</v>
      </c>
      <c r="BC7" s="8">
        <v>0.30225000000000002</v>
      </c>
      <c r="BD7" s="8">
        <v>6.1538000000000004</v>
      </c>
    </row>
    <row r="8" spans="1:56" x14ac:dyDescent="0.25">
      <c r="A8" s="17">
        <v>3.5565084595428002E-2</v>
      </c>
      <c r="B8" s="17">
        <v>-7.3477012493148699</v>
      </c>
      <c r="C8" s="17">
        <v>-7.3301436324790599</v>
      </c>
      <c r="D8" s="17">
        <v>568.79999999999905</v>
      </c>
      <c r="E8" s="17"/>
      <c r="F8" s="17"/>
      <c r="G8"/>
      <c r="H8"/>
      <c r="U8" s="4">
        <v>0.39895999999999998</v>
      </c>
      <c r="V8" s="4">
        <v>8.2050999999999998</v>
      </c>
      <c r="AK8" s="4">
        <v>0.43964999999999999</v>
      </c>
      <c r="AL8" s="4">
        <v>12.343</v>
      </c>
      <c r="AN8">
        <v>0.30284899999999998</v>
      </c>
      <c r="AO8">
        <v>24.389500000000002</v>
      </c>
      <c r="AP8">
        <v>1.2738299999999999E-2</v>
      </c>
      <c r="AR8">
        <v>29.360229684263398</v>
      </c>
      <c r="AS8">
        <v>15.9467414875072</v>
      </c>
      <c r="AT8">
        <v>26.936238522422599</v>
      </c>
      <c r="AU8">
        <v>0.87167757117954703</v>
      </c>
      <c r="AW8">
        <v>3.1406099999999999E-2</v>
      </c>
      <c r="AX8">
        <v>5.1915399999999998</v>
      </c>
      <c r="AY8">
        <v>1.2299399999999999E-3</v>
      </c>
      <c r="BC8" s="8">
        <v>0.39895999999999998</v>
      </c>
      <c r="BD8" s="8">
        <v>8.2050999999999998</v>
      </c>
    </row>
    <row r="9" spans="1:56" x14ac:dyDescent="0.25">
      <c r="A9" s="17">
        <v>4.2658101514513998E-2</v>
      </c>
      <c r="B9" s="17">
        <v>-8.4581535704139892</v>
      </c>
      <c r="C9" s="17">
        <v>-8.4338647248426408</v>
      </c>
      <c r="D9" s="17">
        <v>568.79999999999905</v>
      </c>
      <c r="E9" s="17"/>
      <c r="F9" s="17"/>
      <c r="G9"/>
      <c r="H9"/>
      <c r="U9" s="4">
        <v>0.49568000000000001</v>
      </c>
      <c r="V9" s="4">
        <v>10.128</v>
      </c>
      <c r="AK9" s="4">
        <v>0.55954999999999999</v>
      </c>
      <c r="AL9" s="4">
        <v>15.170999999999999</v>
      </c>
      <c r="AN9">
        <v>0.33298299999999997</v>
      </c>
      <c r="AO9">
        <v>24.330300000000001</v>
      </c>
      <c r="AP9">
        <v>1.3948E-2</v>
      </c>
      <c r="AR9">
        <v>34.906878747547303</v>
      </c>
      <c r="AS9">
        <v>15.7207769320162</v>
      </c>
      <c r="AT9">
        <v>32.8608705124051</v>
      </c>
      <c r="AU9">
        <v>1.0653614758861101</v>
      </c>
      <c r="AW9">
        <v>3.4829300000000001E-2</v>
      </c>
      <c r="AX9">
        <v>5.1813900000000004</v>
      </c>
      <c r="AY9">
        <v>1.35556E-3</v>
      </c>
      <c r="BC9" s="8">
        <v>0.49568000000000001</v>
      </c>
      <c r="BD9" s="8">
        <v>10.128</v>
      </c>
    </row>
    <row r="10" spans="1:56" x14ac:dyDescent="0.25">
      <c r="A10" s="17">
        <v>4.97511184336E-2</v>
      </c>
      <c r="B10" s="17">
        <v>-9.5163726178361401</v>
      </c>
      <c r="C10" s="17">
        <v>-9.4844231482597401</v>
      </c>
      <c r="D10" s="17">
        <v>568.79999999999905</v>
      </c>
      <c r="E10" s="17"/>
      <c r="F10" s="17"/>
      <c r="G10"/>
      <c r="H10"/>
      <c r="U10" s="4">
        <v>0.59240000000000004</v>
      </c>
      <c r="V10" s="4">
        <v>12.179</v>
      </c>
      <c r="AK10" s="4">
        <v>0.69943999999999995</v>
      </c>
      <c r="AL10" s="4">
        <v>18.513999999999999</v>
      </c>
      <c r="AN10">
        <v>0.36563800000000002</v>
      </c>
      <c r="AO10">
        <v>24.270700000000001</v>
      </c>
      <c r="AP10">
        <v>1.5253600000000001E-2</v>
      </c>
      <c r="AR10">
        <v>40.976572458470201</v>
      </c>
      <c r="AS10">
        <v>15.4948123765252</v>
      </c>
      <c r="AT10">
        <v>38.990212251835899</v>
      </c>
      <c r="AU10">
        <v>1.2913260313771</v>
      </c>
      <c r="AW10">
        <v>3.8564300000000003E-2</v>
      </c>
      <c r="AX10">
        <v>5.1711499999999999</v>
      </c>
      <c r="AY10">
        <v>1.49172E-3</v>
      </c>
      <c r="BC10" s="8">
        <v>0.59240000000000004</v>
      </c>
      <c r="BD10" s="8">
        <v>12.179</v>
      </c>
    </row>
    <row r="11" spans="1:56" x14ac:dyDescent="0.25">
      <c r="A11" s="17">
        <v>5.6844135352686002E-2</v>
      </c>
      <c r="B11" s="17">
        <v>-10.5303656776446</v>
      </c>
      <c r="C11" s="17">
        <v>-10.4898612602566</v>
      </c>
      <c r="D11" s="17">
        <v>568.79999999999905</v>
      </c>
      <c r="E11" s="17"/>
      <c r="F11" s="17"/>
      <c r="G11"/>
      <c r="H11"/>
      <c r="U11" s="4">
        <v>0.70121</v>
      </c>
      <c r="V11" s="4">
        <v>14.103</v>
      </c>
      <c r="AK11" s="4">
        <v>0.81933999999999996</v>
      </c>
      <c r="AL11" s="4">
        <v>21.085999999999999</v>
      </c>
      <c r="AN11">
        <v>0.40098099999999998</v>
      </c>
      <c r="AO11">
        <v>24.210799999999999</v>
      </c>
      <c r="AP11">
        <v>1.6661200000000001E-2</v>
      </c>
      <c r="AR11">
        <v>46.046829619843102</v>
      </c>
      <c r="AS11">
        <v>15.236567170249799</v>
      </c>
      <c r="AT11">
        <v>44.532737101273902</v>
      </c>
      <c r="AU11">
        <v>1.4850099360836699</v>
      </c>
      <c r="AW11">
        <v>4.2633299999999999E-2</v>
      </c>
      <c r="AX11">
        <v>5.1608299999999998</v>
      </c>
      <c r="AY11">
        <v>1.6391000000000001E-3</v>
      </c>
      <c r="BC11" s="8">
        <v>0.70121</v>
      </c>
      <c r="BD11" s="8">
        <v>14.103</v>
      </c>
    </row>
    <row r="12" spans="1:56" x14ac:dyDescent="0.25">
      <c r="A12" s="17">
        <v>6.3937152271771006E-2</v>
      </c>
      <c r="B12" s="17">
        <v>-11.506117284256399</v>
      </c>
      <c r="C12" s="17">
        <v>-11.4561943907638</v>
      </c>
      <c r="D12" s="17">
        <v>568.79999999999905</v>
      </c>
      <c r="E12" s="17"/>
      <c r="F12" s="17"/>
      <c r="G12"/>
      <c r="H12"/>
      <c r="U12" s="4">
        <v>0.81001999999999996</v>
      </c>
      <c r="V12" s="4">
        <v>16.282</v>
      </c>
      <c r="AK12" s="4">
        <v>0.93925000000000003</v>
      </c>
      <c r="AL12" s="4">
        <v>23.914000000000001</v>
      </c>
      <c r="AN12">
        <v>0.43918699999999999</v>
      </c>
      <c r="AO12">
        <v>24.150600000000001</v>
      </c>
      <c r="AP12">
        <v>1.8177200000000001E-2</v>
      </c>
      <c r="AR12">
        <v>52.246511597797799</v>
      </c>
      <c r="AS12">
        <v>15.010602614758801</v>
      </c>
      <c r="AT12">
        <v>51.036742369545699</v>
      </c>
      <c r="AU12">
        <v>1.7432551423590901</v>
      </c>
      <c r="AW12">
        <v>4.7059799999999999E-2</v>
      </c>
      <c r="AX12">
        <v>5.1504200000000004</v>
      </c>
      <c r="AY12">
        <v>1.7983999999999999E-3</v>
      </c>
      <c r="BC12" s="8">
        <v>0.81001999999999996</v>
      </c>
      <c r="BD12" s="8">
        <v>16.282</v>
      </c>
    </row>
    <row r="13" spans="1:56" x14ac:dyDescent="0.25">
      <c r="A13" s="17">
        <v>7.1030169190857001E-2</v>
      </c>
      <c r="B13" s="17">
        <v>-12.448268683719601</v>
      </c>
      <c r="C13" s="17">
        <v>-12.388092372335301</v>
      </c>
      <c r="D13" s="17">
        <v>568.79999999999905</v>
      </c>
      <c r="E13" s="17"/>
      <c r="F13" s="17"/>
      <c r="G13"/>
      <c r="H13"/>
      <c r="U13" s="4">
        <v>0.93091999999999997</v>
      </c>
      <c r="V13" s="4">
        <v>18.077000000000002</v>
      </c>
      <c r="AK13" s="4">
        <v>1.0591999999999999</v>
      </c>
      <c r="AL13" s="4">
        <v>26.742999999999999</v>
      </c>
      <c r="AN13">
        <v>0.48043999999999998</v>
      </c>
      <c r="AO13">
        <v>24.09</v>
      </c>
      <c r="AP13">
        <v>1.98079E-2</v>
      </c>
      <c r="AR13">
        <v>58.112367341718603</v>
      </c>
      <c r="AS13">
        <v>14.720076757698999</v>
      </c>
      <c r="AT13">
        <v>56.374276067154199</v>
      </c>
      <c r="AU13">
        <v>2.0015003486345102</v>
      </c>
      <c r="AW13">
        <v>5.1868299999999999E-2</v>
      </c>
      <c r="AX13">
        <v>5.13992</v>
      </c>
      <c r="AY13">
        <v>1.97036E-3</v>
      </c>
      <c r="BC13" s="8">
        <v>0.93091999999999997</v>
      </c>
      <c r="BD13" s="8">
        <v>18.077000000000002</v>
      </c>
    </row>
    <row r="14" spans="1:56" x14ac:dyDescent="0.25">
      <c r="A14" s="17">
        <v>7.8123186109942996E-2</v>
      </c>
      <c r="B14" s="17">
        <v>-13.3605234148795</v>
      </c>
      <c r="C14" s="17">
        <v>-13.289285874134199</v>
      </c>
      <c r="D14" s="17">
        <v>568.79999999999905</v>
      </c>
      <c r="E14" s="17"/>
      <c r="F14" s="17"/>
      <c r="G14"/>
      <c r="H14"/>
      <c r="U14" s="4">
        <v>1.0397000000000001</v>
      </c>
      <c r="V14" s="4">
        <v>20.256</v>
      </c>
      <c r="AK14" s="4">
        <v>1.1990000000000001</v>
      </c>
      <c r="AL14" s="4">
        <v>30.085999999999999</v>
      </c>
      <c r="AN14">
        <v>0.52493000000000001</v>
      </c>
      <c r="AO14">
        <v>24.029</v>
      </c>
      <c r="AP14">
        <v>2.1560200000000002E-2</v>
      </c>
      <c r="AR14">
        <v>63.693040851615699</v>
      </c>
      <c r="AS14">
        <v>14.461831551423501</v>
      </c>
      <c r="AT14">
        <v>62.5861079957591</v>
      </c>
      <c r="AU14">
        <v>2.2597455549099301</v>
      </c>
      <c r="AW14">
        <v>5.7084599999999999E-2</v>
      </c>
      <c r="AX14">
        <v>5.1293300000000004</v>
      </c>
      <c r="AY14">
        <v>2.1557299999999998E-3</v>
      </c>
      <c r="BC14" s="8">
        <v>1.0397000000000001</v>
      </c>
      <c r="BD14" s="8">
        <v>20.256</v>
      </c>
    </row>
    <row r="15" spans="1:56" x14ac:dyDescent="0.25">
      <c r="A15" s="17">
        <v>8.5216203029028006E-2</v>
      </c>
      <c r="B15" s="17">
        <v>-14.245904575250099</v>
      </c>
      <c r="C15" s="17">
        <v>-14.162823880270899</v>
      </c>
      <c r="D15" s="17">
        <v>568.79999999999905</v>
      </c>
      <c r="E15" s="17"/>
      <c r="F15" s="17"/>
      <c r="G15"/>
      <c r="H15"/>
      <c r="U15" s="4">
        <v>1.1727000000000001</v>
      </c>
      <c r="V15" s="4">
        <v>22.050999999999998</v>
      </c>
      <c r="AK15" s="4">
        <v>1.3189</v>
      </c>
      <c r="AL15" s="4">
        <v>32.914000000000001</v>
      </c>
      <c r="AN15">
        <v>0.57285699999999995</v>
      </c>
      <c r="AO15">
        <v>23.967700000000001</v>
      </c>
      <c r="AP15">
        <v>2.3441099999999999E-2</v>
      </c>
      <c r="AR15">
        <v>69.031058885246694</v>
      </c>
      <c r="AS15">
        <v>14.171305694363699</v>
      </c>
      <c r="AT15">
        <v>68.426865610485805</v>
      </c>
      <c r="AU15">
        <v>2.51799076118535</v>
      </c>
      <c r="AW15">
        <v>6.27355E-2</v>
      </c>
      <c r="AX15">
        <v>5.1186499999999997</v>
      </c>
      <c r="AY15">
        <v>2.3553200000000002E-3</v>
      </c>
      <c r="BC15" s="8">
        <v>1.1727000000000001</v>
      </c>
      <c r="BD15" s="8">
        <v>22.050999999999998</v>
      </c>
    </row>
    <row r="16" spans="1:56" x14ac:dyDescent="0.25">
      <c r="A16" s="17">
        <v>9.2309219948114002E-2</v>
      </c>
      <c r="B16" s="17">
        <v>-15.106925924384299</v>
      </c>
      <c r="C16" s="17">
        <v>-15.0112448303198</v>
      </c>
      <c r="D16" s="17">
        <v>568.79999999999905</v>
      </c>
      <c r="E16" s="17"/>
      <c r="F16" s="17"/>
      <c r="G16"/>
      <c r="H16"/>
      <c r="U16" s="4">
        <v>1.3178000000000001</v>
      </c>
      <c r="V16" s="4">
        <v>23.974</v>
      </c>
      <c r="AK16" s="4">
        <v>1.4588000000000001</v>
      </c>
      <c r="AL16" s="4">
        <v>35.743000000000002</v>
      </c>
      <c r="AN16">
        <v>0.62442799999999998</v>
      </c>
      <c r="AO16">
        <v>23.905999999999999</v>
      </c>
      <c r="AP16">
        <v>2.5458000000000001E-2</v>
      </c>
      <c r="AR16">
        <v>75.0205473152064</v>
      </c>
      <c r="AS16">
        <v>13.848499186519399</v>
      </c>
      <c r="AT16">
        <v>74.013532930995495</v>
      </c>
      <c r="AU16">
        <v>2.8407972690296299</v>
      </c>
      <c r="AW16">
        <v>6.8849099999999996E-2</v>
      </c>
      <c r="AX16">
        <v>5.1078700000000001</v>
      </c>
      <c r="AY16">
        <v>2.5699299999999998E-3</v>
      </c>
      <c r="BC16" s="8">
        <v>1.3178000000000001</v>
      </c>
      <c r="BD16" s="8">
        <v>23.974</v>
      </c>
    </row>
    <row r="17" spans="1:56" x14ac:dyDescent="0.25">
      <c r="A17" s="17">
        <v>9.9402236867199997E-2</v>
      </c>
      <c r="B17" s="17">
        <v>-15.945710103577801</v>
      </c>
      <c r="C17" s="17">
        <v>-15.836694844543301</v>
      </c>
      <c r="D17" s="17">
        <v>568.79999999999905</v>
      </c>
      <c r="E17" s="17"/>
      <c r="F17" s="17"/>
      <c r="G17"/>
      <c r="H17"/>
      <c r="U17" s="4">
        <v>1.4629000000000001</v>
      </c>
      <c r="V17" s="4">
        <v>26.026</v>
      </c>
      <c r="AK17" s="4">
        <v>1.5787</v>
      </c>
      <c r="AL17" s="4">
        <v>38.829000000000001</v>
      </c>
      <c r="AN17">
        <v>0.67986000000000002</v>
      </c>
      <c r="AO17">
        <v>23.843800000000002</v>
      </c>
      <c r="AP17">
        <v>2.76186E-2</v>
      </c>
      <c r="AR17">
        <v>80.6587283231394</v>
      </c>
      <c r="AS17">
        <v>13.5256926786751</v>
      </c>
      <c r="AT17">
        <v>79.872828720040701</v>
      </c>
      <c r="AU17">
        <v>3.1636037768739098</v>
      </c>
      <c r="AW17">
        <v>7.5454599999999997E-2</v>
      </c>
      <c r="AX17">
        <v>5.0970000000000004</v>
      </c>
      <c r="AY17">
        <v>2.8004200000000001E-3</v>
      </c>
      <c r="BC17" s="8">
        <v>1.4629000000000001</v>
      </c>
      <c r="BD17" s="8">
        <v>26.026</v>
      </c>
    </row>
    <row r="18" spans="1:56" x14ac:dyDescent="0.25">
      <c r="A18" s="17">
        <v>0.10649525378628499</v>
      </c>
      <c r="B18" s="17">
        <v>-16.764072927639699</v>
      </c>
      <c r="C18" s="17">
        <v>-16.641012033817301</v>
      </c>
      <c r="D18" s="17">
        <v>568.79999999999905</v>
      </c>
      <c r="E18" s="17"/>
      <c r="F18" s="17"/>
      <c r="G18"/>
      <c r="H18"/>
      <c r="U18" s="4">
        <v>1.6321000000000001</v>
      </c>
      <c r="V18" s="4">
        <v>28.077000000000002</v>
      </c>
      <c r="AK18" s="4">
        <v>1.7585999999999999</v>
      </c>
      <c r="AL18" s="4">
        <v>41.914000000000001</v>
      </c>
      <c r="AN18">
        <v>0.73937699999999995</v>
      </c>
      <c r="AO18">
        <v>23.781300000000002</v>
      </c>
      <c r="AP18">
        <v>2.9930600000000002E-2</v>
      </c>
      <c r="AR18">
        <v>86.006920383523706</v>
      </c>
      <c r="AS18">
        <v>13.170605520046401</v>
      </c>
      <c r="AT18">
        <v>85.5829919323387</v>
      </c>
      <c r="AU18">
        <v>3.4864102847181799</v>
      </c>
      <c r="AW18">
        <v>8.2582699999999995E-2</v>
      </c>
      <c r="AX18">
        <v>5.0860399999999997</v>
      </c>
      <c r="AY18">
        <v>3.0476700000000002E-3</v>
      </c>
      <c r="BC18" s="8">
        <v>1.6321000000000001</v>
      </c>
      <c r="BD18" s="8">
        <v>28.077000000000002</v>
      </c>
    </row>
    <row r="19" spans="1:56" x14ac:dyDescent="0.25">
      <c r="A19" s="17">
        <v>0.113588270705371</v>
      </c>
      <c r="B19" s="17">
        <v>-17.5635850986924</v>
      </c>
      <c r="C19" s="17">
        <v>-17.4257882504496</v>
      </c>
      <c r="D19" s="17">
        <v>568.79999999999905</v>
      </c>
      <c r="E19" s="17"/>
      <c r="F19" s="17"/>
      <c r="G19"/>
      <c r="H19"/>
      <c r="U19" s="4">
        <v>1.7892999999999999</v>
      </c>
      <c r="V19" s="4">
        <v>30</v>
      </c>
      <c r="AK19" s="4">
        <v>1.8985000000000001</v>
      </c>
      <c r="AL19" s="4">
        <v>44.743000000000002</v>
      </c>
      <c r="AN19">
        <v>0.80321100000000001</v>
      </c>
      <c r="AO19">
        <v>23.718399999999999</v>
      </c>
      <c r="AP19">
        <v>3.2402399999999998E-2</v>
      </c>
      <c r="AR19">
        <v>91.673653453462606</v>
      </c>
      <c r="AS19">
        <v>12.783237710633299</v>
      </c>
      <c r="AT19">
        <v>91.2425502433655</v>
      </c>
      <c r="AU19">
        <v>3.87377809413131</v>
      </c>
      <c r="AW19">
        <v>9.0264899999999995E-2</v>
      </c>
      <c r="AX19">
        <v>5.07498</v>
      </c>
      <c r="AY19">
        <v>3.3125899999999998E-3</v>
      </c>
      <c r="BC19" s="8">
        <v>1.7892999999999999</v>
      </c>
      <c r="BD19" s="8">
        <v>30</v>
      </c>
    </row>
    <row r="20" spans="1:56" x14ac:dyDescent="0.25">
      <c r="A20" s="17">
        <v>0.120681287624457</v>
      </c>
      <c r="B20" s="17">
        <v>-18.345618423887998</v>
      </c>
      <c r="C20" s="17">
        <v>-18.192415356691701</v>
      </c>
      <c r="D20" s="17">
        <v>568.79999999999905</v>
      </c>
      <c r="E20" s="17"/>
      <c r="F20" s="17"/>
      <c r="G20"/>
      <c r="H20"/>
      <c r="U20" s="4">
        <v>1.9947999999999999</v>
      </c>
      <c r="V20" s="4">
        <v>31.922999999999998</v>
      </c>
      <c r="AK20" s="4">
        <v>2.0983000000000001</v>
      </c>
      <c r="AL20" s="4">
        <v>47.829000000000001</v>
      </c>
      <c r="AN20">
        <v>0.87160599999999999</v>
      </c>
      <c r="AO20">
        <v>23.655000000000001</v>
      </c>
      <c r="AP20">
        <v>3.5042299999999998E-2</v>
      </c>
      <c r="AR20">
        <v>97.222559500560706</v>
      </c>
      <c r="AS20">
        <v>12.331308599651299</v>
      </c>
      <c r="AT20">
        <v>96.6831277344602</v>
      </c>
      <c r="AU20">
        <v>4.2934265543288701</v>
      </c>
      <c r="AW20">
        <v>9.8534399999999994E-2</v>
      </c>
      <c r="AX20">
        <v>5.0638199999999998</v>
      </c>
      <c r="AY20">
        <v>3.59574E-3</v>
      </c>
      <c r="BC20" s="8">
        <v>1.9947999999999999</v>
      </c>
      <c r="BD20" s="8">
        <v>31.922999999999998</v>
      </c>
    </row>
    <row r="21" spans="1:56" x14ac:dyDescent="0.25">
      <c r="A21" s="17">
        <v>0.12777430454354299</v>
      </c>
      <c r="B21" s="17">
        <v>-19.111381112094701</v>
      </c>
      <c r="C21" s="17">
        <v>-18.942120579575199</v>
      </c>
      <c r="D21" s="17">
        <v>568.79999999999905</v>
      </c>
      <c r="E21" s="17"/>
      <c r="F21" s="17"/>
      <c r="G21"/>
      <c r="H21"/>
      <c r="U21" s="4">
        <v>2.2002999999999999</v>
      </c>
      <c r="V21" s="4">
        <v>33.973999999999997</v>
      </c>
      <c r="AK21" s="4">
        <v>2.2582</v>
      </c>
      <c r="AL21" s="4">
        <v>50.656999999999996</v>
      </c>
      <c r="AN21">
        <v>0.94481099999999996</v>
      </c>
      <c r="AO21">
        <v>23.591200000000001</v>
      </c>
      <c r="AP21">
        <v>3.7859200000000003E-2</v>
      </c>
      <c r="AR21">
        <v>102.78428936902399</v>
      </c>
      <c r="AS21">
        <v>11.8470988378849</v>
      </c>
      <c r="AT21">
        <v>102.29075421585399</v>
      </c>
      <c r="AU21">
        <v>4.7776363160952897</v>
      </c>
      <c r="AW21">
        <v>0.10742500000000001</v>
      </c>
      <c r="AX21">
        <v>5.0525700000000002</v>
      </c>
      <c r="AY21">
        <v>3.8987900000000001E-3</v>
      </c>
      <c r="BC21" s="8">
        <v>2.2002999999999999</v>
      </c>
      <c r="BD21" s="8">
        <v>33.973999999999997</v>
      </c>
    </row>
    <row r="22" spans="1:56" x14ac:dyDescent="0.25">
      <c r="A22" s="17">
        <v>0.134867321462628</v>
      </c>
      <c r="B22" s="17">
        <v>-19.861945194635201</v>
      </c>
      <c r="C22" s="17">
        <v>-19.675993992301098</v>
      </c>
      <c r="D22" s="17">
        <v>568.79999999999905</v>
      </c>
      <c r="E22" s="17"/>
      <c r="F22" s="17"/>
      <c r="G22"/>
      <c r="H22"/>
      <c r="U22" s="4">
        <v>2.4542000000000002</v>
      </c>
      <c r="V22" s="4">
        <v>36.026000000000003</v>
      </c>
      <c r="AK22" s="4">
        <v>2.4780000000000002</v>
      </c>
      <c r="AL22" s="4">
        <v>54</v>
      </c>
      <c r="AN22">
        <v>1.0230999999999999</v>
      </c>
      <c r="AO22">
        <v>23.526900000000001</v>
      </c>
      <c r="AP22">
        <v>4.0866E-2</v>
      </c>
      <c r="AR22">
        <v>108.216301668618</v>
      </c>
      <c r="AS22">
        <v>11.2983277745496</v>
      </c>
      <c r="AT22">
        <v>107.92508629990201</v>
      </c>
      <c r="AU22">
        <v>5.3264073794305604</v>
      </c>
      <c r="AW22">
        <v>0.11697299999999999</v>
      </c>
      <c r="AX22">
        <v>5.0412100000000004</v>
      </c>
      <c r="AY22">
        <v>4.2224200000000002E-3</v>
      </c>
      <c r="BC22" s="8">
        <v>2.4542000000000002</v>
      </c>
      <c r="BD22" s="8">
        <v>36.026000000000003</v>
      </c>
    </row>
    <row r="23" spans="1:56" x14ac:dyDescent="0.25">
      <c r="A23" s="17">
        <v>0.14196033838171401</v>
      </c>
      <c r="B23" s="17">
        <v>-20.598268150189</v>
      </c>
      <c r="C23" s="17">
        <v>-20.395010199299801</v>
      </c>
      <c r="D23" s="17">
        <v>568.79999999999905</v>
      </c>
      <c r="E23" s="17"/>
      <c r="F23" s="17"/>
      <c r="G23"/>
      <c r="H23"/>
      <c r="U23" s="4">
        <v>2.7686000000000002</v>
      </c>
      <c r="V23" s="4">
        <v>38.076999999999998</v>
      </c>
      <c r="AK23" s="4">
        <v>2.7178</v>
      </c>
      <c r="AL23" s="4">
        <v>56.570999999999998</v>
      </c>
      <c r="AN23">
        <v>1.1067100000000001</v>
      </c>
      <c r="AO23">
        <v>23.462199999999999</v>
      </c>
      <c r="AP23">
        <v>4.4065E-2</v>
      </c>
      <c r="AR23">
        <v>113.60437055748901</v>
      </c>
      <c r="AS23">
        <v>10.620434108076701</v>
      </c>
      <c r="AT23">
        <v>113.496166521696</v>
      </c>
      <c r="AU23">
        <v>6.0043010459035404</v>
      </c>
      <c r="AW23">
        <v>0.12721499999999999</v>
      </c>
      <c r="AX23">
        <v>5.0297599999999996</v>
      </c>
      <c r="AY23">
        <v>4.5676600000000003E-3</v>
      </c>
      <c r="BC23" s="8">
        <v>2.7686000000000002</v>
      </c>
      <c r="BD23" s="8">
        <v>38.076999999999998</v>
      </c>
    </row>
    <row r="24" spans="1:56" x14ac:dyDescent="0.25">
      <c r="A24" s="17">
        <v>0.14905335530079999</v>
      </c>
      <c r="B24" s="17">
        <v>-21.321210187695701</v>
      </c>
      <c r="C24" s="17">
        <v>-21.100045677209</v>
      </c>
      <c r="D24" s="17">
        <v>568.79999999999905</v>
      </c>
      <c r="E24" s="17"/>
      <c r="F24" s="17"/>
      <c r="G24"/>
      <c r="H24"/>
      <c r="U24" s="4">
        <v>3.1917</v>
      </c>
      <c r="V24" s="4">
        <v>40.128</v>
      </c>
      <c r="AK24" s="4">
        <v>2.9575999999999998</v>
      </c>
      <c r="AL24" s="4">
        <v>59.656999999999996</v>
      </c>
      <c r="AN24">
        <v>1.19594</v>
      </c>
      <c r="AO24">
        <v>23.396999999999998</v>
      </c>
      <c r="AP24">
        <v>4.7469200000000003E-2</v>
      </c>
      <c r="AR24">
        <v>118.994710588652</v>
      </c>
      <c r="AS24">
        <v>9.5874532829750105</v>
      </c>
      <c r="AT24">
        <v>118.955159092066</v>
      </c>
      <c r="AU24">
        <v>7.0372818710052298</v>
      </c>
      <c r="AW24">
        <v>0.13818900000000001</v>
      </c>
      <c r="AX24">
        <v>5.0182000000000002</v>
      </c>
      <c r="AY24">
        <v>4.9355600000000003E-3</v>
      </c>
      <c r="BC24" s="8">
        <v>3.1917</v>
      </c>
      <c r="BD24" s="8">
        <v>40.128</v>
      </c>
    </row>
    <row r="25" spans="1:56" x14ac:dyDescent="0.25">
      <c r="A25" s="17">
        <v>0.156146372219885</v>
      </c>
      <c r="B25" s="17">
        <v>-22.0315482242539</v>
      </c>
      <c r="C25" s="17">
        <v>-21.791892808069999</v>
      </c>
      <c r="D25" s="17">
        <v>568.79999999999905</v>
      </c>
      <c r="E25" s="17"/>
      <c r="F25" s="17"/>
      <c r="G25"/>
      <c r="H25"/>
      <c r="U25" s="4">
        <v>4.0259</v>
      </c>
      <c r="V25" s="4">
        <v>42.051000000000002</v>
      </c>
      <c r="AK25" s="4">
        <v>3.1974</v>
      </c>
      <c r="AL25" s="4">
        <v>62.485999999999997</v>
      </c>
      <c r="AN25">
        <v>1.29108</v>
      </c>
      <c r="AO25">
        <v>23.331399999999999</v>
      </c>
      <c r="AP25">
        <v>5.1092100000000001E-2</v>
      </c>
      <c r="AW25">
        <v>0.14993400000000001</v>
      </c>
      <c r="AX25">
        <v>5.0065400000000002</v>
      </c>
      <c r="AY25">
        <v>5.3272299999999996E-3</v>
      </c>
      <c r="BC25" s="8">
        <v>4.0259</v>
      </c>
      <c r="BD25" s="8">
        <v>42.051000000000002</v>
      </c>
    </row>
    <row r="26" spans="1:56" x14ac:dyDescent="0.25">
      <c r="A26" s="17">
        <v>0.16323938913897101</v>
      </c>
      <c r="B26" s="17">
        <v>-22.729987311268101</v>
      </c>
      <c r="C26" s="17">
        <v>-22.471271357796599</v>
      </c>
      <c r="D26" s="17">
        <v>568.79999999999905</v>
      </c>
      <c r="E26" s="17"/>
      <c r="F26" s="17"/>
      <c r="G26"/>
      <c r="H26"/>
      <c r="U26" s="4">
        <v>5.9724000000000004</v>
      </c>
      <c r="V26" s="4">
        <v>41.923000000000002</v>
      </c>
      <c r="AK26" s="4">
        <v>3.5171999999999999</v>
      </c>
      <c r="AL26" s="4">
        <v>65.570999999999998</v>
      </c>
      <c r="AN26">
        <v>1.39242</v>
      </c>
      <c r="AO26">
        <v>23.2652</v>
      </c>
      <c r="AP26">
        <v>5.49382E-2</v>
      </c>
      <c r="AW26">
        <v>0.162492</v>
      </c>
      <c r="AX26">
        <v>4.9947800000000004</v>
      </c>
      <c r="AY26">
        <v>5.7438000000000003E-3</v>
      </c>
      <c r="BC26" s="8">
        <v>5.9724000000000004</v>
      </c>
      <c r="BD26" s="8">
        <v>41.923000000000002</v>
      </c>
    </row>
    <row r="27" spans="1:56" x14ac:dyDescent="0.25">
      <c r="A27" s="17">
        <v>0.170332406058057</v>
      </c>
      <c r="B27" s="17">
        <v>-23.417170065013799</v>
      </c>
      <c r="C27" s="17">
        <v>-23.1388379561397</v>
      </c>
      <c r="D27" s="17">
        <v>568.79999999999905</v>
      </c>
      <c r="E27" s="17"/>
      <c r="F27" s="17"/>
      <c r="G27"/>
      <c r="H27"/>
      <c r="U27" s="4">
        <v>6.8791000000000002</v>
      </c>
      <c r="V27" s="4">
        <v>40.128</v>
      </c>
      <c r="AK27" s="4">
        <v>3.8769</v>
      </c>
      <c r="AL27" s="4">
        <v>68.400000000000006</v>
      </c>
      <c r="AN27">
        <v>1.50023</v>
      </c>
      <c r="AO27">
        <v>23.198499999999999</v>
      </c>
      <c r="AP27">
        <v>5.9011599999999997E-2</v>
      </c>
      <c r="AW27">
        <v>0.175903</v>
      </c>
      <c r="AX27">
        <v>4.9829100000000004</v>
      </c>
      <c r="AY27">
        <v>6.1864099999999998E-3</v>
      </c>
      <c r="BC27" s="8">
        <v>6.8791000000000002</v>
      </c>
      <c r="BD27" s="8">
        <v>40.128</v>
      </c>
    </row>
    <row r="28" spans="1:56" x14ac:dyDescent="0.25">
      <c r="A28" s="17">
        <v>0.17742542297714201</v>
      </c>
      <c r="B28" s="17">
        <v>-24.093684518393701</v>
      </c>
      <c r="C28" s="17">
        <v>-23.7951939950709</v>
      </c>
      <c r="D28" s="17">
        <v>568.79999999999905</v>
      </c>
      <c r="E28" s="17"/>
      <c r="F28" s="17"/>
      <c r="G28"/>
      <c r="H28"/>
      <c r="U28" s="4">
        <v>7.3747999999999996</v>
      </c>
      <c r="V28" s="4">
        <v>37.948999999999998</v>
      </c>
      <c r="AK28" s="4">
        <v>4.2366000000000001</v>
      </c>
      <c r="AL28" s="4">
        <v>71.228999999999999</v>
      </c>
      <c r="AN28">
        <v>1.61486</v>
      </c>
      <c r="AO28">
        <v>23.131399999999999</v>
      </c>
      <c r="AP28">
        <v>6.3335699999999995E-2</v>
      </c>
      <c r="AW28">
        <v>0.19021299999999999</v>
      </c>
      <c r="AX28">
        <v>4.9709300000000001</v>
      </c>
      <c r="AY28">
        <v>6.6562699999999997E-3</v>
      </c>
      <c r="BC28" s="8">
        <v>7.3747999999999996</v>
      </c>
      <c r="BD28" s="8">
        <v>37.948999999999998</v>
      </c>
    </row>
    <row r="29" spans="1:56" x14ac:dyDescent="0.25">
      <c r="A29" s="17">
        <v>0.18451843989622799</v>
      </c>
      <c r="B29" s="17">
        <v>-24.760070710410499</v>
      </c>
      <c r="C29" s="17">
        <v>-24.440892262287498</v>
      </c>
      <c r="D29" s="17">
        <v>568.79999999999905</v>
      </c>
      <c r="E29" s="17"/>
      <c r="F29" s="17"/>
      <c r="G29"/>
      <c r="H29"/>
      <c r="U29" s="4">
        <v>7.7253999999999996</v>
      </c>
      <c r="V29" s="4">
        <v>36.026000000000003</v>
      </c>
      <c r="AK29" s="4">
        <v>4.6562999999999999</v>
      </c>
      <c r="AL29" s="4">
        <v>74.570999999999998</v>
      </c>
      <c r="AN29">
        <v>1.7366600000000001</v>
      </c>
      <c r="AO29">
        <v>23.063700000000001</v>
      </c>
      <c r="AP29">
        <v>6.7929199999999995E-2</v>
      </c>
      <c r="AW29">
        <v>0.20546400000000001</v>
      </c>
      <c r="AX29">
        <v>4.9588400000000004</v>
      </c>
      <c r="AY29">
        <v>7.1545899999999997E-3</v>
      </c>
      <c r="BC29" s="8">
        <v>7.7253999999999996</v>
      </c>
      <c r="BD29" s="8">
        <v>36.026000000000003</v>
      </c>
    </row>
    <row r="30" spans="1:56" x14ac:dyDescent="0.25">
      <c r="A30" s="17">
        <v>0.191611456815314</v>
      </c>
      <c r="B30" s="17">
        <v>-25.416826256708099</v>
      </c>
      <c r="C30" s="17">
        <v>-25.076442553355999</v>
      </c>
      <c r="D30" s="17">
        <v>568.79999999999905</v>
      </c>
      <c r="E30" s="17"/>
      <c r="F30" s="17"/>
      <c r="G30"/>
      <c r="H30"/>
      <c r="U30" s="4">
        <v>8.0760000000000005</v>
      </c>
      <c r="V30" s="4">
        <v>34.103000000000002</v>
      </c>
      <c r="AK30" s="4">
        <v>5.2957999999999998</v>
      </c>
      <c r="AL30" s="4">
        <v>77.656999999999996</v>
      </c>
      <c r="AN30">
        <v>1.86591</v>
      </c>
      <c r="AO30">
        <v>22.9954</v>
      </c>
      <c r="AP30">
        <v>7.2785699999999995E-2</v>
      </c>
      <c r="AW30">
        <v>0.22170400000000001</v>
      </c>
      <c r="AX30">
        <v>4.94665</v>
      </c>
      <c r="AY30">
        <v>7.6826300000000002E-3</v>
      </c>
      <c r="BC30" s="8">
        <v>8.0760000000000005</v>
      </c>
      <c r="BD30" s="8">
        <v>34.103000000000002</v>
      </c>
    </row>
    <row r="31" spans="1:56" x14ac:dyDescent="0.25">
      <c r="A31" s="17">
        <v>0.19870447373440001</v>
      </c>
      <c r="B31" s="17">
        <v>-26.064411090364398</v>
      </c>
      <c r="C31" s="17">
        <v>-25.702316451820799</v>
      </c>
      <c r="D31" s="17">
        <v>568.79999999999905</v>
      </c>
      <c r="E31" s="17"/>
      <c r="F31" s="17"/>
      <c r="G31"/>
      <c r="H31"/>
      <c r="U31" s="4">
        <v>8.3541000000000007</v>
      </c>
      <c r="V31" s="4">
        <v>32.051000000000002</v>
      </c>
      <c r="AK31" s="4">
        <v>6.7746000000000004</v>
      </c>
      <c r="AL31" s="4">
        <v>80.486000000000004</v>
      </c>
      <c r="AN31">
        <v>2.0029599999999999</v>
      </c>
      <c r="AO31">
        <v>22.9267</v>
      </c>
      <c r="AP31">
        <v>7.7924099999999996E-2</v>
      </c>
      <c r="AW31">
        <v>0.23898</v>
      </c>
      <c r="AX31">
        <v>4.9343399999999997</v>
      </c>
      <c r="AY31">
        <v>8.2416799999999995E-3</v>
      </c>
      <c r="BC31" s="8">
        <v>8.3541000000000007</v>
      </c>
      <c r="BD31" s="8">
        <v>32.051000000000002</v>
      </c>
    </row>
    <row r="32" spans="1:56" x14ac:dyDescent="0.25">
      <c r="A32" s="17">
        <v>0.20579749065348499</v>
      </c>
      <c r="B32" s="17">
        <v>-26.703251521531801</v>
      </c>
      <c r="C32" s="17">
        <v>-26.318951425993198</v>
      </c>
      <c r="D32" s="17">
        <v>568.79999999999905</v>
      </c>
      <c r="E32" s="17"/>
      <c r="F32" s="17"/>
      <c r="G32"/>
      <c r="H32"/>
      <c r="U32" s="4">
        <v>8.6441999999999997</v>
      </c>
      <c r="V32" s="4">
        <v>30</v>
      </c>
      <c r="AK32" s="4">
        <v>10.151999999999999</v>
      </c>
      <c r="AL32" s="4">
        <v>80.742999999999995</v>
      </c>
      <c r="AN32">
        <v>2.1481699999999999</v>
      </c>
      <c r="AO32">
        <v>22.857299999999999</v>
      </c>
      <c r="AP32">
        <v>8.3356700000000006E-2</v>
      </c>
      <c r="AW32">
        <v>0.25734099999999999</v>
      </c>
      <c r="AX32">
        <v>4.9219200000000001</v>
      </c>
      <c r="AY32">
        <v>8.8330700000000002E-3</v>
      </c>
      <c r="BC32" s="8">
        <v>8.6441999999999997</v>
      </c>
      <c r="BD32" s="8">
        <v>30</v>
      </c>
    </row>
    <row r="33" spans="1:56" x14ac:dyDescent="0.25">
      <c r="A33" s="17">
        <v>0.212890507572571</v>
      </c>
      <c r="B33" s="17">
        <v>-27.333743733734199</v>
      </c>
      <c r="C33" s="17">
        <v>-26.926754360327799</v>
      </c>
      <c r="D33" s="17">
        <v>568.79999999999905</v>
      </c>
      <c r="E33" s="17"/>
      <c r="F33" s="17"/>
      <c r="G33"/>
      <c r="H33"/>
      <c r="U33" s="4">
        <v>8.8739000000000008</v>
      </c>
      <c r="V33" s="4">
        <v>28.204999999999998</v>
      </c>
      <c r="AK33" s="4">
        <v>11.391</v>
      </c>
      <c r="AL33" s="4">
        <v>77.914000000000001</v>
      </c>
      <c r="AN33">
        <v>2.3018999999999998</v>
      </c>
      <c r="AO33">
        <v>22.787400000000002</v>
      </c>
      <c r="AP33">
        <v>8.9096099999999998E-2</v>
      </c>
      <c r="AW33">
        <v>0.27683600000000003</v>
      </c>
      <c r="AX33">
        <v>4.9093799999999996</v>
      </c>
      <c r="AY33">
        <v>9.4581400000000003E-3</v>
      </c>
      <c r="BC33" s="8">
        <v>8.8739000000000008</v>
      </c>
      <c r="BD33" s="8">
        <v>28.204999999999998</v>
      </c>
    </row>
    <row r="34" spans="1:56" x14ac:dyDescent="0.25">
      <c r="A34" s="17">
        <v>0.21998352449165701</v>
      </c>
      <c r="B34" s="17">
        <v>-27.9562568110426</v>
      </c>
      <c r="C34" s="17">
        <v>-27.5261046156958</v>
      </c>
      <c r="D34" s="17">
        <v>568.79999999999905</v>
      </c>
      <c r="E34" s="17"/>
      <c r="F34" s="17"/>
      <c r="G34"/>
      <c r="H34"/>
      <c r="U34" s="4">
        <v>9.1278000000000006</v>
      </c>
      <c r="V34" s="4">
        <v>26.154</v>
      </c>
      <c r="AK34" s="4">
        <v>12.21</v>
      </c>
      <c r="AL34" s="4">
        <v>74.828999999999994</v>
      </c>
      <c r="AN34">
        <v>2.4645000000000001</v>
      </c>
      <c r="AO34">
        <v>22.716899999999999</v>
      </c>
      <c r="AP34">
        <v>9.5155100000000006E-2</v>
      </c>
      <c r="AW34">
        <v>0.29751699999999998</v>
      </c>
      <c r="AX34">
        <v>4.8967299999999998</v>
      </c>
      <c r="AY34">
        <v>1.01183E-2</v>
      </c>
      <c r="BC34" s="8">
        <v>9.1278000000000006</v>
      </c>
      <c r="BD34" s="8">
        <v>26.154</v>
      </c>
    </row>
    <row r="35" spans="1:56" x14ac:dyDescent="0.25">
      <c r="A35" s="17">
        <v>0.22707654141074199</v>
      </c>
      <c r="B35" s="17">
        <v>-28.5711353720909</v>
      </c>
      <c r="C35" s="17">
        <v>-28.117356694587901</v>
      </c>
      <c r="D35" s="17">
        <v>568.79999999999905</v>
      </c>
      <c r="E35" s="17"/>
      <c r="F35" s="17"/>
      <c r="G35"/>
      <c r="H35"/>
      <c r="U35" s="4">
        <v>9.3817000000000004</v>
      </c>
      <c r="V35" s="4">
        <v>24.103000000000002</v>
      </c>
      <c r="AK35" s="4">
        <v>12.81</v>
      </c>
      <c r="AL35" s="4">
        <v>71.486000000000004</v>
      </c>
      <c r="AN35">
        <v>2.6363500000000002</v>
      </c>
      <c r="AO35">
        <v>22.645700000000001</v>
      </c>
      <c r="AP35">
        <v>0.101547</v>
      </c>
      <c r="AW35">
        <v>0.319436</v>
      </c>
      <c r="AX35">
        <v>4.8839699999999997</v>
      </c>
      <c r="AY35">
        <v>1.0814900000000001E-2</v>
      </c>
      <c r="BC35" s="8">
        <v>9.3817000000000004</v>
      </c>
      <c r="BD35" s="8">
        <v>24.103000000000002</v>
      </c>
    </row>
    <row r="36" spans="1:56" x14ac:dyDescent="0.25">
      <c r="A36" s="17">
        <v>0.234169558329828</v>
      </c>
      <c r="B36" s="17">
        <v>-29.1787018726301</v>
      </c>
      <c r="C36" s="17">
        <v>-28.7008425730181</v>
      </c>
      <c r="D36" s="17">
        <v>568.79999999999905</v>
      </c>
      <c r="E36" s="17"/>
      <c r="F36" s="17"/>
      <c r="G36"/>
      <c r="H36"/>
      <c r="U36" s="4">
        <v>9.5992999999999995</v>
      </c>
      <c r="V36" s="4">
        <v>22.050999999999998</v>
      </c>
      <c r="AK36" s="4">
        <v>13.329000000000001</v>
      </c>
      <c r="AL36" s="4">
        <v>68.400000000000006</v>
      </c>
      <c r="AN36">
        <v>2.8178399999999999</v>
      </c>
      <c r="AO36">
        <v>22.574000000000002</v>
      </c>
      <c r="AP36">
        <v>0.10828599999999999</v>
      </c>
      <c r="AW36">
        <v>0.34264800000000001</v>
      </c>
      <c r="AX36">
        <v>4.8710800000000001</v>
      </c>
      <c r="AY36">
        <v>1.15496E-2</v>
      </c>
      <c r="BC36" s="8">
        <v>9.5992999999999995</v>
      </c>
      <c r="BD36" s="8">
        <v>22.050999999999998</v>
      </c>
    </row>
    <row r="37" spans="1:56" x14ac:dyDescent="0.25">
      <c r="A37" s="17">
        <v>0.24126257524891401</v>
      </c>
      <c r="B37" s="17">
        <v>-29.7792586270842</v>
      </c>
      <c r="C37" s="17">
        <v>-29.276873749654399</v>
      </c>
      <c r="D37" s="17">
        <v>568.79999999999905</v>
      </c>
      <c r="E37" s="17"/>
      <c r="F37" s="17"/>
      <c r="G37"/>
      <c r="H37"/>
      <c r="U37" s="4">
        <v>9.8290000000000006</v>
      </c>
      <c r="V37" s="4">
        <v>20.128</v>
      </c>
      <c r="AK37" s="4">
        <v>13.829000000000001</v>
      </c>
      <c r="AL37" s="4">
        <v>65.570999999999998</v>
      </c>
      <c r="AN37">
        <v>3.00936</v>
      </c>
      <c r="AO37">
        <v>22.5016</v>
      </c>
      <c r="AP37">
        <v>0.115386</v>
      </c>
      <c r="AW37">
        <v>0.36720799999999998</v>
      </c>
      <c r="AX37">
        <v>4.8580699999999997</v>
      </c>
      <c r="AY37">
        <v>1.2323600000000001E-2</v>
      </c>
      <c r="BC37" s="8">
        <v>9.8290000000000006</v>
      </c>
      <c r="BD37" s="8">
        <v>20.128</v>
      </c>
    </row>
    <row r="38" spans="1:56" x14ac:dyDescent="0.25">
      <c r="A38" s="17">
        <v>0.24835559216799899</v>
      </c>
      <c r="B38" s="17">
        <v>-30.3730895906487</v>
      </c>
      <c r="C38" s="17">
        <v>-29.845743053784101</v>
      </c>
      <c r="D38" s="17">
        <v>568.79999999999905</v>
      </c>
      <c r="E38" s="17"/>
      <c r="F38" s="17"/>
      <c r="G38"/>
      <c r="H38"/>
      <c r="U38" s="4">
        <v>10.083</v>
      </c>
      <c r="V38" s="4">
        <v>18.077000000000002</v>
      </c>
      <c r="AK38" s="4">
        <v>14.249000000000001</v>
      </c>
      <c r="AL38" s="4">
        <v>62.743000000000002</v>
      </c>
      <c r="AN38">
        <v>3.2113200000000002</v>
      </c>
      <c r="AO38">
        <v>22.428599999999999</v>
      </c>
      <c r="AP38">
        <v>0.122865</v>
      </c>
      <c r="AW38">
        <v>0.39317299999999999</v>
      </c>
      <c r="AX38">
        <v>4.8449400000000002</v>
      </c>
      <c r="AY38">
        <v>1.31387E-2</v>
      </c>
      <c r="BC38" s="8">
        <v>10.083</v>
      </c>
      <c r="BD38" s="8">
        <v>18.077000000000002</v>
      </c>
    </row>
    <row r="39" spans="1:56" x14ac:dyDescent="0.25">
      <c r="A39" s="17">
        <v>0.255448609087085</v>
      </c>
      <c r="B39" s="17">
        <v>-30.9604619363346</v>
      </c>
      <c r="C39" s="17">
        <v>-30.4077262465823</v>
      </c>
      <c r="D39" s="17">
        <v>568.79999999999905</v>
      </c>
      <c r="E39" s="17"/>
      <c r="F39" s="17"/>
      <c r="G39"/>
      <c r="H39"/>
      <c r="U39" s="4">
        <v>10.301</v>
      </c>
      <c r="V39" s="4">
        <v>16.154</v>
      </c>
      <c r="AK39" s="4">
        <v>14.667999999999999</v>
      </c>
      <c r="AL39" s="4">
        <v>59.914000000000001</v>
      </c>
      <c r="AN39">
        <v>3.42435</v>
      </c>
      <c r="AO39">
        <v>22.355</v>
      </c>
      <c r="AP39">
        <v>0.13075300000000001</v>
      </c>
      <c r="AW39">
        <v>0.420601</v>
      </c>
      <c r="AX39">
        <v>4.83169</v>
      </c>
      <c r="AY39">
        <v>1.39977E-2</v>
      </c>
      <c r="BC39" s="8">
        <v>10.301</v>
      </c>
      <c r="BD39" s="8">
        <v>16.154</v>
      </c>
    </row>
    <row r="40" spans="1:56" x14ac:dyDescent="0.25">
      <c r="A40" s="17">
        <v>0.26254162600617098</v>
      </c>
      <c r="B40" s="17">
        <v>-31.541627455613298</v>
      </c>
      <c r="C40" s="17">
        <v>-30.963083444402699</v>
      </c>
      <c r="D40" s="17">
        <v>568.79999999999905</v>
      </c>
      <c r="E40" s="17"/>
      <c r="F40" s="17"/>
      <c r="G40"/>
      <c r="H40"/>
      <c r="U40" s="4">
        <v>10.554</v>
      </c>
      <c r="V40" s="4">
        <v>14.103</v>
      </c>
      <c r="AK40" s="4">
        <v>15.068</v>
      </c>
      <c r="AL40" s="4">
        <v>57.085999999999999</v>
      </c>
      <c r="AN40">
        <v>3.6484200000000002</v>
      </c>
      <c r="AO40">
        <v>22.2806</v>
      </c>
      <c r="AP40">
        <v>0.13902700000000001</v>
      </c>
      <c r="AW40">
        <v>0.44955000000000001</v>
      </c>
      <c r="AX40">
        <v>4.8183100000000003</v>
      </c>
      <c r="AY40">
        <v>1.48994E-2</v>
      </c>
      <c r="BC40" s="8">
        <v>10.554</v>
      </c>
      <c r="BD40" s="8">
        <v>14.103</v>
      </c>
    </row>
    <row r="41" spans="1:56" x14ac:dyDescent="0.25">
      <c r="A41" s="17">
        <v>0.26963464292525602</v>
      </c>
      <c r="B41" s="17">
        <v>-32.116823806654999</v>
      </c>
      <c r="C41" s="17">
        <v>-31.512060388153799</v>
      </c>
      <c r="D41" s="17">
        <v>568.79999999999905</v>
      </c>
      <c r="E41" s="17"/>
      <c r="F41" s="17"/>
      <c r="G41"/>
      <c r="H41"/>
      <c r="U41" s="4">
        <v>10.82</v>
      </c>
      <c r="V41" s="4">
        <v>12.051</v>
      </c>
      <c r="AK41" s="4">
        <v>15.428000000000001</v>
      </c>
      <c r="AL41" s="4">
        <v>53.743000000000002</v>
      </c>
      <c r="AN41">
        <v>3.8841899999999998</v>
      </c>
      <c r="AO41">
        <v>22.2056</v>
      </c>
      <c r="AP41">
        <v>0.14772199999999999</v>
      </c>
      <c r="AW41">
        <v>0.48008099999999998</v>
      </c>
      <c r="AX41">
        <v>4.8048000000000002</v>
      </c>
      <c r="AY41">
        <v>1.5846900000000001E-2</v>
      </c>
      <c r="BC41" s="8">
        <v>10.82</v>
      </c>
      <c r="BD41" s="8">
        <v>12.051</v>
      </c>
    </row>
    <row r="42" spans="1:56" x14ac:dyDescent="0.25">
      <c r="A42" s="17">
        <v>0.276727659844342</v>
      </c>
      <c r="B42" s="17">
        <v>-32.686275630354999</v>
      </c>
      <c r="C42" s="17">
        <v>-32.054889579017598</v>
      </c>
      <c r="D42" s="17">
        <v>568.79999999999905</v>
      </c>
      <c r="E42" s="17"/>
      <c r="F42" s="17"/>
      <c r="G42"/>
      <c r="H42"/>
      <c r="U42" s="4">
        <v>11.098000000000001</v>
      </c>
      <c r="V42" s="4">
        <v>10.128</v>
      </c>
      <c r="AK42" s="4">
        <v>15.766999999999999</v>
      </c>
      <c r="AL42" s="4">
        <v>51.170999999999999</v>
      </c>
      <c r="AN42">
        <v>4.1320600000000001</v>
      </c>
      <c r="AO42">
        <v>22.129899999999999</v>
      </c>
      <c r="AP42">
        <v>0.15685399999999999</v>
      </c>
      <c r="AW42">
        <v>0.51225699999999996</v>
      </c>
      <c r="AX42">
        <v>4.7911599999999996</v>
      </c>
      <c r="AY42">
        <v>1.68419E-2</v>
      </c>
      <c r="BC42" s="8">
        <v>11.098000000000001</v>
      </c>
      <c r="BD42" s="8">
        <v>10.128</v>
      </c>
    </row>
    <row r="43" spans="1:56" x14ac:dyDescent="0.25">
      <c r="A43" s="17">
        <v>0.28382067676342798</v>
      </c>
      <c r="B43" s="17">
        <v>-33.250195551218702</v>
      </c>
      <c r="C43" s="17">
        <v>-32.591791297653899</v>
      </c>
      <c r="D43" s="17">
        <v>568.79999999999905</v>
      </c>
      <c r="E43" s="17"/>
      <c r="F43" s="17"/>
      <c r="G43"/>
      <c r="H43"/>
      <c r="U43" s="4">
        <v>11.388999999999999</v>
      </c>
      <c r="V43" s="4">
        <v>8.2050999999999998</v>
      </c>
      <c r="AK43" s="4">
        <v>16.106999999999999</v>
      </c>
      <c r="AL43" s="4">
        <v>47.829000000000001</v>
      </c>
      <c r="AN43">
        <v>4.3924899999999996</v>
      </c>
      <c r="AO43">
        <v>22.0534</v>
      </c>
      <c r="AP43">
        <v>0.166439</v>
      </c>
      <c r="AW43">
        <v>0.54613900000000004</v>
      </c>
      <c r="AX43">
        <v>4.7774000000000001</v>
      </c>
      <c r="AY43">
        <v>1.7885999999999999E-2</v>
      </c>
      <c r="BC43" s="8">
        <v>11.388999999999999</v>
      </c>
      <c r="BD43" s="8">
        <v>8.2050999999999998</v>
      </c>
    </row>
    <row r="44" spans="1:56" x14ac:dyDescent="0.25">
      <c r="A44" s="17">
        <v>0.29091369368251402</v>
      </c>
      <c r="B44" s="17">
        <v>-33.8087850776095</v>
      </c>
      <c r="C44" s="17">
        <v>-33.122974521458602</v>
      </c>
      <c r="D44" s="17">
        <v>568.79999999999905</v>
      </c>
      <c r="E44" s="17"/>
      <c r="F44" s="17"/>
      <c r="G44"/>
      <c r="H44"/>
      <c r="U44" s="4">
        <v>11.727</v>
      </c>
      <c r="V44" s="4">
        <v>6.1538000000000004</v>
      </c>
      <c r="AK44" s="4">
        <v>16.427</v>
      </c>
      <c r="AL44" s="4">
        <v>44.743000000000002</v>
      </c>
      <c r="AN44">
        <v>4.6659300000000004</v>
      </c>
      <c r="AO44">
        <v>21.976199999999999</v>
      </c>
      <c r="AP44">
        <v>0.17649500000000001</v>
      </c>
      <c r="AW44">
        <v>0.581793</v>
      </c>
      <c r="AX44">
        <v>4.76349</v>
      </c>
      <c r="AY44">
        <v>1.8981100000000001E-2</v>
      </c>
      <c r="BC44" s="8">
        <v>11.727</v>
      </c>
      <c r="BD44" s="8">
        <v>6.1538000000000004</v>
      </c>
    </row>
    <row r="45" spans="1:56" x14ac:dyDescent="0.25">
      <c r="A45" s="17">
        <v>0.298006710601599</v>
      </c>
      <c r="B45" s="17">
        <v>-34.3622354137256</v>
      </c>
      <c r="C45" s="17">
        <v>-33.648637752311799</v>
      </c>
      <c r="D45" s="17">
        <v>568.79999999999905</v>
      </c>
      <c r="E45" s="17"/>
      <c r="F45" s="17"/>
      <c r="G45"/>
      <c r="H45"/>
      <c r="U45" s="4">
        <v>12.138</v>
      </c>
      <c r="V45" s="4">
        <v>4.359</v>
      </c>
      <c r="AK45" s="4">
        <v>16.747</v>
      </c>
      <c r="AL45" s="4">
        <v>41.914000000000001</v>
      </c>
      <c r="AN45">
        <v>4.95282</v>
      </c>
      <c r="AO45">
        <v>21.898299999999999</v>
      </c>
      <c r="AP45">
        <v>0.18703700000000001</v>
      </c>
      <c r="AW45">
        <v>0.61928399999999995</v>
      </c>
      <c r="AX45">
        <v>4.74946</v>
      </c>
      <c r="AY45">
        <v>2.0128900000000002E-2</v>
      </c>
      <c r="BC45" s="8">
        <v>12.138</v>
      </c>
      <c r="BD45" s="8">
        <v>4.359</v>
      </c>
    </row>
    <row r="46" spans="1:56" x14ac:dyDescent="0.25">
      <c r="A46" s="17">
        <v>0.30509972752068498</v>
      </c>
      <c r="B46" s="17">
        <v>-34.910728193899999</v>
      </c>
      <c r="C46" s="17">
        <v>-34.168969765474998</v>
      </c>
      <c r="D46" s="17">
        <v>568.79999999999905</v>
      </c>
      <c r="E46" s="17"/>
      <c r="F46" s="17"/>
      <c r="G46"/>
      <c r="H46"/>
      <c r="U46" s="4">
        <v>12.706</v>
      </c>
      <c r="V46" s="4">
        <v>2.1795</v>
      </c>
      <c r="AK46" s="4">
        <v>17.045999999999999</v>
      </c>
      <c r="AL46" s="4">
        <v>38.829000000000001</v>
      </c>
      <c r="AN46">
        <v>5.2536399999999999</v>
      </c>
      <c r="AO46">
        <v>21.819500000000001</v>
      </c>
      <c r="AP46">
        <v>0.19808500000000001</v>
      </c>
      <c r="AW46">
        <v>0.65867900000000001</v>
      </c>
      <c r="AX46">
        <v>4.7352800000000004</v>
      </c>
      <c r="AY46">
        <v>2.1331200000000002E-2</v>
      </c>
      <c r="BC46" s="8">
        <v>12.706</v>
      </c>
      <c r="BD46" s="8">
        <v>2.1795</v>
      </c>
    </row>
    <row r="47" spans="1:56" x14ac:dyDescent="0.25">
      <c r="A47" s="17">
        <v>0.31219274443977102</v>
      </c>
      <c r="B47" s="17">
        <v>-35.454436148329201</v>
      </c>
      <c r="C47" s="17">
        <v>-34.684150288807999</v>
      </c>
      <c r="D47" s="17">
        <v>568.79999999999905</v>
      </c>
      <c r="E47" s="17"/>
      <c r="F47" s="17"/>
      <c r="G47"/>
      <c r="H47"/>
      <c r="U47" s="4">
        <v>5.0999999999999996</v>
      </c>
      <c r="V47" s="4">
        <v>42.5</v>
      </c>
      <c r="AK47" s="4">
        <v>17.385999999999999</v>
      </c>
      <c r="AL47" s="4">
        <v>35.743000000000002</v>
      </c>
      <c r="AN47">
        <v>5.5688399999999998</v>
      </c>
      <c r="AO47">
        <v>21.74</v>
      </c>
      <c r="AP47">
        <v>0.20965600000000001</v>
      </c>
      <c r="AW47">
        <v>0.70004500000000003</v>
      </c>
      <c r="AX47">
        <v>4.7209700000000003</v>
      </c>
      <c r="AY47">
        <v>2.25899E-2</v>
      </c>
    </row>
    <row r="48" spans="1:56" x14ac:dyDescent="0.25">
      <c r="A48" s="17">
        <v>0.319285761358856</v>
      </c>
      <c r="B48" s="17">
        <v>-35.9935237080863</v>
      </c>
      <c r="C48" s="17">
        <v>-35.194350620225897</v>
      </c>
      <c r="D48" s="17">
        <v>568.79999999999905</v>
      </c>
      <c r="E48" s="17"/>
      <c r="F48" s="17"/>
      <c r="G48"/>
      <c r="H48"/>
      <c r="U48" s="4"/>
      <c r="V48" s="4"/>
      <c r="AK48" s="4">
        <v>17.666</v>
      </c>
      <c r="AL48" s="4">
        <v>33.170999999999999</v>
      </c>
      <c r="AN48">
        <v>5.8989099999999999</v>
      </c>
      <c r="AO48">
        <v>21.659700000000001</v>
      </c>
      <c r="AP48">
        <v>0.22176799999999999</v>
      </c>
      <c r="AW48">
        <v>0.74345300000000003</v>
      </c>
      <c r="AX48">
        <v>4.7065200000000003</v>
      </c>
      <c r="AY48">
        <v>2.3907000000000001E-2</v>
      </c>
    </row>
    <row r="49" spans="1:51" x14ac:dyDescent="0.25">
      <c r="A49" s="17">
        <v>0.32637877827794198</v>
      </c>
      <c r="B49" s="17">
        <v>-36.528147556220802</v>
      </c>
      <c r="C49" s="17">
        <v>-35.699734190259797</v>
      </c>
      <c r="D49" s="17">
        <v>568.79999999999905</v>
      </c>
      <c r="E49" s="17"/>
      <c r="F49" s="17"/>
      <c r="G49"/>
      <c r="H49"/>
      <c r="U49" s="4"/>
      <c r="V49" s="4"/>
      <c r="AK49" s="4">
        <v>18.006</v>
      </c>
      <c r="AL49" s="4">
        <v>29.571000000000002</v>
      </c>
      <c r="AN49">
        <v>6.2443400000000002</v>
      </c>
      <c r="AO49">
        <v>21.578600000000002</v>
      </c>
      <c r="AP49">
        <v>0.23444200000000001</v>
      </c>
      <c r="AW49">
        <v>0.78897200000000001</v>
      </c>
      <c r="AX49">
        <v>4.6919199999999996</v>
      </c>
      <c r="AY49">
        <v>2.5284399999999999E-2</v>
      </c>
    </row>
    <row r="50" spans="1:51" x14ac:dyDescent="0.25">
      <c r="A50" s="17">
        <v>0.33347179519702802</v>
      </c>
      <c r="B50" s="17">
        <v>-37.058457130853903</v>
      </c>
      <c r="C50" s="17">
        <v>-36.200457075688597</v>
      </c>
      <c r="D50" s="17">
        <v>568.79999999999905</v>
      </c>
      <c r="E50" s="17"/>
      <c r="F50" s="17"/>
      <c r="G50"/>
      <c r="H50"/>
      <c r="U50" s="4"/>
      <c r="V50" s="4"/>
      <c r="AK50" s="4">
        <v>18.344999999999999</v>
      </c>
      <c r="AL50" s="4">
        <v>27</v>
      </c>
      <c r="AN50">
        <v>6.6055999999999999</v>
      </c>
      <c r="AO50">
        <v>21.496600000000001</v>
      </c>
      <c r="AP50">
        <v>0.247696</v>
      </c>
      <c r="AW50">
        <v>0.83667400000000003</v>
      </c>
      <c r="AX50">
        <v>4.6771799999999999</v>
      </c>
      <c r="AY50">
        <v>2.6724100000000001E-2</v>
      </c>
    </row>
    <row r="51" spans="1:51" x14ac:dyDescent="0.25">
      <c r="A51" s="17">
        <v>0.340564812116113</v>
      </c>
      <c r="B51" s="17">
        <v>-37.584595085416801</v>
      </c>
      <c r="C51" s="17">
        <v>-36.696668469449598</v>
      </c>
      <c r="D51" s="17">
        <v>568.79999999999905</v>
      </c>
      <c r="E51" s="17"/>
      <c r="F51" s="17"/>
      <c r="G51"/>
      <c r="H51"/>
      <c r="U51" s="4"/>
      <c r="V51" s="4"/>
      <c r="AK51" s="4">
        <v>18.684999999999999</v>
      </c>
      <c r="AL51" s="4">
        <v>24.170999999999999</v>
      </c>
      <c r="AN51">
        <v>6.9832000000000001</v>
      </c>
      <c r="AO51">
        <v>21.413799999999998</v>
      </c>
      <c r="AP51">
        <v>0.26155</v>
      </c>
      <c r="AW51">
        <v>0.88663199999999998</v>
      </c>
      <c r="AX51">
        <v>4.6622899999999996</v>
      </c>
      <c r="AY51">
        <v>2.8228199999999998E-2</v>
      </c>
    </row>
    <row r="52" spans="1:51" x14ac:dyDescent="0.25">
      <c r="A52" s="17">
        <v>0.34765782903519898</v>
      </c>
      <c r="B52" s="17">
        <v>-38.106697710533801</v>
      </c>
      <c r="C52" s="17">
        <v>-37.188511111381601</v>
      </c>
      <c r="D52" s="17">
        <v>568.79999999999905</v>
      </c>
      <c r="E52" s="17"/>
      <c r="F52" s="17"/>
      <c r="G52"/>
      <c r="H52"/>
      <c r="U52" s="4"/>
      <c r="V52" s="4"/>
      <c r="AK52" s="4">
        <v>19.004999999999999</v>
      </c>
      <c r="AL52" s="4">
        <v>21.343</v>
      </c>
      <c r="AN52">
        <v>7.3776400000000004</v>
      </c>
      <c r="AO52">
        <v>21.330100000000002</v>
      </c>
      <c r="AP52">
        <v>0.27602500000000002</v>
      </c>
      <c r="AW52">
        <v>0.93892600000000004</v>
      </c>
      <c r="AX52">
        <v>4.6472499999999997</v>
      </c>
      <c r="AY52">
        <v>2.9802599999999999E-2</v>
      </c>
    </row>
    <row r="53" spans="1:51" x14ac:dyDescent="0.25">
      <c r="A53" s="17">
        <v>0.35475084595428502</v>
      </c>
      <c r="B53" s="17">
        <v>-38.6248953214916</v>
      </c>
      <c r="C53" s="17">
        <v>-37.676121683797902</v>
      </c>
      <c r="D53" s="17">
        <v>568.79999999999905</v>
      </c>
      <c r="E53" s="17"/>
      <c r="F53" s="17"/>
      <c r="G53"/>
      <c r="H53"/>
      <c r="U53" s="4"/>
      <c r="V53" s="4"/>
      <c r="AK53" s="4">
        <v>19.384</v>
      </c>
      <c r="AL53" s="4">
        <v>18</v>
      </c>
      <c r="AN53">
        <v>7.7894300000000003</v>
      </c>
      <c r="AO53">
        <v>21.2454</v>
      </c>
      <c r="AP53">
        <v>0.29114299999999999</v>
      </c>
      <c r="AW53">
        <v>0.99362099999999998</v>
      </c>
      <c r="AX53">
        <v>4.6320600000000001</v>
      </c>
      <c r="AY53">
        <v>3.1442999999999999E-2</v>
      </c>
    </row>
    <row r="54" spans="1:51" x14ac:dyDescent="0.25">
      <c r="A54" s="17">
        <v>0.361843862873371</v>
      </c>
      <c r="B54" s="17">
        <v>-39.139312614765601</v>
      </c>
      <c r="C54" s="17">
        <v>-38.159631175407903</v>
      </c>
      <c r="D54" s="17">
        <v>568.79999999999905</v>
      </c>
      <c r="E54" s="17"/>
      <c r="F54" s="17"/>
      <c r="G54"/>
      <c r="H54"/>
      <c r="U54" s="4"/>
      <c r="V54" s="4"/>
      <c r="AK54" s="4">
        <v>19.763999999999999</v>
      </c>
      <c r="AL54" s="4">
        <v>15.429</v>
      </c>
      <c r="AN54">
        <v>8.2191100000000006</v>
      </c>
      <c r="AO54">
        <v>21.1599</v>
      </c>
      <c r="AP54">
        <v>0.30693199999999998</v>
      </c>
      <c r="AW54">
        <v>1.0508</v>
      </c>
      <c r="AX54">
        <v>4.6167100000000003</v>
      </c>
      <c r="AY54">
        <v>3.3154299999999998E-2</v>
      </c>
    </row>
    <row r="55" spans="1:51" x14ac:dyDescent="0.25">
      <c r="A55" s="17">
        <v>0.36893687979245599</v>
      </c>
      <c r="B55" s="17">
        <v>-39.650068996655797</v>
      </c>
      <c r="C55" s="17">
        <v>-38.639165216689101</v>
      </c>
      <c r="D55" s="17">
        <v>568.79999999999905</v>
      </c>
      <c r="E55" s="17"/>
      <c r="F55" s="17"/>
      <c r="G55"/>
      <c r="H55"/>
      <c r="AK55">
        <v>20.204000000000001</v>
      </c>
      <c r="AL55">
        <v>11.829000000000001</v>
      </c>
      <c r="AN55">
        <v>8.6671399999999998</v>
      </c>
      <c r="AO55">
        <v>21.073399999999999</v>
      </c>
      <c r="AP55">
        <v>0.32340200000000002</v>
      </c>
      <c r="AW55">
        <v>1.11053</v>
      </c>
      <c r="AX55">
        <v>4.6012000000000004</v>
      </c>
      <c r="AY55">
        <v>3.4938999999999998E-2</v>
      </c>
    </row>
    <row r="56" spans="1:51" x14ac:dyDescent="0.25">
      <c r="A56" s="17">
        <v>0.37602989671154202</v>
      </c>
      <c r="B56" s="17">
        <v>-40.157278886733899</v>
      </c>
      <c r="C56" s="17">
        <v>-39.1148443894567</v>
      </c>
      <c r="D56" s="17">
        <v>568.79999999999905</v>
      </c>
      <c r="E56" s="17"/>
      <c r="F56" s="17"/>
      <c r="G56"/>
      <c r="H56"/>
      <c r="AK56">
        <v>20.702999999999999</v>
      </c>
      <c r="AL56">
        <v>9</v>
      </c>
      <c r="AN56">
        <v>9.1340900000000005</v>
      </c>
      <c r="AO56">
        <v>20.985900000000001</v>
      </c>
      <c r="AP56">
        <v>0.34058100000000002</v>
      </c>
      <c r="AW56">
        <v>1.1729099999999999</v>
      </c>
      <c r="AX56">
        <v>4.5855399999999999</v>
      </c>
      <c r="AY56">
        <v>3.67993E-2</v>
      </c>
    </row>
    <row r="57" spans="1:51" x14ac:dyDescent="0.25">
      <c r="A57" s="17">
        <v>0.383122913630628</v>
      </c>
      <c r="B57" s="17">
        <v>-40.661051998492802</v>
      </c>
      <c r="C57" s="17">
        <v>-39.586784513063499</v>
      </c>
      <c r="D57" s="17">
        <v>568.79999999999905</v>
      </c>
      <c r="E57" s="17"/>
      <c r="F57" s="17"/>
      <c r="G57"/>
      <c r="H57"/>
      <c r="AK57">
        <v>21.283000000000001</v>
      </c>
      <c r="AL57">
        <v>5.9142999999999999</v>
      </c>
      <c r="AN57">
        <v>9.6204699999999992</v>
      </c>
      <c r="AO57">
        <v>20.897500000000001</v>
      </c>
      <c r="AP57">
        <v>0.35849399999999998</v>
      </c>
      <c r="AW57">
        <v>1.238</v>
      </c>
      <c r="AX57">
        <v>4.5697099999999997</v>
      </c>
      <c r="AY57">
        <v>3.8737599999999997E-2</v>
      </c>
    </row>
    <row r="58" spans="1:51" x14ac:dyDescent="0.25">
      <c r="A58" s="17">
        <v>0.39021593054971299</v>
      </c>
      <c r="B58" s="17">
        <v>-41.161493599321297</v>
      </c>
      <c r="C58" s="17">
        <v>-40.0550969093958</v>
      </c>
      <c r="D58" s="17">
        <v>568.79999999999905</v>
      </c>
      <c r="E58" s="17"/>
      <c r="F58" s="17"/>
      <c r="G58"/>
      <c r="H58"/>
      <c r="AK58">
        <v>22.082000000000001</v>
      </c>
      <c r="AL58">
        <v>3.3429000000000002</v>
      </c>
      <c r="AN58">
        <v>10.126799999999999</v>
      </c>
      <c r="AO58">
        <v>20.808</v>
      </c>
      <c r="AP58">
        <v>0.377166</v>
      </c>
      <c r="AW58">
        <v>1.3058799999999999</v>
      </c>
      <c r="AX58">
        <v>4.5537200000000002</v>
      </c>
      <c r="AY58">
        <v>4.0756500000000001E-2</v>
      </c>
    </row>
    <row r="59" spans="1:51" x14ac:dyDescent="0.25">
      <c r="A59" s="17">
        <v>0.39730894746879902</v>
      </c>
      <c r="B59" s="17">
        <v>-41.658704751694799</v>
      </c>
      <c r="C59" s="17">
        <v>-40.519888648592001</v>
      </c>
      <c r="D59" s="17">
        <v>568.79999999999905</v>
      </c>
      <c r="E59" s="17"/>
      <c r="F59" s="17"/>
      <c r="G59"/>
      <c r="H59"/>
      <c r="AK59">
        <v>25.02</v>
      </c>
      <c r="AL59">
        <v>0</v>
      </c>
      <c r="AN59">
        <v>10.653700000000001</v>
      </c>
      <c r="AO59">
        <v>20.717500000000001</v>
      </c>
      <c r="AP59">
        <v>0.39661999999999997</v>
      </c>
      <c r="AW59">
        <v>1.3766499999999999</v>
      </c>
      <c r="AX59">
        <v>4.53756</v>
      </c>
      <c r="AY59">
        <v>4.2858300000000002E-2</v>
      </c>
    </row>
    <row r="60" spans="1:51" x14ac:dyDescent="0.25">
      <c r="A60" s="17">
        <v>0.404401964387885</v>
      </c>
      <c r="B60" s="17">
        <v>-42.152782537265502</v>
      </c>
      <c r="C60" s="17">
        <v>-40.981262777205998</v>
      </c>
      <c r="D60" s="17">
        <v>568.79999999999905</v>
      </c>
      <c r="E60" s="17"/>
      <c r="F60" s="17"/>
      <c r="G60"/>
      <c r="H60"/>
      <c r="AN60">
        <v>11.2019</v>
      </c>
      <c r="AO60">
        <v>20.625900000000001</v>
      </c>
      <c r="AP60">
        <v>0.41689700000000002</v>
      </c>
      <c r="AW60">
        <v>1.45038</v>
      </c>
      <c r="AX60">
        <v>4.5212300000000001</v>
      </c>
      <c r="AY60">
        <v>4.5045799999999997E-2</v>
      </c>
    </row>
    <row r="61" spans="1:51" x14ac:dyDescent="0.25">
      <c r="A61" s="17">
        <v>0.41149498130696999</v>
      </c>
      <c r="B61" s="17">
        <v>-42.643820265359601</v>
      </c>
      <c r="C61" s="17">
        <v>-41.439318530354697</v>
      </c>
      <c r="D61" s="17">
        <v>568.79999999999905</v>
      </c>
      <c r="E61" s="17"/>
      <c r="F61" s="17"/>
      <c r="G61"/>
      <c r="H61"/>
      <c r="AN61">
        <v>11.7712</v>
      </c>
      <c r="AO61">
        <v>20.533300000000001</v>
      </c>
      <c r="AP61">
        <v>0.43794499999999997</v>
      </c>
      <c r="AW61">
        <v>1.5271600000000001</v>
      </c>
      <c r="AX61">
        <v>4.5047300000000003</v>
      </c>
      <c r="AY61">
        <v>4.73214E-2</v>
      </c>
    </row>
    <row r="62" spans="1:51" x14ac:dyDescent="0.25">
      <c r="A62" s="17">
        <v>0.41858799822605602</v>
      </c>
      <c r="B62" s="17">
        <v>-43.131907667229797</v>
      </c>
      <c r="C62" s="17">
        <v>-41.894151529231202</v>
      </c>
      <c r="D62" s="17">
        <v>568.79999999999905</v>
      </c>
      <c r="E62" s="17"/>
      <c r="F62" s="17"/>
      <c r="G62"/>
      <c r="H62"/>
      <c r="AN62">
        <v>12.363</v>
      </c>
      <c r="AO62">
        <v>20.439499999999999</v>
      </c>
      <c r="AP62">
        <v>0.45992</v>
      </c>
      <c r="AW62">
        <v>1.60707</v>
      </c>
      <c r="AX62">
        <v>4.4880500000000003</v>
      </c>
      <c r="AY62">
        <v>4.9688099999999999E-2</v>
      </c>
    </row>
    <row r="63" spans="1:51" x14ac:dyDescent="0.25">
      <c r="A63" s="17">
        <v>0.42568101514514201</v>
      </c>
      <c r="B63" s="17">
        <v>-43.617131077273299</v>
      </c>
      <c r="C63" s="17">
        <v>-42.3458539652231</v>
      </c>
      <c r="D63" s="17">
        <v>568.79999999999905</v>
      </c>
      <c r="E63" s="17"/>
      <c r="F63" s="17"/>
      <c r="G63"/>
      <c r="H63"/>
      <c r="AN63">
        <v>12.977499999999999</v>
      </c>
      <c r="AO63">
        <v>20.3446</v>
      </c>
      <c r="AP63">
        <v>0.48279100000000003</v>
      </c>
      <c r="AW63">
        <v>1.6901900000000001</v>
      </c>
      <c r="AX63">
        <v>4.47119</v>
      </c>
      <c r="AY63">
        <v>5.21485E-2</v>
      </c>
    </row>
    <row r="64" spans="1:51" x14ac:dyDescent="0.25">
      <c r="A64" s="17">
        <v>0.43277403206422699</v>
      </c>
      <c r="B64" s="17">
        <v>-44.099573602304098</v>
      </c>
      <c r="C64" s="17">
        <v>-42.7945147717532</v>
      </c>
      <c r="D64" s="17">
        <v>568.79999999999905</v>
      </c>
      <c r="E64" s="17"/>
      <c r="F64" s="17"/>
      <c r="G64"/>
      <c r="H64"/>
      <c r="AN64">
        <v>13.615399999999999</v>
      </c>
      <c r="AO64">
        <v>20.2485</v>
      </c>
      <c r="AP64">
        <v>0.50658800000000004</v>
      </c>
      <c r="AW64">
        <v>1.7766200000000001</v>
      </c>
      <c r="AX64">
        <v>4.4541399999999998</v>
      </c>
      <c r="AY64">
        <v>5.47056E-2</v>
      </c>
    </row>
    <row r="65" spans="1:51" x14ac:dyDescent="0.25">
      <c r="A65" s="17">
        <v>0.43986704898331302</v>
      </c>
      <c r="B65" s="17">
        <v>-44.579315279858797</v>
      </c>
      <c r="C65" s="17">
        <v>-43.2402197848483</v>
      </c>
      <c r="D65" s="17">
        <v>568.79999999999905</v>
      </c>
      <c r="E65" s="17"/>
      <c r="F65" s="17"/>
      <c r="G65"/>
      <c r="H65"/>
      <c r="AN65">
        <v>14.276999999999999</v>
      </c>
      <c r="AO65">
        <v>20.151199999999999</v>
      </c>
      <c r="AP65">
        <v>0.53131700000000004</v>
      </c>
      <c r="AW65">
        <v>1.8664400000000001</v>
      </c>
      <c r="AX65">
        <v>4.4369100000000001</v>
      </c>
      <c r="AY65">
        <v>5.7362299999999998E-2</v>
      </c>
    </row>
    <row r="66" spans="1:51" x14ac:dyDescent="0.25">
      <c r="A66" s="17">
        <v>0.44696006590239901</v>
      </c>
      <c r="B66" s="17">
        <v>-45.056433226422001</v>
      </c>
      <c r="C66" s="17">
        <v>-43.683051893344697</v>
      </c>
      <c r="D66" s="17">
        <v>568.79999999999905</v>
      </c>
      <c r="E66" s="17"/>
      <c r="F66" s="17"/>
      <c r="G66"/>
      <c r="H66"/>
      <c r="AN66">
        <v>14.9636</v>
      </c>
      <c r="AO66">
        <v>20.052700000000002</v>
      </c>
      <c r="AP66">
        <v>0.55714200000000003</v>
      </c>
      <c r="AW66">
        <v>1.95974</v>
      </c>
      <c r="AX66">
        <v>4.4195000000000002</v>
      </c>
      <c r="AY66">
        <v>6.0121599999999997E-2</v>
      </c>
    </row>
    <row r="67" spans="1:51" x14ac:dyDescent="0.25">
      <c r="A67" s="17">
        <v>0.45405308282148499</v>
      </c>
      <c r="B67" s="17">
        <v>-45.531001776369102</v>
      </c>
      <c r="C67" s="17">
        <v>-44.123091179555203</v>
      </c>
      <c r="D67" s="17">
        <v>568.79999999999905</v>
      </c>
      <c r="E67" s="17"/>
      <c r="F67" s="17"/>
      <c r="G67"/>
      <c r="H67"/>
      <c r="AN67">
        <v>15.6746</v>
      </c>
      <c r="AO67">
        <v>19.9528</v>
      </c>
      <c r="AP67">
        <v>0.58386199999999999</v>
      </c>
      <c r="AW67">
        <v>2.05661</v>
      </c>
      <c r="AX67">
        <v>4.4018899999999999</v>
      </c>
      <c r="AY67">
        <v>6.2986700000000007E-2</v>
      </c>
    </row>
    <row r="68" spans="1:51" x14ac:dyDescent="0.25">
      <c r="A68" s="17">
        <v>0.46114609974057003</v>
      </c>
      <c r="B68" s="17">
        <v>-46.003092612351303</v>
      </c>
      <c r="C68" s="17">
        <v>-44.560415051139401</v>
      </c>
      <c r="D68" s="17">
        <v>568.79999999999905</v>
      </c>
      <c r="E68" s="17"/>
      <c r="F68" s="17"/>
      <c r="G68"/>
      <c r="H68"/>
      <c r="AN68">
        <v>16.4115</v>
      </c>
      <c r="AO68">
        <v>19.851700000000001</v>
      </c>
      <c r="AP68">
        <v>0.61169099999999998</v>
      </c>
      <c r="AW68">
        <v>2.1571400000000001</v>
      </c>
      <c r="AX68">
        <v>4.38408</v>
      </c>
      <c r="AY68">
        <v>6.5960699999999997E-2</v>
      </c>
    </row>
    <row r="69" spans="1:51" x14ac:dyDescent="0.25">
      <c r="A69" s="17">
        <v>0.46823911665965601</v>
      </c>
      <c r="B69" s="17">
        <v>-46.472774887779799</v>
      </c>
      <c r="C69" s="17">
        <v>-44.995098364856901</v>
      </c>
      <c r="D69" s="17">
        <v>568.79999999999905</v>
      </c>
      <c r="E69" s="17"/>
      <c r="F69" s="17"/>
      <c r="G69"/>
      <c r="H69"/>
      <c r="AN69">
        <v>17.173999999999999</v>
      </c>
      <c r="AO69">
        <v>19.749300000000002</v>
      </c>
      <c r="AP69">
        <v>0.64050600000000002</v>
      </c>
      <c r="AW69">
        <v>2.2614299999999998</v>
      </c>
      <c r="AX69">
        <v>4.3660699999999997</v>
      </c>
      <c r="AY69">
        <v>6.90471E-2</v>
      </c>
    </row>
    <row r="70" spans="1:51" x14ac:dyDescent="0.25">
      <c r="A70" s="17">
        <v>0.47533213357874199</v>
      </c>
      <c r="B70" s="17">
        <v>-46.940115342004397</v>
      </c>
      <c r="C70" s="17">
        <v>-45.427213542817299</v>
      </c>
      <c r="D70" s="17">
        <v>568.79999999999905</v>
      </c>
      <c r="E70" s="17"/>
      <c r="F70" s="17"/>
      <c r="G70"/>
      <c r="H70"/>
      <c r="AN70">
        <v>17.9636</v>
      </c>
      <c r="AO70">
        <v>19.645399999999999</v>
      </c>
      <c r="AP70">
        <v>0.67051899999999998</v>
      </c>
      <c r="AW70">
        <v>2.3695900000000001</v>
      </c>
      <c r="AX70">
        <v>4.3478599999999998</v>
      </c>
      <c r="AY70">
        <v>7.2257299999999997E-2</v>
      </c>
    </row>
    <row r="71" spans="1:51" x14ac:dyDescent="0.25">
      <c r="A71" s="17">
        <v>0.48242515049782703</v>
      </c>
      <c r="B71" s="17">
        <v>-47.405178408729903</v>
      </c>
      <c r="C71" s="17">
        <v>-45.856830681786001</v>
      </c>
      <c r="D71" s="17">
        <v>568.79999999999905</v>
      </c>
      <c r="E71" s="17"/>
      <c r="F71" s="17"/>
      <c r="G71"/>
      <c r="H71"/>
      <c r="AN71">
        <v>18.7805</v>
      </c>
      <c r="AO71">
        <v>19.540199999999999</v>
      </c>
      <c r="AP71">
        <v>0.70169800000000004</v>
      </c>
      <c r="AW71">
        <v>2.4816600000000002</v>
      </c>
      <c r="AX71">
        <v>4.32944</v>
      </c>
      <c r="AY71">
        <v>7.5579999999999994E-2</v>
      </c>
    </row>
    <row r="72" spans="1:51" x14ac:dyDescent="0.25">
      <c r="A72" s="17">
        <v>0.48951816741691301</v>
      </c>
      <c r="B72" s="17">
        <v>-47.868026318165199</v>
      </c>
      <c r="C72" s="17">
        <v>-46.284017656059</v>
      </c>
      <c r="D72" s="17">
        <v>568.79999999999905</v>
      </c>
      <c r="E72" s="17"/>
      <c r="F72" s="17"/>
      <c r="G72"/>
      <c r="H72"/>
      <c r="AN72">
        <v>19.625399999999999</v>
      </c>
      <c r="AO72">
        <v>19.433499999999999</v>
      </c>
      <c r="AP72">
        <v>0.73408399999999996</v>
      </c>
      <c r="AW72">
        <v>2.5977700000000001</v>
      </c>
      <c r="AX72">
        <v>4.31081</v>
      </c>
      <c r="AY72">
        <v>7.9025899999999996E-2</v>
      </c>
    </row>
    <row r="73" spans="1:51" x14ac:dyDescent="0.25">
      <c r="A73" s="17">
        <v>0.49661118433599899</v>
      </c>
      <c r="B73" s="17">
        <v>-48.328719193354701</v>
      </c>
      <c r="C73" s="17">
        <v>-46.708840214368898</v>
      </c>
      <c r="D73" s="17">
        <v>568.79999999999905</v>
      </c>
      <c r="E73" s="17"/>
      <c r="F73" s="17"/>
      <c r="G73"/>
      <c r="H73"/>
      <c r="AN73">
        <v>20.498899999999999</v>
      </c>
      <c r="AO73">
        <v>19.325299999999999</v>
      </c>
      <c r="AP73">
        <v>0.76771900000000004</v>
      </c>
      <c r="AW73">
        <v>2.71801</v>
      </c>
      <c r="AX73">
        <v>4.2919700000000001</v>
      </c>
      <c r="AY73">
        <v>8.2598500000000005E-2</v>
      </c>
    </row>
    <row r="74" spans="1:51" x14ac:dyDescent="0.25">
      <c r="A74" s="17">
        <v>0.50370420125508397</v>
      </c>
      <c r="B74" s="17">
        <v>-48.787315141105502</v>
      </c>
      <c r="C74" s="17">
        <v>-47.131362071252703</v>
      </c>
      <c r="D74" s="17">
        <v>568.79999999999905</v>
      </c>
      <c r="E74" s="17"/>
      <c r="F74" s="17"/>
      <c r="G74"/>
      <c r="H74"/>
      <c r="AN74">
        <v>21.400700000000001</v>
      </c>
      <c r="AO74">
        <v>19.215599999999998</v>
      </c>
      <c r="AP74">
        <v>0.80251600000000001</v>
      </c>
      <c r="AW74">
        <v>2.8424700000000001</v>
      </c>
      <c r="AX74">
        <v>4.2728999999999999</v>
      </c>
      <c r="AY74">
        <v>8.6302000000000004E-2</v>
      </c>
    </row>
    <row r="75" spans="1:51" x14ac:dyDescent="0.25">
      <c r="A75" s="17">
        <v>0.51079721817417001</v>
      </c>
      <c r="B75" s="17">
        <v>-49.2438703378876</v>
      </c>
      <c r="C75" s="17">
        <v>-47.551644993268198</v>
      </c>
      <c r="D75" s="17">
        <v>568.79999999999905</v>
      </c>
      <c r="E75" s="17"/>
      <c r="F75" s="17"/>
      <c r="G75"/>
      <c r="H75"/>
      <c r="AN75">
        <v>22.333200000000001</v>
      </c>
      <c r="AO75">
        <v>19.104299999999999</v>
      </c>
      <c r="AP75">
        <v>0.83877100000000004</v>
      </c>
      <c r="AW75">
        <v>2.97126</v>
      </c>
      <c r="AX75">
        <v>4.2536100000000001</v>
      </c>
      <c r="AY75">
        <v>9.0140300000000007E-2</v>
      </c>
    </row>
    <row r="76" spans="1:51" x14ac:dyDescent="0.25">
      <c r="A76" s="17">
        <v>0.51789023509325605</v>
      </c>
      <c r="B76" s="17">
        <v>-49.6984391110513</v>
      </c>
      <c r="C76" s="17">
        <v>-47.969748880418003</v>
      </c>
      <c r="D76" s="17">
        <v>568.79999999999905</v>
      </c>
      <c r="E76" s="17"/>
      <c r="F76" s="17"/>
      <c r="G76"/>
      <c r="H76"/>
      <c r="AN76">
        <v>23.2957</v>
      </c>
      <c r="AO76">
        <v>18.991299999999999</v>
      </c>
      <c r="AP76">
        <v>0.87639299999999998</v>
      </c>
      <c r="AW76">
        <v>3.1044700000000001</v>
      </c>
      <c r="AX76">
        <v>4.2340900000000001</v>
      </c>
      <c r="AY76">
        <v>9.4117500000000007E-2</v>
      </c>
    </row>
    <row r="77" spans="1:51" x14ac:dyDescent="0.25">
      <c r="A77" s="17">
        <v>0.52498325201234197</v>
      </c>
      <c r="B77" s="17">
        <v>-50.151074015680997</v>
      </c>
      <c r="C77" s="17">
        <v>-48.385731843109497</v>
      </c>
      <c r="D77" s="17">
        <v>568.79999999999905</v>
      </c>
      <c r="E77" s="17"/>
      <c r="F77" s="17"/>
      <c r="G77"/>
      <c r="H77"/>
      <c r="AN77">
        <v>24.289100000000001</v>
      </c>
      <c r="AO77">
        <v>18.8767</v>
      </c>
      <c r="AP77">
        <v>0.91544999999999999</v>
      </c>
      <c r="AW77">
        <v>3.2421899999999999</v>
      </c>
      <c r="AX77">
        <v>4.21434</v>
      </c>
      <c r="AY77">
        <v>9.8238000000000006E-2</v>
      </c>
    </row>
    <row r="78" spans="1:51" x14ac:dyDescent="0.25">
      <c r="A78" s="17">
        <v>0.53207626893142701</v>
      </c>
      <c r="B78" s="17">
        <v>-50.601825907375101</v>
      </c>
      <c r="C78" s="17">
        <v>-48.7996502749521</v>
      </c>
      <c r="D78" s="17">
        <v>568.79999999999905</v>
      </c>
      <c r="E78" s="17"/>
      <c r="F78" s="17"/>
      <c r="G78"/>
      <c r="H78"/>
      <c r="AN78">
        <v>25.314</v>
      </c>
      <c r="AO78">
        <v>18.760300000000001</v>
      </c>
      <c r="AP78">
        <v>0.95600499999999999</v>
      </c>
      <c r="AW78">
        <v>3.3845399999999999</v>
      </c>
      <c r="AX78">
        <v>4.19435</v>
      </c>
      <c r="AY78">
        <v>0.102506</v>
      </c>
    </row>
    <row r="79" spans="1:51" x14ac:dyDescent="0.25">
      <c r="A79" s="17">
        <v>0.53916928585051305</v>
      </c>
      <c r="B79" s="17">
        <v>-51.050744011220097</v>
      </c>
      <c r="C79" s="17">
        <v>-49.211558921669699</v>
      </c>
      <c r="D79" s="17">
        <v>568.79999999999905</v>
      </c>
      <c r="E79" s="17"/>
      <c r="F79" s="17"/>
      <c r="G79"/>
      <c r="H79"/>
      <c r="AN79">
        <v>26.371099999999998</v>
      </c>
      <c r="AO79">
        <v>18.642199999999999</v>
      </c>
      <c r="AP79">
        <v>0.99809499999999995</v>
      </c>
      <c r="AW79">
        <v>3.5316100000000001</v>
      </c>
      <c r="AX79">
        <v>4.1741099999999998</v>
      </c>
      <c r="AY79">
        <v>0.10692699999999999</v>
      </c>
    </row>
    <row r="80" spans="1:51" x14ac:dyDescent="0.25">
      <c r="A80" s="17">
        <v>0.54626230276959897</v>
      </c>
      <c r="B80" s="17">
        <v>-51.497875987207102</v>
      </c>
      <c r="C80" s="17">
        <v>-49.621510946382998</v>
      </c>
      <c r="D80" s="17">
        <v>568.79999999999905</v>
      </c>
      <c r="E80" s="17"/>
      <c r="F80" s="17"/>
      <c r="G80"/>
      <c r="H80"/>
      <c r="AN80">
        <v>27.460899999999999</v>
      </c>
      <c r="AO80">
        <v>18.522200000000002</v>
      </c>
      <c r="AP80">
        <v>1.04179</v>
      </c>
      <c r="AW80">
        <v>3.6834899999999999</v>
      </c>
      <c r="AX80">
        <v>4.1536299999999997</v>
      </c>
      <c r="AY80">
        <v>0.11150500000000001</v>
      </c>
    </row>
    <row r="81" spans="1:51" x14ac:dyDescent="0.25">
      <c r="A81" s="17">
        <v>0.55335531968868401</v>
      </c>
      <c r="B81" s="17">
        <v>-51.943267992315398</v>
      </c>
      <c r="C81" s="17">
        <v>-50.0295579914985</v>
      </c>
      <c r="D81" s="17">
        <v>568.79999999999905</v>
      </c>
      <c r="E81" s="17"/>
      <c r="F81" s="17"/>
      <c r="G81"/>
      <c r="H81"/>
      <c r="AN81">
        <v>28.582899999999999</v>
      </c>
      <c r="AO81">
        <v>18.400200000000002</v>
      </c>
      <c r="AP81">
        <v>1.0869599999999999</v>
      </c>
      <c r="AW81">
        <v>3.8403</v>
      </c>
      <c r="AX81">
        <v>4.1328899999999997</v>
      </c>
      <c r="AY81">
        <v>0.116245</v>
      </c>
    </row>
    <row r="82" spans="1:51" x14ac:dyDescent="0.25">
      <c r="A82" s="17">
        <v>0.56044833660777005</v>
      </c>
      <c r="B82" s="17">
        <v>-52.386964739476802</v>
      </c>
      <c r="C82" s="17">
        <v>-50.435750237420798</v>
      </c>
      <c r="D82" s="17">
        <v>568.79999999999905</v>
      </c>
      <c r="E82" s="17"/>
      <c r="F82" s="17"/>
      <c r="G82"/>
      <c r="H82"/>
      <c r="AN82">
        <v>29.739699999999999</v>
      </c>
      <c r="AO82">
        <v>18.276299999999999</v>
      </c>
      <c r="AP82">
        <v>1.13401</v>
      </c>
      <c r="AW82">
        <v>4.0021399999999998</v>
      </c>
      <c r="AX82">
        <v>4.1118899999999998</v>
      </c>
      <c r="AY82">
        <v>0.121153</v>
      </c>
    </row>
    <row r="83" spans="1:51" x14ac:dyDescent="0.25">
      <c r="A83" s="17">
        <v>0.56754135352685597</v>
      </c>
      <c r="B83" s="17">
        <v>-52.829009553611002</v>
      </c>
      <c r="C83" s="17">
        <v>-50.840136458290601</v>
      </c>
      <c r="D83" s="17">
        <v>568.79999999999905</v>
      </c>
      <c r="E83" s="17"/>
      <c r="F83" s="17"/>
      <c r="G83"/>
      <c r="H83"/>
      <c r="AN83">
        <v>30.931100000000001</v>
      </c>
      <c r="AO83">
        <v>18.150400000000001</v>
      </c>
      <c r="AP83">
        <v>1.18286</v>
      </c>
      <c r="AW83">
        <v>4.1691000000000003</v>
      </c>
      <c r="AX83">
        <v>4.09063</v>
      </c>
      <c r="AY83">
        <v>0.12623400000000001</v>
      </c>
    </row>
    <row r="84" spans="1:51" x14ac:dyDescent="0.25">
      <c r="A84" s="17">
        <v>0.57463437044594101</v>
      </c>
      <c r="B84" s="17">
        <v>-53.269444424914802</v>
      </c>
      <c r="C84" s="17">
        <v>-51.242764074932097</v>
      </c>
      <c r="D84" s="17">
        <v>568.79999999999905</v>
      </c>
      <c r="E84" s="17"/>
      <c r="F84" s="17"/>
      <c r="G84"/>
      <c r="H84"/>
      <c r="AN84">
        <v>32.158000000000001</v>
      </c>
      <c r="AO84">
        <v>18.022300000000001</v>
      </c>
      <c r="AP84">
        <v>1.2336</v>
      </c>
      <c r="AW84">
        <v>4.3413000000000004</v>
      </c>
      <c r="AX84">
        <v>4.0690900000000001</v>
      </c>
      <c r="AY84">
        <v>0.131493</v>
      </c>
    </row>
    <row r="85" spans="1:51" x14ac:dyDescent="0.25">
      <c r="A85" s="17">
        <v>0.58172738736502705</v>
      </c>
      <c r="B85" s="17">
        <v>-53.708310059569101</v>
      </c>
      <c r="C85" s="17">
        <v>-51.643679205184398</v>
      </c>
      <c r="D85" s="17">
        <v>568.79999999999905</v>
      </c>
      <c r="E85" s="17"/>
      <c r="F85" s="17"/>
      <c r="G85"/>
      <c r="H85"/>
      <c r="AN85">
        <v>33.420400000000001</v>
      </c>
      <c r="AO85">
        <v>17.891999999999999</v>
      </c>
      <c r="AP85">
        <v>1.28627</v>
      </c>
      <c r="AW85">
        <v>4.5188300000000003</v>
      </c>
      <c r="AX85">
        <v>4.0472700000000001</v>
      </c>
      <c r="AY85">
        <v>0.136936</v>
      </c>
    </row>
    <row r="86" spans="1:51" x14ac:dyDescent="0.25">
      <c r="A86" s="17">
        <v>0.58882040428411297</v>
      </c>
      <c r="B86" s="17">
        <v>-54.1456459280191</v>
      </c>
      <c r="C86" s="17">
        <v>-52.042926711774498</v>
      </c>
      <c r="D86" s="17">
        <v>568.79999999999905</v>
      </c>
      <c r="E86" s="17"/>
      <c r="F86" s="17"/>
      <c r="G86"/>
      <c r="H86"/>
      <c r="AN86">
        <v>34.719200000000001</v>
      </c>
      <c r="AO86">
        <v>17.759499999999999</v>
      </c>
      <c r="AP86">
        <v>1.3409800000000001</v>
      </c>
      <c r="AW86">
        <v>4.70181</v>
      </c>
      <c r="AX86">
        <v>4.0251700000000001</v>
      </c>
      <c r="AY86">
        <v>0.142569</v>
      </c>
    </row>
    <row r="87" spans="1:51" x14ac:dyDescent="0.25">
      <c r="A87" s="17">
        <v>0.59591342120319801</v>
      </c>
      <c r="B87" s="17">
        <v>-54.581490310970501</v>
      </c>
      <c r="C87" s="17">
        <v>-52.440550247882001</v>
      </c>
      <c r="D87" s="17">
        <v>568.79999999999905</v>
      </c>
      <c r="E87" s="17"/>
      <c r="F87" s="17"/>
      <c r="G87"/>
      <c r="H87"/>
      <c r="AN87">
        <v>36.055100000000003</v>
      </c>
      <c r="AO87">
        <v>17.624600000000001</v>
      </c>
      <c r="AP87">
        <v>1.39781</v>
      </c>
      <c r="AW87">
        <v>4.8903400000000001</v>
      </c>
      <c r="AX87">
        <v>4.0027799999999996</v>
      </c>
      <c r="AY87">
        <v>0.1484</v>
      </c>
    </row>
    <row r="88" spans="1:51" x14ac:dyDescent="0.25">
      <c r="A88" s="17">
        <v>0.60300643812228405</v>
      </c>
      <c r="B88" s="17">
        <v>-55.015880343234699</v>
      </c>
      <c r="C88" s="17">
        <v>-52.836592300530199</v>
      </c>
      <c r="D88" s="17">
        <v>568.79999999999905</v>
      </c>
      <c r="E88" s="17"/>
      <c r="F88" s="17"/>
      <c r="G88"/>
      <c r="H88"/>
      <c r="AN88">
        <v>37.4268</v>
      </c>
      <c r="AO88">
        <v>17.487100000000002</v>
      </c>
      <c r="AP88">
        <v>1.4565900000000001</v>
      </c>
      <c r="AW88">
        <v>5.0846299999999998</v>
      </c>
      <c r="AX88">
        <v>3.9800900000000001</v>
      </c>
      <c r="AY88">
        <v>0.15445400000000001</v>
      </c>
    </row>
    <row r="89" spans="1:51" x14ac:dyDescent="0.25">
      <c r="A89" s="17">
        <v>0.61009945504136998</v>
      </c>
      <c r="B89" s="17">
        <v>-55.4488520555458</v>
      </c>
      <c r="C89" s="17">
        <v>-53.231094231934499</v>
      </c>
      <c r="D89" s="17">
        <v>568.79999999999905</v>
      </c>
      <c r="E89" s="17"/>
      <c r="F89" s="17"/>
      <c r="G89"/>
      <c r="H89"/>
      <c r="AN89">
        <v>38.838200000000001</v>
      </c>
      <c r="AO89">
        <v>17.347100000000001</v>
      </c>
      <c r="AP89">
        <v>1.5179</v>
      </c>
      <c r="AW89">
        <v>5.2846000000000002</v>
      </c>
      <c r="AX89">
        <v>3.9570799999999999</v>
      </c>
      <c r="AY89">
        <v>0.16070100000000001</v>
      </c>
    </row>
    <row r="90" spans="1:51" x14ac:dyDescent="0.25">
      <c r="A90" s="17">
        <v>0.61719247196045601</v>
      </c>
      <c r="B90" s="17">
        <v>-55.880440414466499</v>
      </c>
      <c r="C90" s="17">
        <v>-53.624096318924302</v>
      </c>
      <c r="D90" s="17">
        <v>568.79999999999905</v>
      </c>
      <c r="E90" s="17"/>
      <c r="F90" s="17"/>
      <c r="G90"/>
      <c r="H90"/>
      <c r="AN90">
        <v>40.288400000000003</v>
      </c>
      <c r="AO90">
        <v>17.204499999999999</v>
      </c>
      <c r="AP90">
        <v>1.5816300000000001</v>
      </c>
      <c r="AW90">
        <v>5.4904500000000001</v>
      </c>
      <c r="AX90">
        <v>3.93377</v>
      </c>
      <c r="AY90">
        <v>0.16716700000000001</v>
      </c>
    </row>
    <row r="91" spans="1:51" x14ac:dyDescent="0.25">
      <c r="A91" s="17">
        <v>0.62428548887954105</v>
      </c>
      <c r="B91" s="17">
        <v>-56.310679360488002</v>
      </c>
      <c r="C91" s="17">
        <v>-54.015637790550898</v>
      </c>
      <c r="D91" s="17">
        <v>568.79999999999905</v>
      </c>
      <c r="E91" s="17"/>
      <c r="F91" s="17"/>
      <c r="G91"/>
      <c r="H91"/>
      <c r="AN91">
        <v>41.778500000000001</v>
      </c>
      <c r="AO91">
        <v>17.059100000000001</v>
      </c>
      <c r="AP91">
        <v>1.6479299999999999</v>
      </c>
      <c r="AW91">
        <v>5.7022899999999996</v>
      </c>
      <c r="AX91">
        <v>3.9101300000000001</v>
      </c>
      <c r="AY91">
        <v>0.17385900000000001</v>
      </c>
    </row>
    <row r="92" spans="1:51" x14ac:dyDescent="0.25">
      <c r="A92" s="17">
        <v>0.63137850579862698</v>
      </c>
      <c r="B92" s="17">
        <v>-56.739601844424797</v>
      </c>
      <c r="C92" s="17">
        <v>-54.405756863983299</v>
      </c>
      <c r="D92" s="17">
        <v>568.79999999999905</v>
      </c>
      <c r="E92" s="17"/>
      <c r="F92" s="17"/>
      <c r="G92"/>
      <c r="H92"/>
      <c r="AN92">
        <v>43.308500000000002</v>
      </c>
      <c r="AO92">
        <v>16.910699999999999</v>
      </c>
      <c r="AP92">
        <v>1.71689</v>
      </c>
      <c r="AW92">
        <v>5.9202199999999996</v>
      </c>
      <c r="AX92">
        <v>3.8861599999999998</v>
      </c>
      <c r="AY92">
        <v>0.180784</v>
      </c>
    </row>
    <row r="93" spans="1:51" x14ac:dyDescent="0.25">
      <c r="A93" s="17">
        <v>0.63847152271771301</v>
      </c>
      <c r="B93" s="17">
        <v>-57.167239862198301</v>
      </c>
      <c r="C93" s="17">
        <v>-54.794490778788699</v>
      </c>
      <c r="D93" s="17">
        <v>568.79999999999905</v>
      </c>
      <c r="E93" s="17"/>
      <c r="F93" s="17"/>
      <c r="G93"/>
      <c r="H93"/>
      <c r="AN93">
        <v>44.879100000000001</v>
      </c>
      <c r="AO93">
        <v>16.7593</v>
      </c>
      <c r="AP93">
        <v>1.7886599999999999</v>
      </c>
      <c r="AW93">
        <v>6.1443599999999998</v>
      </c>
      <c r="AX93">
        <v>3.8618399999999999</v>
      </c>
      <c r="AY93">
        <v>0.18795200000000001</v>
      </c>
    </row>
    <row r="94" spans="1:51" x14ac:dyDescent="0.25">
      <c r="A94" s="17">
        <v>0.64556453963679805</v>
      </c>
      <c r="B94" s="17">
        <v>-57.593624488095799</v>
      </c>
      <c r="C94" s="17">
        <v>-55.181875829687598</v>
      </c>
      <c r="D94" s="17">
        <v>568.79999999999905</v>
      </c>
      <c r="E94" s="17"/>
      <c r="F94" s="17"/>
      <c r="G94"/>
      <c r="H94"/>
      <c r="AN94">
        <v>46.488799999999998</v>
      </c>
      <c r="AO94">
        <v>16.604500000000002</v>
      </c>
      <c r="AP94">
        <v>1.863</v>
      </c>
      <c r="AW94">
        <v>6.3748199999999997</v>
      </c>
      <c r="AX94">
        <v>3.83718</v>
      </c>
      <c r="AY94">
        <v>0.19537099999999999</v>
      </c>
    </row>
    <row r="95" spans="1:51" x14ac:dyDescent="0.25">
      <c r="A95" s="17">
        <v>0.65265755655588398</v>
      </c>
      <c r="B95" s="17">
        <v>-58.018785906585997</v>
      </c>
      <c r="C95" s="17">
        <v>-55.567947397866</v>
      </c>
      <c r="D95" s="17">
        <v>568.79999999999905</v>
      </c>
      <c r="E95" s="17"/>
      <c r="F95" s="17"/>
      <c r="G95"/>
      <c r="H95"/>
      <c r="AN95">
        <v>48.142299999999999</v>
      </c>
      <c r="AO95">
        <v>16.4465</v>
      </c>
      <c r="AP95">
        <v>1.9407700000000001</v>
      </c>
      <c r="AW95">
        <v>6.6117100000000004</v>
      </c>
      <c r="AX95">
        <v>3.8121499999999999</v>
      </c>
      <c r="AY95">
        <v>0.20305100000000001</v>
      </c>
    </row>
    <row r="96" spans="1:51" x14ac:dyDescent="0.25">
      <c r="A96" s="17">
        <v>0.65975057347497001</v>
      </c>
      <c r="B96" s="17">
        <v>-58.442753442769302</v>
      </c>
      <c r="C96" s="17">
        <v>-55.952739980925699</v>
      </c>
      <c r="D96" s="17">
        <v>568.79999999999905</v>
      </c>
      <c r="E96" s="17"/>
      <c r="F96" s="17"/>
      <c r="G96"/>
      <c r="H96"/>
      <c r="AN96">
        <v>49.838799999999999</v>
      </c>
      <c r="AO96">
        <v>16.285</v>
      </c>
      <c r="AP96">
        <v>2.0218600000000002</v>
      </c>
      <c r="AW96">
        <v>6.8551399999999996</v>
      </c>
      <c r="AX96">
        <v>3.7867600000000001</v>
      </c>
      <c r="AY96">
        <v>0.21100099999999999</v>
      </c>
    </row>
    <row r="97" spans="1:51" x14ac:dyDescent="0.25">
      <c r="A97" s="17">
        <v>0.66684359039405505</v>
      </c>
      <c r="B97" s="17">
        <v>-58.8655555915322</v>
      </c>
      <c r="C97" s="17">
        <v>-56.336287221542797</v>
      </c>
      <c r="D97" s="17">
        <v>568.79999999999905</v>
      </c>
      <c r="E97" s="17"/>
      <c r="F97" s="17"/>
      <c r="G97"/>
      <c r="H97"/>
      <c r="AN97">
        <v>51.578299999999999</v>
      </c>
      <c r="AO97">
        <v>16.119700000000002</v>
      </c>
      <c r="AP97">
        <v>2.1064500000000002</v>
      </c>
      <c r="AW97">
        <v>7.1052400000000002</v>
      </c>
      <c r="AX97">
        <v>3.7609699999999999</v>
      </c>
      <c r="AY97">
        <v>0.21923200000000001</v>
      </c>
    </row>
    <row r="98" spans="1:51" x14ac:dyDescent="0.25">
      <c r="A98" s="17">
        <v>0.67393660731314098</v>
      </c>
      <c r="B98" s="17">
        <v>-59.287220045473902</v>
      </c>
      <c r="C98" s="17">
        <v>-56.7186219349053</v>
      </c>
      <c r="D98" s="17">
        <v>568.79999999999905</v>
      </c>
      <c r="E98" s="17"/>
      <c r="F98" s="17"/>
      <c r="G98"/>
      <c r="H98"/>
      <c r="AN98">
        <v>53.359000000000002</v>
      </c>
      <c r="AO98">
        <v>15.9503</v>
      </c>
      <c r="AP98">
        <v>2.1943100000000002</v>
      </c>
      <c r="AW98">
        <v>7.3620999999999999</v>
      </c>
      <c r="AX98">
        <v>3.7347999999999999</v>
      </c>
      <c r="AY98">
        <v>0.22775500000000001</v>
      </c>
    </row>
    <row r="99" spans="1:51" x14ac:dyDescent="0.25">
      <c r="A99" s="17">
        <v>0.68102962423222702</v>
      </c>
      <c r="B99" s="17">
        <v>-59.707773721669099</v>
      </c>
      <c r="C99" s="17">
        <v>-57.099776134994002</v>
      </c>
      <c r="D99" s="17">
        <v>568.79999999999905</v>
      </c>
      <c r="E99" s="17"/>
      <c r="F99" s="17"/>
      <c r="G99"/>
      <c r="H99"/>
      <c r="AN99">
        <v>55.186300000000003</v>
      </c>
      <c r="AO99">
        <v>15.7768</v>
      </c>
      <c r="AP99">
        <v>2.2864399999999998</v>
      </c>
      <c r="AW99">
        <v>7.6258499999999998</v>
      </c>
      <c r="AX99">
        <v>3.7082199999999998</v>
      </c>
      <c r="AY99">
        <v>0.23658100000000001</v>
      </c>
    </row>
    <row r="100" spans="1:51" x14ac:dyDescent="0.25">
      <c r="A100" s="17">
        <v>0.68812264115131205</v>
      </c>
      <c r="B100" s="17">
        <v>-60.127242787323503</v>
      </c>
      <c r="C100" s="17">
        <v>-57.479781059765003</v>
      </c>
      <c r="D100" s="17">
        <v>568.79999999999905</v>
      </c>
      <c r="E100" s="17"/>
      <c r="F100" s="17"/>
      <c r="G100"/>
      <c r="H100"/>
      <c r="AN100">
        <v>57.059100000000001</v>
      </c>
      <c r="AO100">
        <v>15.5989</v>
      </c>
      <c r="AP100">
        <v>2.3828200000000002</v>
      </c>
      <c r="AW100">
        <v>7.8968100000000003</v>
      </c>
      <c r="AX100">
        <v>3.6812200000000002</v>
      </c>
      <c r="AY100">
        <v>0.245757</v>
      </c>
    </row>
    <row r="101" spans="1:51" x14ac:dyDescent="0.25">
      <c r="A101" s="17">
        <v>0.69521565807039798</v>
      </c>
      <c r="B101" s="17">
        <v>-60.545652684380997</v>
      </c>
      <c r="C101" s="17">
        <v>-57.858667195292902</v>
      </c>
      <c r="D101" s="17">
        <v>568.79999999999905</v>
      </c>
      <c r="E101" s="17"/>
      <c r="F101" s="17"/>
      <c r="G101"/>
      <c r="H101"/>
      <c r="AN101">
        <v>58.977400000000003</v>
      </c>
      <c r="AO101">
        <v>15.4163</v>
      </c>
      <c r="AP101">
        <v>2.4837099999999999</v>
      </c>
      <c r="AW101">
        <v>8.1747200000000007</v>
      </c>
      <c r="AX101">
        <v>3.6537799999999998</v>
      </c>
      <c r="AY101">
        <v>0.25523400000000002</v>
      </c>
    </row>
    <row r="102" spans="1:51" x14ac:dyDescent="0.25">
      <c r="A102" s="17">
        <v>0.70230867498948402</v>
      </c>
      <c r="B102" s="17">
        <v>-60.963028153131297</v>
      </c>
      <c r="C102" s="17">
        <v>-58.2364642989264</v>
      </c>
      <c r="D102" s="17">
        <v>568.79999999999905</v>
      </c>
      <c r="E102" s="17"/>
      <c r="F102" s="17"/>
      <c r="G102"/>
      <c r="H102"/>
      <c r="AN102">
        <v>60.938800000000001</v>
      </c>
      <c r="AO102">
        <v>15.228400000000001</v>
      </c>
      <c r="AP102">
        <v>2.5888599999999999</v>
      </c>
      <c r="AW102">
        <v>8.4598700000000004</v>
      </c>
      <c r="AX102">
        <v>3.6258900000000001</v>
      </c>
      <c r="AY102">
        <v>0.26505499999999999</v>
      </c>
    </row>
    <row r="103" spans="1:51" x14ac:dyDescent="0.25">
      <c r="A103" s="17">
        <v>0.70940169190857005</v>
      </c>
      <c r="B103" s="17">
        <v>-61.379393254870003</v>
      </c>
      <c r="C103" s="17">
        <v>-58.6132014215057</v>
      </c>
      <c r="D103" s="17">
        <v>568.79999999999905</v>
      </c>
      <c r="E103" s="17"/>
      <c r="F103" s="17"/>
      <c r="G103"/>
      <c r="H103"/>
      <c r="AN103">
        <v>62.950400000000002</v>
      </c>
      <c r="AO103">
        <v>15.0352</v>
      </c>
      <c r="AP103">
        <v>2.6997499999999999</v>
      </c>
      <c r="AW103">
        <v>8.7523800000000005</v>
      </c>
      <c r="AX103">
        <v>3.59754</v>
      </c>
      <c r="AY103">
        <v>0.27523399999999998</v>
      </c>
    </row>
    <row r="104" spans="1:51" x14ac:dyDescent="0.25">
      <c r="A104" s="17">
        <v>0.71649470882765498</v>
      </c>
      <c r="B104" s="17">
        <v>-61.794771393656198</v>
      </c>
      <c r="C104" s="17">
        <v>-58.988906928690199</v>
      </c>
      <c r="D104" s="17">
        <v>568.79999999999905</v>
      </c>
      <c r="E104" s="17"/>
      <c r="F104" s="17"/>
      <c r="G104"/>
      <c r="H104"/>
      <c r="AN104">
        <v>65.009299999999996</v>
      </c>
      <c r="AO104">
        <v>14.8362</v>
      </c>
      <c r="AP104">
        <v>2.8162400000000001</v>
      </c>
      <c r="AW104">
        <v>9.0523600000000002</v>
      </c>
      <c r="AX104">
        <v>3.5687099999999998</v>
      </c>
      <c r="AY104">
        <v>0.28578900000000002</v>
      </c>
    </row>
    <row r="105" spans="1:51" x14ac:dyDescent="0.25">
      <c r="A105" s="17">
        <v>0.72358772574674102</v>
      </c>
      <c r="B105" s="17">
        <v>-62.209185337211103</v>
      </c>
      <c r="C105" s="17">
        <v>-59.363608521438898</v>
      </c>
      <c r="D105" s="17">
        <v>568.79999999999905</v>
      </c>
      <c r="E105" s="17"/>
      <c r="F105" s="17"/>
      <c r="G105"/>
      <c r="H105"/>
      <c r="AN105">
        <v>67.112899999999996</v>
      </c>
      <c r="AO105">
        <v>14.6305</v>
      </c>
      <c r="AP105">
        <v>2.9382199999999998</v>
      </c>
      <c r="AW105">
        <v>9.3599300000000003</v>
      </c>
      <c r="AX105">
        <v>3.5393699999999999</v>
      </c>
      <c r="AY105">
        <v>0.296734</v>
      </c>
    </row>
    <row r="106" spans="1:51" x14ac:dyDescent="0.25">
      <c r="A106" s="17">
        <v>0.73068074266582705</v>
      </c>
      <c r="B106" s="17">
        <v>-62.622657236999899</v>
      </c>
      <c r="C106" s="17">
        <v>-59.737333255686501</v>
      </c>
      <c r="D106" s="17">
        <v>568.79999999999905</v>
      </c>
      <c r="E106" s="17"/>
      <c r="F106" s="17"/>
      <c r="G106"/>
      <c r="H106"/>
      <c r="AN106">
        <v>69.269099999999995</v>
      </c>
      <c r="AO106">
        <v>14.418200000000001</v>
      </c>
      <c r="AP106">
        <v>3.06751</v>
      </c>
      <c r="AW106">
        <v>9.6752099999999999</v>
      </c>
      <c r="AX106">
        <v>3.5095200000000002</v>
      </c>
      <c r="AY106">
        <v>0.30808999999999997</v>
      </c>
    </row>
    <row r="107" spans="1:51" x14ac:dyDescent="0.25">
      <c r="A107" s="17">
        <v>0.73777375958491198</v>
      </c>
      <c r="B107" s="17">
        <v>-63.035208647534397</v>
      </c>
      <c r="C107" s="17">
        <v>-60.110107561252399</v>
      </c>
      <c r="D107" s="17">
        <v>568.79999999999905</v>
      </c>
      <c r="E107" s="17"/>
      <c r="F107" s="17"/>
      <c r="G107"/>
      <c r="H107"/>
      <c r="AN107">
        <v>71.475099999999998</v>
      </c>
      <c r="AO107">
        <v>14.198399999999999</v>
      </c>
      <c r="AP107">
        <v>3.20425</v>
      </c>
      <c r="AW107">
        <v>9.9983199999999997</v>
      </c>
      <c r="AX107">
        <v>3.47912</v>
      </c>
      <c r="AY107">
        <v>0.31987500000000002</v>
      </c>
    </row>
    <row r="108" spans="1:51" x14ac:dyDescent="0.25">
      <c r="A108" s="17">
        <v>0.74486677650399802</v>
      </c>
      <c r="B108" s="17">
        <v>-63.446860544934502</v>
      </c>
      <c r="C108" s="17">
        <v>-60.4819572600219</v>
      </c>
      <c r="D108" s="17">
        <v>568.79999999999905</v>
      </c>
      <c r="E108" s="17"/>
      <c r="F108" s="17"/>
      <c r="G108"/>
      <c r="H108"/>
      <c r="AN108">
        <v>73.726299999999995</v>
      </c>
      <c r="AO108">
        <v>13.969900000000001</v>
      </c>
      <c r="AP108">
        <v>3.3481700000000001</v>
      </c>
      <c r="AW108">
        <v>10.3294</v>
      </c>
      <c r="AX108">
        <v>3.4481600000000001</v>
      </c>
      <c r="AY108">
        <v>0.33211000000000002</v>
      </c>
    </row>
    <row r="109" spans="1:51" x14ac:dyDescent="0.25">
      <c r="A109" s="17">
        <v>0.75195979342308406</v>
      </c>
      <c r="B109" s="17">
        <v>-63.857633344782997</v>
      </c>
      <c r="C109" s="17">
        <v>-60.852907583432</v>
      </c>
      <c r="D109" s="17">
        <v>568.79999999999905</v>
      </c>
      <c r="E109" s="17"/>
      <c r="F109" s="17"/>
      <c r="G109"/>
      <c r="H109"/>
      <c r="AN109">
        <v>76.0334</v>
      </c>
      <c r="AO109">
        <v>13.7326</v>
      </c>
      <c r="AP109">
        <v>3.5021599999999999</v>
      </c>
      <c r="AW109">
        <v>10.668900000000001</v>
      </c>
      <c r="AX109">
        <v>3.4166300000000001</v>
      </c>
      <c r="AY109">
        <v>0.34487400000000001</v>
      </c>
    </row>
    <row r="110" spans="1:51" x14ac:dyDescent="0.25">
      <c r="A110" s="17">
        <v>0.75905281034216998</v>
      </c>
      <c r="B110" s="17">
        <v>-64.267546919305204</v>
      </c>
      <c r="C110" s="17">
        <v>-61.222983189295903</v>
      </c>
      <c r="D110" s="17">
        <v>568.79999999999905</v>
      </c>
      <c r="E110" s="17"/>
      <c r="F110" s="17"/>
      <c r="G110"/>
      <c r="H110"/>
      <c r="AN110">
        <v>78.387100000000004</v>
      </c>
      <c r="AO110">
        <v>13.484500000000001</v>
      </c>
      <c r="AP110">
        <v>3.6653199999999999</v>
      </c>
      <c r="AW110">
        <v>11.016299999999999</v>
      </c>
      <c r="AX110">
        <v>3.3844699999999999</v>
      </c>
      <c r="AY110">
        <v>0.35809200000000002</v>
      </c>
    </row>
    <row r="111" spans="1:51" x14ac:dyDescent="0.25">
      <c r="A111" s="17">
        <v>0.76614582726125502</v>
      </c>
      <c r="B111" s="17">
        <v>-64.676620613906493</v>
      </c>
      <c r="C111" s="17">
        <v>-61.592208177996703</v>
      </c>
      <c r="D111" s="17">
        <v>568.79999999999905</v>
      </c>
      <c r="E111" s="17"/>
      <c r="F111" s="17"/>
      <c r="G111"/>
      <c r="H111"/>
      <c r="AN111">
        <v>80.793000000000006</v>
      </c>
      <c r="AO111">
        <v>13.224600000000001</v>
      </c>
      <c r="AP111">
        <v>3.8400799999999999</v>
      </c>
      <c r="AW111">
        <v>11.372</v>
      </c>
      <c r="AX111">
        <v>3.3516699999999999</v>
      </c>
      <c r="AY111">
        <v>0.371836</v>
      </c>
    </row>
    <row r="112" spans="1:51" x14ac:dyDescent="0.25">
      <c r="A112" s="17">
        <v>0.77323884418034095</v>
      </c>
      <c r="B112" s="17">
        <v>-65.084873263095901</v>
      </c>
      <c r="C112" s="17">
        <v>-61.960606108079602</v>
      </c>
      <c r="D112" s="17">
        <v>568.79999999999905</v>
      </c>
      <c r="E112" s="17"/>
      <c r="F112" s="17"/>
      <c r="G112"/>
      <c r="H112"/>
      <c r="AN112">
        <v>83.257099999999994</v>
      </c>
      <c r="AO112">
        <v>12.9521</v>
      </c>
      <c r="AP112">
        <v>4.0294800000000004</v>
      </c>
      <c r="AW112">
        <v>11.7362</v>
      </c>
      <c r="AX112">
        <v>3.31819</v>
      </c>
      <c r="AY112">
        <v>0.38613500000000001</v>
      </c>
    </row>
    <row r="113" spans="1:51" x14ac:dyDescent="0.25">
      <c r="A113" s="17">
        <v>0.78033186109942698</v>
      </c>
      <c r="B113" s="17">
        <v>-65.492323205824405</v>
      </c>
      <c r="C113" s="17">
        <v>-62.3282000112699</v>
      </c>
      <c r="D113" s="17">
        <v>568.79999999999905</v>
      </c>
      <c r="E113" s="17"/>
      <c r="F113" s="17"/>
      <c r="G113"/>
      <c r="H113"/>
      <c r="AN113">
        <v>89.876099999999994</v>
      </c>
      <c r="AO113">
        <v>13.0495</v>
      </c>
      <c r="AP113">
        <v>13.0495</v>
      </c>
      <c r="AW113">
        <v>12.1089</v>
      </c>
      <c r="AX113">
        <v>3.2840099999999999</v>
      </c>
      <c r="AY113">
        <v>0.40102100000000002</v>
      </c>
    </row>
    <row r="114" spans="1:51" x14ac:dyDescent="0.25">
      <c r="A114" s="17">
        <v>0.78742487801851202</v>
      </c>
      <c r="B114" s="17">
        <v>-65.8989883002629</v>
      </c>
      <c r="C114" s="17">
        <v>-62.695012406943597</v>
      </c>
      <c r="D114" s="17">
        <v>568.79999999999905</v>
      </c>
      <c r="E114" s="17"/>
      <c r="F114" s="17"/>
      <c r="G114"/>
      <c r="H114"/>
      <c r="AN114">
        <v>92.672700000000006</v>
      </c>
      <c r="AO114">
        <v>12.815200000000001</v>
      </c>
      <c r="AP114">
        <v>12.815200000000001</v>
      </c>
      <c r="AW114">
        <v>12.4903</v>
      </c>
      <c r="AX114">
        <v>3.2490899999999998</v>
      </c>
      <c r="AY114">
        <v>0.41652800000000001</v>
      </c>
    </row>
    <row r="115" spans="1:51" x14ac:dyDescent="0.25">
      <c r="A115" s="17">
        <v>0.79451789493759795</v>
      </c>
      <c r="B115" s="17">
        <v>-66.304885938047804</v>
      </c>
      <c r="C115" s="17">
        <v>-63.061065316074298</v>
      </c>
      <c r="D115" s="17">
        <v>568.79999999999905</v>
      </c>
      <c r="E115" s="17"/>
      <c r="F115" s="17"/>
      <c r="G115"/>
      <c r="H115"/>
      <c r="AN115">
        <v>95.532499999999999</v>
      </c>
      <c r="AO115">
        <v>12.577299999999999</v>
      </c>
      <c r="AP115">
        <v>12.577299999999999</v>
      </c>
      <c r="AW115">
        <v>12.881</v>
      </c>
      <c r="AX115">
        <v>3.2134100000000001</v>
      </c>
      <c r="AY115">
        <v>0.43277100000000002</v>
      </c>
    </row>
    <row r="116" spans="1:51" x14ac:dyDescent="0.25">
      <c r="A116" s="17">
        <v>0.80161091185668398</v>
      </c>
      <c r="B116" s="17">
        <v>-66.710033058014005</v>
      </c>
      <c r="C116" s="17">
        <v>-63.426380274680803</v>
      </c>
      <c r="D116" s="17">
        <v>568.79999999999905</v>
      </c>
      <c r="E116" s="17"/>
      <c r="F116" s="17"/>
      <c r="G116"/>
      <c r="H116"/>
      <c r="AN116">
        <v>98.456299999999999</v>
      </c>
      <c r="AO116">
        <v>12.3371</v>
      </c>
      <c r="AP116">
        <v>12.337</v>
      </c>
      <c r="AW116">
        <v>13.2803</v>
      </c>
      <c r="AX116">
        <v>3.1768800000000001</v>
      </c>
      <c r="AY116">
        <v>0.449658</v>
      </c>
    </row>
    <row r="117" spans="1:51" x14ac:dyDescent="0.25">
      <c r="A117" s="17">
        <v>0.80870392877576902</v>
      </c>
      <c r="B117" s="17">
        <v>-67.114446159441997</v>
      </c>
      <c r="C117" s="17">
        <v>-63.790978346796201</v>
      </c>
      <c r="D117" s="17">
        <v>568.79999999999905</v>
      </c>
      <c r="E117" s="17"/>
      <c r="F117" s="17"/>
      <c r="G117"/>
      <c r="H117"/>
      <c r="AN117">
        <v>101.44499999999999</v>
      </c>
      <c r="AO117">
        <v>12.0962</v>
      </c>
      <c r="AP117">
        <v>12.0962</v>
      </c>
      <c r="AW117">
        <v>13.688599999999999</v>
      </c>
      <c r="AX117">
        <v>3.1394700000000002</v>
      </c>
      <c r="AY117">
        <v>0.46729700000000002</v>
      </c>
    </row>
    <row r="118" spans="1:51" x14ac:dyDescent="0.25">
      <c r="A118" s="17">
        <v>0.81579694569485495</v>
      </c>
      <c r="B118" s="17">
        <v>-67.518141314838005</v>
      </c>
      <c r="C118" s="17">
        <v>-64.154880136981205</v>
      </c>
      <c r="D118" s="17">
        <v>568.79999999999905</v>
      </c>
      <c r="E118" s="17"/>
      <c r="F118" s="17"/>
      <c r="G118"/>
      <c r="H118"/>
      <c r="AN118">
        <v>104.499</v>
      </c>
      <c r="AO118">
        <v>11.8575</v>
      </c>
      <c r="AP118">
        <v>11.8574</v>
      </c>
      <c r="AW118">
        <v>14.1061</v>
      </c>
      <c r="AX118">
        <v>3.1011299999999999</v>
      </c>
      <c r="AY118">
        <v>0.48573899999999998</v>
      </c>
    </row>
    <row r="119" spans="1:51" x14ac:dyDescent="0.25">
      <c r="A119" s="17">
        <v>0.82288996261394098</v>
      </c>
      <c r="B119" s="17">
        <v>-67.921134182267494</v>
      </c>
      <c r="C119" s="17">
        <v>-64.518105802399901</v>
      </c>
      <c r="D119" s="17">
        <v>568.79999999999905</v>
      </c>
      <c r="E119" s="17"/>
      <c r="F119" s="17"/>
      <c r="G119"/>
      <c r="H119"/>
      <c r="AN119">
        <v>107.619</v>
      </c>
      <c r="AO119">
        <v>11.6241</v>
      </c>
      <c r="AP119">
        <v>11.6241</v>
      </c>
      <c r="AW119">
        <v>14.5329</v>
      </c>
      <c r="AX119">
        <v>3.0617899999999998</v>
      </c>
      <c r="AY119">
        <v>0.50504199999999999</v>
      </c>
    </row>
    <row r="120" spans="1:51" x14ac:dyDescent="0.25">
      <c r="A120" s="17">
        <v>0.82998297953302602</v>
      </c>
      <c r="B120" s="17">
        <v>-68.323440017262698</v>
      </c>
      <c r="C120" s="17">
        <v>-64.880675064477302</v>
      </c>
      <c r="D120" s="17">
        <v>568.79999999999905</v>
      </c>
      <c r="E120" s="17"/>
      <c r="F120" s="17"/>
      <c r="G120"/>
      <c r="H120"/>
      <c r="AN120">
        <v>110.807</v>
      </c>
      <c r="AO120">
        <v>11.400600000000001</v>
      </c>
      <c r="AP120">
        <v>11.400499999999999</v>
      </c>
      <c r="AW120">
        <v>14.969799999999999</v>
      </c>
      <c r="AX120">
        <v>3.0214300000000001</v>
      </c>
      <c r="AY120">
        <v>0.52538399999999996</v>
      </c>
    </row>
    <row r="121" spans="1:51" x14ac:dyDescent="0.25">
      <c r="A121" s="17">
        <v>0.83707599645211195</v>
      </c>
      <c r="B121" s="17">
        <v>-68.725073684322496</v>
      </c>
      <c r="C121" s="17">
        <v>-65.242607220157495</v>
      </c>
      <c r="D121" s="17">
        <v>568.79999999999905</v>
      </c>
      <c r="E121" s="17"/>
      <c r="F121" s="17"/>
      <c r="G121"/>
      <c r="H121"/>
      <c r="AN121">
        <v>114.062</v>
      </c>
      <c r="AO121">
        <v>11.191599999999999</v>
      </c>
      <c r="AP121">
        <v>11.1915</v>
      </c>
      <c r="AW121">
        <v>15.415699999999999</v>
      </c>
      <c r="AX121">
        <v>2.9798900000000001</v>
      </c>
      <c r="AY121">
        <v>0.54664500000000005</v>
      </c>
    </row>
    <row r="122" spans="1:51" x14ac:dyDescent="0.25">
      <c r="A122" s="17">
        <v>0.84416901337119798</v>
      </c>
      <c r="B122" s="17">
        <v>-69.126049668020599</v>
      </c>
      <c r="C122" s="17">
        <v>-65.603921152777801</v>
      </c>
      <c r="D122" s="17">
        <v>568.79999999999905</v>
      </c>
      <c r="E122" s="17"/>
      <c r="F122" s="17"/>
      <c r="G122"/>
      <c r="H122"/>
      <c r="AN122">
        <v>117.386</v>
      </c>
      <c r="AO122">
        <v>11.001799999999999</v>
      </c>
      <c r="AP122">
        <v>11.0017</v>
      </c>
      <c r="AW122">
        <v>15.8713</v>
      </c>
      <c r="AX122">
        <v>2.9371200000000002</v>
      </c>
      <c r="AY122">
        <v>0.56899599999999995</v>
      </c>
    </row>
    <row r="123" spans="1:51" x14ac:dyDescent="0.25">
      <c r="A123" s="17">
        <v>0.85126203029028402</v>
      </c>
      <c r="B123" s="17">
        <v>-69.526382083740103</v>
      </c>
      <c r="C123" s="17">
        <v>-65.964635342575605</v>
      </c>
      <c r="D123" s="17">
        <v>568.79999999999905</v>
      </c>
      <c r="E123" s="17"/>
      <c r="F123" s="17"/>
      <c r="G123"/>
      <c r="H123"/>
      <c r="AN123">
        <v>120.78</v>
      </c>
      <c r="AO123">
        <v>10.834899999999999</v>
      </c>
      <c r="AP123">
        <v>10.8348</v>
      </c>
      <c r="AW123">
        <v>16.337499999999999</v>
      </c>
      <c r="AX123">
        <v>2.8930600000000002</v>
      </c>
      <c r="AY123">
        <v>0.59266099999999999</v>
      </c>
    </row>
    <row r="124" spans="1:51" x14ac:dyDescent="0.25">
      <c r="A124" s="17">
        <v>0.85835504720936895</v>
      </c>
      <c r="B124" s="17">
        <v>-69.926084688050906</v>
      </c>
      <c r="C124" s="17">
        <v>-66.324767876844604</v>
      </c>
      <c r="D124" s="17">
        <v>568.79999999999905</v>
      </c>
      <c r="E124" s="17"/>
      <c r="F124" s="17"/>
      <c r="G124"/>
      <c r="H124"/>
      <c r="AN124">
        <v>124.24299999999999</v>
      </c>
      <c r="AO124">
        <v>10.693199999999999</v>
      </c>
      <c r="AP124">
        <v>10.693099999999999</v>
      </c>
      <c r="AW124">
        <v>16.812899999999999</v>
      </c>
      <c r="AX124">
        <v>2.8475000000000001</v>
      </c>
      <c r="AY124">
        <v>0.61753599999999997</v>
      </c>
    </row>
    <row r="125" spans="1:51" x14ac:dyDescent="0.25">
      <c r="A125" s="17">
        <v>0.86544806412845499</v>
      </c>
      <c r="B125" s="17">
        <v>-70.325170888742505</v>
      </c>
      <c r="C125" s="17">
        <v>-66.684336459752004</v>
      </c>
      <c r="D125" s="17">
        <v>568.79999999999905</v>
      </c>
      <c r="E125" s="17"/>
      <c r="F125" s="17"/>
      <c r="G125"/>
      <c r="H125"/>
      <c r="AN125">
        <v>127.77800000000001</v>
      </c>
      <c r="AO125">
        <v>10.5769</v>
      </c>
      <c r="AP125">
        <v>10.5768</v>
      </c>
      <c r="AW125">
        <v>17.298400000000001</v>
      </c>
      <c r="AX125">
        <v>2.8003399999999998</v>
      </c>
      <c r="AY125">
        <v>0.64384699999999995</v>
      </c>
    </row>
    <row r="126" spans="1:51" x14ac:dyDescent="0.25">
      <c r="A126" s="17">
        <v>0.87254108104754102</v>
      </c>
      <c r="B126" s="17">
        <v>-70.723653754529707</v>
      </c>
      <c r="C126" s="17">
        <v>-67.043358421833801</v>
      </c>
      <c r="D126" s="17">
        <v>568.79999999999905</v>
      </c>
      <c r="E126" s="17"/>
      <c r="F126" s="17"/>
      <c r="G126"/>
      <c r="H126"/>
      <c r="AN126">
        <v>131.38499999999999</v>
      </c>
      <c r="AO126">
        <v>10.4849</v>
      </c>
      <c r="AP126">
        <v>10.4848</v>
      </c>
      <c r="AW126">
        <v>17.795000000000002</v>
      </c>
      <c r="AX126">
        <v>2.7514799999999999</v>
      </c>
      <c r="AY126">
        <v>0.67192499999999999</v>
      </c>
    </row>
    <row r="127" spans="1:51" x14ac:dyDescent="0.25">
      <c r="A127" s="17">
        <v>0.87963409796662595</v>
      </c>
      <c r="B127" s="17">
        <v>-71.121546024442495</v>
      </c>
      <c r="C127" s="17">
        <v>-67.401850729178506</v>
      </c>
      <c r="D127" s="17">
        <v>568.79999999999905</v>
      </c>
      <c r="E127" s="17"/>
      <c r="F127" s="17"/>
      <c r="G127"/>
      <c r="H127"/>
      <c r="AN127">
        <v>135.06399999999999</v>
      </c>
      <c r="AO127">
        <v>10.414899999999999</v>
      </c>
      <c r="AP127">
        <v>10.4148</v>
      </c>
      <c r="AW127">
        <v>18.301100000000002</v>
      </c>
      <c r="AX127">
        <v>2.70059</v>
      </c>
      <c r="AY127">
        <v>0.70166099999999998</v>
      </c>
    </row>
    <row r="128" spans="1:51" x14ac:dyDescent="0.25">
      <c r="A128" s="17">
        <v>0.88672711488571199</v>
      </c>
      <c r="B128" s="17">
        <v>-71.518860116915107</v>
      </c>
      <c r="C128" s="17">
        <v>-67.759829992313996</v>
      </c>
      <c r="D128" s="17">
        <v>568.79999999999905</v>
      </c>
      <c r="E128" s="17"/>
      <c r="F128" s="17"/>
      <c r="G128"/>
      <c r="H128"/>
      <c r="AN128">
        <v>138.816</v>
      </c>
      <c r="AO128">
        <v>10.3642</v>
      </c>
      <c r="AP128">
        <v>10.364100000000001</v>
      </c>
      <c r="AW128">
        <v>18.8185</v>
      </c>
      <c r="AX128">
        <v>2.6475599999999999</v>
      </c>
      <c r="AY128">
        <v>0.73361399999999999</v>
      </c>
    </row>
    <row r="129" spans="1:51" x14ac:dyDescent="0.25">
      <c r="A129" s="17">
        <v>0.89382013180479802</v>
      </c>
      <c r="B129" s="17">
        <v>-71.915608138584503</v>
      </c>
      <c r="C129" s="17">
        <v>-68.117312474807605</v>
      </c>
      <c r="D129" s="17">
        <v>568.79999999999905</v>
      </c>
      <c r="E129" s="17"/>
      <c r="F129" s="17"/>
      <c r="G129"/>
      <c r="H129"/>
      <c r="AN129">
        <v>142.643</v>
      </c>
      <c r="AO129">
        <v>10.33</v>
      </c>
      <c r="AP129">
        <v>10.3299</v>
      </c>
      <c r="AW129">
        <v>19.345600000000001</v>
      </c>
      <c r="AX129">
        <v>2.59192</v>
      </c>
      <c r="AY129">
        <v>0.76771800000000001</v>
      </c>
    </row>
    <row r="130" spans="1:51" x14ac:dyDescent="0.25">
      <c r="A130" s="17">
        <v>0.90091314872388295</v>
      </c>
      <c r="B130" s="17">
        <v>-72.311801892812596</v>
      </c>
      <c r="C130" s="17">
        <v>-68.474314101592597</v>
      </c>
      <c r="D130" s="17">
        <v>568.79999999999905</v>
      </c>
      <c r="E130" s="17"/>
      <c r="F130" s="17"/>
      <c r="G130"/>
      <c r="H130"/>
      <c r="AN130">
        <v>146.54499999999999</v>
      </c>
      <c r="AO130">
        <v>10.309799999999999</v>
      </c>
      <c r="AP130">
        <v>10.309699999999999</v>
      </c>
      <c r="AW130">
        <v>19.884399999999999</v>
      </c>
      <c r="AX130">
        <v>2.5334699999999999</v>
      </c>
      <c r="AY130">
        <v>0.80474800000000002</v>
      </c>
    </row>
    <row r="131" spans="1:51" x14ac:dyDescent="0.25">
      <c r="A131" s="17">
        <v>0.90800616564296899</v>
      </c>
      <c r="B131" s="17">
        <v>-72.707452887941898</v>
      </c>
      <c r="C131" s="17">
        <v>-68.830850467029606</v>
      </c>
      <c r="D131" s="17">
        <v>568.79999999999905</v>
      </c>
      <c r="E131" s="17"/>
      <c r="F131" s="17"/>
      <c r="G131"/>
      <c r="H131"/>
      <c r="AN131">
        <v>150.52199999999999</v>
      </c>
      <c r="AO131">
        <v>10.301399999999999</v>
      </c>
      <c r="AP131">
        <v>10.301299999999999</v>
      </c>
      <c r="AW131">
        <v>20.434000000000001</v>
      </c>
      <c r="AX131">
        <v>2.4716</v>
      </c>
      <c r="AY131">
        <v>0.84498200000000001</v>
      </c>
    </row>
    <row r="132" spans="1:51" x14ac:dyDescent="0.25">
      <c r="A132" s="17">
        <v>0.91509918256205502</v>
      </c>
      <c r="B132" s="17">
        <v>-73.102572345295201</v>
      </c>
      <c r="C132" s="17">
        <v>-69.186936842716094</v>
      </c>
      <c r="D132" s="17">
        <v>568.79999999999905</v>
      </c>
      <c r="E132" s="17"/>
      <c r="F132" s="17"/>
      <c r="G132"/>
      <c r="H132"/>
      <c r="AN132">
        <v>154.57499999999999</v>
      </c>
      <c r="AO132">
        <v>10.3028</v>
      </c>
      <c r="AP132">
        <v>10.3027</v>
      </c>
      <c r="AW132">
        <v>20.994499999999999</v>
      </c>
      <c r="AX132">
        <v>2.4056199999999999</v>
      </c>
      <c r="AY132">
        <v>0.88906799999999997</v>
      </c>
    </row>
    <row r="133" spans="1:51" x14ac:dyDescent="0.25">
      <c r="A133" s="17">
        <v>0.92219219948114095</v>
      </c>
      <c r="B133" s="17">
        <v>-73.497171206931895</v>
      </c>
      <c r="C133" s="17">
        <v>-69.542588185051102</v>
      </c>
      <c r="D133" s="17">
        <v>568.79999999999905</v>
      </c>
      <c r="E133" s="17"/>
      <c r="F133" s="17"/>
      <c r="G133"/>
      <c r="H133"/>
      <c r="AN133">
        <v>158.70599999999999</v>
      </c>
      <c r="AO133">
        <v>10.3125</v>
      </c>
      <c r="AP133">
        <v>10.3124</v>
      </c>
      <c r="AW133">
        <v>20.3019</v>
      </c>
      <c r="AX133">
        <v>0.773644</v>
      </c>
      <c r="AY133">
        <v>0.773644</v>
      </c>
    </row>
    <row r="134" spans="1:51" x14ac:dyDescent="0.25">
      <c r="A134" s="17">
        <v>0.92928521640022599</v>
      </c>
      <c r="B134" s="17">
        <v>-73.891260143167202</v>
      </c>
      <c r="C134" s="17">
        <v>-69.897819142565993</v>
      </c>
      <c r="D134" s="17">
        <v>568.79999999999905</v>
      </c>
      <c r="E134" s="17"/>
      <c r="F134" s="17"/>
      <c r="G134"/>
      <c r="H134"/>
      <c r="AN134">
        <v>162.91399999999999</v>
      </c>
      <c r="AO134">
        <v>10.3292</v>
      </c>
      <c r="AP134">
        <v>10.3291</v>
      </c>
      <c r="AW134">
        <v>20.8248</v>
      </c>
      <c r="AX134">
        <v>0.80309900000000001</v>
      </c>
      <c r="AY134">
        <v>0.80309900000000001</v>
      </c>
    </row>
    <row r="135" spans="1:51" x14ac:dyDescent="0.25">
      <c r="A135" s="17">
        <v>0.93637823331931203</v>
      </c>
      <c r="B135" s="17">
        <v>-74.284849559866998</v>
      </c>
      <c r="C135" s="17">
        <v>-70.252644063030004</v>
      </c>
      <c r="D135" s="17">
        <v>568.79999999999905</v>
      </c>
      <c r="E135" s="17"/>
      <c r="F135" s="17"/>
      <c r="G135"/>
      <c r="H135"/>
      <c r="AN135">
        <v>167.20099999999999</v>
      </c>
      <c r="AO135">
        <v>10.351699999999999</v>
      </c>
      <c r="AP135">
        <v>10.351699999999999</v>
      </c>
      <c r="AW135">
        <v>21.3569</v>
      </c>
      <c r="AX135">
        <v>0.83377000000000001</v>
      </c>
      <c r="AY135">
        <v>0.83377000000000001</v>
      </c>
    </row>
    <row r="136" spans="1:51" x14ac:dyDescent="0.25">
      <c r="A136" s="17">
        <v>0.94347125023839795</v>
      </c>
      <c r="B136" s="17">
        <v>-74.677949605524802</v>
      </c>
      <c r="C136" s="17">
        <v>-70.607077000339203</v>
      </c>
      <c r="D136" s="17">
        <v>568.79999999999905</v>
      </c>
      <c r="E136" s="17"/>
      <c r="F136" s="17"/>
      <c r="G136"/>
      <c r="H136"/>
      <c r="AN136">
        <v>171.56700000000001</v>
      </c>
      <c r="AO136">
        <v>10.379300000000001</v>
      </c>
      <c r="AP136">
        <v>10.379300000000001</v>
      </c>
      <c r="AW136">
        <v>21.898099999999999</v>
      </c>
      <c r="AX136">
        <v>0.86565800000000004</v>
      </c>
      <c r="AY136">
        <v>0.86565800000000004</v>
      </c>
    </row>
    <row r="137" spans="1:51" x14ac:dyDescent="0.25">
      <c r="A137" s="17">
        <v>0.95056426715748299</v>
      </c>
      <c r="B137" s="17">
        <v>-75.070570178131405</v>
      </c>
      <c r="C137" s="17">
        <v>-70.961131721196097</v>
      </c>
      <c r="D137" s="17">
        <v>568.79999999999905</v>
      </c>
      <c r="E137" s="17"/>
      <c r="F137" s="17"/>
      <c r="G137"/>
      <c r="H137"/>
      <c r="AN137">
        <v>176.01400000000001</v>
      </c>
      <c r="AO137">
        <v>10.411199999999999</v>
      </c>
      <c r="AP137">
        <v>10.411199999999999</v>
      </c>
      <c r="AW137">
        <v>22.448499999999999</v>
      </c>
      <c r="AX137">
        <v>0.89873899999999995</v>
      </c>
      <c r="AY137">
        <v>0.89873899999999995</v>
      </c>
    </row>
    <row r="138" spans="1:51" x14ac:dyDescent="0.25">
      <c r="A138" s="17">
        <v>0.95765728407656903</v>
      </c>
      <c r="B138" s="17">
        <v>-75.462720931842995</v>
      </c>
      <c r="C138" s="17">
        <v>-71.314821711589204</v>
      </c>
      <c r="D138" s="17">
        <v>568.79999999999905</v>
      </c>
      <c r="E138" s="17"/>
      <c r="F138" s="17"/>
      <c r="G138"/>
      <c r="H138"/>
      <c r="AN138">
        <v>180.541</v>
      </c>
      <c r="AO138">
        <v>10.4467</v>
      </c>
      <c r="AP138">
        <v>10.4467</v>
      </c>
      <c r="AW138">
        <v>23.008299999999998</v>
      </c>
      <c r="AX138">
        <v>0.93294600000000005</v>
      </c>
      <c r="AY138">
        <v>0.93294600000000005</v>
      </c>
    </row>
    <row r="139" spans="1:51" x14ac:dyDescent="0.25">
      <c r="A139" s="17">
        <v>0.96475030099565495</v>
      </c>
      <c r="B139" s="17">
        <v>-75.854411283458106</v>
      </c>
      <c r="C139" s="17">
        <v>-71.668160183078797</v>
      </c>
      <c r="D139" s="17">
        <v>568.79999999999905</v>
      </c>
      <c r="E139" s="17"/>
      <c r="F139" s="17"/>
      <c r="G139"/>
      <c r="H139"/>
      <c r="AN139">
        <v>185.15</v>
      </c>
      <c r="AO139">
        <v>10.4854</v>
      </c>
      <c r="AP139">
        <v>10.4854</v>
      </c>
      <c r="AW139">
        <v>23.577400000000001</v>
      </c>
      <c r="AX139">
        <v>0.96815700000000005</v>
      </c>
      <c r="AY139">
        <v>0.96815700000000005</v>
      </c>
    </row>
    <row r="140" spans="1:51" x14ac:dyDescent="0.25">
      <c r="A140" s="17">
        <v>0.97184331791473999</v>
      </c>
      <c r="B140" s="17">
        <v>-76.245650418708905</v>
      </c>
      <c r="C140" s="17">
        <v>-72.021160078896301</v>
      </c>
      <c r="D140" s="17">
        <v>568.79999999999905</v>
      </c>
      <c r="E140" s="17"/>
      <c r="F140" s="17"/>
      <c r="G140"/>
      <c r="H140"/>
      <c r="AN140">
        <v>189.84100000000001</v>
      </c>
      <c r="AO140">
        <v>10.5268</v>
      </c>
      <c r="AP140">
        <v>10.5268</v>
      </c>
    </row>
    <row r="141" spans="1:51" x14ac:dyDescent="0.25">
      <c r="A141" s="17">
        <v>0.97893633483382603</v>
      </c>
      <c r="B141" s="17">
        <v>-76.636447298374506</v>
      </c>
      <c r="C141" s="17">
        <v>-72.373834079863997</v>
      </c>
      <c r="D141" s="17">
        <v>568.79999999999905</v>
      </c>
      <c r="E141" s="17"/>
      <c r="F141" s="17"/>
      <c r="G141"/>
      <c r="H141"/>
      <c r="AN141">
        <v>194.614</v>
      </c>
      <c r="AO141">
        <v>10.5707</v>
      </c>
      <c r="AP141">
        <v>10.570600000000001</v>
      </c>
    </row>
    <row r="142" spans="1:51" x14ac:dyDescent="0.25">
      <c r="A142" s="17">
        <v>0.98602935175291195</v>
      </c>
      <c r="B142" s="17">
        <v>-77.026810664223106</v>
      </c>
      <c r="C142" s="17">
        <v>-72.7261946101424</v>
      </c>
      <c r="D142" s="17">
        <v>568.79999999999905</v>
      </c>
      <c r="E142" s="17"/>
      <c r="F142" s="17"/>
      <c r="G142"/>
      <c r="H142"/>
      <c r="AN142">
        <v>199.47200000000001</v>
      </c>
      <c r="AO142">
        <v>10.6166</v>
      </c>
      <c r="AP142">
        <v>10.6165</v>
      </c>
    </row>
    <row r="143" spans="1:51" x14ac:dyDescent="0.25">
      <c r="A143" s="17">
        <v>0.99312236867199799</v>
      </c>
      <c r="B143" s="17">
        <v>-77.416749044789498</v>
      </c>
      <c r="C143" s="17">
        <v>-73.078253842810497</v>
      </c>
      <c r="D143" s="17">
        <v>568.79999999999905</v>
      </c>
      <c r="E143" s="17"/>
      <c r="F143" s="17"/>
      <c r="G143"/>
      <c r="H143"/>
      <c r="AN143">
        <v>204.41399999999999</v>
      </c>
      <c r="AO143">
        <v>10.664300000000001</v>
      </c>
      <c r="AP143">
        <v>10.664300000000001</v>
      </c>
    </row>
    <row r="144" spans="1:51" x14ac:dyDescent="0.25">
      <c r="A144" s="17">
        <v>1.00021538559108</v>
      </c>
      <c r="B144" s="17">
        <v>-77.806270760993897</v>
      </c>
      <c r="C144" s="17">
        <v>-73.430023705284398</v>
      </c>
      <c r="D144" s="17">
        <v>568.79999999999905</v>
      </c>
      <c r="E144" s="17"/>
      <c r="F144" s="17"/>
      <c r="G144"/>
      <c r="H144"/>
      <c r="AN144">
        <v>209.441</v>
      </c>
      <c r="AO144">
        <v>10.7136</v>
      </c>
      <c r="AP144">
        <v>10.7136</v>
      </c>
    </row>
    <row r="145" spans="1:42" x14ac:dyDescent="0.25">
      <c r="A145" s="17">
        <v>1.00730840251016</v>
      </c>
      <c r="B145" s="17">
        <v>-78.195383931607793</v>
      </c>
      <c r="C145" s="17">
        <v>-73.781515884582305</v>
      </c>
      <c r="D145" s="17">
        <v>568.79999999999905</v>
      </c>
      <c r="E145" s="17"/>
      <c r="F145" s="17"/>
      <c r="G145"/>
      <c r="H145"/>
      <c r="AN145">
        <v>214.553</v>
      </c>
      <c r="AO145">
        <v>10.7643</v>
      </c>
      <c r="AP145">
        <v>10.7643</v>
      </c>
    </row>
    <row r="146" spans="1:42" x14ac:dyDescent="0.25">
      <c r="A146" s="17">
        <v>1.0144014194292501</v>
      </c>
      <c r="B146" s="17">
        <v>-78.584096478572505</v>
      </c>
      <c r="C146" s="17">
        <v>-74.132741832438697</v>
      </c>
      <c r="D146" s="17">
        <v>568.79999999999905</v>
      </c>
      <c r="E146" s="17"/>
      <c r="F146" s="17"/>
      <c r="G146"/>
      <c r="H146"/>
      <c r="AN146">
        <v>219.75200000000001</v>
      </c>
      <c r="AO146">
        <v>10.8163</v>
      </c>
      <c r="AP146">
        <v>10.8163</v>
      </c>
    </row>
    <row r="147" spans="1:42" x14ac:dyDescent="0.25">
      <c r="A147" s="17">
        <v>1.02149443634834</v>
      </c>
      <c r="B147" s="17">
        <v>-78.972416132176704</v>
      </c>
      <c r="C147" s="17">
        <v>-74.483712770274195</v>
      </c>
      <c r="D147" s="17">
        <v>568.79999999999905</v>
      </c>
      <c r="E147" s="17"/>
      <c r="F147" s="17"/>
      <c r="G147"/>
      <c r="H147"/>
      <c r="AN147">
        <v>225.03899999999999</v>
      </c>
      <c r="AO147">
        <v>10.869400000000001</v>
      </c>
      <c r="AP147">
        <v>10.869400000000001</v>
      </c>
    </row>
    <row r="148" spans="1:42" x14ac:dyDescent="0.25">
      <c r="A148" s="17">
        <v>1.02858745326742</v>
      </c>
      <c r="B148" s="17">
        <v>-79.3603504360958</v>
      </c>
      <c r="C148" s="17">
        <v>-74.834439694026898</v>
      </c>
      <c r="D148" s="17">
        <v>568.79999999999905</v>
      </c>
      <c r="E148" s="17"/>
      <c r="F148" s="17"/>
      <c r="G148"/>
      <c r="H148"/>
      <c r="AN148">
        <v>230.41300000000001</v>
      </c>
      <c r="AO148">
        <v>10.923500000000001</v>
      </c>
      <c r="AP148">
        <v>10.923500000000001</v>
      </c>
    </row>
    <row r="149" spans="1:42" x14ac:dyDescent="0.25">
      <c r="A149" s="17">
        <v>1.0356804701865101</v>
      </c>
      <c r="B149" s="17">
        <v>-79.747906752300494</v>
      </c>
      <c r="C149" s="17">
        <v>-75.184933378847802</v>
      </c>
      <c r="D149" s="17">
        <v>568.79999999999905</v>
      </c>
      <c r="E149" s="17"/>
      <c r="F149" s="17"/>
      <c r="G149"/>
      <c r="H149"/>
      <c r="AN149">
        <v>235.875</v>
      </c>
      <c r="AO149">
        <v>10.9785</v>
      </c>
      <c r="AP149">
        <v>10.9785</v>
      </c>
    </row>
    <row r="150" spans="1:42" x14ac:dyDescent="0.25">
      <c r="A150" s="17">
        <v>1.04277348710559</v>
      </c>
      <c r="B150" s="17">
        <v>-80.1350922658374</v>
      </c>
      <c r="C150" s="17">
        <v>-75.535204383667093</v>
      </c>
      <c r="D150" s="17">
        <v>568.79999999999905</v>
      </c>
      <c r="E150" s="17"/>
      <c r="F150" s="17"/>
      <c r="G150"/>
      <c r="H150"/>
      <c r="AN150">
        <v>241.42699999999999</v>
      </c>
      <c r="AO150">
        <v>11.0343</v>
      </c>
      <c r="AP150">
        <v>11.0342</v>
      </c>
    </row>
    <row r="151" spans="1:42" x14ac:dyDescent="0.25">
      <c r="A151" s="17">
        <v>1.04986650402468</v>
      </c>
      <c r="B151" s="17">
        <v>-80.521913989487203</v>
      </c>
      <c r="C151" s="17">
        <v>-75.885263055634695</v>
      </c>
      <c r="D151" s="17">
        <v>568.79999999999905</v>
      </c>
      <c r="E151" s="17"/>
      <c r="F151" s="17"/>
      <c r="G151"/>
      <c r="H151"/>
      <c r="AN151">
        <v>247.06800000000001</v>
      </c>
      <c r="AO151">
        <v>11.0907</v>
      </c>
      <c r="AP151">
        <v>11.0907</v>
      </c>
    </row>
    <row r="152" spans="1:42" x14ac:dyDescent="0.25">
      <c r="A152" s="17">
        <v>1.0569595209437599</v>
      </c>
      <c r="B152" s="17">
        <v>-80.908378768303393</v>
      </c>
      <c r="C152" s="17">
        <v>-76.235119534438994</v>
      </c>
      <c r="D152" s="17">
        <v>568.79999999999905</v>
      </c>
      <c r="E152" s="17"/>
      <c r="F152" s="17"/>
      <c r="G152"/>
      <c r="H152"/>
      <c r="AN152">
        <v>252.8</v>
      </c>
      <c r="AO152">
        <v>11.1478</v>
      </c>
      <c r="AP152">
        <v>11.1478</v>
      </c>
    </row>
    <row r="153" spans="1:42" x14ac:dyDescent="0.25">
      <c r="A153" s="17">
        <v>1.06405253786285</v>
      </c>
      <c r="B153" s="17">
        <v>-81.294493284036903</v>
      </c>
      <c r="C153" s="17">
        <v>-76.584783756509495</v>
      </c>
      <c r="D153" s="17">
        <v>568.79999999999905</v>
      </c>
      <c r="E153" s="17"/>
      <c r="F153" s="17"/>
      <c r="G153"/>
      <c r="H153"/>
      <c r="AN153">
        <v>258.62299999999999</v>
      </c>
      <c r="AO153">
        <v>11.205399999999999</v>
      </c>
      <c r="AP153">
        <v>11.205399999999999</v>
      </c>
    </row>
    <row r="154" spans="1:42" x14ac:dyDescent="0.25">
      <c r="A154" s="17">
        <v>1.07114555478194</v>
      </c>
      <c r="B154" s="17">
        <v>-81.680264059449797</v>
      </c>
      <c r="C154" s="17">
        <v>-76.934265459104097</v>
      </c>
      <c r="D154" s="17">
        <v>568.79999999999905</v>
      </c>
      <c r="E154" s="17"/>
      <c r="F154" s="17"/>
      <c r="G154"/>
      <c r="H154"/>
      <c r="AN154">
        <v>264.53699999999998</v>
      </c>
      <c r="AO154">
        <v>11.2636</v>
      </c>
      <c r="AP154">
        <v>11.2636</v>
      </c>
    </row>
    <row r="155" spans="1:42" x14ac:dyDescent="0.25">
      <c r="A155" s="17">
        <v>1.0782385717010201</v>
      </c>
      <c r="B155" s="17">
        <v>-82.065697462520902</v>
      </c>
      <c r="C155" s="17">
        <v>-77.283574184289193</v>
      </c>
      <c r="D155" s="17">
        <v>568.79999999999905</v>
      </c>
      <c r="E155" s="17"/>
      <c r="F155" s="17"/>
      <c r="G155"/>
      <c r="H155"/>
      <c r="AN155">
        <v>270.54399999999998</v>
      </c>
      <c r="AO155">
        <v>11.3222</v>
      </c>
      <c r="AP155">
        <v>11.322100000000001</v>
      </c>
    </row>
    <row r="156" spans="1:42" x14ac:dyDescent="0.25">
      <c r="A156" s="17">
        <v>1.08533158862011</v>
      </c>
      <c r="B156" s="17">
        <v>-82.450799710548907</v>
      </c>
      <c r="C156" s="17">
        <v>-77.632719282811394</v>
      </c>
      <c r="D156" s="17">
        <v>568.79999999999905</v>
      </c>
      <c r="E156" s="17"/>
      <c r="F156" s="17"/>
      <c r="G156"/>
      <c r="H156"/>
      <c r="AN156">
        <v>276.64400000000001</v>
      </c>
      <c r="AO156">
        <v>11.3811</v>
      </c>
      <c r="AP156">
        <v>11.3811</v>
      </c>
    </row>
    <row r="157" spans="1:42" x14ac:dyDescent="0.25">
      <c r="A157" s="17">
        <v>1.09242460553919</v>
      </c>
      <c r="B157" s="17">
        <v>-82.835576874153602</v>
      </c>
      <c r="C157" s="17">
        <v>-77.981709917868699</v>
      </c>
      <c r="D157" s="17">
        <v>568.79999999999905</v>
      </c>
      <c r="E157" s="17"/>
      <c r="F157" s="17"/>
      <c r="G157"/>
      <c r="H157"/>
      <c r="AN157">
        <v>282.83800000000002</v>
      </c>
      <c r="AO157">
        <v>11.4405</v>
      </c>
      <c r="AP157">
        <v>11.4405</v>
      </c>
    </row>
    <row r="158" spans="1:42" x14ac:dyDescent="0.25">
      <c r="A158" s="17">
        <v>1.0995176224582801</v>
      </c>
      <c r="B158" s="17">
        <v>-83.220034881180496</v>
      </c>
      <c r="C158" s="17">
        <v>-78.330555068780797</v>
      </c>
      <c r="D158" s="17">
        <v>568.79999999999905</v>
      </c>
      <c r="E158" s="17"/>
      <c r="F158" s="17"/>
      <c r="G158"/>
      <c r="H158"/>
      <c r="AN158">
        <v>289.12599999999998</v>
      </c>
      <c r="AO158">
        <v>11.5001</v>
      </c>
      <c r="AP158">
        <v>11.5001</v>
      </c>
    </row>
    <row r="159" spans="1:42" x14ac:dyDescent="0.25">
      <c r="A159" s="17">
        <v>1.10661063937736</v>
      </c>
      <c r="B159" s="17">
        <v>-83.604179520510897</v>
      </c>
      <c r="C159" s="17">
        <v>-78.679263534564697</v>
      </c>
      <c r="D159" s="17">
        <v>568.79999999999905</v>
      </c>
      <c r="E159" s="17"/>
      <c r="F159" s="17"/>
      <c r="G159"/>
      <c r="H159"/>
      <c r="AN159">
        <v>295.50900000000001</v>
      </c>
      <c r="AO159">
        <v>11.5601</v>
      </c>
      <c r="AP159">
        <v>11.56</v>
      </c>
    </row>
    <row r="160" spans="1:42" x14ac:dyDescent="0.25">
      <c r="A160" s="17">
        <v>1.11370365629645</v>
      </c>
      <c r="B160" s="17">
        <v>-83.988016445780403</v>
      </c>
      <c r="C160" s="17">
        <v>-79.027843937416407</v>
      </c>
      <c r="D160" s="17">
        <v>568.79999999999905</v>
      </c>
      <c r="E160" s="17"/>
      <c r="F160" s="17"/>
      <c r="G160"/>
      <c r="H160"/>
      <c r="AN160">
        <v>301.98700000000002</v>
      </c>
      <c r="AO160">
        <v>11.6203</v>
      </c>
      <c r="AP160">
        <v>11.620200000000001</v>
      </c>
    </row>
    <row r="161" spans="1:42" x14ac:dyDescent="0.25">
      <c r="A161" s="17">
        <v>1.1207966732155401</v>
      </c>
      <c r="B161" s="17">
        <v>-84.371551179008094</v>
      </c>
      <c r="C161" s="17">
        <v>-79.376304726103399</v>
      </c>
      <c r="D161" s="17">
        <v>568.79999999999905</v>
      </c>
      <c r="E161" s="17"/>
      <c r="F161" s="17"/>
      <c r="G161"/>
      <c r="H161"/>
      <c r="AN161">
        <v>308.56099999999998</v>
      </c>
      <c r="AO161">
        <v>11.6807</v>
      </c>
      <c r="AP161">
        <v>11.6806</v>
      </c>
    </row>
    <row r="162" spans="1:42" x14ac:dyDescent="0.25">
      <c r="A162" s="17">
        <v>1.12788969013462</v>
      </c>
      <c r="B162" s="17">
        <v>-84.754789114140195</v>
      </c>
      <c r="C162" s="17">
        <v>-79.724654179269095</v>
      </c>
      <c r="D162" s="17">
        <v>568.79999999999905</v>
      </c>
      <c r="E162" s="17"/>
      <c r="F162" s="17"/>
      <c r="G162"/>
      <c r="H162"/>
      <c r="AN162">
        <v>315.23200000000003</v>
      </c>
      <c r="AO162">
        <v>11.741199999999999</v>
      </c>
      <c r="AP162">
        <v>11.741199999999999</v>
      </c>
    </row>
    <row r="163" spans="1:42" x14ac:dyDescent="0.25">
      <c r="A163" s="17">
        <v>1.13498270705371</v>
      </c>
      <c r="B163" s="17">
        <v>-85.137735520509494</v>
      </c>
      <c r="C163" s="17">
        <v>-80.072900408653695</v>
      </c>
      <c r="D163" s="17">
        <v>568.79999999999905</v>
      </c>
      <c r="E163" s="17"/>
      <c r="F163" s="17"/>
      <c r="G163"/>
      <c r="H163"/>
      <c r="AN163">
        <v>322</v>
      </c>
      <c r="AO163">
        <v>11.802</v>
      </c>
      <c r="AP163">
        <v>11.802</v>
      </c>
    </row>
    <row r="164" spans="1:42" x14ac:dyDescent="0.25">
      <c r="A164" s="17">
        <v>1.1420757239727899</v>
      </c>
      <c r="B164" s="17">
        <v>-85.520395546212995</v>
      </c>
      <c r="C164" s="17">
        <v>-80.421051362232902</v>
      </c>
      <c r="D164" s="17">
        <v>568.79999999999905</v>
      </c>
      <c r="E164" s="17"/>
      <c r="F164" s="17"/>
      <c r="G164"/>
      <c r="H164"/>
      <c r="AN164">
        <v>328.86599999999999</v>
      </c>
      <c r="AO164">
        <v>11.8629</v>
      </c>
      <c r="AP164">
        <v>11.8629</v>
      </c>
    </row>
    <row r="165" spans="1:42" x14ac:dyDescent="0.25">
      <c r="A165" s="17">
        <v>1.14916874089188</v>
      </c>
      <c r="B165" s="17">
        <v>-85.902774221410596</v>
      </c>
      <c r="C165" s="17">
        <v>-80.769114827277406</v>
      </c>
      <c r="D165" s="17">
        <v>568.79999999999905</v>
      </c>
      <c r="E165" s="17"/>
      <c r="F165" s="17"/>
      <c r="G165"/>
      <c r="H165"/>
      <c r="AN165">
        <v>335.83100000000002</v>
      </c>
      <c r="AO165">
        <v>11.9239</v>
      </c>
      <c r="AP165">
        <v>11.9239</v>
      </c>
    </row>
    <row r="166" spans="1:42" x14ac:dyDescent="0.25">
      <c r="A166" s="17">
        <v>1.15626175781096</v>
      </c>
      <c r="B166" s="17">
        <v>-86.284876461546901</v>
      </c>
      <c r="C166" s="17">
        <v>-81.117098433335798</v>
      </c>
      <c r="D166" s="17">
        <v>568.79999999999905</v>
      </c>
      <c r="E166" s="17"/>
      <c r="F166" s="17"/>
      <c r="G166"/>
      <c r="H166"/>
      <c r="AN166">
        <v>342.89400000000001</v>
      </c>
      <c r="AO166">
        <v>11.985099999999999</v>
      </c>
      <c r="AP166">
        <v>11.985099999999999</v>
      </c>
    </row>
    <row r="167" spans="1:42" x14ac:dyDescent="0.25">
      <c r="A167" s="17">
        <v>1.1633547747300499</v>
      </c>
      <c r="B167" s="17">
        <v>-86.666707070496699</v>
      </c>
      <c r="C167" s="17">
        <v>-81.465009655142396</v>
      </c>
      <c r="D167" s="17">
        <v>568.79999999999905</v>
      </c>
      <c r="E167" s="17"/>
      <c r="F167" s="17"/>
      <c r="G167"/>
      <c r="H167"/>
      <c r="AN167">
        <v>350.05700000000002</v>
      </c>
      <c r="AO167">
        <v>12.0463</v>
      </c>
      <c r="AP167">
        <v>12.0463</v>
      </c>
    </row>
    <row r="168" spans="1:42" x14ac:dyDescent="0.25">
      <c r="A168" s="17">
        <v>1.17044779164914</v>
      </c>
      <c r="B168" s="17">
        <v>-87.048270743638795</v>
      </c>
      <c r="C168" s="17">
        <v>-81.812855815453901</v>
      </c>
      <c r="D168" s="17">
        <v>568.79999999999905</v>
      </c>
      <c r="E168" s="17"/>
      <c r="F168" s="17"/>
      <c r="G168"/>
      <c r="H168"/>
      <c r="AN168">
        <v>357.32</v>
      </c>
      <c r="AO168">
        <v>12.1076</v>
      </c>
      <c r="AP168">
        <v>12.1076</v>
      </c>
    </row>
    <row r="169" spans="1:42" x14ac:dyDescent="0.25">
      <c r="A169" s="17">
        <v>1.17754080856822</v>
      </c>
      <c r="B169" s="17">
        <v>-87.429572070857105</v>
      </c>
      <c r="C169" s="17">
        <v>-82.160644087815299</v>
      </c>
      <c r="D169" s="17">
        <v>568.79999999999905</v>
      </c>
      <c r="E169" s="17"/>
      <c r="F169" s="17"/>
      <c r="G169"/>
      <c r="H169"/>
      <c r="AN169">
        <v>364.68299999999999</v>
      </c>
      <c r="AO169">
        <v>12.169</v>
      </c>
      <c r="AP169">
        <v>12.168900000000001</v>
      </c>
    </row>
    <row r="170" spans="1:42" x14ac:dyDescent="0.25">
      <c r="A170" s="17">
        <v>1.1846338254873101</v>
      </c>
      <c r="B170" s="17">
        <v>-87.810615539472295</v>
      </c>
      <c r="C170" s="17">
        <v>-82.508381499258107</v>
      </c>
      <c r="D170" s="17">
        <v>568.79999999999905</v>
      </c>
      <c r="E170" s="17"/>
      <c r="F170" s="17"/>
      <c r="G170"/>
      <c r="H170"/>
      <c r="AN170">
        <v>372.14800000000002</v>
      </c>
      <c r="AO170">
        <v>12.230399999999999</v>
      </c>
      <c r="AP170">
        <v>12.2303</v>
      </c>
    </row>
    <row r="171" spans="1:42" x14ac:dyDescent="0.25">
      <c r="A171" s="17">
        <v>1.19172684240639</v>
      </c>
      <c r="B171" s="17">
        <v>-88.191405537105993</v>
      </c>
      <c r="C171" s="17">
        <v>-82.856074932932799</v>
      </c>
      <c r="D171" s="17">
        <v>568.79999999999905</v>
      </c>
      <c r="E171" s="17"/>
      <c r="F171" s="17"/>
      <c r="G171"/>
      <c r="H171"/>
      <c r="AN171">
        <v>379.71499999999997</v>
      </c>
      <c r="AO171">
        <v>12.2918</v>
      </c>
      <c r="AP171">
        <v>12.2918</v>
      </c>
    </row>
    <row r="172" spans="1:42" x14ac:dyDescent="0.25">
      <c r="A172" s="17">
        <v>1.19881985932548</v>
      </c>
      <c r="B172" s="17">
        <v>-88.571946354477305</v>
      </c>
      <c r="C172" s="17">
        <v>-83.203731130677198</v>
      </c>
      <c r="D172" s="17">
        <v>568.79999999999905</v>
      </c>
      <c r="E172" s="17"/>
      <c r="F172" s="17"/>
      <c r="G172"/>
      <c r="H172"/>
      <c r="AN172">
        <v>387.38400000000001</v>
      </c>
      <c r="AO172">
        <v>12.353199999999999</v>
      </c>
      <c r="AP172">
        <v>12.353199999999999</v>
      </c>
    </row>
    <row r="173" spans="1:42" x14ac:dyDescent="0.25">
      <c r="A173" s="17">
        <v>1.2059128762445599</v>
      </c>
      <c r="B173" s="17">
        <v>-88.9522421881356</v>
      </c>
      <c r="C173" s="17">
        <v>-83.551356695523495</v>
      </c>
      <c r="D173" s="17">
        <v>568.79999999999905</v>
      </c>
      <c r="E173" s="17"/>
      <c r="F173" s="17"/>
      <c r="G173"/>
      <c r="H173"/>
      <c r="AN173">
        <v>395.15499999999997</v>
      </c>
      <c r="AO173">
        <v>12.4146</v>
      </c>
      <c r="AP173">
        <v>12.4146</v>
      </c>
    </row>
    <row r="174" spans="1:42" x14ac:dyDescent="0.25">
      <c r="A174" s="17">
        <v>1.21300589316365</v>
      </c>
      <c r="B174" s="17">
        <v>-89.332297143128699</v>
      </c>
      <c r="C174" s="17">
        <v>-83.898958094143694</v>
      </c>
      <c r="D174" s="17">
        <v>568.79999999999905</v>
      </c>
      <c r="E174" s="17"/>
      <c r="F174" s="17"/>
      <c r="G174"/>
      <c r="H174"/>
      <c r="AN174">
        <v>403.03</v>
      </c>
      <c r="AO174">
        <v>12.476100000000001</v>
      </c>
      <c r="AP174">
        <v>12.476100000000001</v>
      </c>
    </row>
    <row r="175" spans="1:42" x14ac:dyDescent="0.25">
      <c r="A175" s="17">
        <v>1.22009891008274</v>
      </c>
      <c r="B175" s="17">
        <v>-89.712115235609204</v>
      </c>
      <c r="C175" s="17">
        <v>-84.246541659238403</v>
      </c>
      <c r="D175" s="17">
        <v>568.79999999999905</v>
      </c>
      <c r="E175" s="17"/>
      <c r="F175" s="17"/>
      <c r="G175"/>
      <c r="H175"/>
      <c r="AN175">
        <v>411.00799999999998</v>
      </c>
      <c r="AO175">
        <v>12.5375</v>
      </c>
      <c r="AP175">
        <v>12.5375</v>
      </c>
    </row>
    <row r="176" spans="1:42" x14ac:dyDescent="0.25">
      <c r="A176" s="17">
        <v>1.2271919270018199</v>
      </c>
      <c r="B176" s="17">
        <v>-90.091700395379604</v>
      </c>
      <c r="C176" s="17">
        <v>-84.594113591867298</v>
      </c>
      <c r="D176" s="17">
        <v>568.79999999999905</v>
      </c>
      <c r="E176" s="17"/>
      <c r="F176" s="17"/>
      <c r="G176"/>
      <c r="H176"/>
      <c r="AN176">
        <v>419.09100000000001</v>
      </c>
      <c r="AO176">
        <v>12.5989</v>
      </c>
      <c r="AP176">
        <v>12.5989</v>
      </c>
    </row>
    <row r="177" spans="1:42" x14ac:dyDescent="0.25">
      <c r="A177" s="17">
        <v>1.23428494392091</v>
      </c>
      <c r="B177" s="17">
        <v>-90.471056468377995</v>
      </c>
      <c r="C177" s="17">
        <v>-84.941679963725605</v>
      </c>
      <c r="D177" s="17">
        <v>568.79999999999905</v>
      </c>
      <c r="E177" s="17"/>
      <c r="F177" s="17"/>
      <c r="G177"/>
      <c r="H177"/>
      <c r="AN177">
        <v>427.279</v>
      </c>
      <c r="AO177">
        <v>12.6602</v>
      </c>
      <c r="AP177">
        <v>12.6602</v>
      </c>
    </row>
    <row r="178" spans="1:42" x14ac:dyDescent="0.25">
      <c r="A178" s="17">
        <v>1.24137796083999</v>
      </c>
      <c r="B178" s="17">
        <v>-90.850187219104896</v>
      </c>
      <c r="C178" s="17">
        <v>-85.289246719366602</v>
      </c>
      <c r="D178" s="17">
        <v>568.79999999999905</v>
      </c>
      <c r="E178" s="17"/>
      <c r="F178" s="17"/>
      <c r="G178"/>
      <c r="H178"/>
      <c r="AN178">
        <v>435.572</v>
      </c>
      <c r="AO178">
        <v>12.7216</v>
      </c>
      <c r="AP178">
        <v>12.721500000000001</v>
      </c>
    </row>
    <row r="179" spans="1:42" x14ac:dyDescent="0.25">
      <c r="A179" s="17">
        <v>1.2484709777590799</v>
      </c>
      <c r="B179" s="17">
        <v>-91.229096332992498</v>
      </c>
      <c r="C179" s="17">
        <v>-85.636819678371893</v>
      </c>
      <c r="D179" s="17">
        <v>568.79999999999905</v>
      </c>
      <c r="E179" s="17"/>
      <c r="F179" s="17"/>
      <c r="G179"/>
      <c r="H179"/>
    </row>
    <row r="180" spans="1:42" x14ac:dyDescent="0.25">
      <c r="A180" s="17">
        <v>1.25556399467816</v>
      </c>
      <c r="B180" s="17">
        <v>-91.607787418717805</v>
      </c>
      <c r="C180" s="17">
        <v>-85.984404537471903</v>
      </c>
      <c r="D180" s="17">
        <v>568.79999999999905</v>
      </c>
      <c r="E180" s="17"/>
      <c r="F180" s="17"/>
      <c r="G180"/>
      <c r="H180"/>
    </row>
    <row r="181" spans="1:42" x14ac:dyDescent="0.25">
      <c r="A181" s="17">
        <v>1.26265701159725</v>
      </c>
      <c r="B181" s="17">
        <v>-91.986264010460104</v>
      </c>
      <c r="C181" s="17">
        <v>-86.332006872616205</v>
      </c>
      <c r="D181" s="17">
        <v>568.79999999999905</v>
      </c>
      <c r="E181" s="17"/>
      <c r="F181" s="17"/>
      <c r="G181"/>
      <c r="H181"/>
    </row>
    <row r="182" spans="1:42" x14ac:dyDescent="0.25">
      <c r="A182" s="17">
        <v>1.2697500285163399</v>
      </c>
      <c r="B182" s="17">
        <v>-92.364529570103798</v>
      </c>
      <c r="C182" s="17">
        <v>-86.679632140997597</v>
      </c>
      <c r="D182" s="17">
        <v>568.79999999999905</v>
      </c>
      <c r="E182" s="17"/>
      <c r="F182" s="17"/>
      <c r="G182"/>
      <c r="H182"/>
    </row>
    <row r="183" spans="1:42" x14ac:dyDescent="0.25">
      <c r="A183" s="17">
        <v>1.27684304543542</v>
      </c>
      <c r="B183" s="17">
        <v>-92.742587489388697</v>
      </c>
      <c r="C183" s="17">
        <v>-87.027285683028097</v>
      </c>
      <c r="D183" s="17">
        <v>568.79999999999905</v>
      </c>
      <c r="E183" s="17"/>
      <c r="F183" s="17"/>
      <c r="G183"/>
      <c r="H183"/>
    </row>
    <row r="184" spans="1:42" x14ac:dyDescent="0.25">
      <c r="A184" s="17">
        <v>1.28393606235451</v>
      </c>
      <c r="B184" s="17">
        <v>-93.120441092005805</v>
      </c>
      <c r="C184" s="17">
        <v>-87.374972724271501</v>
      </c>
      <c r="D184" s="17">
        <v>568.79999999999905</v>
      </c>
      <c r="E184" s="17"/>
      <c r="F184" s="17"/>
      <c r="G184"/>
      <c r="H184"/>
    </row>
    <row r="185" spans="1:42" x14ac:dyDescent="0.25">
      <c r="A185" s="17">
        <v>1.2910290792735899</v>
      </c>
      <c r="B185" s="17">
        <v>-93.4980936356434</v>
      </c>
      <c r="C185" s="17">
        <v>-87.722698377330403</v>
      </c>
      <c r="D185" s="17">
        <v>568.79999999999905</v>
      </c>
      <c r="E185" s="17"/>
      <c r="F185" s="17"/>
      <c r="G185"/>
      <c r="H185"/>
    </row>
    <row r="186" spans="1:42" x14ac:dyDescent="0.25">
      <c r="A186" s="17">
        <v>1.29812209619268</v>
      </c>
      <c r="B186" s="17">
        <v>-93.875548313980801</v>
      </c>
      <c r="C186" s="17">
        <v>-88.070467643692197</v>
      </c>
      <c r="D186" s="17">
        <v>568.79999999999905</v>
      </c>
      <c r="E186" s="17"/>
      <c r="F186" s="17"/>
      <c r="G186"/>
      <c r="H186"/>
    </row>
    <row r="187" spans="1:42" x14ac:dyDescent="0.25">
      <c r="A187" s="17">
        <v>1.30521511311176</v>
      </c>
      <c r="B187" s="17">
        <v>-94.252808258632399</v>
      </c>
      <c r="C187" s="17">
        <v>-88.418285415532694</v>
      </c>
      <c r="D187" s="17">
        <v>568.79999999999905</v>
      </c>
      <c r="E187" s="17"/>
      <c r="F187" s="17"/>
      <c r="G187"/>
      <c r="H187"/>
    </row>
    <row r="188" spans="1:42" x14ac:dyDescent="0.25">
      <c r="A188" s="17">
        <v>1.3123081300308499</v>
      </c>
      <c r="B188" s="17">
        <v>-94.629876541041895</v>
      </c>
      <c r="C188" s="17">
        <v>-88.766156477478901</v>
      </c>
      <c r="D188" s="17">
        <v>568.79999999999905</v>
      </c>
      <c r="E188" s="17"/>
      <c r="F188" s="17"/>
      <c r="G188"/>
      <c r="H188"/>
    </row>
    <row r="189" spans="1:42" x14ac:dyDescent="0.25">
      <c r="A189" s="17">
        <v>1.31940114694994</v>
      </c>
      <c r="B189" s="17">
        <v>-95.006756174328501</v>
      </c>
      <c r="C189" s="17">
        <v>-89.114085508334</v>
      </c>
      <c r="D189" s="17">
        <v>568.79999999999905</v>
      </c>
      <c r="E189" s="17"/>
      <c r="F189" s="17"/>
      <c r="G189"/>
      <c r="H189"/>
    </row>
    <row r="190" spans="1:42" x14ac:dyDescent="0.25">
      <c r="A190" s="17">
        <v>1.32649416386902</v>
      </c>
      <c r="B190" s="17">
        <v>-95.383450115084202</v>
      </c>
      <c r="C190" s="17">
        <v>-89.462077082762605</v>
      </c>
      <c r="D190" s="17">
        <v>568.79999999999905</v>
      </c>
      <c r="E190" s="17"/>
      <c r="F190" s="17"/>
      <c r="G190"/>
      <c r="H190"/>
    </row>
    <row r="191" spans="1:42" x14ac:dyDescent="0.25">
      <c r="A191" s="17">
        <v>1.3335871807881099</v>
      </c>
      <c r="B191" s="17">
        <v>-95.759961265124801</v>
      </c>
      <c r="C191" s="17">
        <v>-89.810135672939495</v>
      </c>
      <c r="D191" s="17">
        <v>568.79999999999905</v>
      </c>
      <c r="E191" s="17"/>
      <c r="F191" s="17"/>
      <c r="G191"/>
      <c r="H191"/>
    </row>
    <row r="192" spans="1:42" x14ac:dyDescent="0.25">
      <c r="A192" s="17">
        <v>1.34068019770719</v>
      </c>
      <c r="B192" s="17">
        <v>-96.136292473193194</v>
      </c>
      <c r="C192" s="17">
        <v>-90.158265650162505</v>
      </c>
      <c r="D192" s="17">
        <v>568.79999999999905</v>
      </c>
      <c r="E192" s="17"/>
      <c r="F192" s="17"/>
      <c r="G192"/>
      <c r="H192"/>
    </row>
    <row r="193" spans="1:8" x14ac:dyDescent="0.25">
      <c r="A193" s="17">
        <v>1.34777321462628</v>
      </c>
      <c r="B193" s="17">
        <v>-96.512446536617205</v>
      </c>
      <c r="C193" s="17">
        <v>-90.506471286428905</v>
      </c>
      <c r="D193" s="17">
        <v>568.79999999999905</v>
      </c>
      <c r="E193" s="17"/>
      <c r="F193" s="17"/>
      <c r="G193"/>
      <c r="H193"/>
    </row>
    <row r="194" spans="1:8" x14ac:dyDescent="0.25">
      <c r="A194" s="17">
        <v>1.3548662315453599</v>
      </c>
      <c r="B194" s="17">
        <v>-96.888426202922005</v>
      </c>
      <c r="C194" s="17">
        <v>-90.854756755979096</v>
      </c>
      <c r="D194" s="17">
        <v>568.79999999999905</v>
      </c>
      <c r="E194" s="17"/>
      <c r="F194" s="17"/>
      <c r="G194"/>
      <c r="H194"/>
    </row>
    <row r="195" spans="1:8" x14ac:dyDescent="0.25">
      <c r="A195" s="17">
        <v>1.36195924846445</v>
      </c>
      <c r="B195" s="17">
        <v>-97.264234171397206</v>
      </c>
      <c r="C195" s="17">
        <v>-91.203126136805395</v>
      </c>
      <c r="D195" s="17">
        <v>568.79999999999905</v>
      </c>
      <c r="E195" s="17"/>
      <c r="F195" s="17"/>
      <c r="G195"/>
      <c r="H195"/>
    </row>
    <row r="196" spans="1:8" x14ac:dyDescent="0.25">
      <c r="A196" s="17">
        <v>1.36905226538353</v>
      </c>
      <c r="B196" s="17">
        <v>-97.639873094620498</v>
      </c>
      <c r="C196" s="17">
        <v>-91.551583412128906</v>
      </c>
      <c r="D196" s="17">
        <v>568.79999999999905</v>
      </c>
      <c r="E196" s="17"/>
      <c r="F196" s="17"/>
      <c r="G196"/>
      <c r="H196"/>
    </row>
    <row r="197" spans="1:8" x14ac:dyDescent="0.25">
      <c r="A197" s="17">
        <v>1.3761452823026199</v>
      </c>
      <c r="B197" s="17">
        <v>-98.015345579936707</v>
      </c>
      <c r="C197" s="17">
        <v>-91.900132471844998</v>
      </c>
      <c r="D197" s="17">
        <v>568.79999999999905</v>
      </c>
      <c r="E197" s="17"/>
      <c r="F197" s="17"/>
      <c r="G197"/>
      <c r="H197"/>
    </row>
    <row r="198" spans="1:8" x14ac:dyDescent="0.25">
      <c r="A198" s="17">
        <v>1.38323829922171</v>
      </c>
      <c r="B198" s="17">
        <v>-98.390654190894693</v>
      </c>
      <c r="C198" s="17">
        <v>-92.248777113936896</v>
      </c>
      <c r="D198" s="17">
        <v>568.79999999999905</v>
      </c>
      <c r="E198" s="17"/>
      <c r="F198" s="17"/>
      <c r="G198"/>
      <c r="H198"/>
    </row>
    <row r="199" spans="1:8" x14ac:dyDescent="0.25">
      <c r="A199" s="17">
        <v>1.39033131614079</v>
      </c>
      <c r="B199" s="17">
        <v>-98.7658014486409</v>
      </c>
      <c r="C199" s="17">
        <v>-92.597521045859907</v>
      </c>
      <c r="D199" s="17">
        <v>568.79999999999905</v>
      </c>
      <c r="E199" s="17"/>
      <c r="F199" s="17"/>
      <c r="G199"/>
      <c r="H199"/>
    </row>
    <row r="200" spans="1:8" x14ac:dyDescent="0.25">
      <c r="A200" s="17">
        <v>1.3974243330598799</v>
      </c>
      <c r="B200" s="17">
        <v>-99.1407898332711</v>
      </c>
      <c r="C200" s="17">
        <v>-92.946367885896194</v>
      </c>
      <c r="D200" s="17">
        <v>568.79999999999905</v>
      </c>
      <c r="E200" s="17"/>
      <c r="F200" s="17"/>
      <c r="G200"/>
      <c r="H200"/>
    </row>
    <row r="201" spans="1:8" x14ac:dyDescent="0.25">
      <c r="A201" s="17">
        <v>1.4045173499789601</v>
      </c>
      <c r="B201" s="17">
        <v>-99.515621785141207</v>
      </c>
      <c r="C201" s="17">
        <v>-93.295321164480498</v>
      </c>
      <c r="D201" s="17">
        <v>568.79999999999905</v>
      </c>
      <c r="E201" s="17"/>
      <c r="F201" s="17"/>
      <c r="G201"/>
      <c r="H201"/>
    </row>
    <row r="202" spans="1:8" x14ac:dyDescent="0.25">
      <c r="A202" s="17">
        <v>1.41161036689805</v>
      </c>
      <c r="B202" s="17">
        <v>-99.890299706136105</v>
      </c>
      <c r="C202" s="17">
        <v>-93.644384325498507</v>
      </c>
      <c r="D202" s="17">
        <v>568.79999999999905</v>
      </c>
      <c r="E202" s="17"/>
      <c r="F202" s="17"/>
      <c r="G202"/>
      <c r="H202"/>
    </row>
    <row r="203" spans="1:8" x14ac:dyDescent="0.25">
      <c r="A203" s="17">
        <v>1.4187033838171299</v>
      </c>
      <c r="B203" s="17">
        <v>-100.264825960899</v>
      </c>
      <c r="C203" s="17">
        <v>-93.993560727557593</v>
      </c>
      <c r="D203" s="17">
        <v>568.79999999999905</v>
      </c>
      <c r="E203" s="17"/>
      <c r="F203" s="17"/>
      <c r="G203"/>
      <c r="H203"/>
    </row>
    <row r="204" spans="1:8" x14ac:dyDescent="0.25">
      <c r="A204" s="17">
        <v>1.42579640073622</v>
      </c>
      <c r="B204" s="17">
        <v>-100.639202878021</v>
      </c>
      <c r="C204" s="17">
        <v>-94.342853645230903</v>
      </c>
      <c r="D204" s="17">
        <v>568.79999999999905</v>
      </c>
      <c r="E204" s="17"/>
      <c r="F204" s="17"/>
      <c r="G204"/>
      <c r="H204"/>
    </row>
    <row r="205" spans="1:8" x14ac:dyDescent="0.25">
      <c r="A205" s="17">
        <v>1.43288941765531</v>
      </c>
      <c r="B205" s="17">
        <v>-101.01343275118801</v>
      </c>
      <c r="C205" s="17">
        <v>-94.692266270276306</v>
      </c>
      <c r="D205" s="17">
        <v>568.79999999999905</v>
      </c>
      <c r="E205" s="17"/>
      <c r="F205" s="17"/>
      <c r="G205"/>
      <c r="H205"/>
    </row>
    <row r="206" spans="1:8" x14ac:dyDescent="0.25">
      <c r="A206" s="17">
        <v>1.4399824345743899</v>
      </c>
      <c r="B206" s="17">
        <v>-101.38751784029699</v>
      </c>
      <c r="C206" s="17">
        <v>-95.041801712829198</v>
      </c>
      <c r="D206" s="17">
        <v>568.79999999999905</v>
      </c>
      <c r="E206" s="17"/>
      <c r="F206" s="17"/>
      <c r="G206"/>
      <c r="H206"/>
    </row>
    <row r="207" spans="1:8" x14ac:dyDescent="0.25">
      <c r="A207" s="17">
        <v>1.44707545149348</v>
      </c>
      <c r="B207" s="17">
        <v>-101.761460372521</v>
      </c>
      <c r="C207" s="17">
        <v>-95.391463002571498</v>
      </c>
      <c r="D207" s="17">
        <v>568.79999999999905</v>
      </c>
      <c r="E207" s="17"/>
      <c r="F207" s="17"/>
      <c r="G207"/>
      <c r="H207"/>
    </row>
    <row r="208" spans="1:8" x14ac:dyDescent="0.25">
      <c r="A208" s="17">
        <v>1.45416846841256</v>
      </c>
      <c r="B208" s="17">
        <v>-102.135262543351</v>
      </c>
      <c r="C208" s="17">
        <v>-95.741253089875698</v>
      </c>
      <c r="D208" s="17">
        <v>568.79999999999905</v>
      </c>
      <c r="E208" s="17"/>
      <c r="F208" s="17"/>
      <c r="G208"/>
      <c r="H208"/>
    </row>
    <row r="209" spans="1:8" x14ac:dyDescent="0.25">
      <c r="A209" s="17">
        <v>1.4612614853316499</v>
      </c>
      <c r="B209" s="17">
        <v>-102.508926517585</v>
      </c>
      <c r="C209" s="17">
        <v>-96.091174846926506</v>
      </c>
      <c r="D209" s="17">
        <v>568.79999999999905</v>
      </c>
      <c r="E209" s="17"/>
      <c r="F209" s="17"/>
      <c r="G209"/>
      <c r="H209"/>
    </row>
    <row r="210" spans="1:8" x14ac:dyDescent="0.25">
      <c r="A210" s="17">
        <v>1.4683545022507301</v>
      </c>
      <c r="B210" s="17">
        <v>-102.882454430297</v>
      </c>
      <c r="C210" s="17">
        <v>-96.441231068818496</v>
      </c>
      <c r="D210" s="17">
        <v>568.79999999999905</v>
      </c>
      <c r="E210" s="17"/>
      <c r="F210" s="17"/>
      <c r="G210"/>
      <c r="H210"/>
    </row>
    <row r="211" spans="1:8" x14ac:dyDescent="0.25">
      <c r="A211" s="17">
        <v>1.47544751916982</v>
      </c>
      <c r="B211" s="17">
        <v>-103.255848387752</v>
      </c>
      <c r="C211" s="17">
        <v>-96.791424474632805</v>
      </c>
      <c r="D211" s="17">
        <v>568.79999999999905</v>
      </c>
      <c r="E211" s="17"/>
      <c r="F211" s="17"/>
      <c r="G211"/>
      <c r="H211"/>
    </row>
    <row r="212" spans="1:8" x14ac:dyDescent="0.25">
      <c r="A212" s="17">
        <v>1.4825405360889099</v>
      </c>
      <c r="B212" s="17">
        <v>-103.62911046830099</v>
      </c>
      <c r="C212" s="17">
        <v>-97.141757708490402</v>
      </c>
      <c r="D212" s="17">
        <v>568.79999999999905</v>
      </c>
      <c r="E212" s="17"/>
      <c r="F212" s="17"/>
      <c r="G212"/>
      <c r="H212"/>
    </row>
    <row r="213" spans="1:8" x14ac:dyDescent="0.25">
      <c r="A213" s="17">
        <v>1.4896335530079901</v>
      </c>
      <c r="B213" s="17">
        <v>-104.00224272322799</v>
      </c>
      <c r="C213" s="17">
        <v>-97.4922333405855</v>
      </c>
      <c r="D213" s="17">
        <v>568.79999999999905</v>
      </c>
      <c r="E213" s="17"/>
      <c r="F213" s="17"/>
      <c r="G213"/>
      <c r="H213"/>
    </row>
    <row r="214" spans="1:8" x14ac:dyDescent="0.25">
      <c r="A214" s="17">
        <v>1.49672656992708</v>
      </c>
      <c r="B214" s="17">
        <v>-104.37524717757</v>
      </c>
      <c r="C214" s="17">
        <v>-97.842853868197395</v>
      </c>
      <c r="D214" s="17">
        <v>568.79999999999905</v>
      </c>
      <c r="E214" s="17"/>
      <c r="F214" s="17"/>
      <c r="G214"/>
      <c r="H214"/>
    </row>
    <row r="215" spans="1:8" x14ac:dyDescent="0.25">
      <c r="A215" s="17">
        <v>1.5038195868461599</v>
      </c>
      <c r="B215" s="17">
        <v>-104.748125830902</v>
      </c>
      <c r="C215" s="17">
        <v>-98.1936217166825</v>
      </c>
      <c r="D215" s="17">
        <v>568.79999999999905</v>
      </c>
      <c r="E215" s="17"/>
      <c r="F215" s="17"/>
      <c r="G215"/>
      <c r="H215"/>
    </row>
    <row r="216" spans="1:8" x14ac:dyDescent="0.25">
      <c r="A216" s="17">
        <v>1.5109126037652501</v>
      </c>
      <c r="B216" s="17">
        <v>-105.12088065808101</v>
      </c>
      <c r="C216" s="17">
        <v>-98.544539240445502</v>
      </c>
      <c r="D216" s="17">
        <v>568.79999999999905</v>
      </c>
      <c r="E216" s="17"/>
      <c r="F216" s="17"/>
      <c r="G216"/>
      <c r="H216"/>
    </row>
    <row r="217" spans="1:8" x14ac:dyDescent="0.25">
      <c r="A217" s="17">
        <v>1.51800562068433</v>
      </c>
      <c r="B217" s="17">
        <v>-105.493513609966</v>
      </c>
      <c r="C217" s="17">
        <v>-98.895608723893105</v>
      </c>
      <c r="D217" s="17">
        <v>568.79999999999905</v>
      </c>
      <c r="E217" s="17"/>
      <c r="F217" s="17"/>
      <c r="G217"/>
      <c r="H217"/>
    </row>
    <row r="218" spans="1:8" x14ac:dyDescent="0.25">
      <c r="A218" s="17">
        <v>1.5250986376034199</v>
      </c>
      <c r="B218" s="17">
        <v>-105.86602661409999</v>
      </c>
      <c r="C218" s="17">
        <v>-99.246832382366804</v>
      </c>
      <c r="D218" s="17">
        <v>568.79999999999905</v>
      </c>
      <c r="E218" s="17"/>
      <c r="F218" s="17"/>
      <c r="G218"/>
      <c r="H218"/>
    </row>
    <row r="219" spans="1:8" x14ac:dyDescent="0.25">
      <c r="A219" s="17">
        <v>1.53219165452251</v>
      </c>
      <c r="B219" s="17">
        <v>-106.23842157535999</v>
      </c>
      <c r="C219" s="17">
        <v>-99.598212363058394</v>
      </c>
      <c r="D219" s="17">
        <v>568.79999999999905</v>
      </c>
      <c r="E219" s="17"/>
      <c r="F219" s="17"/>
      <c r="G219"/>
      <c r="H219"/>
    </row>
    <row r="220" spans="1:8" x14ac:dyDescent="0.25">
      <c r="A220" s="17">
        <v>1.53928467144159</v>
      </c>
      <c r="B220" s="17">
        <v>-106.610700376575</v>
      </c>
      <c r="C220" s="17">
        <v>-99.949750745907295</v>
      </c>
      <c r="D220" s="17">
        <v>568.79999999999905</v>
      </c>
      <c r="E220" s="17"/>
      <c r="F220" s="17"/>
      <c r="G220"/>
      <c r="H220"/>
    </row>
    <row r="221" spans="1:8" x14ac:dyDescent="0.25">
      <c r="A221" s="17">
        <v>1.5463776883606799</v>
      </c>
      <c r="B221" s="17">
        <v>-106.98286487911599</v>
      </c>
      <c r="C221" s="17">
        <v>-100.301449544479</v>
      </c>
      <c r="D221" s="17">
        <v>568.79999999999905</v>
      </c>
      <c r="E221" s="17"/>
      <c r="F221" s="17"/>
      <c r="G221"/>
      <c r="H221"/>
    </row>
    <row r="222" spans="1:8" x14ac:dyDescent="0.25">
      <c r="A222" s="17">
        <v>1.5534707052797601</v>
      </c>
      <c r="B222" s="17">
        <v>-107.354916923448</v>
      </c>
      <c r="C222" s="17">
        <v>-100.653310706832</v>
      </c>
      <c r="D222" s="17">
        <v>568.79999999999905</v>
      </c>
      <c r="E222" s="17"/>
      <c r="F222" s="17"/>
      <c r="G222"/>
      <c r="H222"/>
    </row>
    <row r="223" spans="1:8" x14ac:dyDescent="0.25">
      <c r="A223" s="17">
        <v>1.56056372219885</v>
      </c>
      <c r="B223" s="17">
        <v>-107.726858329663</v>
      </c>
      <c r="C223" s="17">
        <v>-101.00533611635301</v>
      </c>
      <c r="D223" s="17">
        <v>568.79999999999905</v>
      </c>
      <c r="E223" s="17"/>
      <c r="F223" s="17"/>
      <c r="G223"/>
      <c r="H223"/>
    </row>
    <row r="224" spans="1:8" x14ac:dyDescent="0.25">
      <c r="A224" s="17">
        <v>1.5676567391179299</v>
      </c>
      <c r="B224" s="17">
        <v>-108.09869089796901</v>
      </c>
      <c r="C224" s="17">
        <v>-101.357527592599</v>
      </c>
      <c r="D224" s="17">
        <v>568.79999999999905</v>
      </c>
      <c r="E224" s="17"/>
      <c r="F224" s="17"/>
      <c r="G224"/>
      <c r="H224"/>
    </row>
    <row r="225" spans="1:8" x14ac:dyDescent="0.25">
      <c r="A225" s="17">
        <v>1.5747497560370201</v>
      </c>
      <c r="B225" s="17">
        <v>-108.47041640916299</v>
      </c>
      <c r="C225" s="17">
        <v>-101.7098868921</v>
      </c>
      <c r="D225" s="17">
        <v>568.79999999999905</v>
      </c>
      <c r="E225" s="17"/>
      <c r="F225" s="17"/>
      <c r="G225"/>
      <c r="H225"/>
    </row>
    <row r="226" spans="1:8" x14ac:dyDescent="0.25">
      <c r="A226" s="17">
        <v>1.58184277295611</v>
      </c>
      <c r="B226" s="17">
        <v>-108.842036625066</v>
      </c>
      <c r="C226" s="17">
        <v>-102.062415709159</v>
      </c>
      <c r="D226" s="17">
        <v>568.79999999999905</v>
      </c>
      <c r="E226" s="17"/>
      <c r="F226" s="17"/>
      <c r="G226"/>
      <c r="H226"/>
    </row>
    <row r="227" spans="1:8" x14ac:dyDescent="0.25">
      <c r="A227" s="17">
        <v>1.5889357898751899</v>
      </c>
      <c r="B227" s="17">
        <v>-109.213553288935</v>
      </c>
      <c r="C227" s="17">
        <v>-102.415115676638</v>
      </c>
      <c r="D227" s="17">
        <v>568.79999999999905</v>
      </c>
      <c r="E227" s="17"/>
      <c r="F227" s="17"/>
      <c r="G227"/>
      <c r="H227"/>
    </row>
    <row r="228" spans="1:8" x14ac:dyDescent="0.25">
      <c r="A228" s="17">
        <v>1.5960288067942801</v>
      </c>
      <c r="B228" s="17">
        <v>-109.584968125847</v>
      </c>
      <c r="C228" s="17">
        <v>-102.767988366718</v>
      </c>
      <c r="D228" s="17">
        <v>568.79999999999905</v>
      </c>
      <c r="E228" s="17"/>
      <c r="F228" s="17"/>
      <c r="G228"/>
      <c r="H228"/>
    </row>
    <row r="229" spans="1:8" x14ac:dyDescent="0.25">
      <c r="A229" s="17">
        <v>1.60312182371336</v>
      </c>
      <c r="B229" s="17">
        <v>-109.956282843049</v>
      </c>
      <c r="C229" s="17">
        <v>-103.12103529165501</v>
      </c>
      <c r="D229" s="17">
        <v>568.79999999999905</v>
      </c>
      <c r="E229" s="17"/>
      <c r="F229" s="17"/>
      <c r="G229"/>
      <c r="H229"/>
    </row>
    <row r="230" spans="1:8" x14ac:dyDescent="0.25">
      <c r="A230" s="17">
        <v>1.6102148406324499</v>
      </c>
      <c r="B230" s="17">
        <v>-110.327499130297</v>
      </c>
      <c r="C230" s="17">
        <v>-103.474257904517</v>
      </c>
      <c r="D230" s="17">
        <v>568.79999999999905</v>
      </c>
      <c r="E230" s="17"/>
      <c r="F230" s="17"/>
      <c r="G230"/>
      <c r="H230"/>
    </row>
    <row r="231" spans="1:8" x14ac:dyDescent="0.25">
      <c r="A231" s="17">
        <v>1.6173078575515301</v>
      </c>
      <c r="B231" s="17">
        <v>-110.69861866014701</v>
      </c>
      <c r="C231" s="17">
        <v>-103.827657599906</v>
      </c>
      <c r="D231" s="17">
        <v>568.79999999999905</v>
      </c>
      <c r="E231" s="17"/>
      <c r="F231" s="17"/>
      <c r="G231"/>
      <c r="H231"/>
    </row>
    <row r="232" spans="1:8" x14ac:dyDescent="0.25">
      <c r="A232" s="17">
        <v>1.62440087447062</v>
      </c>
      <c r="B232" s="17">
        <v>-111.06964308824401</v>
      </c>
      <c r="C232" s="17">
        <v>-104.18123571467</v>
      </c>
      <c r="D232" s="17">
        <v>568.79999999999905</v>
      </c>
      <c r="E232" s="17"/>
      <c r="F232" s="17"/>
      <c r="G232"/>
      <c r="H232"/>
    </row>
    <row r="233" spans="1:8" x14ac:dyDescent="0.25">
      <c r="A233" s="17">
        <v>1.6314938913897099</v>
      </c>
      <c r="B233" s="17">
        <v>-111.440574053565</v>
      </c>
      <c r="C233" s="17">
        <v>-104.534993528597</v>
      </c>
      <c r="D233" s="17">
        <v>568.79999999999905</v>
      </c>
      <c r="E233" s="17"/>
      <c r="F233" s="17"/>
      <c r="G233"/>
      <c r="H233"/>
    </row>
    <row r="234" spans="1:8" x14ac:dyDescent="0.25">
      <c r="A234" s="17">
        <v>1.6385869083087901</v>
      </c>
      <c r="B234" s="17">
        <v>-111.811413178655</v>
      </c>
      <c r="C234" s="17">
        <v>-104.888932265099</v>
      </c>
      <c r="D234" s="17">
        <v>568.79999999999905</v>
      </c>
      <c r="E234" s="17"/>
      <c r="F234" s="17"/>
      <c r="G234"/>
      <c r="H234"/>
    </row>
    <row r="235" spans="1:8" x14ac:dyDescent="0.25">
      <c r="A235" s="17">
        <v>1.64567992522788</v>
      </c>
      <c r="B235" s="17">
        <v>-112.18216206982601</v>
      </c>
      <c r="C235" s="17">
        <v>-105.243053091882</v>
      </c>
      <c r="D235" s="17">
        <v>568.79999999999905</v>
      </c>
      <c r="E235" s="17"/>
      <c r="F235" s="17"/>
      <c r="G235"/>
      <c r="H235"/>
    </row>
    <row r="236" spans="1:8" x14ac:dyDescent="0.25">
      <c r="A236" s="17">
        <v>1.6527729421469599</v>
      </c>
      <c r="B236" s="17">
        <v>-112.552822317341</v>
      </c>
      <c r="C236" s="17">
        <v>-105.597357121603</v>
      </c>
      <c r="D236" s="17">
        <v>568.79999999999905</v>
      </c>
      <c r="E236" s="17"/>
      <c r="F236" s="17"/>
      <c r="G236"/>
      <c r="H236"/>
    </row>
    <row r="237" spans="1:8" x14ac:dyDescent="0.25">
      <c r="A237" s="17">
        <v>1.6598659590660501</v>
      </c>
      <c r="B237" s="17">
        <v>-112.923395495573</v>
      </c>
      <c r="C237" s="17">
        <v>-105.951845412514</v>
      </c>
      <c r="D237" s="17">
        <v>568.79999999999905</v>
      </c>
      <c r="E237" s="17"/>
      <c r="F237" s="17"/>
      <c r="G237"/>
      <c r="H237"/>
    </row>
    <row r="238" spans="1:8" x14ac:dyDescent="0.25">
      <c r="A238" s="17">
        <v>1.66695897598513</v>
      </c>
      <c r="B238" s="17">
        <v>-113.29388316313801</v>
      </c>
      <c r="C238" s="17">
        <v>-106.3065189691</v>
      </c>
      <c r="D238" s="17">
        <v>568.79999999999905</v>
      </c>
      <c r="E238" s="17"/>
      <c r="F238" s="17"/>
      <c r="G238"/>
      <c r="H238"/>
    </row>
    <row r="239" spans="1:8" x14ac:dyDescent="0.25">
      <c r="A239" s="17">
        <v>1.6740519929042199</v>
      </c>
      <c r="B239" s="17">
        <v>-113.66428686301199</v>
      </c>
      <c r="C239" s="17">
        <v>-106.66137874269</v>
      </c>
      <c r="D239" s="17">
        <v>568.79999999999905</v>
      </c>
      <c r="E239" s="17"/>
      <c r="F239" s="17"/>
      <c r="G239"/>
      <c r="H239"/>
    </row>
    <row r="240" spans="1:8" x14ac:dyDescent="0.25">
      <c r="A240" s="17">
        <v>1.6811450098233101</v>
      </c>
      <c r="B240" s="17">
        <v>-114.034608122626</v>
      </c>
      <c r="C240" s="17">
        <v>-107.016425632078</v>
      </c>
      <c r="D240" s="17">
        <v>568.79999999999905</v>
      </c>
      <c r="E240" s="17"/>
      <c r="F240" s="17"/>
      <c r="G240"/>
      <c r="H240"/>
    </row>
    <row r="241" spans="1:8" x14ac:dyDescent="0.25">
      <c r="A241" s="17">
        <v>1.68823802674239</v>
      </c>
      <c r="B241" s="17">
        <v>-114.40484845393701</v>
      </c>
      <c r="C241" s="17">
        <v>-107.371660484112</v>
      </c>
      <c r="D241" s="17">
        <v>568.79999999999905</v>
      </c>
      <c r="E241" s="17"/>
      <c r="F241" s="17"/>
      <c r="G241"/>
      <c r="H241"/>
    </row>
    <row r="242" spans="1:8" x14ac:dyDescent="0.25">
      <c r="A242" s="17">
        <v>1.6953310436614799</v>
      </c>
      <c r="B242" s="17">
        <v>-114.77500935347901</v>
      </c>
      <c r="C242" s="17">
        <v>-107.727084094286</v>
      </c>
      <c r="D242" s="17">
        <v>568.79999999999905</v>
      </c>
      <c r="E242" s="17"/>
      <c r="F242" s="17"/>
      <c r="G242"/>
      <c r="H242"/>
    </row>
    <row r="243" spans="1:8" x14ac:dyDescent="0.25">
      <c r="A243" s="17">
        <v>1.7024240605805601</v>
      </c>
      <c r="B243" s="17">
        <v>-115.145092302403</v>
      </c>
      <c r="C243" s="17">
        <v>-108.082697207313</v>
      </c>
      <c r="D243" s="17">
        <v>568.79999999999905</v>
      </c>
      <c r="E243" s="17"/>
      <c r="F243" s="17"/>
      <c r="G243"/>
      <c r="H243"/>
    </row>
    <row r="244" spans="1:8" x14ac:dyDescent="0.25">
      <c r="A244" s="17">
        <v>1.70951707749965</v>
      </c>
      <c r="B244" s="17">
        <v>-115.51509876648601</v>
      </c>
      <c r="C244" s="17">
        <v>-108.43850051769201</v>
      </c>
      <c r="D244" s="17">
        <v>568.79999999999905</v>
      </c>
      <c r="E244" s="17"/>
      <c r="F244" s="17"/>
      <c r="G244"/>
      <c r="H244"/>
    </row>
    <row r="245" spans="1:8" x14ac:dyDescent="0.25">
      <c r="A245" s="17">
        <v>1.7166100944187299</v>
      </c>
      <c r="B245" s="17">
        <v>-115.885030196131</v>
      </c>
      <c r="C245" s="17">
        <v>-108.794494670261</v>
      </c>
      <c r="D245" s="17">
        <v>568.79999999999905</v>
      </c>
      <c r="E245" s="17"/>
      <c r="F245" s="17"/>
      <c r="G245"/>
      <c r="H245"/>
    </row>
    <row r="246" spans="1:8" x14ac:dyDescent="0.25">
      <c r="A246" s="17">
        <v>1.7237031113378201</v>
      </c>
      <c r="B246" s="17">
        <v>-116.25488802634401</v>
      </c>
      <c r="C246" s="17">
        <v>-109.150680260743</v>
      </c>
      <c r="D246" s="17">
        <v>568.79999999999905</v>
      </c>
      <c r="E246" s="17"/>
      <c r="F246" s="17"/>
      <c r="G246"/>
      <c r="H246"/>
    </row>
    <row r="247" spans="1:8" x14ac:dyDescent="0.25">
      <c r="A247" s="17">
        <v>1.73079612825691</v>
      </c>
      <c r="B247" s="17">
        <v>-116.624673676697</v>
      </c>
      <c r="C247" s="17">
        <v>-109.50705783628101</v>
      </c>
      <c r="D247" s="17">
        <v>568.79999999999905</v>
      </c>
      <c r="E247" s="17"/>
      <c r="F247" s="17"/>
      <c r="G247"/>
      <c r="H247"/>
    </row>
    <row r="248" spans="1:8" x14ac:dyDescent="0.25">
      <c r="A248" s="17">
        <v>1.7378891451759899</v>
      </c>
      <c r="B248" s="17">
        <v>-116.994388551272</v>
      </c>
      <c r="C248" s="17">
        <v>-109.863627895959</v>
      </c>
      <c r="D248" s="17">
        <v>568.79999999999905</v>
      </c>
      <c r="E248" s="17"/>
      <c r="F248" s="17"/>
      <c r="G248"/>
      <c r="H248"/>
    </row>
    <row r="249" spans="1:8" x14ac:dyDescent="0.25">
      <c r="A249" s="17">
        <v>1.7449821620950801</v>
      </c>
      <c r="B249" s="17">
        <v>-117.364034038591</v>
      </c>
      <c r="C249" s="17">
        <v>-110.22039089131999</v>
      </c>
      <c r="D249" s="17">
        <v>568.79999999999905</v>
      </c>
      <c r="E249" s="17"/>
      <c r="F249" s="17"/>
      <c r="G249"/>
      <c r="H249"/>
    </row>
    <row r="250" spans="1:8" x14ac:dyDescent="0.25">
      <c r="A250" s="17">
        <v>1.75207517901416</v>
      </c>
      <c r="B250" s="17">
        <v>-117.733611511527</v>
      </c>
      <c r="C250" s="17">
        <v>-110.577347226873</v>
      </c>
      <c r="D250" s="17">
        <v>568.79999999999905</v>
      </c>
      <c r="E250" s="17"/>
      <c r="F250" s="17"/>
      <c r="G250"/>
      <c r="H250"/>
    </row>
    <row r="251" spans="1:8" x14ac:dyDescent="0.25">
      <c r="A251" s="17">
        <v>1.7591681959332499</v>
      </c>
      <c r="B251" s="17">
        <v>-118.103122327205</v>
      </c>
      <c r="C251" s="17">
        <v>-110.934497260581</v>
      </c>
      <c r="D251" s="17">
        <v>568.79999999999905</v>
      </c>
      <c r="E251" s="17"/>
      <c r="F251" s="17"/>
      <c r="G251"/>
      <c r="H251"/>
    </row>
    <row r="252" spans="1:8" x14ac:dyDescent="0.25">
      <c r="A252" s="17">
        <v>1.7662612128523301</v>
      </c>
      <c r="B252" s="17">
        <v>-118.472567826884</v>
      </c>
      <c r="C252" s="17">
        <v>-111.291841304359</v>
      </c>
      <c r="D252" s="17">
        <v>568.79999999999905</v>
      </c>
      <c r="E252" s="17"/>
      <c r="F252" s="17"/>
      <c r="G252"/>
      <c r="H252"/>
    </row>
    <row r="253" spans="1:8" x14ac:dyDescent="0.25">
      <c r="A253" s="17">
        <v>1.77335422977142</v>
      </c>
      <c r="B253" s="17">
        <v>-118.841949335829</v>
      </c>
      <c r="C253" s="17">
        <v>-111.649379624543</v>
      </c>
      <c r="D253" s="17">
        <v>568.79999999999905</v>
      </c>
      <c r="E253" s="17"/>
      <c r="F253" s="17"/>
      <c r="G253"/>
      <c r="H253"/>
    </row>
    <row r="254" spans="1:8" x14ac:dyDescent="0.25">
      <c r="A254" s="17">
        <v>1.7804472466905099</v>
      </c>
      <c r="B254" s="17">
        <v>-119.211268163163</v>
      </c>
      <c r="C254" s="17">
        <v>-112.007112442364</v>
      </c>
      <c r="D254" s="17">
        <v>568.79999999999905</v>
      </c>
      <c r="E254" s="17"/>
      <c r="F254" s="17"/>
      <c r="G254"/>
      <c r="H254"/>
    </row>
    <row r="255" spans="1:8" x14ac:dyDescent="0.25">
      <c r="A255" s="17">
        <v>1.7875402636095901</v>
      </c>
      <c r="B255" s="17">
        <v>-119.580525601714</v>
      </c>
      <c r="C255" s="17">
        <v>-112.365039934406</v>
      </c>
      <c r="D255" s="17">
        <v>568.79999999999905</v>
      </c>
      <c r="E255" s="17"/>
      <c r="F255" s="17"/>
      <c r="G255"/>
      <c r="H255"/>
    </row>
    <row r="256" spans="1:8" x14ac:dyDescent="0.25">
      <c r="A256" s="17">
        <v>1.79463328052868</v>
      </c>
      <c r="B256" s="17">
        <v>-119.949722927846</v>
      </c>
      <c r="C256" s="17">
        <v>-112.72316223305999</v>
      </c>
      <c r="D256" s="17">
        <v>568.79999999999905</v>
      </c>
      <c r="E256" s="17"/>
      <c r="F256" s="17"/>
      <c r="G256"/>
      <c r="H256"/>
    </row>
    <row r="257" spans="1:8" x14ac:dyDescent="0.25">
      <c r="A257" s="17">
        <v>1.8017262974477599</v>
      </c>
      <c r="B257" s="17">
        <v>-120.318861401277</v>
      </c>
      <c r="C257" s="17">
        <v>-113.081479426969</v>
      </c>
      <c r="D257" s="17">
        <v>568.79999999999905</v>
      </c>
      <c r="E257" s="17"/>
      <c r="F257" s="17"/>
      <c r="G257"/>
      <c r="H257"/>
    </row>
    <row r="258" spans="1:8" x14ac:dyDescent="0.25">
      <c r="A258" s="17">
        <v>1.8088193143668501</v>
      </c>
      <c r="B258" s="17">
        <v>-120.687942264885</v>
      </c>
      <c r="C258" s="17">
        <v>-113.439991561459</v>
      </c>
      <c r="D258" s="17">
        <v>568.79999999999905</v>
      </c>
      <c r="E258" s="17"/>
      <c r="F258" s="17"/>
      <c r="G258"/>
      <c r="H258"/>
    </row>
    <row r="259" spans="1:8" x14ac:dyDescent="0.25">
      <c r="A259" s="17">
        <v>1.81591233128593</v>
      </c>
      <c r="B259" s="17">
        <v>-121.056966744508</v>
      </c>
      <c r="C259" s="17">
        <v>-113.798698638972</v>
      </c>
      <c r="D259" s="17">
        <v>568.79999999999905</v>
      </c>
      <c r="E259" s="17"/>
      <c r="F259" s="17"/>
      <c r="G259"/>
      <c r="H259"/>
    </row>
    <row r="260" spans="1:8" x14ac:dyDescent="0.25">
      <c r="A260" s="17">
        <v>1.8230053482050199</v>
      </c>
      <c r="B260" s="17">
        <v>-121.425936048729</v>
      </c>
      <c r="C260" s="17">
        <v>-114.157600619485</v>
      </c>
      <c r="D260" s="17">
        <v>568.79999999999905</v>
      </c>
      <c r="E260" s="17"/>
      <c r="F260" s="17"/>
      <c r="G260"/>
      <c r="H260"/>
    </row>
    <row r="261" spans="1:8" x14ac:dyDescent="0.25">
      <c r="A261" s="17">
        <v>1.8300983651241101</v>
      </c>
      <c r="B261" s="17">
        <v>-121.794851368651</v>
      </c>
      <c r="C261" s="17">
        <v>-114.51669742091801</v>
      </c>
      <c r="D261" s="17">
        <v>568.79999999999905</v>
      </c>
      <c r="E261" s="17"/>
      <c r="F261" s="17"/>
      <c r="G261"/>
      <c r="H261"/>
    </row>
    <row r="262" spans="1:8" x14ac:dyDescent="0.25">
      <c r="A262" s="17">
        <v>1.83719138204319</v>
      </c>
      <c r="B262" s="17">
        <v>-122.163713877668</v>
      </c>
      <c r="C262" s="17">
        <v>-114.87598891954499</v>
      </c>
      <c r="D262" s="17">
        <v>568.79999999999905</v>
      </c>
      <c r="E262" s="17"/>
      <c r="F262" s="17"/>
      <c r="G262"/>
      <c r="H262"/>
    </row>
    <row r="263" spans="1:8" x14ac:dyDescent="0.25">
      <c r="A263" s="17">
        <v>1.8442843989622799</v>
      </c>
      <c r="B263" s="17">
        <v>-122.53252473121999</v>
      </c>
      <c r="C263" s="17">
        <v>-115.235474950387</v>
      </c>
      <c r="D263" s="17">
        <v>568.79999999999905</v>
      </c>
      <c r="E263" s="17"/>
      <c r="F263" s="17"/>
      <c r="G263"/>
      <c r="H263"/>
    </row>
    <row r="264" spans="1:8" x14ac:dyDescent="0.25">
      <c r="A264" s="17">
        <v>1.8513774158813601</v>
      </c>
      <c r="B264" s="17">
        <v>-122.90128506654</v>
      </c>
      <c r="C264" s="17">
        <v>-115.59515530760601</v>
      </c>
      <c r="D264" s="17">
        <v>568.79999999999905</v>
      </c>
      <c r="E264" s="17"/>
      <c r="F264" s="17"/>
      <c r="G264"/>
      <c r="H264"/>
    </row>
    <row r="265" spans="1:8" x14ac:dyDescent="0.25">
      <c r="A265" s="17">
        <v>1.85847043280045</v>
      </c>
      <c r="B265" s="17">
        <v>-123.26999600240499</v>
      </c>
      <c r="C265" s="17">
        <v>-115.955029744884</v>
      </c>
      <c r="D265" s="17">
        <v>568.79999999999905</v>
      </c>
      <c r="E265" s="17"/>
      <c r="F265" s="17"/>
      <c r="G265"/>
      <c r="H265"/>
    </row>
    <row r="266" spans="1:8" x14ac:dyDescent="0.25">
      <c r="A266" s="17">
        <v>1.8655634497195299</v>
      </c>
      <c r="B266" s="17">
        <v>-123.63865863885999</v>
      </c>
      <c r="C266" s="17">
        <v>-116.315097975801</v>
      </c>
      <c r="D266" s="17">
        <v>568.79999999999905</v>
      </c>
      <c r="E266" s="17"/>
      <c r="F266" s="17"/>
      <c r="G266"/>
      <c r="H266"/>
    </row>
    <row r="267" spans="1:8" x14ac:dyDescent="0.25">
      <c r="A267" s="17">
        <v>1.8726564666386201</v>
      </c>
      <c r="B267" s="17">
        <v>-124.007274056951</v>
      </c>
      <c r="C267" s="17">
        <v>-116.67535967420601</v>
      </c>
      <c r="D267" s="17">
        <v>568.79999999999905</v>
      </c>
      <c r="E267" s="17"/>
      <c r="F267" s="17"/>
      <c r="G267"/>
      <c r="H267"/>
    </row>
    <row r="268" spans="1:8" x14ac:dyDescent="0.25">
      <c r="A268" s="17">
        <v>1.87974948355771</v>
      </c>
      <c r="B268" s="17">
        <v>-124.37584331844501</v>
      </c>
      <c r="C268" s="17">
        <v>-117.03581447457501</v>
      </c>
      <c r="D268" s="17">
        <v>568.79999999999905</v>
      </c>
      <c r="E268" s="17"/>
      <c r="F268" s="17"/>
      <c r="G268"/>
      <c r="H268"/>
    </row>
    <row r="269" spans="1:8" x14ac:dyDescent="0.25">
      <c r="A269" s="17">
        <v>1.8868425004767899</v>
      </c>
      <c r="B269" s="17">
        <v>-124.74436746553999</v>
      </c>
      <c r="C269" s="17">
        <v>-117.396461972373</v>
      </c>
      <c r="D269" s="17">
        <v>568.79999999999905</v>
      </c>
      <c r="E269" s="17"/>
      <c r="F269" s="17"/>
      <c r="G269"/>
      <c r="H269"/>
    </row>
    <row r="270" spans="1:8" x14ac:dyDescent="0.25">
      <c r="A270" s="17">
        <v>1.8939355173958801</v>
      </c>
      <c r="B270" s="17">
        <v>-125.11284752058</v>
      </c>
      <c r="C270" s="17">
        <v>-117.757301724396</v>
      </c>
      <c r="D270" s="17">
        <v>568.79999999999905</v>
      </c>
      <c r="E270" s="17"/>
      <c r="F270" s="17"/>
      <c r="G270"/>
      <c r="H270"/>
    </row>
    <row r="271" spans="1:8" x14ac:dyDescent="0.25">
      <c r="A271" s="17">
        <v>1.90102853431496</v>
      </c>
      <c r="B271" s="17">
        <v>-125.481284485755</v>
      </c>
      <c r="C271" s="17">
        <v>-118.11833324912099</v>
      </c>
      <c r="D271" s="17">
        <v>568.79999999999905</v>
      </c>
      <c r="E271" s="17"/>
      <c r="F271" s="17"/>
      <c r="G271"/>
      <c r="H271"/>
    </row>
    <row r="272" spans="1:8" x14ac:dyDescent="0.25">
      <c r="A272" s="17">
        <v>1.9081215512340499</v>
      </c>
      <c r="B272" s="17">
        <v>-125.849679342797</v>
      </c>
      <c r="C272" s="17">
        <v>-118.47955602704</v>
      </c>
      <c r="D272" s="17">
        <v>568.79999999999905</v>
      </c>
      <c r="E272" s="17"/>
      <c r="F272" s="17"/>
      <c r="G272"/>
      <c r="H272"/>
    </row>
    <row r="273" spans="1:8" x14ac:dyDescent="0.25">
      <c r="A273" s="17">
        <v>1.9152145681531301</v>
      </c>
      <c r="B273" s="17">
        <v>-126.218033052679</v>
      </c>
      <c r="C273" s="17">
        <v>-118.840969500987</v>
      </c>
      <c r="D273" s="17">
        <v>568.79999999999905</v>
      </c>
      <c r="E273" s="17"/>
      <c r="F273" s="17"/>
      <c r="G273"/>
      <c r="H273"/>
    </row>
    <row r="274" spans="1:8" x14ac:dyDescent="0.25">
      <c r="A274" s="17">
        <v>1.92230758507222</v>
      </c>
      <c r="B274" s="17">
        <v>-126.5863465553</v>
      </c>
      <c r="C274" s="17">
        <v>-119.20257307646899</v>
      </c>
      <c r="D274" s="17">
        <v>568.79999999999905</v>
      </c>
      <c r="E274" s="17"/>
      <c r="F274" s="17"/>
      <c r="G274"/>
      <c r="H274"/>
    </row>
    <row r="275" spans="1:8" x14ac:dyDescent="0.25">
      <c r="A275" s="17">
        <v>1.9294006019912999</v>
      </c>
      <c r="B275" s="17">
        <v>-126.954620769174</v>
      </c>
      <c r="C275" s="17">
        <v>-119.564366121978</v>
      </c>
      <c r="D275" s="17">
        <v>568.79999999999905</v>
      </c>
      <c r="E275" s="17"/>
      <c r="F275" s="17"/>
      <c r="G275"/>
      <c r="H275"/>
    </row>
    <row r="276" spans="1:8" x14ac:dyDescent="0.25">
      <c r="A276" s="17">
        <v>1.9364936189103901</v>
      </c>
      <c r="B276" s="17">
        <v>-127.322856591112</v>
      </c>
      <c r="C276" s="17">
        <v>-119.926347969311</v>
      </c>
      <c r="D276" s="17">
        <v>568.79999999999905</v>
      </c>
      <c r="E276" s="17"/>
      <c r="F276" s="17"/>
      <c r="G276"/>
      <c r="H276"/>
    </row>
    <row r="277" spans="1:8" x14ac:dyDescent="0.25">
      <c r="A277" s="17">
        <v>1.94358663582948</v>
      </c>
      <c r="B277" s="17">
        <v>-127.691054895902</v>
      </c>
      <c r="C277" s="17">
        <v>-120.288517913869</v>
      </c>
      <c r="D277" s="17">
        <v>568.79999999999905</v>
      </c>
      <c r="E277" s="17"/>
      <c r="F277" s="17"/>
      <c r="G277"/>
      <c r="H277"/>
    </row>
    <row r="278" spans="1:8" x14ac:dyDescent="0.25">
      <c r="A278" s="17">
        <v>1.9506796527485599</v>
      </c>
      <c r="B278" s="17">
        <v>-128.05921653598301</v>
      </c>
      <c r="C278" s="17">
        <v>-120.650875214965</v>
      </c>
      <c r="D278" s="17">
        <v>568.79999999999905</v>
      </c>
      <c r="E278" s="17"/>
      <c r="F278" s="17"/>
      <c r="G278"/>
      <c r="H278"/>
    </row>
    <row r="279" spans="1:8" x14ac:dyDescent="0.25">
      <c r="A279" s="17">
        <v>1.9577726696676501</v>
      </c>
      <c r="B279" s="17">
        <v>-128.427342341127</v>
      </c>
      <c r="C279" s="17">
        <v>-121.01341909611401</v>
      </c>
      <c r="D279" s="17">
        <v>568.79999999999905</v>
      </c>
      <c r="E279" s="17"/>
      <c r="F279" s="17"/>
      <c r="G279"/>
      <c r="H279"/>
    </row>
    <row r="280" spans="1:8" x14ac:dyDescent="0.25">
      <c r="A280" s="17">
        <v>1.96486568658673</v>
      </c>
      <c r="B280" s="17">
        <v>-128.795433118105</v>
      </c>
      <c r="C280" s="17">
        <v>-121.376148745328</v>
      </c>
      <c r="D280" s="17">
        <v>568.79999999999905</v>
      </c>
      <c r="E280" s="17"/>
      <c r="F280" s="17"/>
      <c r="G280"/>
      <c r="H280"/>
    </row>
    <row r="281" spans="1:8" x14ac:dyDescent="0.25">
      <c r="A281" s="17">
        <v>1.9719587035058199</v>
      </c>
      <c r="B281" s="17">
        <v>-129.16348965036499</v>
      </c>
      <c r="C281" s="17">
        <v>-121.73906331539899</v>
      </c>
      <c r="D281" s="17">
        <v>568.79999999999905</v>
      </c>
      <c r="E281" s="17"/>
      <c r="F281" s="17"/>
      <c r="G281"/>
      <c r="H281"/>
    </row>
    <row r="282" spans="1:8" x14ac:dyDescent="0.25">
      <c r="A282" s="17">
        <v>1.9790517204249001</v>
      </c>
      <c r="B282" s="17">
        <v>-129.531512697696</v>
      </c>
      <c r="C282" s="17">
        <v>-122.102161924179</v>
      </c>
      <c r="D282" s="17">
        <v>568.79999999999905</v>
      </c>
      <c r="E282" s="17"/>
      <c r="F282" s="17"/>
      <c r="G282"/>
      <c r="H282"/>
    </row>
    <row r="283" spans="1:8" x14ac:dyDescent="0.25">
      <c r="A283" s="17">
        <v>1.98614473734399</v>
      </c>
      <c r="B283" s="17">
        <v>-129.89950299590399</v>
      </c>
      <c r="C283" s="17">
        <v>-122.465443654852</v>
      </c>
      <c r="D283" s="17">
        <v>568.79999999999905</v>
      </c>
      <c r="E283" s="17"/>
      <c r="F283" s="17"/>
      <c r="G283"/>
      <c r="H283"/>
    </row>
    <row r="284" spans="1:8" x14ac:dyDescent="0.25">
      <c r="A284" s="17">
        <v>1.9932377542630799</v>
      </c>
      <c r="B284" s="17">
        <v>-130.26746125647799</v>
      </c>
      <c r="C284" s="17">
        <v>-122.828907556206</v>
      </c>
      <c r="D284" s="17">
        <v>568.79999999999905</v>
      </c>
      <c r="E284" s="17"/>
      <c r="F284" s="17"/>
      <c r="G284"/>
      <c r="H284"/>
    </row>
    <row r="285" spans="1:8" x14ac:dyDescent="0.25">
      <c r="A285" s="17">
        <v>2.0003307711821599</v>
      </c>
      <c r="B285" s="17">
        <v>-130.635388166258</v>
      </c>
      <c r="C285" s="17">
        <v>-123.19255264289799</v>
      </c>
      <c r="D285" s="17">
        <v>568.79999999999905</v>
      </c>
      <c r="E285" s="17"/>
      <c r="F285" s="17"/>
      <c r="G285"/>
      <c r="H285"/>
    </row>
    <row r="286" spans="1:8" x14ac:dyDescent="0.25">
      <c r="A286" s="17">
        <v>2.0074237881012502</v>
      </c>
      <c r="B286" s="17">
        <v>-131.00328438710901</v>
      </c>
      <c r="C286" s="17">
        <v>-123.55637789571099</v>
      </c>
      <c r="D286" s="17">
        <v>568.79999999999905</v>
      </c>
      <c r="E286" s="17"/>
      <c r="F286" s="17"/>
      <c r="G286"/>
      <c r="H286"/>
    </row>
    <row r="287" spans="1:8" x14ac:dyDescent="0.25">
      <c r="A287" s="17">
        <v>2.0145168050203299</v>
      </c>
      <c r="B287" s="17">
        <v>-131.371150555583</v>
      </c>
      <c r="C287" s="17">
        <v>-123.920382261808</v>
      </c>
      <c r="D287" s="17">
        <v>568.79999999999905</v>
      </c>
      <c r="E287" s="17"/>
      <c r="F287" s="17"/>
      <c r="G287"/>
      <c r="H287"/>
    </row>
    <row r="288" spans="1:8" x14ac:dyDescent="0.25">
      <c r="A288" s="17">
        <v>2.0216098219394198</v>
      </c>
      <c r="B288" s="17">
        <v>-131.738987282599</v>
      </c>
      <c r="C288" s="17">
        <v>-124.284564654986</v>
      </c>
      <c r="D288" s="17">
        <v>568.79999999999905</v>
      </c>
      <c r="E288" s="17"/>
      <c r="F288" s="17"/>
      <c r="G288"/>
      <c r="H288"/>
    </row>
    <row r="289" spans="1:8" x14ac:dyDescent="0.25">
      <c r="A289" s="17">
        <v>2.0287028388585</v>
      </c>
      <c r="B289" s="17">
        <v>-132.10679515310599</v>
      </c>
      <c r="C289" s="17">
        <v>-124.648923955914</v>
      </c>
      <c r="D289" s="17">
        <v>568.79999999999905</v>
      </c>
      <c r="E289" s="17"/>
      <c r="F289" s="17"/>
      <c r="G289"/>
      <c r="H289"/>
    </row>
    <row r="290" spans="1:8" x14ac:dyDescent="0.25">
      <c r="A290" s="17">
        <v>2.0357958557775899</v>
      </c>
      <c r="B290" s="17">
        <v>-132.474574725759</v>
      </c>
      <c r="C290" s="17">
        <v>-125.01345901238101</v>
      </c>
      <c r="D290" s="17">
        <v>568.79999999999905</v>
      </c>
      <c r="E290" s="17"/>
      <c r="F290" s="17"/>
      <c r="G290"/>
      <c r="H290"/>
    </row>
    <row r="291" spans="1:8" x14ac:dyDescent="0.25">
      <c r="A291" s="17">
        <v>2.0428888726966798</v>
      </c>
      <c r="B291" s="17">
        <v>-132.84232653259301</v>
      </c>
      <c r="C291" s="17">
        <v>-125.378168639525</v>
      </c>
      <c r="D291" s="17">
        <v>568.79999999999905</v>
      </c>
      <c r="E291" s="17"/>
      <c r="F291" s="17"/>
      <c r="G291"/>
      <c r="H291"/>
    </row>
    <row r="292" spans="1:8" x14ac:dyDescent="0.25">
      <c r="A292" s="17">
        <v>2.04998188961576</v>
      </c>
      <c r="B292" s="17">
        <v>-133.210051078699</v>
      </c>
      <c r="C292" s="17">
        <v>-125.743051620071</v>
      </c>
      <c r="D292" s="17">
        <v>568.79999999999905</v>
      </c>
      <c r="E292" s="17"/>
      <c r="F292" s="17"/>
      <c r="G292"/>
      <c r="H292"/>
    </row>
    <row r="293" spans="1:8" x14ac:dyDescent="0.25">
      <c r="A293" s="17">
        <v>2.0570749065348499</v>
      </c>
      <c r="B293" s="17">
        <v>-133.57774884190201</v>
      </c>
      <c r="C293" s="17">
        <v>-126.108106704549</v>
      </c>
      <c r="D293" s="17">
        <v>568.79999999999905</v>
      </c>
      <c r="E293" s="17"/>
      <c r="F293" s="17"/>
      <c r="G293"/>
      <c r="H293"/>
    </row>
    <row r="294" spans="1:8" x14ac:dyDescent="0.25">
      <c r="A294" s="17">
        <v>2.0641679234539301</v>
      </c>
      <c r="B294" s="17">
        <v>-133.94542027244</v>
      </c>
      <c r="C294" s="17">
        <v>-126.473332611526</v>
      </c>
      <c r="D294" s="17">
        <v>568.79999999999905</v>
      </c>
      <c r="E294" s="17"/>
      <c r="F294" s="17"/>
      <c r="G294"/>
      <c r="H294"/>
    </row>
    <row r="295" spans="1:8" x14ac:dyDescent="0.25">
      <c r="A295" s="17">
        <v>2.07126094037302</v>
      </c>
      <c r="B295" s="17">
        <v>-134.313065792647</v>
      </c>
      <c r="C295" s="17">
        <v>-126.838728027817</v>
      </c>
      <c r="D295" s="17">
        <v>568.79999999999905</v>
      </c>
      <c r="E295" s="17"/>
      <c r="F295" s="17"/>
      <c r="G295"/>
      <c r="H295"/>
    </row>
    <row r="296" spans="1:8" x14ac:dyDescent="0.25">
      <c r="A296" s="17">
        <v>2.0783539572921002</v>
      </c>
      <c r="B296" s="17">
        <v>-134.680685796642</v>
      </c>
      <c r="C296" s="17">
        <v>-127.204291608703</v>
      </c>
      <c r="D296" s="17">
        <v>568.79999999999905</v>
      </c>
      <c r="E296" s="17"/>
      <c r="F296" s="17"/>
      <c r="G296"/>
      <c r="H296"/>
    </row>
    <row r="297" spans="1:8" x14ac:dyDescent="0.25">
      <c r="A297" s="17">
        <v>2.0854469742111901</v>
      </c>
      <c r="B297" s="17">
        <v>-135.04828065001001</v>
      </c>
      <c r="C297" s="17">
        <v>-127.570021978141</v>
      </c>
      <c r="D297" s="17">
        <v>568.79999999999905</v>
      </c>
      <c r="E297" s="17"/>
      <c r="F297" s="17"/>
      <c r="G297"/>
      <c r="H297"/>
    </row>
    <row r="298" spans="1:8" x14ac:dyDescent="0.25">
      <c r="A298" s="17">
        <v>2.09253999113028</v>
      </c>
      <c r="B298" s="17">
        <v>-135.41585068949999</v>
      </c>
      <c r="C298" s="17">
        <v>-127.935917728964</v>
      </c>
      <c r="D298" s="17">
        <v>568.79999999999905</v>
      </c>
      <c r="E298" s="17"/>
      <c r="F298" s="17"/>
      <c r="G298"/>
      <c r="H298"/>
    </row>
    <row r="299" spans="1:8" x14ac:dyDescent="0.25">
      <c r="A299" s="17">
        <v>2.0996330080493601</v>
      </c>
      <c r="B299" s="17">
        <v>-135.78339622271699</v>
      </c>
      <c r="C299" s="17">
        <v>-128.30197742308999</v>
      </c>
      <c r="D299" s="17">
        <v>568.79999999999905</v>
      </c>
      <c r="E299" s="17"/>
      <c r="F299" s="17"/>
      <c r="G299"/>
      <c r="H299"/>
    </row>
    <row r="300" spans="1:8" x14ac:dyDescent="0.25">
      <c r="A300" s="17">
        <v>2.1067260249684501</v>
      </c>
      <c r="B300" s="17">
        <v>-136.150917527822</v>
      </c>
      <c r="C300" s="17">
        <v>-128.66819959171701</v>
      </c>
      <c r="D300" s="17">
        <v>568.79999999999905</v>
      </c>
      <c r="E300" s="17"/>
      <c r="F300" s="17"/>
      <c r="G300"/>
      <c r="H300"/>
    </row>
    <row r="301" spans="1:8" x14ac:dyDescent="0.25">
      <c r="A301" s="17">
        <v>2.1138190418875298</v>
      </c>
      <c r="B301" s="17">
        <v>-136.51841485323101</v>
      </c>
      <c r="C301" s="17">
        <v>-129.03458273551499</v>
      </c>
      <c r="D301" s="17">
        <v>568.79999999999905</v>
      </c>
      <c r="E301" s="17"/>
      <c r="F301" s="17"/>
      <c r="G301"/>
      <c r="H301"/>
    </row>
    <row r="302" spans="1:8" x14ac:dyDescent="0.25">
      <c r="A302" s="17">
        <v>2.1209120588066201</v>
      </c>
      <c r="B302" s="17">
        <v>-136.885888417324</v>
      </c>
      <c r="C302" s="17">
        <v>-129.40112532481601</v>
      </c>
      <c r="D302" s="17">
        <v>568.79999999999905</v>
      </c>
      <c r="E302" s="17"/>
      <c r="F302" s="17"/>
      <c r="G302"/>
      <c r="H302"/>
    </row>
    <row r="303" spans="1:8" x14ac:dyDescent="0.25">
      <c r="A303" s="17">
        <v>2.1280050757256999</v>
      </c>
      <c r="B303" s="17">
        <v>-137.25333840815301</v>
      </c>
      <c r="C303" s="17">
        <v>-129.767825799804</v>
      </c>
      <c r="D303" s="17">
        <v>568.79999999999905</v>
      </c>
      <c r="E303" s="17"/>
      <c r="F303" s="17"/>
      <c r="G303"/>
      <c r="H303"/>
    </row>
    <row r="304" spans="1:8" x14ac:dyDescent="0.25">
      <c r="A304" s="17">
        <v>2.1350980926447898</v>
      </c>
      <c r="B304" s="17">
        <v>-137.62076498315801</v>
      </c>
      <c r="C304" s="17">
        <v>-130.134682570693</v>
      </c>
      <c r="D304" s="17">
        <v>568.79999999999905</v>
      </c>
      <c r="E304" s="17"/>
      <c r="F304" s="17"/>
      <c r="G304"/>
      <c r="H304"/>
    </row>
    <row r="305" spans="1:8" x14ac:dyDescent="0.25">
      <c r="A305" s="17">
        <v>2.1421911095638801</v>
      </c>
      <c r="B305" s="17">
        <v>-137.98816826888401</v>
      </c>
      <c r="C305" s="17">
        <v>-130.50169401790799</v>
      </c>
      <c r="D305" s="17">
        <v>568.79999999999905</v>
      </c>
      <c r="E305" s="17"/>
      <c r="F305" s="17"/>
      <c r="G305"/>
      <c r="H305"/>
    </row>
    <row r="306" spans="1:8" x14ac:dyDescent="0.25">
      <c r="A306" s="17">
        <v>2.1492841264829599</v>
      </c>
      <c r="B306" s="17">
        <v>-138.355548360706</v>
      </c>
      <c r="C306" s="17">
        <v>-130.86885849225899</v>
      </c>
      <c r="D306" s="17">
        <v>568.79999999999905</v>
      </c>
      <c r="E306" s="17"/>
      <c r="F306" s="17"/>
      <c r="G306"/>
      <c r="H306"/>
    </row>
    <row r="307" spans="1:8" x14ac:dyDescent="0.25">
      <c r="A307" s="17">
        <v>2.1563771434020498</v>
      </c>
      <c r="B307" s="17">
        <v>-138.722905322553</v>
      </c>
      <c r="C307" s="17">
        <v>-131.236174315113</v>
      </c>
      <c r="D307" s="17">
        <v>568.79999999999905</v>
      </c>
      <c r="E307" s="17"/>
      <c r="F307" s="17"/>
      <c r="G307"/>
      <c r="H307"/>
    </row>
    <row r="308" spans="1:8" x14ac:dyDescent="0.25">
      <c r="A308" s="17">
        <v>2.1634701603211299</v>
      </c>
      <c r="B308" s="17">
        <v>-139.09023918664499</v>
      </c>
      <c r="C308" s="17">
        <v>-131.60363977855999</v>
      </c>
      <c r="D308" s="17">
        <v>568.79999999999905</v>
      </c>
      <c r="E308" s="17"/>
      <c r="F308" s="17"/>
      <c r="G308"/>
      <c r="H308"/>
    </row>
    <row r="309" spans="1:8" x14ac:dyDescent="0.25">
      <c r="A309" s="17">
        <v>2.1705631772402199</v>
      </c>
      <c r="B309" s="17">
        <v>-139.45754995322901</v>
      </c>
      <c r="C309" s="17">
        <v>-131.97125314558201</v>
      </c>
      <c r="D309" s="17">
        <v>568.79999999999905</v>
      </c>
      <c r="E309" s="17"/>
      <c r="F309" s="17"/>
      <c r="G309"/>
      <c r="H309"/>
    </row>
    <row r="310" spans="1:8" x14ac:dyDescent="0.25">
      <c r="A310" s="17">
        <v>2.1776561941593</v>
      </c>
      <c r="B310" s="17">
        <v>-139.82483759031999</v>
      </c>
      <c r="C310" s="17">
        <v>-132.339012650207</v>
      </c>
      <c r="D310" s="17">
        <v>568.79999999999905</v>
      </c>
      <c r="E310" s="17"/>
      <c r="F310" s="17"/>
      <c r="G310"/>
      <c r="H310"/>
    </row>
    <row r="311" spans="1:8" x14ac:dyDescent="0.25">
      <c r="A311" s="17">
        <v>2.1847492110783899</v>
      </c>
      <c r="B311" s="17">
        <v>-140.192102033449</v>
      </c>
      <c r="C311" s="17">
        <v>-132.706916497675</v>
      </c>
      <c r="D311" s="17">
        <v>568.79999999999905</v>
      </c>
      <c r="E311" s="17"/>
      <c r="F311" s="17"/>
      <c r="G311"/>
      <c r="H311"/>
    </row>
    <row r="312" spans="1:8" x14ac:dyDescent="0.25">
      <c r="A312" s="17">
        <v>2.1918422279974799</v>
      </c>
      <c r="B312" s="17">
        <v>-140.55934318541699</v>
      </c>
      <c r="C312" s="17">
        <v>-133.07496286458201</v>
      </c>
      <c r="D312" s="17">
        <v>568.79999999999905</v>
      </c>
      <c r="E312" s="17"/>
      <c r="F312" s="17"/>
      <c r="G312"/>
      <c r="H312"/>
    </row>
    <row r="313" spans="1:8" x14ac:dyDescent="0.25">
      <c r="A313" s="17">
        <v>2.19893524491656</v>
      </c>
      <c r="B313" s="17">
        <v>-140.92656091605301</v>
      </c>
      <c r="C313" s="17">
        <v>-133.443149899042</v>
      </c>
      <c r="D313" s="17">
        <v>568.79999999999905</v>
      </c>
      <c r="E313" s="17"/>
      <c r="F313" s="17"/>
      <c r="G313"/>
      <c r="H313"/>
    </row>
    <row r="314" spans="1:8" x14ac:dyDescent="0.25">
      <c r="A314" s="17">
        <v>2.2060282618356499</v>
      </c>
      <c r="B314" s="17">
        <v>-141.293755061978</v>
      </c>
      <c r="C314" s="17">
        <v>-133.81147572082401</v>
      </c>
      <c r="D314" s="17">
        <v>568.79999999999905</v>
      </c>
      <c r="E314" s="17"/>
      <c r="F314" s="17"/>
      <c r="G314"/>
      <c r="H314"/>
    </row>
    <row r="315" spans="1:8" x14ac:dyDescent="0.25">
      <c r="A315" s="17">
        <v>2.2131212787547301</v>
      </c>
      <c r="B315" s="17">
        <v>-141.66092542637199</v>
      </c>
      <c r="C315" s="17">
        <v>-134.179938421504</v>
      </c>
      <c r="D315" s="17">
        <v>568.79999999999905</v>
      </c>
      <c r="E315" s="17"/>
      <c r="F315" s="17"/>
      <c r="G315"/>
      <c r="H315"/>
    </row>
    <row r="316" spans="1:8" x14ac:dyDescent="0.25">
      <c r="A316" s="17">
        <v>2.22021429567382</v>
      </c>
      <c r="B316" s="17">
        <v>-142.02807177875101</v>
      </c>
      <c r="C316" s="17">
        <v>-134.54853606460401</v>
      </c>
      <c r="D316" s="17">
        <v>568.79999999999905</v>
      </c>
      <c r="E316" s="17"/>
      <c r="F316" s="17"/>
      <c r="G316"/>
      <c r="H316"/>
    </row>
    <row r="317" spans="1:8" x14ac:dyDescent="0.25">
      <c r="A317" s="17">
        <v>2.2273073125929002</v>
      </c>
      <c r="B317" s="17">
        <v>-142.395193854745</v>
      </c>
      <c r="C317" s="17">
        <v>-134.91726668572699</v>
      </c>
      <c r="D317" s="17">
        <v>568.79999999999905</v>
      </c>
      <c r="E317" s="17"/>
      <c r="F317" s="17"/>
      <c r="G317"/>
      <c r="H317"/>
    </row>
    <row r="318" spans="1:8" x14ac:dyDescent="0.25">
      <c r="A318" s="17">
        <v>2.2344003295119901</v>
      </c>
      <c r="B318" s="17">
        <v>-142.76229135588699</v>
      </c>
      <c r="C318" s="17">
        <v>-135.28612829269599</v>
      </c>
      <c r="D318" s="17">
        <v>568.79999999999905</v>
      </c>
      <c r="E318" s="17"/>
      <c r="F318" s="17"/>
      <c r="G318"/>
      <c r="H318"/>
    </row>
    <row r="319" spans="1:8" x14ac:dyDescent="0.25">
      <c r="A319" s="17">
        <v>2.24149334643108</v>
      </c>
      <c r="B319" s="17">
        <v>-143.129363949403</v>
      </c>
      <c r="C319" s="17">
        <v>-135.65511886568399</v>
      </c>
      <c r="D319" s="17">
        <v>568.79999999999905</v>
      </c>
      <c r="E319" s="17"/>
      <c r="F319" s="17"/>
      <c r="G319"/>
      <c r="H319"/>
    </row>
    <row r="320" spans="1:8" x14ac:dyDescent="0.25">
      <c r="A320" s="17">
        <v>2.2485863633501602</v>
      </c>
      <c r="B320" s="17">
        <v>-143.49641126801001</v>
      </c>
      <c r="C320" s="17">
        <v>-136.024236357343</v>
      </c>
      <c r="D320" s="17">
        <v>568.79999999999905</v>
      </c>
      <c r="E320" s="17"/>
      <c r="F320" s="17"/>
      <c r="G320"/>
      <c r="H320"/>
    </row>
    <row r="321" spans="1:8" x14ac:dyDescent="0.25">
      <c r="A321" s="17">
        <v>2.2556793802692501</v>
      </c>
      <c r="B321" s="17">
        <v>-143.86343290971899</v>
      </c>
      <c r="C321" s="17">
        <v>-136.39347869293101</v>
      </c>
      <c r="D321" s="17">
        <v>568.79999999999905</v>
      </c>
      <c r="E321" s="17"/>
      <c r="F321" s="17"/>
      <c r="G321"/>
      <c r="H321"/>
    </row>
    <row r="322" spans="1:8" x14ac:dyDescent="0.25">
      <c r="A322" s="17">
        <v>2.2627723971883298</v>
      </c>
      <c r="B322" s="17">
        <v>-144.230428437646</v>
      </c>
      <c r="C322" s="17">
        <v>-136.762843770431</v>
      </c>
      <c r="D322" s="17">
        <v>568.79999999999905</v>
      </c>
      <c r="E322" s="17"/>
      <c r="F322" s="17"/>
      <c r="G322"/>
      <c r="H322"/>
    </row>
    <row r="323" spans="1:8" x14ac:dyDescent="0.25">
      <c r="A323" s="17">
        <v>2.2698654141074202</v>
      </c>
      <c r="B323" s="17">
        <v>-144.597397379825</v>
      </c>
      <c r="C323" s="17">
        <v>-137.13232946067799</v>
      </c>
      <c r="D323" s="17">
        <v>568.79999999999905</v>
      </c>
      <c r="E323" s="17"/>
      <c r="F323" s="17"/>
      <c r="G323"/>
      <c r="H323"/>
    </row>
    <row r="324" spans="1:8" x14ac:dyDescent="0.25">
      <c r="A324" s="17">
        <v>2.2769584310264999</v>
      </c>
      <c r="B324" s="17">
        <v>-144.96433922903199</v>
      </c>
      <c r="C324" s="17">
        <v>-137.501933607468</v>
      </c>
      <c r="D324" s="17">
        <v>568.79999999999905</v>
      </c>
      <c r="E324" s="17"/>
      <c r="F324" s="17"/>
      <c r="G324"/>
      <c r="H324"/>
    </row>
    <row r="325" spans="1:8" x14ac:dyDescent="0.25">
      <c r="A325" s="17">
        <v>2.2840514479455898</v>
      </c>
      <c r="B325" s="17">
        <v>-145.33125344261001</v>
      </c>
      <c r="C325" s="17">
        <v>-137.87165402767801</v>
      </c>
      <c r="D325" s="17">
        <v>568.79999999999905</v>
      </c>
      <c r="E325" s="17"/>
      <c r="F325" s="17"/>
      <c r="G325"/>
      <c r="H325"/>
    </row>
    <row r="326" spans="1:8" x14ac:dyDescent="0.25">
      <c r="A326" s="17">
        <v>2.2911444648646802</v>
      </c>
      <c r="B326" s="17">
        <v>-145.69813944230401</v>
      </c>
      <c r="C326" s="17">
        <v>-138.24148851137599</v>
      </c>
      <c r="D326" s="17">
        <v>568.79999999999905</v>
      </c>
      <c r="E326" s="17"/>
      <c r="F326" s="17"/>
      <c r="G326"/>
      <c r="H326"/>
    </row>
    <row r="327" spans="1:8" x14ac:dyDescent="0.25">
      <c r="A327" s="17">
        <v>2.2982374817837599</v>
      </c>
      <c r="B327" s="17">
        <v>-146.06499661410101</v>
      </c>
      <c r="C327" s="17">
        <v>-138.61143482193</v>
      </c>
      <c r="D327" s="17">
        <v>568.79999999999905</v>
      </c>
      <c r="E327" s="17"/>
      <c r="F327" s="17"/>
      <c r="G327"/>
      <c r="H327"/>
    </row>
    <row r="328" spans="1:8" x14ac:dyDescent="0.25">
      <c r="A328" s="17">
        <v>2.3053304987028498</v>
      </c>
      <c r="B328" s="17">
        <v>-146.43182430807201</v>
      </c>
      <c r="C328" s="17">
        <v>-138.98149069611</v>
      </c>
      <c r="D328" s="17">
        <v>568.79999999999905</v>
      </c>
      <c r="E328" s="17"/>
      <c r="F328" s="17"/>
      <c r="G328"/>
      <c r="H328"/>
    </row>
    <row r="329" spans="1:8" x14ac:dyDescent="0.25">
      <c r="A329" s="17">
        <v>2.3124235156219299</v>
      </c>
      <c r="B329" s="17">
        <v>-146.79862183822701</v>
      </c>
      <c r="C329" s="17">
        <v>-139.35165384419901</v>
      </c>
      <c r="D329" s="17">
        <v>568.79999999999905</v>
      </c>
      <c r="E329" s="17"/>
      <c r="F329" s="17"/>
      <c r="G329"/>
      <c r="H329"/>
    </row>
    <row r="330" spans="1:8" x14ac:dyDescent="0.25">
      <c r="A330" s="17">
        <v>2.3195165325410199</v>
      </c>
      <c r="B330" s="17">
        <v>-147.16538848237099</v>
      </c>
      <c r="C330" s="17">
        <v>-139.721921950085</v>
      </c>
      <c r="D330" s="17">
        <v>568.79999999999905</v>
      </c>
      <c r="E330" s="17"/>
      <c r="F330" s="17"/>
      <c r="G330"/>
      <c r="H330"/>
    </row>
    <row r="331" spans="1:8" x14ac:dyDescent="0.25">
      <c r="A331" s="17">
        <v>2.3266095494601</v>
      </c>
      <c r="B331" s="17">
        <v>-147.532123481968</v>
      </c>
      <c r="C331" s="17">
        <v>-140.09229267136701</v>
      </c>
      <c r="D331" s="17">
        <v>568.79999999999905</v>
      </c>
      <c r="E331" s="17"/>
      <c r="F331" s="17"/>
      <c r="G331"/>
      <c r="H331"/>
    </row>
    <row r="332" spans="1:8" x14ac:dyDescent="0.25">
      <c r="A332" s="17">
        <v>2.3337025663791899</v>
      </c>
      <c r="B332" s="17">
        <v>-147.89882604200901</v>
      </c>
      <c r="C332" s="17">
        <v>-140.46276363944199</v>
      </c>
      <c r="D332" s="17">
        <v>568.79999999999905</v>
      </c>
      <c r="E332" s="17"/>
      <c r="F332" s="17"/>
      <c r="G332"/>
      <c r="H332"/>
    </row>
    <row r="333" spans="1:8" x14ac:dyDescent="0.25">
      <c r="A333" s="17">
        <v>2.3407955832982799</v>
      </c>
      <c r="B333" s="17">
        <v>-148.26549533089101</v>
      </c>
      <c r="C333" s="17">
        <v>-140.833332459605</v>
      </c>
      <c r="D333" s="17">
        <v>568.79999999999905</v>
      </c>
      <c r="E333" s="17"/>
      <c r="F333" s="17"/>
      <c r="G333"/>
      <c r="H333"/>
    </row>
    <row r="334" spans="1:8" x14ac:dyDescent="0.25">
      <c r="A334" s="17">
        <v>2.34788860021736</v>
      </c>
      <c r="B334" s="17">
        <v>-148.632130480293</v>
      </c>
      <c r="C334" s="17">
        <v>-141.20399671113501</v>
      </c>
      <c r="D334" s="17">
        <v>568.79999999999905</v>
      </c>
      <c r="E334" s="17"/>
      <c r="F334" s="17"/>
      <c r="G334"/>
      <c r="H334"/>
    </row>
    <row r="335" spans="1:8" x14ac:dyDescent="0.25">
      <c r="A335" s="17">
        <v>2.3549816171364499</v>
      </c>
      <c r="B335" s="17">
        <v>-148.99873058506901</v>
      </c>
      <c r="C335" s="17">
        <v>-141.57475394738401</v>
      </c>
      <c r="D335" s="17">
        <v>568.79999999999905</v>
      </c>
      <c r="E335" s="17"/>
      <c r="F335" s="17"/>
      <c r="G335"/>
      <c r="H335"/>
    </row>
    <row r="336" spans="1:8" x14ac:dyDescent="0.25">
      <c r="A336" s="17">
        <v>2.3620746340555301</v>
      </c>
      <c r="B336" s="17">
        <v>-149.36529470313801</v>
      </c>
      <c r="C336" s="17">
        <v>-141.94560169586001</v>
      </c>
      <c r="D336" s="17">
        <v>568.79999999999905</v>
      </c>
      <c r="E336" s="17"/>
      <c r="F336" s="17"/>
      <c r="G336"/>
      <c r="H336"/>
    </row>
    <row r="337" spans="1:8" x14ac:dyDescent="0.25">
      <c r="A337" s="17">
        <v>2.36916765097462</v>
      </c>
      <c r="B337" s="17">
        <v>-149.731821855383</v>
      </c>
      <c r="C337" s="17">
        <v>-142.31653745831301</v>
      </c>
      <c r="D337" s="17">
        <v>568.79999999999905</v>
      </c>
      <c r="E337" s="17"/>
      <c r="F337" s="17"/>
      <c r="G337"/>
      <c r="H337"/>
    </row>
    <row r="338" spans="1:8" x14ac:dyDescent="0.25">
      <c r="A338" s="17">
        <v>2.3762606678937002</v>
      </c>
      <c r="B338" s="17">
        <v>-150.09831102555799</v>
      </c>
      <c r="C338" s="17">
        <v>-142.687558710812</v>
      </c>
      <c r="D338" s="17">
        <v>568.79999999999905</v>
      </c>
      <c r="E338" s="17"/>
      <c r="F338" s="17"/>
      <c r="G338"/>
      <c r="H338"/>
    </row>
    <row r="339" spans="1:8" x14ac:dyDescent="0.25">
      <c r="A339" s="17">
        <v>2.3833536848127901</v>
      </c>
      <c r="B339" s="17">
        <v>-150.464761160199</v>
      </c>
      <c r="C339" s="17">
        <v>-143.05866290382599</v>
      </c>
      <c r="D339" s="17">
        <v>568.79999999999905</v>
      </c>
      <c r="E339" s="17"/>
      <c r="F339" s="17"/>
      <c r="G339"/>
      <c r="H339"/>
    </row>
    <row r="340" spans="1:8" x14ac:dyDescent="0.25">
      <c r="A340" s="17">
        <v>2.39044670173188</v>
      </c>
      <c r="B340" s="17">
        <v>-150.83117116853501</v>
      </c>
      <c r="C340" s="17">
        <v>-143.42984746229499</v>
      </c>
      <c r="D340" s="17">
        <v>568.79999999999905</v>
      </c>
      <c r="E340" s="17"/>
      <c r="F340" s="17"/>
      <c r="G340"/>
      <c r="H340"/>
    </row>
    <row r="341" spans="1:8" x14ac:dyDescent="0.25">
      <c r="A341" s="17">
        <v>2.3975397186509602</v>
      </c>
      <c r="B341" s="17">
        <v>-151.197539922418</v>
      </c>
      <c r="C341" s="17">
        <v>-143.80110978570599</v>
      </c>
      <c r="D341" s="17">
        <v>568.79999999999905</v>
      </c>
      <c r="E341" s="17"/>
      <c r="F341" s="17"/>
      <c r="G341"/>
      <c r="H341"/>
    </row>
    <row r="342" spans="1:8" x14ac:dyDescent="0.25">
      <c r="A342" s="17">
        <v>2.4046327355700501</v>
      </c>
      <c r="B342" s="17">
        <v>-151.56386625624501</v>
      </c>
      <c r="C342" s="17">
        <v>-144.172447248162</v>
      </c>
      <c r="D342" s="17">
        <v>568.79999999999905</v>
      </c>
      <c r="E342" s="17"/>
      <c r="F342" s="17"/>
      <c r="G342"/>
      <c r="H342"/>
    </row>
    <row r="343" spans="1:8" x14ac:dyDescent="0.25">
      <c r="A343" s="17">
        <v>2.4117257524891298</v>
      </c>
      <c r="B343" s="17">
        <v>-151.93014896689601</v>
      </c>
      <c r="C343" s="17">
        <v>-144.543857198452</v>
      </c>
      <c r="D343" s="17">
        <v>568.79999999999905</v>
      </c>
      <c r="E343" s="17"/>
      <c r="F343" s="17"/>
      <c r="G343"/>
      <c r="H343"/>
    </row>
    <row r="344" spans="1:8" x14ac:dyDescent="0.25">
      <c r="A344" s="17">
        <v>2.4188187694082202</v>
      </c>
      <c r="B344" s="17">
        <v>-152.296386813666</v>
      </c>
      <c r="C344" s="17">
        <v>-144.91533696011501</v>
      </c>
      <c r="D344" s="17">
        <v>568.79999999999905</v>
      </c>
      <c r="E344" s="17"/>
      <c r="F344" s="17"/>
      <c r="G344"/>
      <c r="H344"/>
    </row>
    <row r="345" spans="1:8" x14ac:dyDescent="0.25">
      <c r="A345" s="17">
        <v>2.4259117863272999</v>
      </c>
      <c r="B345" s="17">
        <v>-152.662578518218</v>
      </c>
      <c r="C345" s="17">
        <v>-145.28688383150299</v>
      </c>
      <c r="D345" s="17">
        <v>568.79999999999905</v>
      </c>
      <c r="E345" s="17"/>
      <c r="F345" s="17"/>
      <c r="G345"/>
      <c r="H345"/>
    </row>
    <row r="346" spans="1:8" x14ac:dyDescent="0.25">
      <c r="A346" s="17">
        <v>2.4330048032463898</v>
      </c>
      <c r="B346" s="17">
        <v>-153.02872276452501</v>
      </c>
      <c r="C346" s="17">
        <v>-145.658495085845</v>
      </c>
      <c r="D346" s="17">
        <v>568.79999999999905</v>
      </c>
      <c r="E346" s="17"/>
      <c r="F346" s="17"/>
      <c r="G346"/>
      <c r="H346"/>
    </row>
    <row r="347" spans="1:8" x14ac:dyDescent="0.25">
      <c r="A347" s="17">
        <v>2.4400978201654802</v>
      </c>
      <c r="B347" s="17">
        <v>-153.394818198829</v>
      </c>
      <c r="C347" s="17">
        <v>-146.030167971304</v>
      </c>
      <c r="D347" s="17">
        <v>568.79999999999905</v>
      </c>
      <c r="E347" s="17"/>
      <c r="F347" s="17"/>
      <c r="G347"/>
      <c r="H347"/>
    </row>
    <row r="348" spans="1:8" x14ac:dyDescent="0.25">
      <c r="A348" s="17">
        <v>2.4471908370845599</v>
      </c>
      <c r="B348" s="17">
        <v>-153.76086342959999</v>
      </c>
      <c r="C348" s="17">
        <v>-146.40189971103399</v>
      </c>
      <c r="D348" s="17">
        <v>568.79999999999905</v>
      </c>
      <c r="E348" s="17"/>
      <c r="F348" s="17"/>
      <c r="G348"/>
      <c r="H348"/>
    </row>
    <row r="349" spans="1:8" x14ac:dyDescent="0.25">
      <c r="A349" s="17">
        <v>2.4542838540036498</v>
      </c>
      <c r="B349" s="17">
        <v>-154.12685702750099</v>
      </c>
      <c r="C349" s="17">
        <v>-146.773687503236</v>
      </c>
      <c r="D349" s="17">
        <v>568.79999999999905</v>
      </c>
      <c r="E349" s="17"/>
      <c r="F349" s="17"/>
      <c r="G349"/>
      <c r="H349"/>
    </row>
    <row r="350" spans="1:8" x14ac:dyDescent="0.25">
      <c r="A350" s="17">
        <v>2.4613768709227299</v>
      </c>
      <c r="B350" s="17">
        <v>-154.49279752535799</v>
      </c>
      <c r="C350" s="17">
        <v>-147.14552852120701</v>
      </c>
      <c r="D350" s="17">
        <v>568.79999999999905</v>
      </c>
      <c r="E350" s="17"/>
      <c r="F350" s="17"/>
      <c r="G350"/>
      <c r="H350"/>
    </row>
    <row r="351" spans="1:8" x14ac:dyDescent="0.25">
      <c r="A351" s="17">
        <v>2.4684698878418199</v>
      </c>
      <c r="B351" s="17">
        <v>-154.85868341813801</v>
      </c>
      <c r="C351" s="17">
        <v>-147.51741991339301</v>
      </c>
      <c r="D351" s="17">
        <v>568.79999999999905</v>
      </c>
      <c r="E351" s="17"/>
      <c r="F351" s="17"/>
      <c r="G351"/>
      <c r="H351"/>
    </row>
    <row r="352" spans="1:8" x14ac:dyDescent="0.25">
      <c r="A352" s="17">
        <v>2.4755629047609</v>
      </c>
      <c r="B352" s="17">
        <v>-155.22451316292299</v>
      </c>
      <c r="C352" s="17">
        <v>-147.889358803438</v>
      </c>
      <c r="D352" s="17">
        <v>568.79999999999905</v>
      </c>
      <c r="E352" s="17"/>
      <c r="F352" s="17"/>
      <c r="G352"/>
      <c r="H352"/>
    </row>
    <row r="353" spans="1:8" x14ac:dyDescent="0.25">
      <c r="A353" s="17">
        <v>2.4826559216799899</v>
      </c>
      <c r="B353" s="17">
        <v>-155.59028517889999</v>
      </c>
      <c r="C353" s="17">
        <v>-148.26134229022799</v>
      </c>
      <c r="D353" s="17">
        <v>568.79999999999905</v>
      </c>
      <c r="E353" s="17"/>
      <c r="F353" s="17"/>
      <c r="G353"/>
      <c r="H353"/>
    </row>
    <row r="354" spans="1:8" x14ac:dyDescent="0.25">
      <c r="A354" s="17">
        <v>2.4897489385990701</v>
      </c>
      <c r="B354" s="17">
        <v>-155.95599784735001</v>
      </c>
      <c r="C354" s="17">
        <v>-148.63336744793199</v>
      </c>
      <c r="D354" s="17">
        <v>568.79999999999905</v>
      </c>
      <c r="E354" s="17"/>
      <c r="F354" s="17"/>
      <c r="G354"/>
      <c r="H354"/>
    </row>
    <row r="355" spans="1:8" x14ac:dyDescent="0.25">
      <c r="A355" s="17">
        <v>2.49684195551816</v>
      </c>
      <c r="B355" s="17">
        <v>-156.32164951164</v>
      </c>
      <c r="C355" s="17">
        <v>-149.005431326051</v>
      </c>
      <c r="D355" s="17">
        <v>568.79999999999905</v>
      </c>
      <c r="E355" s="17"/>
      <c r="F355" s="17"/>
      <c r="G355"/>
      <c r="H355"/>
    </row>
    <row r="356" spans="1:8" x14ac:dyDescent="0.25">
      <c r="A356" s="17">
        <v>2.5039349724372499</v>
      </c>
      <c r="B356" s="17">
        <v>-156.687238477221</v>
      </c>
      <c r="C356" s="17">
        <v>-149.377530949451</v>
      </c>
      <c r="D356" s="17">
        <v>568.79999999999905</v>
      </c>
      <c r="E356" s="17"/>
      <c r="F356" s="17"/>
      <c r="G356"/>
      <c r="H356"/>
    </row>
    <row r="357" spans="1:8" x14ac:dyDescent="0.25">
      <c r="A357" s="17">
        <v>2.5110279893563301</v>
      </c>
      <c r="B357" s="17">
        <v>-157.052763011633</v>
      </c>
      <c r="C357" s="17">
        <v>-149.74966331840301</v>
      </c>
      <c r="D357" s="17">
        <v>568.79999999999905</v>
      </c>
      <c r="E357" s="17"/>
      <c r="F357" s="17"/>
      <c r="G357"/>
      <c r="H357"/>
    </row>
    <row r="358" spans="1:8" x14ac:dyDescent="0.25">
      <c r="A358" s="17">
        <v>2.51812100627542</v>
      </c>
      <c r="B358" s="17">
        <v>-157.41822134451101</v>
      </c>
      <c r="C358" s="17">
        <v>-150.12182540861801</v>
      </c>
      <c r="D358" s="17">
        <v>568.79999999999905</v>
      </c>
      <c r="E358" s="17"/>
      <c r="F358" s="17"/>
      <c r="G358"/>
      <c r="H358"/>
    </row>
    <row r="359" spans="1:8" x14ac:dyDescent="0.25">
      <c r="A359" s="17">
        <v>2.5252140231945002</v>
      </c>
      <c r="B359" s="17">
        <v>-157.783611667597</v>
      </c>
      <c r="C359" s="17">
        <v>-150.494014171282</v>
      </c>
      <c r="D359" s="17">
        <v>568.79999999999905</v>
      </c>
      <c r="E359" s="17"/>
      <c r="F359" s="17"/>
      <c r="G359"/>
      <c r="H359"/>
    </row>
    <row r="360" spans="1:8" x14ac:dyDescent="0.25">
      <c r="A360" s="17">
        <v>2.5323070401135901</v>
      </c>
      <c r="B360" s="17">
        <v>-158.14893213475401</v>
      </c>
      <c r="C360" s="17">
        <v>-150.86622653308399</v>
      </c>
      <c r="D360" s="17">
        <v>568.79999999999905</v>
      </c>
      <c r="E360" s="17"/>
      <c r="F360" s="17"/>
      <c r="G360"/>
      <c r="H360"/>
    </row>
    <row r="361" spans="1:8" x14ac:dyDescent="0.25">
      <c r="A361" s="17">
        <v>2.5394000570326698</v>
      </c>
      <c r="B361" s="17">
        <v>-158.51418086198601</v>
      </c>
      <c r="C361" s="17">
        <v>-151.23845939624999</v>
      </c>
      <c r="D361" s="17">
        <v>568.79999999999905</v>
      </c>
      <c r="E361" s="17"/>
      <c r="F361" s="17"/>
      <c r="G361"/>
      <c r="H361"/>
    </row>
    <row r="362" spans="1:8" x14ac:dyDescent="0.25">
      <c r="A362" s="17">
        <v>2.5464930739517602</v>
      </c>
      <c r="B362" s="17">
        <v>-158.87935592745799</v>
      </c>
      <c r="C362" s="17">
        <v>-151.610709638565</v>
      </c>
      <c r="D362" s="17">
        <v>568.79999999999905</v>
      </c>
      <c r="E362" s="17"/>
      <c r="F362" s="17"/>
      <c r="G362"/>
      <c r="H362"/>
    </row>
    <row r="363" spans="1:8" x14ac:dyDescent="0.25">
      <c r="A363" s="17">
        <v>2.5535860908708501</v>
      </c>
      <c r="B363" s="17">
        <v>-159.24445537152801</v>
      </c>
      <c r="C363" s="17">
        <v>-151.982974113403</v>
      </c>
      <c r="D363" s="17">
        <v>568.79999999999905</v>
      </c>
      <c r="E363" s="17"/>
      <c r="F363" s="17"/>
      <c r="G363"/>
      <c r="H363"/>
    </row>
    <row r="364" spans="1:8" x14ac:dyDescent="0.25">
      <c r="A364" s="17">
        <v>2.5606791077899298</v>
      </c>
      <c r="B364" s="17">
        <v>-159.609477196775</v>
      </c>
      <c r="C364" s="17">
        <v>-152.355249649748</v>
      </c>
      <c r="D364" s="17">
        <v>568.79999999999905</v>
      </c>
      <c r="E364" s="17"/>
      <c r="F364" s="17"/>
      <c r="G364"/>
      <c r="H364"/>
    </row>
    <row r="365" spans="1:8" x14ac:dyDescent="0.25">
      <c r="A365" s="17">
        <v>2.5677721247090202</v>
      </c>
      <c r="B365" s="17">
        <v>-159.974419368029</v>
      </c>
      <c r="C365" s="17">
        <v>-152.72753305221499</v>
      </c>
      <c r="D365" s="17">
        <v>568.79999999999905</v>
      </c>
      <c r="E365" s="17"/>
      <c r="F365" s="17"/>
      <c r="G365"/>
      <c r="H365"/>
    </row>
    <row r="366" spans="1:8" x14ac:dyDescent="0.25">
      <c r="A366" s="17">
        <v>2.5748651416280999</v>
      </c>
      <c r="B366" s="17">
        <v>-160.339279812413</v>
      </c>
      <c r="C366" s="17">
        <v>-153.09982110107001</v>
      </c>
      <c r="D366" s="17">
        <v>568.79999999999905</v>
      </c>
      <c r="E366" s="17"/>
      <c r="F366" s="17"/>
      <c r="G366"/>
      <c r="H366"/>
    </row>
    <row r="367" spans="1:8" x14ac:dyDescent="0.25">
      <c r="A367" s="17">
        <v>2.5819581585471898</v>
      </c>
      <c r="B367" s="17">
        <v>-160.704056419381</v>
      </c>
      <c r="C367" s="17">
        <v>-153.472110552251</v>
      </c>
      <c r="D367" s="17">
        <v>568.79999999999905</v>
      </c>
      <c r="E367" s="17"/>
      <c r="F367" s="17"/>
      <c r="G367"/>
      <c r="H367"/>
    </row>
    <row r="368" spans="1:8" x14ac:dyDescent="0.25">
      <c r="A368" s="17">
        <v>2.5890511754662699</v>
      </c>
      <c r="B368" s="17">
        <v>-161.06874704075901</v>
      </c>
      <c r="C368" s="17">
        <v>-153.84439813737799</v>
      </c>
      <c r="D368" s="17">
        <v>568.79999999999905</v>
      </c>
      <c r="E368" s="17"/>
      <c r="F368" s="17"/>
      <c r="G368"/>
      <c r="H368"/>
    </row>
    <row r="369" spans="1:8" x14ac:dyDescent="0.25">
      <c r="A369" s="17">
        <v>2.5961441923853599</v>
      </c>
      <c r="B369" s="17">
        <v>-161.43334949079701</v>
      </c>
      <c r="C369" s="17">
        <v>-154.21668056376899</v>
      </c>
      <c r="D369" s="17">
        <v>568.79999999999905</v>
      </c>
      <c r="E369" s="17"/>
      <c r="F369" s="17"/>
      <c r="G369"/>
      <c r="H369"/>
    </row>
    <row r="370" spans="1:8" x14ac:dyDescent="0.25">
      <c r="A370" s="17">
        <v>2.6032372093044498</v>
      </c>
      <c r="B370" s="17">
        <v>-161.797861546212</v>
      </c>
      <c r="C370" s="17">
        <v>-154.588954514454</v>
      </c>
      <c r="D370" s="17">
        <v>568.79999999999905</v>
      </c>
      <c r="E370" s="17"/>
      <c r="F370" s="17"/>
      <c r="G370"/>
      <c r="H370"/>
    </row>
    <row r="371" spans="1:8" x14ac:dyDescent="0.25">
      <c r="A371" s="17">
        <v>2.6103302262235299</v>
      </c>
      <c r="B371" s="17">
        <v>-162.16228094624299</v>
      </c>
      <c r="C371" s="17">
        <v>-154.96121664818</v>
      </c>
      <c r="D371" s="17">
        <v>568.79999999999905</v>
      </c>
      <c r="E371" s="17"/>
      <c r="F371" s="17"/>
      <c r="G371"/>
      <c r="H371"/>
    </row>
    <row r="372" spans="1:8" x14ac:dyDescent="0.25">
      <c r="A372" s="17">
        <v>2.6174232431426199</v>
      </c>
      <c r="B372" s="17">
        <v>-162.52660539270499</v>
      </c>
      <c r="C372" s="17">
        <v>-155.33346359942601</v>
      </c>
      <c r="D372" s="17">
        <v>568.79999999999905</v>
      </c>
      <c r="E372" s="17"/>
      <c r="F372" s="17"/>
      <c r="G372"/>
      <c r="H372"/>
    </row>
    <row r="373" spans="1:8" x14ac:dyDescent="0.25">
      <c r="A373" s="17">
        <v>2.6245162600617</v>
      </c>
      <c r="B373" s="17">
        <v>-162.890832550043</v>
      </c>
      <c r="C373" s="17">
        <v>-155.70569197840101</v>
      </c>
      <c r="D373" s="17">
        <v>568.79999999999905</v>
      </c>
      <c r="E373" s="17"/>
      <c r="F373" s="17"/>
      <c r="G373"/>
      <c r="H373"/>
    </row>
    <row r="374" spans="1:8" x14ac:dyDescent="0.25">
      <c r="A374" s="17">
        <v>2.6316092769807899</v>
      </c>
      <c r="B374" s="17">
        <v>-163.25496004539499</v>
      </c>
      <c r="C374" s="17">
        <v>-156.077898371054</v>
      </c>
      <c r="D374" s="17">
        <v>568.79999999999905</v>
      </c>
      <c r="E374" s="17"/>
      <c r="F374" s="17"/>
      <c r="G374"/>
      <c r="H374"/>
    </row>
    <row r="375" spans="1:8" x14ac:dyDescent="0.25">
      <c r="A375" s="17">
        <v>2.6387022938998701</v>
      </c>
      <c r="B375" s="17">
        <v>-163.618985468652</v>
      </c>
      <c r="C375" s="17">
        <v>-156.45007933907701</v>
      </c>
      <c r="D375" s="17">
        <v>568.79999999999905</v>
      </c>
      <c r="E375" s="17"/>
      <c r="F375" s="17"/>
      <c r="G375"/>
      <c r="H375"/>
    </row>
    <row r="376" spans="1:8" x14ac:dyDescent="0.25">
      <c r="A376" s="17">
        <v>2.64579531081896</v>
      </c>
      <c r="B376" s="17">
        <v>-163.98290637252001</v>
      </c>
      <c r="C376" s="17">
        <v>-156.82223141990099</v>
      </c>
      <c r="D376" s="17">
        <v>568.79999999999905</v>
      </c>
      <c r="E376" s="17"/>
      <c r="F376" s="17"/>
      <c r="G376"/>
      <c r="H376"/>
    </row>
    <row r="377" spans="1:8" x14ac:dyDescent="0.25">
      <c r="A377" s="17">
        <v>2.6528883277380499</v>
      </c>
      <c r="B377" s="17">
        <v>-164.34672027258401</v>
      </c>
      <c r="C377" s="17">
        <v>-157.194351126697</v>
      </c>
      <c r="D377" s="17">
        <v>568.79999999999905</v>
      </c>
      <c r="E377" s="17"/>
      <c r="F377" s="17"/>
      <c r="G377"/>
      <c r="H377"/>
    </row>
    <row r="378" spans="1:8" x14ac:dyDescent="0.25">
      <c r="A378" s="17">
        <v>2.6599813446571301</v>
      </c>
      <c r="B378" s="17">
        <v>-164.710424647379</v>
      </c>
      <c r="C378" s="17">
        <v>-157.56643494837499</v>
      </c>
      <c r="D378" s="17">
        <v>568.79999999999905</v>
      </c>
      <c r="E378" s="17"/>
      <c r="F378" s="17"/>
      <c r="G378"/>
      <c r="H378"/>
    </row>
    <row r="379" spans="1:8" x14ac:dyDescent="0.25">
      <c r="A379" s="17">
        <v>2.66707436157622</v>
      </c>
      <c r="B379" s="17">
        <v>-165.07401693845699</v>
      </c>
      <c r="C379" s="17">
        <v>-157.938479349575</v>
      </c>
      <c r="D379" s="17">
        <v>568.79999999999905</v>
      </c>
      <c r="E379" s="17"/>
      <c r="F379" s="17"/>
      <c r="G379"/>
      <c r="H379"/>
    </row>
    <row r="380" spans="1:8" x14ac:dyDescent="0.25">
      <c r="A380" s="17">
        <v>2.6741673784953002</v>
      </c>
      <c r="B380" s="17">
        <v>-165.43749455045599</v>
      </c>
      <c r="C380" s="17">
        <v>-158.310480770666</v>
      </c>
      <c r="D380" s="17">
        <v>568.79999999999905</v>
      </c>
      <c r="E380" s="17"/>
      <c r="F380" s="17"/>
      <c r="G380"/>
      <c r="H380"/>
    </row>
    <row r="381" spans="1:8" x14ac:dyDescent="0.25">
      <c r="A381" s="17">
        <v>2.6812603954143901</v>
      </c>
      <c r="B381" s="17">
        <v>-165.80085485116999</v>
      </c>
      <c r="C381" s="17">
        <v>-158.68243562772901</v>
      </c>
      <c r="D381" s="17">
        <v>568.79999999999905</v>
      </c>
      <c r="E381" s="17"/>
      <c r="F381" s="17"/>
      <c r="G381"/>
      <c r="H381"/>
    </row>
    <row r="382" spans="1:8" x14ac:dyDescent="0.25">
      <c r="A382" s="17">
        <v>2.6883534123334698</v>
      </c>
      <c r="B382" s="17">
        <v>-166.16409517162899</v>
      </c>
      <c r="C382" s="17">
        <v>-159.054340312557</v>
      </c>
      <c r="D382" s="17">
        <v>568.79999999999905</v>
      </c>
      <c r="E382" s="17"/>
      <c r="F382" s="17"/>
      <c r="G382"/>
      <c r="H382"/>
    </row>
    <row r="383" spans="1:8" x14ac:dyDescent="0.25">
      <c r="A383" s="17">
        <v>2.6954464292525602</v>
      </c>
      <c r="B383" s="17">
        <v>-166.52721280616501</v>
      </c>
      <c r="C383" s="17">
        <v>-159.42619119263401</v>
      </c>
      <c r="D383" s="17">
        <v>568.79999999999905</v>
      </c>
      <c r="E383" s="17"/>
      <c r="F383" s="17"/>
      <c r="G383"/>
      <c r="H383"/>
    </row>
    <row r="384" spans="1:8" x14ac:dyDescent="0.25">
      <c r="A384" s="17">
        <v>2.7025394461716501</v>
      </c>
      <c r="B384" s="17">
        <v>-166.89020501248999</v>
      </c>
      <c r="C384" s="17">
        <v>-159.79798461112699</v>
      </c>
      <c r="D384" s="17">
        <v>568.79999999999905</v>
      </c>
      <c r="E384" s="17"/>
      <c r="F384" s="17"/>
      <c r="G384"/>
      <c r="H384"/>
    </row>
    <row r="385" spans="1:8" x14ac:dyDescent="0.25">
      <c r="A385" s="17">
        <v>2.7096324630907298</v>
      </c>
      <c r="B385" s="17">
        <v>-167.25306901177501</v>
      </c>
      <c r="C385" s="17">
        <v>-160.16971688686601</v>
      </c>
      <c r="D385" s="17">
        <v>568.79999999999905</v>
      </c>
      <c r="E385" s="17"/>
      <c r="F385" s="17"/>
      <c r="G385"/>
      <c r="H385"/>
    </row>
    <row r="386" spans="1:8" x14ac:dyDescent="0.25">
      <c r="A386" s="17">
        <v>2.7167254800098202</v>
      </c>
      <c r="B386" s="17">
        <v>-167.61580198872099</v>
      </c>
      <c r="C386" s="17">
        <v>-160.541384314331</v>
      </c>
      <c r="D386" s="17">
        <v>568.79999999999905</v>
      </c>
      <c r="E386" s="17"/>
      <c r="F386" s="17"/>
      <c r="G386"/>
      <c r="H386"/>
    </row>
    <row r="387" spans="1:8" x14ac:dyDescent="0.25">
      <c r="A387" s="17">
        <v>2.7238184969288999</v>
      </c>
      <c r="B387" s="17">
        <v>-167.97840109164201</v>
      </c>
      <c r="C387" s="17">
        <v>-160.91298316362801</v>
      </c>
      <c r="D387" s="17">
        <v>568.79999999999905</v>
      </c>
      <c r="E387" s="17"/>
      <c r="F387" s="17"/>
      <c r="G387"/>
      <c r="H387"/>
    </row>
    <row r="388" spans="1:8" x14ac:dyDescent="0.25">
      <c r="A388" s="17">
        <v>2.7309115138479898</v>
      </c>
      <c r="B388" s="17">
        <v>-168.34086343253901</v>
      </c>
      <c r="C388" s="17">
        <v>-161.28450968047301</v>
      </c>
      <c r="D388" s="17">
        <v>568.79999999999905</v>
      </c>
      <c r="E388" s="17"/>
      <c r="F388" s="17"/>
      <c r="G388"/>
      <c r="H388"/>
    </row>
    <row r="389" spans="1:8" x14ac:dyDescent="0.25">
      <c r="A389" s="17">
        <v>2.73800453076707</v>
      </c>
      <c r="B389" s="17">
        <v>-168.70318608717801</v>
      </c>
      <c r="C389" s="17">
        <v>-161.655960086166</v>
      </c>
      <c r="D389" s="17">
        <v>568.79999999999905</v>
      </c>
      <c r="E389" s="17"/>
      <c r="F389" s="17"/>
      <c r="G389"/>
      <c r="H389"/>
    </row>
    <row r="390" spans="1:8" x14ac:dyDescent="0.25">
      <c r="A390" s="17">
        <v>2.7450975476861599</v>
      </c>
      <c r="B390" s="17">
        <v>-169.06536609517499</v>
      </c>
      <c r="C390" s="17">
        <v>-162.027330577566</v>
      </c>
      <c r="D390" s="17">
        <v>568.79999999999905</v>
      </c>
      <c r="E390" s="17"/>
      <c r="F390" s="17"/>
      <c r="G390"/>
      <c r="H390"/>
    </row>
    <row r="391" spans="1:8" x14ac:dyDescent="0.25">
      <c r="A391" s="17">
        <v>2.7521905646052498</v>
      </c>
      <c r="B391" s="17">
        <v>-169.42740046006401</v>
      </c>
      <c r="C391" s="17">
        <v>-162.398617327067</v>
      </c>
      <c r="D391" s="17">
        <v>568.79999999999905</v>
      </c>
      <c r="E391" s="17"/>
      <c r="F391" s="17"/>
      <c r="G391"/>
      <c r="H391"/>
    </row>
    <row r="392" spans="1:8" x14ac:dyDescent="0.25">
      <c r="A392" s="17">
        <v>2.75928358152433</v>
      </c>
      <c r="B392" s="17">
        <v>-169.78928614938499</v>
      </c>
      <c r="C392" s="17">
        <v>-162.769816482571</v>
      </c>
      <c r="D392" s="17">
        <v>568.79999999999905</v>
      </c>
      <c r="E392" s="17"/>
      <c r="F392" s="17"/>
      <c r="G392"/>
      <c r="H392"/>
    </row>
    <row r="393" spans="1:8" x14ac:dyDescent="0.25">
      <c r="A393" s="17">
        <v>2.7663765984434199</v>
      </c>
      <c r="B393" s="17">
        <v>-170.15102009476001</v>
      </c>
      <c r="C393" s="17">
        <v>-163.14092416745299</v>
      </c>
      <c r="D393" s="17">
        <v>568.79999999999905</v>
      </c>
      <c r="E393" s="17"/>
      <c r="F393" s="17"/>
      <c r="G393"/>
      <c r="H393"/>
    </row>
    <row r="394" spans="1:8" x14ac:dyDescent="0.25">
      <c r="A394" s="17">
        <v>2.7734696153625</v>
      </c>
      <c r="B394" s="17">
        <v>-170.51259919196701</v>
      </c>
      <c r="C394" s="17">
        <v>-163.51193648053601</v>
      </c>
      <c r="D394" s="17">
        <v>568.79999999999905</v>
      </c>
      <c r="E394" s="17"/>
      <c r="F394" s="17"/>
      <c r="G394"/>
      <c r="H394"/>
    </row>
    <row r="395" spans="1:8" x14ac:dyDescent="0.25">
      <c r="A395" s="17">
        <v>2.78056263228159</v>
      </c>
      <c r="B395" s="17">
        <v>-170.87402030102601</v>
      </c>
      <c r="C395" s="17">
        <v>-163.88284949605301</v>
      </c>
      <c r="D395" s="17">
        <v>568.79999999999905</v>
      </c>
      <c r="E395" s="17"/>
      <c r="F395" s="17"/>
      <c r="G395"/>
      <c r="H395"/>
    </row>
    <row r="396" spans="1:8" x14ac:dyDescent="0.25">
      <c r="A396" s="17">
        <v>2.7876556492006701</v>
      </c>
      <c r="B396" s="17">
        <v>-171.23528024626901</v>
      </c>
      <c r="C396" s="17">
        <v>-164.25365926361499</v>
      </c>
      <c r="D396" s="17">
        <v>568.79999999999905</v>
      </c>
      <c r="E396" s="17"/>
      <c r="F396" s="17"/>
      <c r="G396"/>
      <c r="H396"/>
    </row>
    <row r="397" spans="1:8" x14ac:dyDescent="0.25">
      <c r="A397" s="17">
        <v>2.79474866611976</v>
      </c>
      <c r="B397" s="17">
        <v>-171.596375816424</v>
      </c>
      <c r="C397" s="17">
        <v>-164.62436180817201</v>
      </c>
      <c r="D397" s="17">
        <v>568.79999999999905</v>
      </c>
      <c r="E397" s="17"/>
      <c r="F397" s="17"/>
      <c r="G397"/>
      <c r="H397"/>
    </row>
    <row r="398" spans="1:8" x14ac:dyDescent="0.25">
      <c r="A398" s="17">
        <v>2.80184168303885</v>
      </c>
      <c r="B398" s="17">
        <v>-171.95730376468501</v>
      </c>
      <c r="C398" s="17">
        <v>-164.994953129979</v>
      </c>
      <c r="D398" s="17">
        <v>568.79999999999905</v>
      </c>
      <c r="E398" s="17"/>
      <c r="F398" s="17"/>
      <c r="G398"/>
      <c r="H398"/>
    </row>
    <row r="399" spans="1:8" x14ac:dyDescent="0.25">
      <c r="A399" s="17">
        <v>2.8089346999579301</v>
      </c>
      <c r="B399" s="17">
        <v>-172.318060808794</v>
      </c>
      <c r="C399" s="17">
        <v>-165.36542920454801</v>
      </c>
      <c r="D399" s="17">
        <v>568.79999999999905</v>
      </c>
      <c r="E399" s="17"/>
      <c r="F399" s="17"/>
      <c r="G399"/>
      <c r="H399"/>
    </row>
    <row r="400" spans="1:8" x14ac:dyDescent="0.25">
      <c r="A400" s="17">
        <v>2.81602771687702</v>
      </c>
      <c r="B400" s="17">
        <v>-172.67864363111099</v>
      </c>
      <c r="C400" s="17">
        <v>-165.73578598261599</v>
      </c>
      <c r="D400" s="17">
        <v>568.79999999999905</v>
      </c>
      <c r="E400" s="17"/>
      <c r="F400" s="17"/>
      <c r="G400"/>
      <c r="H400"/>
    </row>
    <row r="401" spans="1:8" x14ac:dyDescent="0.25">
      <c r="A401" s="17">
        <v>2.8231207337961002</v>
      </c>
      <c r="B401" s="17">
        <v>-173.03904887869101</v>
      </c>
      <c r="C401" s="17">
        <v>-166.106019390093</v>
      </c>
      <c r="D401" s="17">
        <v>568.79999999999905</v>
      </c>
      <c r="E401" s="17"/>
      <c r="F401" s="17"/>
      <c r="G401"/>
      <c r="H401"/>
    </row>
    <row r="402" spans="1:8" x14ac:dyDescent="0.25">
      <c r="A402" s="17">
        <v>2.8302137507151901</v>
      </c>
      <c r="B402" s="17">
        <v>-173.399273163354</v>
      </c>
      <c r="C402" s="17">
        <v>-166.47612532802299</v>
      </c>
      <c r="D402" s="17">
        <v>568.79999999999905</v>
      </c>
      <c r="E402" s="17"/>
      <c r="F402" s="17"/>
      <c r="G402"/>
      <c r="H402"/>
    </row>
    <row r="403" spans="1:8" x14ac:dyDescent="0.25">
      <c r="A403" s="17">
        <v>2.8373067676342698</v>
      </c>
      <c r="B403" s="17">
        <v>-173.75931306176099</v>
      </c>
      <c r="C403" s="17">
        <v>-166.84609967253201</v>
      </c>
      <c r="D403" s="17">
        <v>568.79999999999905</v>
      </c>
      <c r="E403" s="17"/>
      <c r="F403" s="17"/>
      <c r="G403"/>
      <c r="H403"/>
    </row>
    <row r="404" spans="1:8" x14ac:dyDescent="0.25">
      <c r="A404" s="17">
        <v>2.8443997845533602</v>
      </c>
      <c r="B404" s="17">
        <v>-174.11916511547901</v>
      </c>
      <c r="C404" s="17">
        <v>-167.21593827478199</v>
      </c>
      <c r="D404" s="17">
        <v>568.79999999999905</v>
      </c>
      <c r="E404" s="17"/>
      <c r="F404" s="17"/>
      <c r="G404"/>
      <c r="H404"/>
    </row>
    <row r="405" spans="1:8" x14ac:dyDescent="0.25">
      <c r="A405" s="17">
        <v>2.8514928014724501</v>
      </c>
      <c r="B405" s="17">
        <v>-174.47882583105499</v>
      </c>
      <c r="C405" s="17">
        <v>-167.58563696092301</v>
      </c>
      <c r="D405" s="17">
        <v>568.79999999999905</v>
      </c>
      <c r="E405" s="17"/>
      <c r="F405" s="17"/>
      <c r="G405"/>
      <c r="H405"/>
    </row>
    <row r="406" spans="1:8" x14ac:dyDescent="0.25">
      <c r="A406" s="17">
        <v>2.8585858183915298</v>
      </c>
      <c r="B406" s="17">
        <v>-174.83829168008199</v>
      </c>
      <c r="C406" s="17">
        <v>-167.95519153203401</v>
      </c>
      <c r="D406" s="17">
        <v>568.79999999999905</v>
      </c>
      <c r="E406" s="17"/>
      <c r="F406" s="17"/>
      <c r="G406"/>
      <c r="H406"/>
    </row>
    <row r="407" spans="1:8" x14ac:dyDescent="0.25">
      <c r="A407" s="17">
        <v>2.8656788353106202</v>
      </c>
      <c r="B407" s="17">
        <v>-175.19755909926201</v>
      </c>
      <c r="C407" s="17">
        <v>-168.324597764077</v>
      </c>
      <c r="D407" s="17">
        <v>568.79999999999905</v>
      </c>
      <c r="E407" s="17"/>
      <c r="F407" s="17"/>
      <c r="G407"/>
      <c r="H407"/>
    </row>
    <row r="408" spans="1:8" x14ac:dyDescent="0.25">
      <c r="A408" s="17">
        <v>2.8727718522296999</v>
      </c>
      <c r="B408" s="17">
        <v>-175.556624490476</v>
      </c>
      <c r="C408" s="17">
        <v>-168.69385140783501</v>
      </c>
      <c r="D408" s="17">
        <v>568.79999999999905</v>
      </c>
      <c r="E408" s="17"/>
      <c r="F408" s="17"/>
      <c r="G408"/>
      <c r="H408"/>
    </row>
    <row r="409" spans="1:8" x14ac:dyDescent="0.25">
      <c r="A409" s="17">
        <v>2.8798648691487898</v>
      </c>
      <c r="B409" s="17">
        <v>-175.91548422084401</v>
      </c>
      <c r="C409" s="17">
        <v>-169.06294818885999</v>
      </c>
      <c r="D409" s="17">
        <v>568.79999999999905</v>
      </c>
      <c r="E409" s="17"/>
      <c r="F409" s="17"/>
      <c r="G409"/>
      <c r="H409"/>
    </row>
    <row r="410" spans="1:8" x14ac:dyDescent="0.25">
      <c r="A410" s="17">
        <v>2.88695788606787</v>
      </c>
      <c r="B410" s="17">
        <v>-176.274134622784</v>
      </c>
      <c r="C410" s="17">
        <v>-169.43188380741</v>
      </c>
      <c r="D410" s="17">
        <v>568.79999999999905</v>
      </c>
      <c r="E410" s="17"/>
      <c r="F410" s="17"/>
      <c r="G410"/>
      <c r="H410"/>
    </row>
    <row r="411" spans="1:8" x14ac:dyDescent="0.25">
      <c r="A411" s="17">
        <v>2.8940509029869599</v>
      </c>
      <c r="B411" s="17">
        <v>-176.632571994074</v>
      </c>
      <c r="C411" s="17">
        <v>-169.80065393838899</v>
      </c>
      <c r="D411" s="17">
        <v>568.79999999999905</v>
      </c>
      <c r="E411" s="17"/>
      <c r="F411" s="17"/>
      <c r="G411"/>
      <c r="H411"/>
    </row>
    <row r="412" spans="1:8" x14ac:dyDescent="0.25">
      <c r="A412" s="17">
        <v>2.9011439199060498</v>
      </c>
      <c r="B412" s="17">
        <v>-176.99079259790901</v>
      </c>
      <c r="C412" s="17">
        <v>-170.16925423128799</v>
      </c>
      <c r="D412" s="17">
        <v>568.79999999999905</v>
      </c>
      <c r="E412" s="17"/>
      <c r="F412" s="17"/>
      <c r="G412"/>
      <c r="H412"/>
    </row>
    <row r="413" spans="1:8" x14ac:dyDescent="0.25">
      <c r="A413" s="17">
        <v>2.90823693682513</v>
      </c>
      <c r="B413" s="17">
        <v>-177.34879266295499</v>
      </c>
      <c r="C413" s="17">
        <v>-170.537680310116</v>
      </c>
      <c r="D413" s="17">
        <v>568.79999999999905</v>
      </c>
      <c r="E413" s="17"/>
      <c r="F413" s="17"/>
      <c r="G413"/>
      <c r="H413"/>
    </row>
    <row r="414" spans="1:8" x14ac:dyDescent="0.25">
      <c r="A414" s="17">
        <v>2.9153299537442199</v>
      </c>
      <c r="B414" s="17">
        <v>-177.70656838340301</v>
      </c>
      <c r="C414" s="17">
        <v>-170.90592777333899</v>
      </c>
      <c r="D414" s="17">
        <v>568.79999999999905</v>
      </c>
      <c r="E414" s="17"/>
      <c r="F414" s="17"/>
      <c r="G414"/>
      <c r="H414"/>
    </row>
    <row r="415" spans="1:8" x14ac:dyDescent="0.25">
      <c r="A415" s="17">
        <v>2.9224229706633</v>
      </c>
      <c r="B415" s="17">
        <v>-178.064115919019</v>
      </c>
      <c r="C415" s="17">
        <v>-171.273992193807</v>
      </c>
      <c r="D415" s="17">
        <v>568.79999999999905</v>
      </c>
      <c r="E415" s="17"/>
      <c r="F415" s="17"/>
      <c r="G415"/>
      <c r="H415"/>
    </row>
    <row r="416" spans="1:8" x14ac:dyDescent="0.25">
      <c r="A416" s="17">
        <v>2.92951598758239</v>
      </c>
      <c r="B416" s="17">
        <v>-178.421431395193</v>
      </c>
      <c r="C416" s="17">
        <v>-171.64186911869001</v>
      </c>
      <c r="D416" s="17">
        <v>568.79999999999905</v>
      </c>
      <c r="E416" s="17"/>
      <c r="F416" s="17"/>
      <c r="G416"/>
      <c r="H416"/>
    </row>
    <row r="417" spans="1:8" x14ac:dyDescent="0.25">
      <c r="A417" s="17">
        <v>2.9366090045014701</v>
      </c>
      <c r="B417" s="17">
        <v>-178.77851090298699</v>
      </c>
      <c r="C417" s="17">
        <v>-172.00955406940199</v>
      </c>
      <c r="D417" s="17">
        <v>568.79999999999905</v>
      </c>
      <c r="E417" s="17"/>
      <c r="F417" s="17"/>
      <c r="G417"/>
      <c r="H417"/>
    </row>
    <row r="418" spans="1:8" x14ac:dyDescent="0.25">
      <c r="A418" s="17">
        <v>2.94370202142056</v>
      </c>
      <c r="B418" s="17">
        <v>-179.13535049917499</v>
      </c>
      <c r="C418" s="17">
        <v>-172.377042541534</v>
      </c>
      <c r="D418" s="17">
        <v>568.79999999999905</v>
      </c>
      <c r="E418" s="17"/>
      <c r="F418" s="17"/>
      <c r="G418"/>
      <c r="H418"/>
    </row>
    <row r="419" spans="1:8" x14ac:dyDescent="0.25">
      <c r="A419" s="17">
        <v>2.95079503833965</v>
      </c>
      <c r="B419" s="17">
        <v>-179.491946206292</v>
      </c>
      <c r="C419" s="17">
        <v>-172.74433000477299</v>
      </c>
      <c r="D419" s="17">
        <v>568.79999999999905</v>
      </c>
      <c r="E419" s="17"/>
      <c r="F419" s="17"/>
      <c r="G419"/>
      <c r="H419"/>
    </row>
    <row r="420" spans="1:8" x14ac:dyDescent="0.25">
      <c r="A420" s="17">
        <v>2.9578880552587301</v>
      </c>
      <c r="B420" s="17">
        <v>-179.84829401266401</v>
      </c>
      <c r="C420" s="17">
        <v>-173.111411902832</v>
      </c>
      <c r="D420" s="17">
        <v>568.79999999999905</v>
      </c>
      <c r="E420" s="17"/>
      <c r="F420" s="17"/>
      <c r="G420"/>
      <c r="H420"/>
    </row>
    <row r="421" spans="1:8" x14ac:dyDescent="0.25">
      <c r="A421" s="17">
        <v>2.96498107217782</v>
      </c>
      <c r="B421" s="17">
        <v>-180.204389872451</v>
      </c>
      <c r="C421" s="17">
        <v>-173.47828365336699</v>
      </c>
      <c r="D421" s="17">
        <v>568.79999999999905</v>
      </c>
      <c r="E421" s="17"/>
      <c r="F421" s="17"/>
      <c r="G421"/>
      <c r="H421"/>
    </row>
    <row r="422" spans="1:8" x14ac:dyDescent="0.25">
      <c r="A422" s="17">
        <v>2.9720740890969002</v>
      </c>
      <c r="B422" s="17">
        <v>-180.56022970568199</v>
      </c>
      <c r="C422" s="17">
        <v>-173.84494064789899</v>
      </c>
      <c r="D422" s="17">
        <v>568.79999999999905</v>
      </c>
      <c r="E422" s="17"/>
      <c r="F422" s="17"/>
      <c r="G422"/>
      <c r="H422"/>
    </row>
    <row r="423" spans="1:8" x14ac:dyDescent="0.25">
      <c r="A423" s="17">
        <v>2.9791671060159901</v>
      </c>
      <c r="B423" s="17">
        <v>-180.91580939828</v>
      </c>
      <c r="C423" s="17">
        <v>-174.21137825173599</v>
      </c>
      <c r="D423" s="17">
        <v>568.79999999999905</v>
      </c>
      <c r="E423" s="17"/>
      <c r="F423" s="17"/>
      <c r="G423"/>
      <c r="H423"/>
    </row>
    <row r="424" spans="1:8" x14ac:dyDescent="0.25">
      <c r="A424" s="17">
        <v>2.9862601229350698</v>
      </c>
      <c r="B424" s="17">
        <v>-181.27112480209601</v>
      </c>
      <c r="C424" s="17">
        <v>-174.577591803882</v>
      </c>
      <c r="D424" s="17">
        <v>568.79999999999905</v>
      </c>
      <c r="E424" s="17"/>
      <c r="F424" s="17"/>
      <c r="G424"/>
      <c r="H424"/>
    </row>
    <row r="425" spans="1:8" x14ac:dyDescent="0.25">
      <c r="A425" s="17">
        <v>2.9933531398541602</v>
      </c>
      <c r="B425" s="17">
        <v>-181.626171734937</v>
      </c>
      <c r="C425" s="17">
        <v>-174.943576616961</v>
      </c>
      <c r="D425" s="17">
        <v>568.79999999999905</v>
      </c>
      <c r="E425" s="17"/>
      <c r="F425" s="17"/>
      <c r="G425"/>
      <c r="H425"/>
    </row>
    <row r="426" spans="1:8" x14ac:dyDescent="0.25">
      <c r="A426" s="17">
        <v>3.0004461567732501</v>
      </c>
      <c r="B426" s="17">
        <v>-181.98094598058299</v>
      </c>
      <c r="C426" s="17">
        <v>-175.30932797712299</v>
      </c>
      <c r="D426" s="17">
        <v>568.79999999999905</v>
      </c>
      <c r="E426" s="17"/>
      <c r="F426" s="17"/>
      <c r="G426"/>
      <c r="H426"/>
    </row>
    <row r="427" spans="1:8" x14ac:dyDescent="0.25">
      <c r="A427" s="17">
        <v>3.0075391736923298</v>
      </c>
      <c r="B427" s="17">
        <v>-182.33544328881399</v>
      </c>
      <c r="C427" s="17">
        <v>-175.67484114396001</v>
      </c>
      <c r="D427" s="17">
        <v>568.79999999999905</v>
      </c>
      <c r="E427" s="17"/>
      <c r="F427" s="17"/>
      <c r="G427"/>
      <c r="H427"/>
    </row>
    <row r="428" spans="1:8" x14ac:dyDescent="0.25">
      <c r="A428" s="17">
        <v>3.0146321906114202</v>
      </c>
      <c r="B428" s="17">
        <v>-182.689659375422</v>
      </c>
      <c r="C428" s="17">
        <v>-176.04011135041199</v>
      </c>
      <c r="D428" s="17">
        <v>568.79999999999905</v>
      </c>
      <c r="E428" s="17"/>
      <c r="F428" s="17"/>
      <c r="G428"/>
      <c r="H428"/>
    </row>
    <row r="429" spans="1:8" x14ac:dyDescent="0.25">
      <c r="A429" s="17">
        <v>3.0217252075304999</v>
      </c>
      <c r="B429" s="17">
        <v>-183.043589922232</v>
      </c>
      <c r="C429" s="17">
        <v>-176.40513380268001</v>
      </c>
      <c r="D429" s="17">
        <v>568.79999999999905</v>
      </c>
      <c r="E429" s="17"/>
      <c r="F429" s="17"/>
      <c r="G429"/>
      <c r="H429"/>
    </row>
    <row r="430" spans="1:8" x14ac:dyDescent="0.25">
      <c r="A430" s="17">
        <v>3.0288182244495898</v>
      </c>
      <c r="B430" s="17">
        <v>-183.397230577111</v>
      </c>
      <c r="C430" s="17">
        <v>-176.76990368012599</v>
      </c>
      <c r="D430" s="17">
        <v>568.79999999999905</v>
      </c>
      <c r="E430" s="17"/>
      <c r="F430" s="17"/>
      <c r="G430"/>
      <c r="H430"/>
    </row>
    <row r="431" spans="1:8" x14ac:dyDescent="0.25">
      <c r="A431" s="17">
        <v>3.03591124136867</v>
      </c>
      <c r="B431" s="17">
        <v>-183.75057695397501</v>
      </c>
      <c r="C431" s="17">
        <v>-177.13441613518299</v>
      </c>
      <c r="D431" s="17">
        <v>568.79999999999905</v>
      </c>
      <c r="E431" s="17"/>
      <c r="F431" s="17"/>
      <c r="G431"/>
      <c r="H431"/>
    </row>
    <row r="432" spans="1:8" x14ac:dyDescent="0.25">
      <c r="A432" s="17">
        <v>3.0430042582877599</v>
      </c>
      <c r="B432" s="17">
        <v>-184.103624632801</v>
      </c>
      <c r="C432" s="17">
        <v>-177.49866629325501</v>
      </c>
      <c r="D432" s="17">
        <v>568.79999999999905</v>
      </c>
      <c r="E432" s="17"/>
      <c r="F432" s="17"/>
      <c r="G432"/>
      <c r="H432"/>
    </row>
    <row r="433" spans="1:8" x14ac:dyDescent="0.25">
      <c r="A433" s="17">
        <v>3.05009727520684</v>
      </c>
      <c r="B433" s="17">
        <v>-184.45636915962501</v>
      </c>
      <c r="C433" s="17">
        <v>-177.862649252615</v>
      </c>
      <c r="D433" s="17">
        <v>568.79999999999905</v>
      </c>
      <c r="E433" s="17"/>
      <c r="F433" s="17"/>
      <c r="G433"/>
      <c r="H433"/>
    </row>
    <row r="434" spans="1:8" x14ac:dyDescent="0.25">
      <c r="A434" s="17">
        <v>3.05719029212593</v>
      </c>
      <c r="B434" s="17">
        <v>-184.80880604654601</v>
      </c>
      <c r="C434" s="17">
        <v>-178.22636008430899</v>
      </c>
      <c r="D434" s="17">
        <v>568.79999999999905</v>
      </c>
      <c r="E434" s="17"/>
      <c r="F434" s="17"/>
      <c r="G434"/>
      <c r="H434"/>
    </row>
    <row r="435" spans="1:8" x14ac:dyDescent="0.25">
      <c r="A435" s="17">
        <v>3.0642833090450199</v>
      </c>
      <c r="B435" s="17">
        <v>-185.16093077172201</v>
      </c>
      <c r="C435" s="17">
        <v>-178.58979383205201</v>
      </c>
      <c r="D435" s="17">
        <v>568.79999999999905</v>
      </c>
      <c r="E435" s="17"/>
      <c r="F435" s="17"/>
      <c r="G435"/>
      <c r="H435"/>
    </row>
    <row r="436" spans="1:8" x14ac:dyDescent="0.25">
      <c r="A436" s="17">
        <v>3.0713763259641</v>
      </c>
      <c r="B436" s="17">
        <v>-185.51273877936299</v>
      </c>
      <c r="C436" s="17">
        <v>-178.952945512121</v>
      </c>
      <c r="D436" s="17">
        <v>568.79999999999905</v>
      </c>
      <c r="E436" s="17"/>
      <c r="F436" s="17"/>
      <c r="G436"/>
      <c r="H436"/>
    </row>
    <row r="437" spans="1:8" x14ac:dyDescent="0.25">
      <c r="A437" s="17">
        <v>3.07846934288319</v>
      </c>
      <c r="B437" s="17">
        <v>-185.864225479726</v>
      </c>
      <c r="C437" s="17">
        <v>-179.31581011324801</v>
      </c>
      <c r="D437" s="17">
        <v>568.79999999999905</v>
      </c>
      <c r="E437" s="17"/>
      <c r="F437" s="17"/>
      <c r="G437"/>
      <c r="H437"/>
    </row>
    <row r="438" spans="1:8" x14ac:dyDescent="0.25">
      <c r="A438" s="17">
        <v>3.0855623598022701</v>
      </c>
      <c r="B438" s="17">
        <v>-186.215386249098</v>
      </c>
      <c r="C438" s="17">
        <v>-179.678382596516</v>
      </c>
      <c r="D438" s="17">
        <v>568.79999999999905</v>
      </c>
      <c r="E438" s="17"/>
      <c r="F438" s="17"/>
      <c r="G438"/>
      <c r="H438"/>
    </row>
    <row r="439" spans="1:8" x14ac:dyDescent="0.25">
      <c r="A439" s="17">
        <v>3.09265537672136</v>
      </c>
      <c r="B439" s="17">
        <v>-186.566216429788</v>
      </c>
      <c r="C439" s="17">
        <v>-180.04065789524401</v>
      </c>
      <c r="D439" s="17">
        <v>568.79999999999905</v>
      </c>
      <c r="E439" s="17"/>
      <c r="F439" s="17"/>
      <c r="G439"/>
      <c r="H439"/>
    </row>
    <row r="440" spans="1:8" x14ac:dyDescent="0.25">
      <c r="A440" s="17">
        <v>3.09974839364045</v>
      </c>
      <c r="B440" s="17">
        <v>-186.916711330102</v>
      </c>
      <c r="C440" s="17">
        <v>-180.40263091488001</v>
      </c>
      <c r="D440" s="17">
        <v>568.79999999999905</v>
      </c>
      <c r="E440" s="17"/>
      <c r="F440" s="17"/>
      <c r="G440"/>
      <c r="H440"/>
    </row>
    <row r="441" spans="1:8" x14ac:dyDescent="0.25">
      <c r="A441" s="17">
        <v>3.1068414105595301</v>
      </c>
      <c r="B441" s="17">
        <v>-187.266866224328</v>
      </c>
      <c r="C441" s="17">
        <v>-180.76429653288201</v>
      </c>
      <c r="D441" s="17">
        <v>568.79999999999905</v>
      </c>
      <c r="E441" s="17"/>
      <c r="F441" s="17"/>
      <c r="G441"/>
      <c r="H441"/>
    </row>
    <row r="442" spans="1:8" x14ac:dyDescent="0.25">
      <c r="A442" s="17">
        <v>3.11393442747862</v>
      </c>
      <c r="B442" s="17">
        <v>-187.616676352708</v>
      </c>
      <c r="C442" s="17">
        <v>-181.12564959860401</v>
      </c>
      <c r="D442" s="17">
        <v>568.79999999999905</v>
      </c>
      <c r="E442" s="17"/>
      <c r="F442" s="17"/>
      <c r="G442"/>
      <c r="H442"/>
    </row>
    <row r="443" spans="1:8" x14ac:dyDescent="0.25">
      <c r="A443" s="17">
        <v>3.1210274443977002</v>
      </c>
      <c r="B443" s="17">
        <v>-187.96613692141301</v>
      </c>
      <c r="C443" s="17">
        <v>-181.48668493318101</v>
      </c>
      <c r="D443" s="17">
        <v>568.79999999999905</v>
      </c>
      <c r="E443" s="17"/>
      <c r="F443" s="17"/>
      <c r="G443"/>
      <c r="H443"/>
    </row>
    <row r="444" spans="1:8" x14ac:dyDescent="0.25">
      <c r="A444" s="17">
        <v>3.1281204613167901</v>
      </c>
      <c r="B444" s="17">
        <v>-188.31524310251299</v>
      </c>
      <c r="C444" s="17">
        <v>-181.847397329404</v>
      </c>
      <c r="D444" s="17">
        <v>568.79999999999905</v>
      </c>
      <c r="E444" s="17"/>
      <c r="F444" s="17"/>
      <c r="G444"/>
      <c r="H444"/>
    </row>
    <row r="445" spans="1:8" x14ac:dyDescent="0.25">
      <c r="A445" s="17">
        <v>3.1352134782358698</v>
      </c>
      <c r="B445" s="17">
        <v>-188.66399003394099</v>
      </c>
      <c r="C445" s="17">
        <v>-182.207781551605</v>
      </c>
      <c r="D445" s="17">
        <v>568.79999999999905</v>
      </c>
      <c r="E445" s="17"/>
      <c r="F445" s="17"/>
      <c r="G445"/>
      <c r="H445"/>
    </row>
    <row r="446" spans="1:8" x14ac:dyDescent="0.25">
      <c r="A446" s="17">
        <v>3.1423064951549602</v>
      </c>
      <c r="B446" s="17">
        <v>-189.01237281946001</v>
      </c>
      <c r="C446" s="17">
        <v>-182.56783233552801</v>
      </c>
      <c r="D446" s="17">
        <v>568.79999999999905</v>
      </c>
      <c r="E446" s="17"/>
      <c r="F446" s="17"/>
      <c r="G446"/>
      <c r="H446"/>
    </row>
    <row r="447" spans="1:8" x14ac:dyDescent="0.25">
      <c r="A447" s="17">
        <v>3.1493995120740399</v>
      </c>
      <c r="B447" s="17">
        <v>-189.36038652862101</v>
      </c>
      <c r="C447" s="17">
        <v>-182.927544388207</v>
      </c>
      <c r="D447" s="17">
        <v>568.79999999999905</v>
      </c>
      <c r="E447" s="17"/>
      <c r="F447" s="17"/>
      <c r="G447"/>
      <c r="H447"/>
    </row>
    <row r="448" spans="1:8" x14ac:dyDescent="0.25">
      <c r="A448" s="17">
        <v>3.1564925289931298</v>
      </c>
      <c r="B448" s="17">
        <v>-189.70802619672099</v>
      </c>
      <c r="C448" s="17">
        <v>-183.28691238783799</v>
      </c>
      <c r="D448" s="17">
        <v>568.79999999999905</v>
      </c>
      <c r="E448" s="17"/>
      <c r="F448" s="17"/>
      <c r="G448"/>
      <c r="H448"/>
    </row>
    <row r="449" spans="1:8" x14ac:dyDescent="0.25">
      <c r="A449" s="17">
        <v>3.1635855459122202</v>
      </c>
      <c r="B449" s="17">
        <v>-190.05528682475801</v>
      </c>
      <c r="C449" s="17">
        <v>-183.64593098365</v>
      </c>
      <c r="D449" s="17">
        <v>568.79999999999905</v>
      </c>
      <c r="E449" s="17"/>
      <c r="F449" s="17"/>
      <c r="G449"/>
      <c r="H449"/>
    </row>
    <row r="450" spans="1:8" x14ac:dyDescent="0.25">
      <c r="A450" s="17">
        <v>3.1706785628312999</v>
      </c>
      <c r="B450" s="17">
        <v>-190.40216337938099</v>
      </c>
      <c r="C450" s="17">
        <v>-184.00459479577299</v>
      </c>
      <c r="D450" s="17">
        <v>568.79999999999905</v>
      </c>
      <c r="E450" s="17"/>
      <c r="F450" s="17"/>
      <c r="G450"/>
      <c r="H450"/>
    </row>
    <row r="451" spans="1:8" x14ac:dyDescent="0.25">
      <c r="A451" s="17">
        <v>3.1777715797503898</v>
      </c>
      <c r="B451" s="17">
        <v>-190.748650792837</v>
      </c>
      <c r="C451" s="17">
        <v>-184.36289841510501</v>
      </c>
      <c r="D451" s="17">
        <v>568.79999999999905</v>
      </c>
      <c r="E451" s="17"/>
      <c r="F451" s="17"/>
      <c r="G451"/>
      <c r="H451"/>
    </row>
    <row r="452" spans="1:8" x14ac:dyDescent="0.25">
      <c r="A452" s="17">
        <v>3.18486459666947</v>
      </c>
      <c r="B452" s="17">
        <v>-191.09474396292001</v>
      </c>
      <c r="C452" s="17">
        <v>-184.720836403178</v>
      </c>
      <c r="D452" s="17">
        <v>568.79999999999905</v>
      </c>
      <c r="E452" s="17"/>
      <c r="F452" s="17"/>
      <c r="G452"/>
      <c r="H452"/>
    </row>
    <row r="453" spans="1:8" x14ac:dyDescent="0.25">
      <c r="A453" s="17">
        <v>3.1919576135885599</v>
      </c>
      <c r="B453" s="17">
        <v>-191.44043775290601</v>
      </c>
      <c r="C453" s="17">
        <v>-185.07840329202099</v>
      </c>
      <c r="D453" s="17">
        <v>568.79999999999905</v>
      </c>
      <c r="E453" s="17"/>
      <c r="F453" s="17"/>
      <c r="G453"/>
      <c r="H453"/>
    </row>
    <row r="454" spans="1:8" x14ac:dyDescent="0.25">
      <c r="A454" s="17">
        <v>3.19905063050764</v>
      </c>
      <c r="B454" s="17">
        <v>-191.785726991498</v>
      </c>
      <c r="C454" s="17">
        <v>-185.43559358402101</v>
      </c>
      <c r="D454" s="17">
        <v>568.79999999999905</v>
      </c>
      <c r="E454" s="17"/>
      <c r="F454" s="17"/>
      <c r="G454"/>
      <c r="H454"/>
    </row>
    <row r="455" spans="1:8" x14ac:dyDescent="0.25">
      <c r="A455" s="17">
        <v>3.20614364742673</v>
      </c>
      <c r="B455" s="17">
        <v>-192.13060647275699</v>
      </c>
      <c r="C455" s="17">
        <v>-185.79240175178001</v>
      </c>
      <c r="D455" s="17">
        <v>568.79999999999905</v>
      </c>
      <c r="E455" s="17"/>
      <c r="F455" s="17"/>
      <c r="G455"/>
      <c r="H455"/>
    </row>
    <row r="456" spans="1:8" x14ac:dyDescent="0.25">
      <c r="A456" s="17">
        <v>3.2132366643458199</v>
      </c>
      <c r="B456" s="17">
        <v>-192.475070956038</v>
      </c>
      <c r="C456" s="17">
        <v>-186.148822237974</v>
      </c>
      <c r="D456" s="17">
        <v>568.79999999999905</v>
      </c>
      <c r="E456" s="17"/>
      <c r="F456" s="17"/>
      <c r="G456"/>
      <c r="H456"/>
    </row>
    <row r="457" spans="1:8" x14ac:dyDescent="0.25">
      <c r="A457" s="17">
        <v>3.2203296812649</v>
      </c>
      <c r="B457" s="17">
        <v>-192.81911516591299</v>
      </c>
      <c r="C457" s="17">
        <v>-186.504849455206</v>
      </c>
      <c r="D457" s="17">
        <v>568.79999999999905</v>
      </c>
      <c r="E457" s="17"/>
      <c r="F457" s="17"/>
      <c r="G457"/>
      <c r="H457"/>
    </row>
    <row r="458" spans="1:8" x14ac:dyDescent="0.25">
      <c r="A458" s="17">
        <v>3.22742269818399</v>
      </c>
      <c r="B458" s="17">
        <v>-193.162733792105</v>
      </c>
      <c r="C458" s="17">
        <v>-186.86047778586399</v>
      </c>
      <c r="D458" s="17">
        <v>568.79999999999905</v>
      </c>
      <c r="E458" s="17"/>
      <c r="F458" s="17"/>
      <c r="G458"/>
      <c r="H458"/>
    </row>
    <row r="459" spans="1:8" x14ac:dyDescent="0.25">
      <c r="A459" s="17">
        <v>3.2345157151030701</v>
      </c>
      <c r="B459" s="17">
        <v>-193.50592148940601</v>
      </c>
      <c r="C459" s="17">
        <v>-187.215701581964</v>
      </c>
      <c r="D459" s="17">
        <v>568.79999999999905</v>
      </c>
      <c r="E459" s="17"/>
      <c r="F459" s="17"/>
      <c r="G459"/>
      <c r="H459"/>
    </row>
    <row r="460" spans="1:8" x14ac:dyDescent="0.25">
      <c r="A460" s="17">
        <v>3.24160873202216</v>
      </c>
      <c r="B460" s="17">
        <v>-193.84867287759599</v>
      </c>
      <c r="C460" s="17">
        <v>-187.570515165004</v>
      </c>
      <c r="D460" s="17">
        <v>568.79999999999905</v>
      </c>
      <c r="E460" s="17"/>
      <c r="F460" s="17"/>
      <c r="G460"/>
      <c r="H460"/>
    </row>
    <row r="461" spans="1:8" x14ac:dyDescent="0.25">
      <c r="A461" s="17">
        <v>3.2487017489412402</v>
      </c>
      <c r="B461" s="17">
        <v>-194.19098254136301</v>
      </c>
      <c r="C461" s="17">
        <v>-187.92491282581099</v>
      </c>
      <c r="D461" s="17">
        <v>568.79999999999905</v>
      </c>
      <c r="E461" s="17"/>
      <c r="F461" s="17"/>
      <c r="G461"/>
      <c r="H461"/>
    </row>
    <row r="462" spans="1:8" x14ac:dyDescent="0.25">
      <c r="A462" s="17">
        <v>3.2557947658603301</v>
      </c>
      <c r="B462" s="17">
        <v>-194.53284503021601</v>
      </c>
      <c r="C462" s="17">
        <v>-188.27888882438199</v>
      </c>
      <c r="D462" s="17">
        <v>568.79999999999905</v>
      </c>
      <c r="E462" s="17"/>
      <c r="F462" s="17"/>
      <c r="G462"/>
      <c r="H462"/>
    </row>
    <row r="463" spans="1:8" x14ac:dyDescent="0.25">
      <c r="A463" s="17">
        <v>3.26288778277942</v>
      </c>
      <c r="B463" s="17">
        <v>-194.874254858391</v>
      </c>
      <c r="C463" s="17">
        <v>-188.63243738972801</v>
      </c>
      <c r="D463" s="17">
        <v>568.79999999999905</v>
      </c>
      <c r="E463" s="17"/>
      <c r="F463" s="17"/>
      <c r="G463"/>
      <c r="H463"/>
    </row>
    <row r="464" spans="1:8" x14ac:dyDescent="0.25">
      <c r="A464" s="17">
        <v>3.2699807996985002</v>
      </c>
      <c r="B464" s="17">
        <v>-195.215206504766</v>
      </c>
      <c r="C464" s="17">
        <v>-188.98555271971799</v>
      </c>
      <c r="D464" s="17">
        <v>568.79999999999905</v>
      </c>
      <c r="E464" s="17"/>
      <c r="F464" s="17"/>
      <c r="G464"/>
      <c r="H464"/>
    </row>
    <row r="465" spans="1:8" x14ac:dyDescent="0.25">
      <c r="A465" s="17">
        <v>3.2770738166175901</v>
      </c>
      <c r="B465" s="17">
        <v>-195.55569441275699</v>
      </c>
      <c r="C465" s="17">
        <v>-189.33822898091</v>
      </c>
      <c r="D465" s="17">
        <v>568.79999999999905</v>
      </c>
      <c r="E465" s="17"/>
      <c r="F465" s="17"/>
      <c r="G465"/>
      <c r="H465"/>
    </row>
    <row r="466" spans="1:8" x14ac:dyDescent="0.25">
      <c r="A466" s="17">
        <v>3.2841668335366698</v>
      </c>
      <c r="B466" s="17">
        <v>-195.89571299022799</v>
      </c>
      <c r="C466" s="17">
        <v>-189.690460308393</v>
      </c>
      <c r="D466" s="17">
        <v>568.79999999999905</v>
      </c>
      <c r="E466" s="17"/>
      <c r="F466" s="17"/>
      <c r="G466"/>
      <c r="H466"/>
    </row>
    <row r="467" spans="1:8" x14ac:dyDescent="0.25">
      <c r="A467" s="17">
        <v>3.2912598504557602</v>
      </c>
      <c r="B467" s="17">
        <v>-196.23525660937801</v>
      </c>
      <c r="C467" s="17">
        <v>-190.04224080561801</v>
      </c>
      <c r="D467" s="17">
        <v>568.79999999999905</v>
      </c>
      <c r="E467" s="17"/>
      <c r="F467" s="17"/>
      <c r="G467"/>
      <c r="H467"/>
    </row>
    <row r="468" spans="1:8" x14ac:dyDescent="0.25">
      <c r="A468" s="17">
        <v>3.2983528673748399</v>
      </c>
      <c r="B468" s="17">
        <v>-196.574319606648</v>
      </c>
      <c r="C468" s="17">
        <v>-190.393564544231</v>
      </c>
      <c r="D468" s="17">
        <v>568.79999999999905</v>
      </c>
      <c r="E468" s="17"/>
      <c r="F468" s="17"/>
      <c r="G468"/>
      <c r="H468"/>
    </row>
    <row r="469" spans="1:8" x14ac:dyDescent="0.25">
      <c r="A469" s="17">
        <v>3.3054458842939298</v>
      </c>
      <c r="B469" s="17">
        <v>-196.91289628260299</v>
      </c>
      <c r="C469" s="17">
        <v>-190.74442556389999</v>
      </c>
      <c r="D469" s="17">
        <v>568.79999999999905</v>
      </c>
      <c r="E469" s="17"/>
      <c r="F469" s="17"/>
      <c r="G469"/>
      <c r="H469"/>
    </row>
    <row r="470" spans="1:8" x14ac:dyDescent="0.25">
      <c r="A470" s="17">
        <v>3.3125389012130202</v>
      </c>
      <c r="B470" s="17">
        <v>-197.25098090182701</v>
      </c>
      <c r="C470" s="17">
        <v>-191.09481787214801</v>
      </c>
      <c r="D470" s="17">
        <v>568.79999999999905</v>
      </c>
      <c r="E470" s="17"/>
      <c r="F470" s="17"/>
      <c r="G470"/>
      <c r="H470"/>
    </row>
    <row r="471" spans="1:8" x14ac:dyDescent="0.25">
      <c r="A471" s="17">
        <v>3.3196319181320999</v>
      </c>
      <c r="B471" s="17">
        <v>-197.588567692803</v>
      </c>
      <c r="C471" s="17">
        <v>-191.444735444168</v>
      </c>
      <c r="D471" s="17">
        <v>568.79999999999905</v>
      </c>
      <c r="E471" s="17"/>
      <c r="F471" s="17"/>
      <c r="G471"/>
      <c r="H471"/>
    </row>
    <row r="472" spans="1:8" x14ac:dyDescent="0.25">
      <c r="A472" s="17">
        <v>3.3267249350511898</v>
      </c>
      <c r="B472" s="17">
        <v>-197.92565084780099</v>
      </c>
      <c r="C472" s="17">
        <v>-191.79417222265701</v>
      </c>
      <c r="D472" s="17">
        <v>568.79999999999905</v>
      </c>
      <c r="E472" s="17"/>
      <c r="F472" s="17"/>
      <c r="G472"/>
      <c r="H472"/>
    </row>
    <row r="473" spans="1:8" x14ac:dyDescent="0.25">
      <c r="A473" s="17">
        <v>3.33381795197027</v>
      </c>
      <c r="B473" s="17">
        <v>-198.26222452275499</v>
      </c>
      <c r="C473" s="17">
        <v>-192.143122117627</v>
      </c>
      <c r="D473" s="17">
        <v>568.79999999999905</v>
      </c>
      <c r="E473" s="17"/>
      <c r="F473" s="17"/>
      <c r="G473"/>
      <c r="H473"/>
    </row>
    <row r="474" spans="1:8" x14ac:dyDescent="0.25">
      <c r="A474" s="17">
        <v>3.3409109688893599</v>
      </c>
      <c r="B474" s="17">
        <v>-198.59828283713699</v>
      </c>
      <c r="C474" s="17">
        <v>-192.49157900623001</v>
      </c>
      <c r="D474" s="17">
        <v>568.79999999999905</v>
      </c>
      <c r="E474" s="17"/>
      <c r="F474" s="17"/>
      <c r="G474"/>
      <c r="H474"/>
    </row>
    <row r="475" spans="1:8" x14ac:dyDescent="0.25">
      <c r="A475" s="17">
        <v>3.3480039858084401</v>
      </c>
      <c r="B475" s="17">
        <v>-198.93381987383501</v>
      </c>
      <c r="C475" s="17">
        <v>-192.839536732569</v>
      </c>
      <c r="D475" s="17">
        <v>568.79999999999905</v>
      </c>
      <c r="E475" s="17"/>
      <c r="F475" s="17"/>
      <c r="G475"/>
      <c r="H475"/>
    </row>
    <row r="476" spans="1:8" x14ac:dyDescent="0.25">
      <c r="A476" s="17">
        <v>3.35509700272753</v>
      </c>
      <c r="B476" s="17">
        <v>-199.26882967901699</v>
      </c>
      <c r="C476" s="17">
        <v>-193.18698910751499</v>
      </c>
      <c r="D476" s="17">
        <v>568.79999999999905</v>
      </c>
      <c r="E476" s="17"/>
      <c r="F476" s="17"/>
      <c r="G476"/>
      <c r="H476"/>
    </row>
    <row r="477" spans="1:8" x14ac:dyDescent="0.25">
      <c r="A477" s="17">
        <v>3.3621900196466199</v>
      </c>
      <c r="B477" s="17">
        <v>-199.603306262003</v>
      </c>
      <c r="C477" s="17">
        <v>-193.53392990851501</v>
      </c>
      <c r="D477" s="17">
        <v>568.79999999999905</v>
      </c>
      <c r="E477" s="17"/>
      <c r="F477" s="17"/>
      <c r="G477"/>
      <c r="H477"/>
    </row>
    <row r="478" spans="1:8" x14ac:dyDescent="0.25">
      <c r="A478" s="17">
        <v>3.3692830365657001</v>
      </c>
      <c r="B478" s="17">
        <v>-199.93724359512501</v>
      </c>
      <c r="C478" s="17">
        <v>-193.88035287940301</v>
      </c>
      <c r="D478" s="17">
        <v>568.79999999999905</v>
      </c>
      <c r="E478" s="17"/>
      <c r="F478" s="17"/>
      <c r="G478"/>
      <c r="H478"/>
    </row>
    <row r="479" spans="1:8" x14ac:dyDescent="0.25">
      <c r="A479" s="17">
        <v>3.37637605348479</v>
      </c>
      <c r="B479" s="17">
        <v>-200.27063561359</v>
      </c>
      <c r="C479" s="17">
        <v>-194.22625173020501</v>
      </c>
      <c r="D479" s="17">
        <v>568.79999999999905</v>
      </c>
      <c r="E479" s="17"/>
      <c r="F479" s="17"/>
      <c r="G479"/>
      <c r="H479"/>
    </row>
    <row r="480" spans="1:8" x14ac:dyDescent="0.25">
      <c r="A480" s="17">
        <v>3.3834690704038701</v>
      </c>
      <c r="B480" s="17">
        <v>-200.603476215336</v>
      </c>
      <c r="C480" s="17">
        <v>-194.571620136946</v>
      </c>
      <c r="D480" s="17">
        <v>568.79999999999905</v>
      </c>
      <c r="E480" s="17"/>
      <c r="F480" s="17"/>
      <c r="G480"/>
      <c r="H480"/>
    </row>
    <row r="481" spans="1:8" x14ac:dyDescent="0.25">
      <c r="A481" s="17">
        <v>3.39056208732296</v>
      </c>
      <c r="B481" s="17">
        <v>-200.93575926088701</v>
      </c>
      <c r="C481" s="17">
        <v>-194.916451741445</v>
      </c>
      <c r="D481" s="17">
        <v>568.79999999999905</v>
      </c>
      <c r="E481" s="17"/>
      <c r="F481" s="17"/>
      <c r="G481"/>
      <c r="H481"/>
    </row>
    <row r="482" spans="1:8" x14ac:dyDescent="0.25">
      <c r="A482" s="17">
        <v>3.3976551042420402</v>
      </c>
      <c r="B482" s="17">
        <v>-201.267478573202</v>
      </c>
      <c r="C482" s="17">
        <v>-195.260740151123</v>
      </c>
      <c r="D482" s="17">
        <v>568.79999999999905</v>
      </c>
      <c r="E482" s="17"/>
      <c r="F482" s="17"/>
      <c r="G482"/>
      <c r="H482"/>
    </row>
    <row r="483" spans="1:8" x14ac:dyDescent="0.25">
      <c r="A483" s="17">
        <v>3.4047481211611301</v>
      </c>
      <c r="B483" s="17">
        <v>-201.598627937526</v>
      </c>
      <c r="C483" s="17">
        <v>-195.60447893879001</v>
      </c>
      <c r="D483" s="17">
        <v>568.79999999999905</v>
      </c>
      <c r="E483" s="17"/>
      <c r="F483" s="17"/>
      <c r="G483"/>
      <c r="H483"/>
    </row>
    <row r="484" spans="1:8" x14ac:dyDescent="0.25">
      <c r="A484" s="17">
        <v>3.41184113808022</v>
      </c>
      <c r="B484" s="17">
        <v>-201.929201101232</v>
      </c>
      <c r="C484" s="17">
        <v>-195.94766164244601</v>
      </c>
      <c r="D484" s="17">
        <v>568.79999999999905</v>
      </c>
      <c r="E484" s="17"/>
      <c r="F484" s="17"/>
      <c r="G484"/>
      <c r="H484"/>
    </row>
    <row r="485" spans="1:8" x14ac:dyDescent="0.25">
      <c r="A485" s="17">
        <v>3.4189341549993002</v>
      </c>
      <c r="B485" s="17">
        <v>-202.25919177366299</v>
      </c>
      <c r="C485" s="17">
        <v>-196.29028176507299</v>
      </c>
      <c r="D485" s="17">
        <v>568.79999999999905</v>
      </c>
      <c r="E485" s="17"/>
      <c r="F485" s="17"/>
      <c r="G485"/>
      <c r="H485"/>
    </row>
    <row r="486" spans="1:8" x14ac:dyDescent="0.25">
      <c r="A486" s="17">
        <v>3.4260271719183901</v>
      </c>
      <c r="B486" s="17">
        <v>-202.58859362597201</v>
      </c>
      <c r="C486" s="17">
        <v>-196.63233277441699</v>
      </c>
      <c r="D486" s="17">
        <v>568.79999999999905</v>
      </c>
      <c r="E486" s="17"/>
      <c r="F486" s="17"/>
      <c r="G486"/>
      <c r="H486"/>
    </row>
    <row r="487" spans="1:8" x14ac:dyDescent="0.25">
      <c r="A487" s="17">
        <v>3.4331201888374698</v>
      </c>
      <c r="B487" s="17">
        <v>-202.91740029095399</v>
      </c>
      <c r="C487" s="17">
        <v>-196.97380810278199</v>
      </c>
      <c r="D487" s="17">
        <v>568.79999999999905</v>
      </c>
      <c r="E487" s="17"/>
      <c r="F487" s="17"/>
      <c r="G487"/>
      <c r="H487"/>
    </row>
    <row r="488" spans="1:8" x14ac:dyDescent="0.25">
      <c r="A488" s="17">
        <v>3.4402132057565602</v>
      </c>
      <c r="B488" s="17">
        <v>-203.24560536287899</v>
      </c>
      <c r="C488" s="17">
        <v>-197.31470114680999</v>
      </c>
      <c r="D488" s="17">
        <v>568.79999999999905</v>
      </c>
      <c r="E488" s="17"/>
      <c r="F488" s="17"/>
      <c r="G488"/>
      <c r="H488"/>
    </row>
    <row r="489" spans="1:8" x14ac:dyDescent="0.25">
      <c r="A489" s="17">
        <v>3.4473062226756399</v>
      </c>
      <c r="B489" s="17">
        <v>-203.57320239732101</v>
      </c>
      <c r="C489" s="17">
        <v>-197.65500526726299</v>
      </c>
      <c r="D489" s="17">
        <v>568.79999999999905</v>
      </c>
      <c r="E489" s="17"/>
      <c r="F489" s="17"/>
      <c r="G489"/>
      <c r="H489"/>
    </row>
    <row r="490" spans="1:8" x14ac:dyDescent="0.25">
      <c r="A490" s="17">
        <v>3.4543992395947298</v>
      </c>
      <c r="B490" s="17">
        <v>-203.900184910984</v>
      </c>
      <c r="C490" s="17">
        <v>-197.99471378880199</v>
      </c>
      <c r="D490" s="17">
        <v>568.79999999999905</v>
      </c>
      <c r="E490" s="17"/>
      <c r="F490" s="17"/>
      <c r="G490"/>
      <c r="H490"/>
    </row>
    <row r="491" spans="1:8" x14ac:dyDescent="0.25">
      <c r="A491" s="17">
        <v>3.4614922565138202</v>
      </c>
      <c r="B491" s="17">
        <v>-204.22654638152099</v>
      </c>
      <c r="C491" s="17">
        <v>-198.33381999976399</v>
      </c>
      <c r="D491" s="17">
        <v>568.79999999999905</v>
      </c>
      <c r="E491" s="17"/>
      <c r="F491" s="17"/>
      <c r="G491"/>
      <c r="H491"/>
    </row>
    <row r="492" spans="1:8" x14ac:dyDescent="0.25">
      <c r="A492" s="17">
        <v>3.4685852734328999</v>
      </c>
      <c r="B492" s="17">
        <v>-204.552280247353</v>
      </c>
      <c r="C492" s="17">
        <v>-198.67231715193299</v>
      </c>
      <c r="D492" s="17">
        <v>568.79999999999905</v>
      </c>
      <c r="E492" s="17"/>
      <c r="F492" s="17"/>
      <c r="G492"/>
      <c r="H492"/>
    </row>
    <row r="493" spans="1:8" x14ac:dyDescent="0.25">
      <c r="A493" s="17">
        <v>3.4756782903519898</v>
      </c>
      <c r="B493" s="17">
        <v>-204.87737990749</v>
      </c>
      <c r="C493" s="17">
        <v>-199.01019846031201</v>
      </c>
      <c r="D493" s="17">
        <v>568.79999999999905</v>
      </c>
      <c r="E493" s="17"/>
      <c r="F493" s="17"/>
      <c r="G493"/>
      <c r="H493"/>
    </row>
    <row r="494" spans="1:8" x14ac:dyDescent="0.25">
      <c r="A494" s="17">
        <v>3.48277130727107</v>
      </c>
      <c r="B494" s="17">
        <v>-205.20183872133299</v>
      </c>
      <c r="C494" s="17">
        <v>-199.34745710289201</v>
      </c>
      <c r="D494" s="17">
        <v>568.79999999999905</v>
      </c>
      <c r="E494" s="17"/>
      <c r="F494" s="17"/>
      <c r="G494"/>
      <c r="H494"/>
    </row>
    <row r="495" spans="1:8" x14ac:dyDescent="0.25">
      <c r="A495" s="17">
        <v>3.4898643241901599</v>
      </c>
      <c r="B495" s="17">
        <v>-205.525650008491</v>
      </c>
      <c r="C495" s="17">
        <v>-199.684086220414</v>
      </c>
      <c r="D495" s="17">
        <v>568.79999999999905</v>
      </c>
      <c r="E495" s="17"/>
      <c r="F495" s="17"/>
      <c r="G495"/>
      <c r="H495"/>
    </row>
    <row r="496" spans="1:8" x14ac:dyDescent="0.25">
      <c r="A496" s="17">
        <v>3.4969573411092401</v>
      </c>
      <c r="B496" s="17">
        <v>-205.84880704858199</v>
      </c>
      <c r="C496" s="17">
        <v>-200.02007891613499</v>
      </c>
      <c r="D496" s="17">
        <v>568.79999999999905</v>
      </c>
      <c r="E496" s="17"/>
      <c r="F496" s="17"/>
      <c r="G496"/>
      <c r="H496"/>
    </row>
    <row r="497" spans="1:8" x14ac:dyDescent="0.25">
      <c r="A497" s="17">
        <v>3.50405035802833</v>
      </c>
      <c r="B497" s="17">
        <v>-206.17130308103799</v>
      </c>
      <c r="C497" s="17">
        <v>-200.355428255585</v>
      </c>
      <c r="D497" s="17">
        <v>568.79999999999905</v>
      </c>
      <c r="E497" s="17"/>
      <c r="F497" s="17"/>
      <c r="G497"/>
      <c r="H497"/>
    </row>
    <row r="498" spans="1:8" x14ac:dyDescent="0.25">
      <c r="A498" s="17">
        <v>3.5111433749474199</v>
      </c>
      <c r="B498" s="17">
        <v>-206.49313130489799</v>
      </c>
      <c r="C498" s="17">
        <v>-200.69012726632499</v>
      </c>
      <c r="D498" s="17">
        <v>568.79999999999905</v>
      </c>
      <c r="E498" s="17"/>
      <c r="F498" s="17"/>
      <c r="G498"/>
      <c r="H498"/>
    </row>
    <row r="499" spans="1:8" x14ac:dyDescent="0.25">
      <c r="A499" s="17">
        <v>3.5182363918665001</v>
      </c>
      <c r="B499" s="17">
        <v>-206.81428487860799</v>
      </c>
      <c r="C499" s="17">
        <v>-201.024168937702</v>
      </c>
      <c r="D499" s="17">
        <v>568.79999999999905</v>
      </c>
      <c r="E499" s="17"/>
      <c r="F499" s="17"/>
      <c r="G499"/>
      <c r="H499"/>
    </row>
    <row r="500" spans="1:8" x14ac:dyDescent="0.25">
      <c r="A500" s="17">
        <v>3.52532940878559</v>
      </c>
      <c r="B500" s="17">
        <v>-207.134756919811</v>
      </c>
      <c r="C500" s="17">
        <v>-201.357546220595</v>
      </c>
      <c r="D500" s="17">
        <v>568.79999999999905</v>
      </c>
      <c r="E500" s="17"/>
      <c r="F500" s="17"/>
      <c r="G500"/>
      <c r="H500"/>
    </row>
    <row r="501" spans="1:8" x14ac:dyDescent="0.25">
      <c r="A501" s="17">
        <v>3.5324224257046701</v>
      </c>
      <c r="B501" s="17">
        <v>-207.45454050513499</v>
      </c>
      <c r="C501" s="17">
        <v>-201.69025202716901</v>
      </c>
      <c r="D501" s="17">
        <v>568.79999999999905</v>
      </c>
      <c r="E501" s="17"/>
      <c r="F501" s="17"/>
      <c r="G501"/>
      <c r="H501"/>
    </row>
    <row r="502" spans="1:8" x14ac:dyDescent="0.25">
      <c r="A502" s="17">
        <v>3.5395154426237601</v>
      </c>
      <c r="B502" s="17">
        <v>-207.773628669977</v>
      </c>
      <c r="C502" s="17">
        <v>-202.02227923061801</v>
      </c>
      <c r="D502" s="17">
        <v>568.79999999999905</v>
      </c>
      <c r="E502" s="17"/>
      <c r="F502" s="17"/>
      <c r="G502"/>
      <c r="H502"/>
    </row>
    <row r="503" spans="1:8" x14ac:dyDescent="0.25">
      <c r="A503" s="17">
        <v>3.5466084595428402</v>
      </c>
      <c r="B503" s="17">
        <v>-208.09201440828301</v>
      </c>
      <c r="C503" s="17">
        <v>-202.35362066490501</v>
      </c>
      <c r="D503" s="17">
        <v>568.79999999999905</v>
      </c>
      <c r="E503" s="17"/>
      <c r="F503" s="17"/>
      <c r="G503"/>
      <c r="H503"/>
    </row>
    <row r="504" spans="1:8" x14ac:dyDescent="0.25">
      <c r="A504" s="17">
        <v>3.5537014764619301</v>
      </c>
      <c r="B504" s="17">
        <v>-208.40969067232899</v>
      </c>
      <c r="C504" s="17">
        <v>-202.68426912450499</v>
      </c>
      <c r="D504" s="17">
        <v>568.79999999999905</v>
      </c>
      <c r="E504" s="17"/>
      <c r="F504" s="17"/>
      <c r="G504"/>
      <c r="H504"/>
    </row>
    <row r="505" spans="1:8" x14ac:dyDescent="0.25">
      <c r="A505" s="17">
        <v>3.5607944933810201</v>
      </c>
      <c r="B505" s="17">
        <v>-208.72665037249101</v>
      </c>
      <c r="C505" s="17">
        <v>-203.01421736413801</v>
      </c>
      <c r="D505" s="17">
        <v>568.79999999999905</v>
      </c>
      <c r="E505" s="17"/>
      <c r="F505" s="17"/>
      <c r="G505"/>
      <c r="H505"/>
    </row>
    <row r="506" spans="1:8" x14ac:dyDescent="0.25">
      <c r="A506" s="17">
        <v>3.5678875103001002</v>
      </c>
      <c r="B506" s="17">
        <v>-209.04288637702001</v>
      </c>
      <c r="C506" s="17">
        <v>-203.343458098502</v>
      </c>
      <c r="D506" s="17">
        <v>568.79999999999905</v>
      </c>
      <c r="E506" s="17"/>
      <c r="F506" s="17"/>
      <c r="G506"/>
      <c r="H506"/>
    </row>
    <row r="507" spans="1:8" x14ac:dyDescent="0.25">
      <c r="A507" s="17">
        <v>3.5749805272191901</v>
      </c>
      <c r="B507" s="17">
        <v>-209.35839151180301</v>
      </c>
      <c r="C507" s="17">
        <v>-203.67198400200601</v>
      </c>
      <c r="D507" s="17">
        <v>568.79999999999905</v>
      </c>
      <c r="E507" s="17"/>
      <c r="F507" s="17"/>
      <c r="G507"/>
      <c r="H507"/>
    </row>
    <row r="508" spans="1:8" x14ac:dyDescent="0.25">
      <c r="A508" s="17">
        <v>3.5820735441382698</v>
      </c>
      <c r="B508" s="17">
        <v>-209.67315856013099</v>
      </c>
      <c r="C508" s="17">
        <v>-203.99978770849299</v>
      </c>
      <c r="D508" s="17">
        <v>568.79999999999905</v>
      </c>
      <c r="E508" s="17"/>
      <c r="F508" s="17"/>
      <c r="G508"/>
      <c r="H508"/>
    </row>
    <row r="509" spans="1:8" x14ac:dyDescent="0.25">
      <c r="A509" s="17">
        <v>3.5891665610573602</v>
      </c>
      <c r="B509" s="17">
        <v>-209.98718026245601</v>
      </c>
      <c r="C509" s="17">
        <v>-204.32686181096801</v>
      </c>
      <c r="D509" s="17">
        <v>568.79999999999905</v>
      </c>
      <c r="E509" s="17"/>
      <c r="F509" s="17"/>
      <c r="G509"/>
      <c r="H509"/>
    </row>
    <row r="510" spans="1:8" x14ac:dyDescent="0.25">
      <c r="A510" s="17">
        <v>3.5962595779764399</v>
      </c>
      <c r="B510" s="17">
        <v>-210.30044931614799</v>
      </c>
      <c r="C510" s="17">
        <v>-204.65319886131201</v>
      </c>
      <c r="D510" s="17">
        <v>568.79999999999905</v>
      </c>
      <c r="E510" s="17"/>
      <c r="F510" s="17"/>
      <c r="G510"/>
      <c r="H510"/>
    </row>
    <row r="511" spans="1:8" x14ac:dyDescent="0.25">
      <c r="A511" s="17">
        <v>3.6033525948955298</v>
      </c>
      <c r="B511" s="17">
        <v>-210.612958375246</v>
      </c>
      <c r="C511" s="17">
        <v>-204.978791370007</v>
      </c>
      <c r="D511" s="17">
        <v>568.79999999999905</v>
      </c>
      <c r="E511" s="17"/>
      <c r="F511" s="17"/>
      <c r="G511"/>
      <c r="H511"/>
    </row>
    <row r="512" spans="1:8" x14ac:dyDescent="0.25">
      <c r="A512" s="17">
        <v>3.61044561181461</v>
      </c>
      <c r="B512" s="17">
        <v>-210.924700050208</v>
      </c>
      <c r="C512" s="17">
        <v>-205.30363180584399</v>
      </c>
      <c r="D512" s="17">
        <v>568.79999999999905</v>
      </c>
      <c r="E512" s="17"/>
      <c r="F512" s="17"/>
      <c r="G512"/>
      <c r="H512"/>
    </row>
    <row r="513" spans="1:8" x14ac:dyDescent="0.25">
      <c r="A513" s="17">
        <v>3.6175386287336999</v>
      </c>
      <c r="B513" s="17">
        <v>-211.23566690765301</v>
      </c>
      <c r="C513" s="17">
        <v>-205.62771259563499</v>
      </c>
      <c r="D513" s="17">
        <v>568.79999999999905</v>
      </c>
      <c r="E513" s="17"/>
      <c r="F513" s="17"/>
      <c r="G513"/>
      <c r="H513"/>
    </row>
    <row r="514" spans="1:8" x14ac:dyDescent="0.25">
      <c r="A514" s="17">
        <v>3.6246316456527898</v>
      </c>
      <c r="B514" s="17">
        <v>-211.54585147010599</v>
      </c>
      <c r="C514" s="17">
        <v>-205.95102612392299</v>
      </c>
      <c r="D514" s="17">
        <v>568.79999999999905</v>
      </c>
      <c r="E514" s="17"/>
      <c r="F514" s="17"/>
      <c r="G514"/>
      <c r="H514"/>
    </row>
    <row r="515" spans="1:8" x14ac:dyDescent="0.25">
      <c r="A515" s="17">
        <v>3.63172466257187</v>
      </c>
      <c r="B515" s="17">
        <v>-211.85524621573001</v>
      </c>
      <c r="C515" s="17">
        <v>-206.27356473268301</v>
      </c>
      <c r="D515" s="17">
        <v>568.79999999999905</v>
      </c>
      <c r="E515" s="17"/>
      <c r="F515" s="17"/>
      <c r="G515"/>
      <c r="H515"/>
    </row>
    <row r="516" spans="1:8" x14ac:dyDescent="0.25">
      <c r="A516" s="17">
        <v>3.6388176794909599</v>
      </c>
      <c r="B516" s="17">
        <v>-212.16384357806399</v>
      </c>
      <c r="C516" s="17">
        <v>-206.595320721024</v>
      </c>
      <c r="D516" s="17">
        <v>568.79999999999905</v>
      </c>
      <c r="E516" s="17"/>
      <c r="F516" s="17"/>
      <c r="G516"/>
      <c r="H516"/>
    </row>
    <row r="517" spans="1:8" x14ac:dyDescent="0.25">
      <c r="A517" s="17">
        <v>3.6459106964100401</v>
      </c>
      <c r="B517" s="17">
        <v>-212.471635945749</v>
      </c>
      <c r="C517" s="17">
        <v>-206.91628634488401</v>
      </c>
      <c r="D517" s="17">
        <v>568.79999999999905</v>
      </c>
      <c r="E517" s="17"/>
      <c r="F517" s="17"/>
      <c r="G517"/>
      <c r="H517"/>
    </row>
    <row r="518" spans="1:8" x14ac:dyDescent="0.25">
      <c r="A518" s="17">
        <v>3.65300371332913</v>
      </c>
      <c r="B518" s="17">
        <v>-212.77861566225599</v>
      </c>
      <c r="C518" s="17">
        <v>-207.23645381672699</v>
      </c>
      <c r="D518" s="17">
        <v>568.79999999999905</v>
      </c>
      <c r="E518" s="17"/>
      <c r="F518" s="17"/>
      <c r="G518"/>
      <c r="H518"/>
    </row>
    <row r="519" spans="1:8" x14ac:dyDescent="0.25">
      <c r="A519" s="17">
        <v>3.6600967302482101</v>
      </c>
      <c r="B519" s="17">
        <v>-213.08477502560501</v>
      </c>
      <c r="C519" s="17">
        <v>-207.55581530523099</v>
      </c>
      <c r="D519" s="17">
        <v>568.79999999999905</v>
      </c>
      <c r="E519" s="17"/>
      <c r="F519" s="17"/>
      <c r="G519"/>
      <c r="H519"/>
    </row>
    <row r="520" spans="1:8" x14ac:dyDescent="0.25">
      <c r="A520" s="17">
        <v>3.6671897471673001</v>
      </c>
      <c r="B520" s="17">
        <v>-213.39010628808501</v>
      </c>
      <c r="C520" s="17">
        <v>-207.87436293497501</v>
      </c>
      <c r="D520" s="17">
        <v>568.79999999999905</v>
      </c>
      <c r="E520" s="17"/>
      <c r="F520" s="17"/>
      <c r="G520"/>
      <c r="H520"/>
    </row>
    <row r="521" spans="1:8" x14ac:dyDescent="0.25">
      <c r="A521" s="17">
        <v>3.67428276408639</v>
      </c>
      <c r="B521" s="17">
        <v>-213.69460165596601</v>
      </c>
      <c r="C521" s="17">
        <v>-208.19208878612201</v>
      </c>
      <c r="D521" s="17">
        <v>568.79999999999905</v>
      </c>
      <c r="E521" s="17"/>
      <c r="F521" s="17"/>
      <c r="G521"/>
      <c r="H521"/>
    </row>
    <row r="522" spans="1:8" x14ac:dyDescent="0.25">
      <c r="A522" s="17">
        <v>3.6813757810054701</v>
      </c>
      <c r="B522" s="17">
        <v>-213.99825328920801</v>
      </c>
      <c r="C522" s="17">
        <v>-208.50898489409801</v>
      </c>
      <c r="D522" s="17">
        <v>568.79999999999905</v>
      </c>
      <c r="E522" s="17"/>
      <c r="F522" s="17"/>
      <c r="G522"/>
      <c r="H522"/>
    </row>
    <row r="523" spans="1:8" x14ac:dyDescent="0.25">
      <c r="A523" s="17">
        <v>3.6884687979245601</v>
      </c>
      <c r="B523" s="17">
        <v>-214.30105330116999</v>
      </c>
      <c r="C523" s="17">
        <v>-208.82504324926799</v>
      </c>
      <c r="D523" s="17">
        <v>568.79999999999905</v>
      </c>
      <c r="E523" s="17"/>
      <c r="F523" s="17"/>
      <c r="G523"/>
      <c r="H523"/>
    </row>
    <row r="524" spans="1:8" x14ac:dyDescent="0.25">
      <c r="A524" s="17">
        <v>3.6955618148436402</v>
      </c>
      <c r="B524" s="17">
        <v>-214.60299375830701</v>
      </c>
      <c r="C524" s="17">
        <v>-209.14025579660699</v>
      </c>
      <c r="D524" s="17">
        <v>568.79999999999905</v>
      </c>
      <c r="E524" s="17"/>
      <c r="F524" s="17"/>
      <c r="G524"/>
      <c r="H524"/>
    </row>
    <row r="525" spans="1:8" x14ac:dyDescent="0.25">
      <c r="A525" s="17">
        <v>3.7026548317627301</v>
      </c>
      <c r="B525" s="17">
        <v>-214.90406667987099</v>
      </c>
      <c r="C525" s="17">
        <v>-209.45461443537201</v>
      </c>
      <c r="D525" s="17">
        <v>568.79999999999905</v>
      </c>
      <c r="E525" s="17"/>
      <c r="F525" s="17"/>
      <c r="G525"/>
      <c r="H525"/>
    </row>
    <row r="526" spans="1:8" x14ac:dyDescent="0.25">
      <c r="A526" s="17">
        <v>3.7097478486818098</v>
      </c>
      <c r="B526" s="17">
        <v>-215.204264037602</v>
      </c>
      <c r="C526" s="17">
        <v>-209.76811101876001</v>
      </c>
      <c r="D526" s="17">
        <v>568.79999999999905</v>
      </c>
      <c r="E526" s="17"/>
      <c r="F526" s="17"/>
      <c r="G526"/>
      <c r="H526"/>
    </row>
    <row r="527" spans="1:8" x14ac:dyDescent="0.25">
      <c r="A527" s="17">
        <v>3.7168408656009002</v>
      </c>
      <c r="B527" s="17">
        <v>-215.50357775541801</v>
      </c>
      <c r="C527" s="17">
        <v>-210.08073735357499</v>
      </c>
      <c r="D527" s="17">
        <v>568.79999999999905</v>
      </c>
      <c r="E527" s="17"/>
      <c r="F527" s="17"/>
      <c r="G527"/>
      <c r="H527"/>
    </row>
    <row r="528" spans="1:8" x14ac:dyDescent="0.25">
      <c r="A528" s="17">
        <v>3.7239338825199901</v>
      </c>
      <c r="B528" s="17">
        <v>-215.80199970909999</v>
      </c>
      <c r="C528" s="17">
        <v>-210.39248519988001</v>
      </c>
      <c r="D528" s="17">
        <v>568.79999999999905</v>
      </c>
      <c r="E528" s="17"/>
      <c r="F528" s="17"/>
      <c r="G528"/>
      <c r="H528"/>
    </row>
    <row r="529" spans="1:8" x14ac:dyDescent="0.25">
      <c r="A529" s="17">
        <v>3.7310268994390698</v>
      </c>
      <c r="B529" s="17">
        <v>-216.09952172596999</v>
      </c>
      <c r="C529" s="17">
        <v>-210.70334627065199</v>
      </c>
      <c r="D529" s="17">
        <v>568.79999999999905</v>
      </c>
      <c r="E529" s="17"/>
      <c r="F529" s="17"/>
      <c r="G529"/>
      <c r="H529"/>
    </row>
    <row r="530" spans="1:8" x14ac:dyDescent="0.25">
      <c r="A530" s="17">
        <v>3.7381199163581602</v>
      </c>
      <c r="B530" s="17">
        <v>-216.396135584571</v>
      </c>
      <c r="C530" s="17">
        <v>-211.01331223143001</v>
      </c>
      <c r="D530" s="17">
        <v>568.79999999999905</v>
      </c>
      <c r="E530" s="17"/>
      <c r="F530" s="17"/>
      <c r="G530"/>
      <c r="H530"/>
    </row>
    <row r="531" spans="1:8" x14ac:dyDescent="0.25">
      <c r="A531" s="17">
        <v>3.7452129332772399</v>
      </c>
      <c r="B531" s="17">
        <v>-216.69183301433799</v>
      </c>
      <c r="C531" s="17">
        <v>-211.32237469996099</v>
      </c>
      <c r="D531" s="17">
        <v>568.79999999999905</v>
      </c>
      <c r="E531" s="17"/>
      <c r="F531" s="17"/>
      <c r="G531"/>
      <c r="H531"/>
    </row>
    <row r="532" spans="1:8" x14ac:dyDescent="0.25">
      <c r="A532" s="17">
        <v>3.7523059501963298</v>
      </c>
      <c r="B532" s="17">
        <v>-216.98660569526001</v>
      </c>
      <c r="C532" s="17">
        <v>-211.63052524583901</v>
      </c>
      <c r="D532" s="17">
        <v>568.79999999999905</v>
      </c>
      <c r="E532" s="17"/>
      <c r="F532" s="17"/>
      <c r="G532"/>
      <c r="H532"/>
    </row>
    <row r="533" spans="1:8" x14ac:dyDescent="0.25">
      <c r="A533" s="17">
        <v>3.75939896711541</v>
      </c>
      <c r="B533" s="17">
        <v>-217.28044525755399</v>
      </c>
      <c r="C533" s="17">
        <v>-211.937755390143</v>
      </c>
      <c r="D533" s="17">
        <v>568.79999999999905</v>
      </c>
      <c r="E533" s="17"/>
      <c r="F533" s="17"/>
      <c r="G533"/>
      <c r="H533"/>
    </row>
    <row r="534" spans="1:8" x14ac:dyDescent="0.25">
      <c r="A534" s="17">
        <v>3.7664919840344999</v>
      </c>
      <c r="B534" s="17">
        <v>-217.57334328131199</v>
      </c>
      <c r="C534" s="17">
        <v>-212.24405660506901</v>
      </c>
      <c r="D534" s="17">
        <v>568.79999999999905</v>
      </c>
      <c r="E534" s="17"/>
      <c r="F534" s="17"/>
      <c r="G534"/>
      <c r="H534"/>
    </row>
    <row r="535" spans="1:8" x14ac:dyDescent="0.25">
      <c r="A535" s="17">
        <v>3.7735850009535898</v>
      </c>
      <c r="B535" s="17">
        <v>-217.865291296164</v>
      </c>
      <c r="C535" s="17">
        <v>-212.54942031355699</v>
      </c>
      <c r="D535" s="17">
        <v>568.79999999999905</v>
      </c>
      <c r="E535" s="17"/>
      <c r="F535" s="17"/>
      <c r="G535"/>
      <c r="H535"/>
    </row>
    <row r="536" spans="1:8" x14ac:dyDescent="0.25">
      <c r="A536" s="17">
        <v>3.78067801787267</v>
      </c>
      <c r="B536" s="17">
        <v>-218.15628078092001</v>
      </c>
      <c r="C536" s="17">
        <v>-212.85383788891701</v>
      </c>
      <c r="D536" s="17">
        <v>568.79999999999905</v>
      </c>
      <c r="E536" s="17"/>
      <c r="F536" s="17"/>
      <c r="G536"/>
      <c r="H536"/>
    </row>
    <row r="537" spans="1:8" x14ac:dyDescent="0.25">
      <c r="A537" s="17">
        <v>3.7877710347917599</v>
      </c>
      <c r="B537" s="17">
        <v>-218.44630316322301</v>
      </c>
      <c r="C537" s="17">
        <v>-213.157300654446</v>
      </c>
      <c r="D537" s="17">
        <v>568.79999999999905</v>
      </c>
      <c r="E537" s="17"/>
      <c r="F537" s="17"/>
      <c r="G537"/>
      <c r="H537"/>
    </row>
    <row r="538" spans="1:8" x14ac:dyDescent="0.25">
      <c r="A538" s="17">
        <v>3.7948640517108401</v>
      </c>
      <c r="B538" s="17">
        <v>-218.735349819183</v>
      </c>
      <c r="C538" s="17">
        <v>-213.45979988304899</v>
      </c>
      <c r="D538" s="17">
        <v>568.79999999999905</v>
      </c>
      <c r="E538" s="17"/>
      <c r="F538" s="17"/>
      <c r="G538"/>
      <c r="H538"/>
    </row>
    <row r="539" spans="1:8" x14ac:dyDescent="0.25">
      <c r="A539" s="17">
        <v>3.80195706862993</v>
      </c>
      <c r="B539" s="17">
        <v>-219.02341207301399</v>
      </c>
      <c r="C539" s="17">
        <v>-213.76132679684</v>
      </c>
      <c r="D539" s="17">
        <v>568.79999999999905</v>
      </c>
      <c r="E539" s="17"/>
      <c r="F539" s="17"/>
      <c r="G539"/>
      <c r="H539"/>
    </row>
    <row r="540" spans="1:8" x14ac:dyDescent="0.25">
      <c r="A540" s="17">
        <v>3.8090500855490101</v>
      </c>
      <c r="B540" s="17">
        <v>-219.31048119666701</v>
      </c>
      <c r="C540" s="17">
        <v>-214.06187256676</v>
      </c>
      <c r="D540" s="17">
        <v>568.79999999999905</v>
      </c>
      <c r="E540" s="17"/>
      <c r="F540" s="17"/>
      <c r="G540"/>
      <c r="H540"/>
    </row>
    <row r="541" spans="1:8" x14ac:dyDescent="0.25">
      <c r="A541" s="17">
        <v>3.8161431024681001</v>
      </c>
      <c r="B541" s="17">
        <v>-219.59654840945399</v>
      </c>
      <c r="C541" s="17">
        <v>-214.361428312171</v>
      </c>
      <c r="D541" s="17">
        <v>568.79999999999905</v>
      </c>
      <c r="E541" s="17"/>
      <c r="F541" s="17"/>
      <c r="G541"/>
      <c r="H541"/>
    </row>
    <row r="542" spans="1:8" x14ac:dyDescent="0.25">
      <c r="A542" s="17">
        <v>3.82323611938719</v>
      </c>
      <c r="B542" s="17">
        <v>-219.881604877672</v>
      </c>
      <c r="C542" s="17">
        <v>-214.65998510045401</v>
      </c>
      <c r="D542" s="17">
        <v>568.79999999999905</v>
      </c>
      <c r="E542" s="17"/>
      <c r="F542" s="17"/>
      <c r="G542"/>
      <c r="H542"/>
    </row>
    <row r="543" spans="1:8" x14ac:dyDescent="0.25">
      <c r="A543" s="17">
        <v>3.8303291363062701</v>
      </c>
      <c r="B543" s="17">
        <v>-220.16564171421399</v>
      </c>
      <c r="C543" s="17">
        <v>-214.957533946605</v>
      </c>
      <c r="D543" s="17">
        <v>568.79999999999905</v>
      </c>
      <c r="E543" s="17"/>
      <c r="F543" s="17"/>
      <c r="G543"/>
      <c r="H543"/>
    </row>
    <row r="544" spans="1:8" x14ac:dyDescent="0.25">
      <c r="A544" s="17">
        <v>3.8374221532253601</v>
      </c>
      <c r="B544" s="17">
        <v>-220.44864997818601</v>
      </c>
      <c r="C544" s="17">
        <v>-215.25406581282201</v>
      </c>
      <c r="D544" s="17">
        <v>568.79999999999905</v>
      </c>
      <c r="E544" s="17"/>
      <c r="F544" s="17"/>
      <c r="G544"/>
      <c r="H544"/>
    </row>
    <row r="545" spans="1:8" x14ac:dyDescent="0.25">
      <c r="A545" s="17">
        <v>3.8445151701444402</v>
      </c>
      <c r="B545" s="17">
        <v>-220.73062067451301</v>
      </c>
      <c r="C545" s="17">
        <v>-215.54957160808701</v>
      </c>
      <c r="D545" s="17">
        <v>568.79999999999905</v>
      </c>
      <c r="E545" s="17"/>
      <c r="F545" s="17"/>
      <c r="G545"/>
      <c r="H545"/>
    </row>
    <row r="546" spans="1:8" x14ac:dyDescent="0.25">
      <c r="A546" s="17">
        <v>3.8516081870635301</v>
      </c>
      <c r="B546" s="17">
        <v>-221.01154475353499</v>
      </c>
      <c r="C546" s="17">
        <v>-215.84404218774401</v>
      </c>
      <c r="D546" s="17">
        <v>568.79999999999905</v>
      </c>
      <c r="E546" s="17"/>
      <c r="F546" s="17"/>
      <c r="G546"/>
      <c r="H546"/>
    </row>
    <row r="547" spans="1:8" x14ac:dyDescent="0.25">
      <c r="A547" s="17">
        <v>3.8587012039826099</v>
      </c>
      <c r="B547" s="17">
        <v>-221.29141311060999</v>
      </c>
      <c r="C547" s="17">
        <v>-216.137468353077</v>
      </c>
      <c r="D547" s="17">
        <v>568.79999999999905</v>
      </c>
      <c r="E547" s="17"/>
      <c r="F547" s="17"/>
      <c r="G547"/>
      <c r="H547"/>
    </row>
    <row r="548" spans="1:8" x14ac:dyDescent="0.25">
      <c r="A548" s="17">
        <v>3.8657942209017002</v>
      </c>
      <c r="B548" s="17">
        <v>-221.57021658570301</v>
      </c>
      <c r="C548" s="17">
        <v>-216.42984085087201</v>
      </c>
      <c r="D548" s="17">
        <v>568.79999999999905</v>
      </c>
      <c r="E548" s="17"/>
      <c r="F548" s="17"/>
      <c r="G548"/>
      <c r="H548"/>
    </row>
    <row r="549" spans="1:8" x14ac:dyDescent="0.25">
      <c r="A549" s="17">
        <v>3.8728872378207901</v>
      </c>
      <c r="B549" s="17">
        <v>-221.847945962968</v>
      </c>
      <c r="C549" s="17">
        <v>-216.72115037298701</v>
      </c>
      <c r="D549" s="17">
        <v>568.79999999999905</v>
      </c>
      <c r="E549" s="17"/>
      <c r="F549" s="17"/>
      <c r="G549"/>
      <c r="H549"/>
    </row>
    <row r="550" spans="1:8" x14ac:dyDescent="0.25">
      <c r="A550" s="17">
        <v>3.8799802547398698</v>
      </c>
      <c r="B550" s="17">
        <v>-222.12459197033701</v>
      </c>
      <c r="C550" s="17">
        <v>-217.01138755590799</v>
      </c>
      <c r="D550" s="17">
        <v>568.79999999999905</v>
      </c>
      <c r="E550" s="17"/>
      <c r="F550" s="17"/>
      <c r="G550"/>
      <c r="H550"/>
    </row>
    <row r="551" spans="1:8" x14ac:dyDescent="0.25">
      <c r="A551" s="17">
        <v>3.8870732716589602</v>
      </c>
      <c r="B551" s="17">
        <v>-222.40014527908599</v>
      </c>
      <c r="C551" s="17">
        <v>-217.30054298030001</v>
      </c>
      <c r="D551" s="17">
        <v>568.79999999999905</v>
      </c>
      <c r="E551" s="17"/>
      <c r="F551" s="17"/>
      <c r="G551"/>
      <c r="H551"/>
    </row>
    <row r="552" spans="1:8" x14ac:dyDescent="0.25">
      <c r="A552" s="17">
        <v>3.8941662885780399</v>
      </c>
      <c r="B552" s="17">
        <v>-222.674596503413</v>
      </c>
      <c r="C552" s="17">
        <v>-217.58860717056299</v>
      </c>
      <c r="D552" s="17">
        <v>568.79999999999905</v>
      </c>
      <c r="E552" s="17"/>
      <c r="F552" s="17"/>
      <c r="G552"/>
      <c r="H552"/>
    </row>
    <row r="553" spans="1:8" x14ac:dyDescent="0.25">
      <c r="A553" s="17">
        <v>3.9012593054971298</v>
      </c>
      <c r="B553" s="17">
        <v>-222.947936199998</v>
      </c>
      <c r="C553" s="17">
        <v>-217.875570594366</v>
      </c>
      <c r="D553" s="17">
        <v>568.79999999999905</v>
      </c>
      <c r="E553" s="17"/>
      <c r="F553" s="17"/>
      <c r="G553"/>
      <c r="H553"/>
    </row>
    <row r="554" spans="1:8" x14ac:dyDescent="0.25">
      <c r="A554" s="17">
        <v>3.90835232241621</v>
      </c>
      <c r="B554" s="17">
        <v>-223.22015486756499</v>
      </c>
      <c r="C554" s="17">
        <v>-218.16142366219299</v>
      </c>
      <c r="D554" s="17">
        <v>568.79999999999905</v>
      </c>
      <c r="E554" s="17"/>
      <c r="F554" s="17"/>
      <c r="G554"/>
      <c r="H554"/>
    </row>
    <row r="555" spans="1:8" x14ac:dyDescent="0.25">
      <c r="A555" s="17">
        <v>3.9154453393352999</v>
      </c>
      <c r="B555" s="17">
        <v>-223.49124294643099</v>
      </c>
      <c r="C555" s="17">
        <v>-218.44615672687101</v>
      </c>
      <c r="D555" s="17">
        <v>568.79999999999905</v>
      </c>
      <c r="E555" s="17"/>
      <c r="F555" s="17"/>
      <c r="G555"/>
      <c r="H555"/>
    </row>
    <row r="556" spans="1:8" x14ac:dyDescent="0.25">
      <c r="A556" s="17">
        <v>3.9225383562543898</v>
      </c>
      <c r="B556" s="17">
        <v>-223.76119081806101</v>
      </c>
      <c r="C556" s="17">
        <v>-218.72976008309701</v>
      </c>
      <c r="D556" s="17">
        <v>568.79999999999905</v>
      </c>
      <c r="E556" s="17"/>
      <c r="F556" s="17"/>
      <c r="G556"/>
      <c r="H556"/>
    </row>
    <row r="557" spans="1:8" x14ac:dyDescent="0.25">
      <c r="A557" s="17">
        <v>3.92963137317347</v>
      </c>
      <c r="B557" s="17">
        <v>-224.02998880460299</v>
      </c>
      <c r="C557" s="17">
        <v>-219.01222396696201</v>
      </c>
      <c r="D557" s="17">
        <v>568.79999999999905</v>
      </c>
      <c r="E557" s="17"/>
      <c r="F557" s="17"/>
      <c r="G557"/>
      <c r="H557"/>
    </row>
    <row r="558" spans="1:8" x14ac:dyDescent="0.25">
      <c r="A558" s="17">
        <v>3.9367243900925599</v>
      </c>
      <c r="B558" s="17">
        <v>-224.29762716843101</v>
      </c>
      <c r="C558" s="17">
        <v>-219.29353855546799</v>
      </c>
      <c r="D558" s="17">
        <v>568.79999999999905</v>
      </c>
      <c r="E558" s="17"/>
      <c r="F558" s="17"/>
      <c r="G558"/>
      <c r="H558"/>
    </row>
    <row r="559" spans="1:8" x14ac:dyDescent="0.25">
      <c r="A559" s="17">
        <v>3.9438174070116401</v>
      </c>
      <c r="B559" s="17">
        <v>-224.56409611166899</v>
      </c>
      <c r="C559" s="17">
        <v>-219.573693966034</v>
      </c>
      <c r="D559" s="17">
        <v>568.79999999999905</v>
      </c>
      <c r="E559" s="17"/>
      <c r="F559" s="17"/>
      <c r="G559"/>
      <c r="H559"/>
    </row>
    <row r="560" spans="1:8" x14ac:dyDescent="0.25">
      <c r="A560" s="17">
        <v>3.95091042393073</v>
      </c>
      <c r="B560" s="17">
        <v>-224.82938577572199</v>
      </c>
      <c r="C560" s="17">
        <v>-219.85268025600499</v>
      </c>
      <c r="D560" s="17">
        <v>568.79999999999905</v>
      </c>
      <c r="E560" s="17"/>
      <c r="F560" s="17"/>
      <c r="G560"/>
      <c r="H560"/>
    </row>
    <row r="561" spans="1:8" x14ac:dyDescent="0.25">
      <c r="A561" s="17">
        <v>3.9580034408498102</v>
      </c>
      <c r="B561" s="17">
        <v>-225.093486240792</v>
      </c>
      <c r="C561" s="17">
        <v>-220.130487422149</v>
      </c>
      <c r="D561" s="17">
        <v>568.79999999999905</v>
      </c>
      <c r="E561" s="17"/>
      <c r="F561" s="17"/>
      <c r="G561"/>
      <c r="H561"/>
    </row>
    <row r="562" spans="1:8" x14ac:dyDescent="0.25">
      <c r="A562" s="17">
        <v>3.9650964577689001</v>
      </c>
      <c r="B562" s="17">
        <v>-225.356387525391</v>
      </c>
      <c r="C562" s="17">
        <v>-220.40710540014999</v>
      </c>
      <c r="D562" s="17">
        <v>568.79999999999905</v>
      </c>
      <c r="E562" s="17"/>
      <c r="F562" s="17"/>
      <c r="G562"/>
      <c r="H562"/>
    </row>
    <row r="563" spans="1:8" x14ac:dyDescent="0.25">
      <c r="A563" s="17">
        <v>3.97218947468799</v>
      </c>
      <c r="B563" s="17">
        <v>-225.61807958584501</v>
      </c>
      <c r="C563" s="17">
        <v>-220.682524064099</v>
      </c>
      <c r="D563" s="17">
        <v>568.79999999999905</v>
      </c>
      <c r="E563" s="17"/>
      <c r="F563" s="17"/>
      <c r="G563"/>
      <c r="H563"/>
    </row>
    <row r="564" spans="1:8" x14ac:dyDescent="0.25">
      <c r="A564" s="17">
        <v>3.9792824916070701</v>
      </c>
      <c r="B564" s="17">
        <v>-225.87855231580099</v>
      </c>
      <c r="C564" s="17">
        <v>-220.95673322596801</v>
      </c>
      <c r="D564" s="17">
        <v>568.79999999999905</v>
      </c>
      <c r="E564" s="17"/>
      <c r="F564" s="17"/>
      <c r="G564"/>
      <c r="H564"/>
    </row>
    <row r="565" spans="1:8" x14ac:dyDescent="0.25">
      <c r="A565" s="17">
        <v>3.9863755085261601</v>
      </c>
      <c r="B565" s="17">
        <v>-226.13779554571701</v>
      </c>
      <c r="C565" s="17">
        <v>-221.229722635093</v>
      </c>
      <c r="D565" s="17">
        <v>568.79999999999905</v>
      </c>
      <c r="E565" s="17"/>
      <c r="F565" s="17"/>
      <c r="G565"/>
      <c r="H565"/>
    </row>
    <row r="566" spans="1:8" x14ac:dyDescent="0.25">
      <c r="A566" s="17">
        <v>3.9934685254452398</v>
      </c>
      <c r="B566" s="17">
        <v>-226.39579904234799</v>
      </c>
      <c r="C566" s="17">
        <v>-221.501481977635</v>
      </c>
      <c r="D566" s="17">
        <v>568.79999999999905</v>
      </c>
      <c r="E566" s="17"/>
      <c r="F566" s="17"/>
      <c r="G566"/>
      <c r="H566"/>
    </row>
    <row r="567" spans="1:8" x14ac:dyDescent="0.25">
      <c r="A567" s="17">
        <v>4.0005615423643297</v>
      </c>
      <c r="B567" s="17">
        <v>-226.65255250823199</v>
      </c>
      <c r="C567" s="17">
        <v>-221.772000876052</v>
      </c>
      <c r="D567" s="17">
        <v>568.79999999999905</v>
      </c>
      <c r="E567" s="17"/>
      <c r="F567" s="17"/>
      <c r="G567"/>
      <c r="H567"/>
    </row>
    <row r="568" spans="1:8" x14ac:dyDescent="0.25">
      <c r="A568" s="17">
        <v>4.0076545592834103</v>
      </c>
      <c r="B568" s="17">
        <v>-226.908045581164</v>
      </c>
      <c r="C568" s="17">
        <v>-222.04126888854799</v>
      </c>
      <c r="D568" s="17">
        <v>568.79999999999905</v>
      </c>
      <c r="E568" s="17"/>
      <c r="F568" s="17"/>
      <c r="G568"/>
      <c r="H568"/>
    </row>
    <row r="569" spans="1:8" x14ac:dyDescent="0.25">
      <c r="A569" s="17">
        <v>4.0147475762024998</v>
      </c>
      <c r="B569" s="17">
        <v>-227.16226783366201</v>
      </c>
      <c r="C569" s="17">
        <v>-222.309275508524</v>
      </c>
      <c r="D569" s="17">
        <v>568.79999999999905</v>
      </c>
      <c r="E569" s="17"/>
      <c r="F569" s="17"/>
      <c r="G569"/>
      <c r="H569"/>
    </row>
    <row r="570" spans="1:8" x14ac:dyDescent="0.25">
      <c r="A570" s="17">
        <v>4.0218405931215901</v>
      </c>
      <c r="B570" s="17">
        <v>-227.41520877243099</v>
      </c>
      <c r="C570" s="17">
        <v>-222.57601016402501</v>
      </c>
      <c r="D570" s="17">
        <v>568.79999999999905</v>
      </c>
      <c r="E570" s="17"/>
      <c r="F570" s="17"/>
      <c r="G570"/>
      <c r="H570"/>
    </row>
    <row r="571" spans="1:8" x14ac:dyDescent="0.25">
      <c r="A571" s="17">
        <v>4.0289336100406699</v>
      </c>
      <c r="B571" s="17">
        <v>-227.66685783781799</v>
      </c>
      <c r="C571" s="17">
        <v>-222.84146221717501</v>
      </c>
      <c r="D571" s="17">
        <v>568.79999999999905</v>
      </c>
      <c r="E571" s="17"/>
      <c r="F571" s="17"/>
      <c r="G571"/>
      <c r="H571"/>
    </row>
    <row r="572" spans="1:8" x14ac:dyDescent="0.25">
      <c r="A572" s="17">
        <v>4.0360266269597602</v>
      </c>
      <c r="B572" s="17">
        <v>-227.91720440326</v>
      </c>
      <c r="C572" s="17">
        <v>-223.10562096360701</v>
      </c>
      <c r="D572" s="17">
        <v>568.79999999999905</v>
      </c>
      <c r="E572" s="17"/>
      <c r="F572" s="17"/>
      <c r="G572"/>
      <c r="H572"/>
    </row>
    <row r="573" spans="1:8" x14ac:dyDescent="0.25">
      <c r="A573" s="17">
        <v>4.0431196438788399</v>
      </c>
      <c r="B573" s="17">
        <v>-228.16623777472401</v>
      </c>
      <c r="C573" s="17">
        <v>-223.36847563188499</v>
      </c>
      <c r="D573" s="17">
        <v>568.79999999999905</v>
      </c>
      <c r="E573" s="17"/>
      <c r="F573" s="17"/>
      <c r="G573"/>
      <c r="H573"/>
    </row>
    <row r="574" spans="1:8" x14ac:dyDescent="0.25">
      <c r="A574" s="17">
        <v>4.0502126607979303</v>
      </c>
      <c r="B574" s="17">
        <v>-228.413947190145</v>
      </c>
      <c r="C574" s="17">
        <v>-223.630015382925</v>
      </c>
      <c r="D574" s="17">
        <v>568.79999999999905</v>
      </c>
      <c r="E574" s="17"/>
      <c r="F574" s="17"/>
      <c r="G574"/>
      <c r="H574"/>
    </row>
    <row r="575" spans="1:8" x14ac:dyDescent="0.25">
      <c r="A575" s="17">
        <v>4.05730567771701</v>
      </c>
      <c r="B575" s="17">
        <v>-228.66032181885001</v>
      </c>
      <c r="C575" s="17">
        <v>-223.89022930940001</v>
      </c>
      <c r="D575" s="17">
        <v>568.79999999999905</v>
      </c>
      <c r="E575" s="17"/>
      <c r="F575" s="17"/>
      <c r="G575"/>
      <c r="H575"/>
    </row>
    <row r="576" spans="1:8" x14ac:dyDescent="0.25">
      <c r="A576" s="17">
        <v>4.0643986946361004</v>
      </c>
      <c r="B576" s="17">
        <v>-228.90535076098001</v>
      </c>
      <c r="C576" s="17">
        <v>-224.149106435146</v>
      </c>
      <c r="D576" s="17">
        <v>568.79999999999905</v>
      </c>
      <c r="E576" s="17"/>
      <c r="F576" s="17"/>
      <c r="G576"/>
      <c r="H576"/>
    </row>
    <row r="577" spans="1:8" x14ac:dyDescent="0.25">
      <c r="A577" s="17">
        <v>4.0714917115551899</v>
      </c>
      <c r="B577" s="17">
        <v>-229.14902304690099</v>
      </c>
      <c r="C577" s="17">
        <v>-224.40663571455701</v>
      </c>
      <c r="D577" s="17">
        <v>568.79999999999905</v>
      </c>
      <c r="E577" s="17"/>
      <c r="F577" s="17"/>
      <c r="G577"/>
      <c r="H577"/>
    </row>
    <row r="578" spans="1:8" x14ac:dyDescent="0.25">
      <c r="A578" s="17">
        <v>4.0785847284742696</v>
      </c>
      <c r="B578" s="17">
        <v>-229.391327636612</v>
      </c>
      <c r="C578" s="17">
        <v>-224.66280603197001</v>
      </c>
      <c r="D578" s="17">
        <v>568.79999999999905</v>
      </c>
      <c r="E578" s="17"/>
      <c r="F578" s="17"/>
      <c r="G578"/>
      <c r="H578"/>
    </row>
    <row r="579" spans="1:8" x14ac:dyDescent="0.25">
      <c r="A579" s="17">
        <v>4.0856777453933599</v>
      </c>
      <c r="B579" s="17">
        <v>-229.63225341914099</v>
      </c>
      <c r="C579" s="17">
        <v>-224.917606201051</v>
      </c>
      <c r="D579" s="17">
        <v>568.79999999999905</v>
      </c>
      <c r="E579" s="17"/>
      <c r="F579" s="17"/>
      <c r="G579"/>
      <c r="H579"/>
    </row>
    <row r="580" spans="1:8" x14ac:dyDescent="0.25">
      <c r="A580" s="17">
        <v>4.0927707623124396</v>
      </c>
      <c r="B580" s="17">
        <v>-229.87178921193899</v>
      </c>
      <c r="C580" s="17">
        <v>-225.17102496416601</v>
      </c>
      <c r="D580" s="17">
        <v>568.79999999999905</v>
      </c>
      <c r="E580" s="17"/>
      <c r="F580" s="17"/>
      <c r="G580"/>
      <c r="H580"/>
    </row>
    <row r="581" spans="1:8" x14ac:dyDescent="0.25">
      <c r="A581" s="17">
        <v>4.09986377923153</v>
      </c>
      <c r="B581" s="17">
        <v>-230.109923760257</v>
      </c>
      <c r="C581" s="17">
        <v>-225.423050991748</v>
      </c>
      <c r="D581" s="17">
        <v>568.79999999999905</v>
      </c>
      <c r="E581" s="17"/>
      <c r="F581" s="17"/>
      <c r="G581"/>
      <c r="H581"/>
    </row>
    <row r="582" spans="1:8" x14ac:dyDescent="0.25">
      <c r="A582" s="17">
        <v>4.1069567961506097</v>
      </c>
      <c r="B582" s="17">
        <v>-230.34664573652699</v>
      </c>
      <c r="C582" s="17">
        <v>-225.673672881653</v>
      </c>
      <c r="D582" s="17">
        <v>568.79999999999905</v>
      </c>
      <c r="E582" s="17"/>
      <c r="F582" s="17"/>
      <c r="G582"/>
      <c r="H582"/>
    </row>
    <row r="583" spans="1:8" x14ac:dyDescent="0.25">
      <c r="A583" s="17">
        <v>4.1140498130697001</v>
      </c>
      <c r="B583" s="17">
        <v>-230.581943739727</v>
      </c>
      <c r="C583" s="17">
        <v>-225.92287915851401</v>
      </c>
      <c r="D583" s="17">
        <v>568.79999999999905</v>
      </c>
      <c r="E583" s="17"/>
      <c r="F583" s="17"/>
      <c r="G583"/>
      <c r="H583"/>
    </row>
    <row r="584" spans="1:8" x14ac:dyDescent="0.25">
      <c r="A584" s="17">
        <v>4.1211428299887896</v>
      </c>
      <c r="B584" s="17">
        <v>-230.81580629473899</v>
      </c>
      <c r="C584" s="17">
        <v>-226.170658273084</v>
      </c>
      <c r="D584" s="17">
        <v>568.79999999999905</v>
      </c>
      <c r="E584" s="17"/>
      <c r="F584" s="17"/>
      <c r="G584"/>
      <c r="H584"/>
    </row>
    <row r="585" spans="1:8" x14ac:dyDescent="0.25">
      <c r="A585" s="17">
        <v>4.1282358469078702</v>
      </c>
      <c r="B585" s="17">
        <v>-231.048221851704</v>
      </c>
      <c r="C585" s="17">
        <v>-226.41699860156501</v>
      </c>
      <c r="D585" s="17">
        <v>568.79999999999905</v>
      </c>
      <c r="E585" s="17"/>
      <c r="F585" s="17"/>
      <c r="G585"/>
      <c r="H585"/>
    </row>
    <row r="586" spans="1:8" x14ac:dyDescent="0.25">
      <c r="A586" s="17">
        <v>4.1353288638269596</v>
      </c>
      <c r="B586" s="17">
        <v>-231.27917878535899</v>
      </c>
      <c r="C586" s="17">
        <v>-226.66188844494499</v>
      </c>
      <c r="D586" s="17">
        <v>568.79999999999905</v>
      </c>
      <c r="E586" s="17"/>
      <c r="F586" s="17"/>
      <c r="G586"/>
      <c r="H586"/>
    </row>
    <row r="587" spans="1:8" x14ac:dyDescent="0.25">
      <c r="A587" s="17">
        <v>4.1424218807460402</v>
      </c>
      <c r="B587" s="17">
        <v>-231.50866539437999</v>
      </c>
      <c r="C587" s="17">
        <v>-226.905316028306</v>
      </c>
      <c r="D587" s="17">
        <v>568.79999999999905</v>
      </c>
      <c r="E587" s="17"/>
      <c r="F587" s="17"/>
      <c r="G587"/>
      <c r="H587"/>
    </row>
    <row r="588" spans="1:8" x14ac:dyDescent="0.25">
      <c r="A588" s="17">
        <v>4.1495148976651297</v>
      </c>
      <c r="B588" s="17">
        <v>-231.736669900702</v>
      </c>
      <c r="C588" s="17">
        <v>-227.14726950014401</v>
      </c>
      <c r="D588" s="17">
        <v>568.79999999999905</v>
      </c>
      <c r="E588" s="17"/>
      <c r="F588" s="17"/>
      <c r="G588"/>
      <c r="H588"/>
    </row>
    <row r="589" spans="1:8" x14ac:dyDescent="0.25">
      <c r="A589" s="17">
        <v>4.1566079145842103</v>
      </c>
      <c r="B589" s="17">
        <v>-231.96318044884001</v>
      </c>
      <c r="C589" s="17">
        <v>-227.387736931662</v>
      </c>
      <c r="D589" s="17">
        <v>568.79999999999905</v>
      </c>
      <c r="E589" s="17"/>
      <c r="F589" s="17"/>
      <c r="G589"/>
      <c r="H589"/>
    </row>
    <row r="590" spans="1:8" x14ac:dyDescent="0.25">
      <c r="A590" s="17">
        <v>4.1637009315032998</v>
      </c>
      <c r="B590" s="17">
        <v>-232.188185105196</v>
      </c>
      <c r="C590" s="17">
        <v>-227.62670631607301</v>
      </c>
      <c r="D590" s="17">
        <v>568.79999999999905</v>
      </c>
      <c r="E590" s="17"/>
      <c r="F590" s="17"/>
      <c r="G590"/>
      <c r="H590"/>
    </row>
    <row r="591" spans="1:8" x14ac:dyDescent="0.25">
      <c r="A591" s="17">
        <v>4.1707939484223804</v>
      </c>
      <c r="B591" s="17">
        <v>-232.41167185736299</v>
      </c>
      <c r="C591" s="17">
        <v>-227.864165567877</v>
      </c>
      <c r="D591" s="17">
        <v>568.79999999999905</v>
      </c>
      <c r="E591" s="17"/>
      <c r="F591" s="17"/>
      <c r="G591"/>
      <c r="H591"/>
    </row>
    <row r="592" spans="1:8" x14ac:dyDescent="0.25">
      <c r="A592" s="17">
        <v>4.1778869653414699</v>
      </c>
      <c r="B592" s="17">
        <v>-232.633628613414</v>
      </c>
      <c r="C592" s="17">
        <v>-228.10010252213999</v>
      </c>
      <c r="D592" s="17">
        <v>568.79999999999905</v>
      </c>
      <c r="E592" s="17"/>
      <c r="F592" s="17"/>
      <c r="G592"/>
      <c r="H592"/>
    </row>
    <row r="593" spans="1:8" x14ac:dyDescent="0.25">
      <c r="A593" s="17">
        <v>4.1849799822605602</v>
      </c>
      <c r="B593" s="17">
        <v>-232.85404320118701</v>
      </c>
      <c r="C593" s="17">
        <v>-228.33450493376299</v>
      </c>
      <c r="D593" s="17">
        <v>568.79999999999905</v>
      </c>
      <c r="E593" s="17"/>
      <c r="F593" s="17"/>
      <c r="G593"/>
      <c r="H593"/>
    </row>
    <row r="594" spans="1:8" x14ac:dyDescent="0.25">
      <c r="A594" s="17">
        <v>4.1920729991796399</v>
      </c>
      <c r="B594" s="17">
        <v>-233.072903367555</v>
      </c>
      <c r="C594" s="17">
        <v>-228.56736047673701</v>
      </c>
      <c r="D594" s="17">
        <v>568.79999999999905</v>
      </c>
      <c r="E594" s="17"/>
      <c r="F594" s="17"/>
      <c r="G594"/>
      <c r="H594"/>
    </row>
    <row r="595" spans="1:8" x14ac:dyDescent="0.25">
      <c r="A595" s="17">
        <v>4.1991660160987303</v>
      </c>
      <c r="B595" s="17">
        <v>-233.290196777696</v>
      </c>
      <c r="C595" s="17">
        <v>-228.798656743397</v>
      </c>
      <c r="D595" s="17">
        <v>568.79999999999905</v>
      </c>
      <c r="E595" s="17"/>
      <c r="F595" s="17"/>
      <c r="G595"/>
      <c r="H595"/>
    </row>
    <row r="596" spans="1:8" x14ac:dyDescent="0.25">
      <c r="A596" s="17">
        <v>4.20625903301781</v>
      </c>
      <c r="B596" s="17">
        <v>-233.50591101434199</v>
      </c>
      <c r="C596" s="17">
        <v>-229.028381243654</v>
      </c>
      <c r="D596" s="17">
        <v>568.79999999999905</v>
      </c>
      <c r="E596" s="17"/>
      <c r="F596" s="17"/>
      <c r="G596"/>
      <c r="H596"/>
    </row>
    <row r="597" spans="1:8" x14ac:dyDescent="0.25">
      <c r="A597" s="17">
        <v>4.2133520499369004</v>
      </c>
      <c r="B597" s="17">
        <v>-233.72003357703099</v>
      </c>
      <c r="C597" s="17">
        <v>-229.25652140423401</v>
      </c>
      <c r="D597" s="17">
        <v>568.79999999999905</v>
      </c>
      <c r="E597" s="17"/>
      <c r="F597" s="17"/>
      <c r="G597"/>
      <c r="H597"/>
    </row>
    <row r="598" spans="1:8" x14ac:dyDescent="0.25">
      <c r="A598" s="17">
        <v>4.2204450668559801</v>
      </c>
      <c r="B598" s="17">
        <v>-233.932551881335</v>
      </c>
      <c r="C598" s="17">
        <v>-229.48306456789399</v>
      </c>
      <c r="D598" s="17">
        <v>568.79999999999905</v>
      </c>
      <c r="E598" s="17"/>
      <c r="F598" s="17"/>
      <c r="G598"/>
      <c r="H598"/>
    </row>
    <row r="599" spans="1:8" x14ac:dyDescent="0.25">
      <c r="A599" s="17">
        <v>4.2275380837750696</v>
      </c>
      <c r="B599" s="17">
        <v>-234.14345325809501</v>
      </c>
      <c r="C599" s="17">
        <v>-229.70799799263301</v>
      </c>
      <c r="D599" s="17">
        <v>568.79999999999905</v>
      </c>
      <c r="E599" s="17"/>
      <c r="F599" s="17"/>
      <c r="G599"/>
      <c r="H599"/>
    </row>
    <row r="600" spans="1:8" x14ac:dyDescent="0.25">
      <c r="A600" s="17">
        <v>4.2346311006941599</v>
      </c>
      <c r="B600" s="17">
        <v>-234.35272495263001</v>
      </c>
      <c r="C600" s="17">
        <v>-229.93130885089701</v>
      </c>
      <c r="D600" s="17">
        <v>568.79999999999905</v>
      </c>
      <c r="E600" s="17"/>
      <c r="F600" s="17"/>
      <c r="G600"/>
      <c r="H600"/>
    </row>
    <row r="601" spans="1:8" x14ac:dyDescent="0.25">
      <c r="A601" s="17">
        <v>4.2417241176132396</v>
      </c>
      <c r="B601" s="17">
        <v>-234.56035412394999</v>
      </c>
      <c r="C601" s="17">
        <v>-230.152984228766</v>
      </c>
      <c r="D601" s="17">
        <v>568.79999999999905</v>
      </c>
      <c r="E601" s="17"/>
      <c r="F601" s="17"/>
      <c r="G601"/>
      <c r="H601"/>
    </row>
    <row r="602" spans="1:8" x14ac:dyDescent="0.25">
      <c r="A602" s="17">
        <v>4.24881713453233</v>
      </c>
      <c r="B602" s="17">
        <v>-234.76632784394599</v>
      </c>
      <c r="C602" s="17">
        <v>-230.37301112514001</v>
      </c>
      <c r="D602" s="17">
        <v>568.79999999999905</v>
      </c>
      <c r="E602" s="17"/>
      <c r="F602" s="17"/>
      <c r="G602"/>
      <c r="H602"/>
    </row>
    <row r="603" spans="1:8" x14ac:dyDescent="0.25">
      <c r="A603" s="17">
        <v>4.2559101514514097</v>
      </c>
      <c r="B603" s="17">
        <v>-234.97063309657801</v>
      </c>
      <c r="C603" s="17">
        <v>-230.59137645090499</v>
      </c>
      <c r="D603" s="17">
        <v>568.79999999999905</v>
      </c>
      <c r="E603" s="17"/>
      <c r="F603" s="17"/>
      <c r="G603"/>
      <c r="H603"/>
    </row>
    <row r="604" spans="1:8" x14ac:dyDescent="0.25">
      <c r="A604" s="17">
        <v>4.2630031683705001</v>
      </c>
      <c r="B604" s="17">
        <v>-235.17325677705099</v>
      </c>
      <c r="C604" s="17">
        <v>-230.808067028099</v>
      </c>
      <c r="D604" s="17">
        <v>568.79999999999905</v>
      </c>
      <c r="E604" s="17"/>
      <c r="F604" s="17"/>
      <c r="G604"/>
      <c r="H604"/>
    </row>
    <row r="605" spans="1:8" x14ac:dyDescent="0.25">
      <c r="A605" s="17">
        <v>4.2700961852895896</v>
      </c>
      <c r="B605" s="17">
        <v>-235.37418569098099</v>
      </c>
      <c r="C605" s="17">
        <v>-231.02306958905899</v>
      </c>
      <c r="D605" s="17">
        <v>568.79999999999905</v>
      </c>
      <c r="E605" s="17"/>
      <c r="F605" s="17"/>
      <c r="G605"/>
      <c r="H605"/>
    </row>
    <row r="606" spans="1:8" x14ac:dyDescent="0.25">
      <c r="A606" s="17">
        <v>4.2771892022086702</v>
      </c>
      <c r="B606" s="17">
        <v>-235.57340655354599</v>
      </c>
      <c r="C606" s="17">
        <v>-231.23637077556</v>
      </c>
      <c r="D606" s="17">
        <v>568.79999999999905</v>
      </c>
      <c r="E606" s="17"/>
      <c r="F606" s="17"/>
      <c r="G606"/>
      <c r="H606"/>
    </row>
    <row r="607" spans="1:8" x14ac:dyDescent="0.25">
      <c r="A607" s="17">
        <v>4.2842822191277596</v>
      </c>
      <c r="B607" s="17">
        <v>-235.77090598863001</v>
      </c>
      <c r="C607" s="17">
        <v>-231.44795713794801</v>
      </c>
      <c r="D607" s="17">
        <v>568.79999999999905</v>
      </c>
      <c r="E607" s="17"/>
      <c r="F607" s="17"/>
      <c r="G607"/>
      <c r="H607"/>
    </row>
    <row r="608" spans="1:8" x14ac:dyDescent="0.25">
      <c r="A608" s="17">
        <v>4.2913752360468402</v>
      </c>
      <c r="B608" s="17">
        <v>-235.96667052795399</v>
      </c>
      <c r="C608" s="17">
        <v>-231.657815134251</v>
      </c>
      <c r="D608" s="17">
        <v>568.79999999999905</v>
      </c>
      <c r="E608" s="17"/>
      <c r="F608" s="17"/>
      <c r="G608"/>
      <c r="H608"/>
    </row>
    <row r="609" spans="1:8" x14ac:dyDescent="0.25">
      <c r="A609" s="17">
        <v>4.2984682529659297</v>
      </c>
      <c r="B609" s="17">
        <v>-236.160686610201</v>
      </c>
      <c r="C609" s="17">
        <v>-231.86593112929199</v>
      </c>
      <c r="D609" s="17">
        <v>568.79999999999905</v>
      </c>
      <c r="E609" s="17"/>
      <c r="F609" s="17"/>
      <c r="G609"/>
      <c r="H609"/>
    </row>
    <row r="610" spans="1:8" x14ac:dyDescent="0.25">
      <c r="A610" s="17">
        <v>4.3055612698850103</v>
      </c>
      <c r="B610" s="17">
        <v>-236.352940580119</v>
      </c>
      <c r="C610" s="17">
        <v>-232.07229139377901</v>
      </c>
      <c r="D610" s="17">
        <v>568.79999999999905</v>
      </c>
      <c r="E610" s="17"/>
      <c r="F610" s="17"/>
      <c r="G610"/>
      <c r="H610"/>
    </row>
    <row r="611" spans="1:8" x14ac:dyDescent="0.25">
      <c r="A611" s="17">
        <v>4.3126542868040998</v>
      </c>
      <c r="B611" s="17">
        <v>-236.54341868762199</v>
      </c>
      <c r="C611" s="17">
        <v>-232.27688210339201</v>
      </c>
      <c r="D611" s="17">
        <v>568.79999999999905</v>
      </c>
      <c r="E611" s="17"/>
      <c r="F611" s="17"/>
      <c r="G611"/>
      <c r="H611"/>
    </row>
    <row r="612" spans="1:8" x14ac:dyDescent="0.25">
      <c r="A612" s="17">
        <v>4.3197473037231804</v>
      </c>
      <c r="B612" s="17">
        <v>-236.73210708687699</v>
      </c>
      <c r="C612" s="17">
        <v>-232.479689337851</v>
      </c>
      <c r="D612" s="17">
        <v>568.79999999999905</v>
      </c>
      <c r="E612" s="17"/>
      <c r="F612" s="17"/>
      <c r="G612"/>
      <c r="H612"/>
    </row>
    <row r="613" spans="1:8" x14ac:dyDescent="0.25">
      <c r="A613" s="17">
        <v>4.3268403206422699</v>
      </c>
      <c r="B613" s="17">
        <v>-236.91899183537399</v>
      </c>
      <c r="C613" s="17">
        <v>-232.68069907998299</v>
      </c>
      <c r="D613" s="17">
        <v>568.79999999999905</v>
      </c>
      <c r="E613" s="17"/>
      <c r="F613" s="17"/>
      <c r="G613"/>
      <c r="H613"/>
    </row>
    <row r="614" spans="1:8" x14ac:dyDescent="0.25">
      <c r="A614" s="17">
        <v>4.3339333375613602</v>
      </c>
      <c r="B614" s="17">
        <v>-237.10405889299199</v>
      </c>
      <c r="C614" s="17">
        <v>-232.879897214762</v>
      </c>
      <c r="D614" s="17">
        <v>568.79999999999905</v>
      </c>
      <c r="E614" s="17"/>
      <c r="F614" s="17"/>
      <c r="G614"/>
      <c r="H614"/>
    </row>
    <row r="615" spans="1:8" x14ac:dyDescent="0.25">
      <c r="A615" s="17">
        <v>4.3410263544804399</v>
      </c>
      <c r="B615" s="17">
        <v>-237.28729412104599</v>
      </c>
      <c r="C615" s="17">
        <v>-233.07726952835</v>
      </c>
      <c r="D615" s="17">
        <v>568.79999999999905</v>
      </c>
      <c r="E615" s="17"/>
      <c r="F615" s="17"/>
      <c r="G615"/>
      <c r="H615"/>
    </row>
    <row r="616" spans="1:8" x14ac:dyDescent="0.25">
      <c r="A616" s="17">
        <v>4.3481193713995303</v>
      </c>
      <c r="B616" s="17">
        <v>-237.468683281323</v>
      </c>
      <c r="C616" s="17">
        <v>-233.272801707117</v>
      </c>
      <c r="D616" s="17">
        <v>568.79999999999905</v>
      </c>
      <c r="E616" s="17"/>
      <c r="F616" s="17"/>
      <c r="G616"/>
      <c r="H616"/>
    </row>
    <row r="617" spans="1:8" x14ac:dyDescent="0.25">
      <c r="A617" s="17">
        <v>4.35521238831861</v>
      </c>
      <c r="B617" s="17">
        <v>-237.64821203511099</v>
      </c>
      <c r="C617" s="17">
        <v>-233.466479336654</v>
      </c>
      <c r="D617" s="17">
        <v>568.79999999999905</v>
      </c>
      <c r="E617" s="17"/>
      <c r="F617" s="17"/>
      <c r="G617"/>
      <c r="H617"/>
    </row>
    <row r="618" spans="1:8" x14ac:dyDescent="0.25">
      <c r="A618" s="17">
        <v>4.3623054052377004</v>
      </c>
      <c r="B618" s="17">
        <v>-237.82586594220601</v>
      </c>
      <c r="C618" s="17">
        <v>-233.658287900772</v>
      </c>
      <c r="D618" s="17">
        <v>568.79999999999905</v>
      </c>
      <c r="E618" s="17"/>
      <c r="F618" s="17"/>
      <c r="G618"/>
      <c r="H618"/>
    </row>
    <row r="619" spans="1:8" x14ac:dyDescent="0.25">
      <c r="A619" s="17">
        <v>4.3693984221567801</v>
      </c>
      <c r="B619" s="17">
        <v>-238.00163045991201</v>
      </c>
      <c r="C619" s="17">
        <v>-233.84821278048301</v>
      </c>
      <c r="D619" s="17">
        <v>568.79999999999905</v>
      </c>
      <c r="E619" s="17"/>
      <c r="F619" s="17"/>
      <c r="G619"/>
      <c r="H619"/>
    </row>
    <row r="620" spans="1:8" x14ac:dyDescent="0.25">
      <c r="A620" s="17">
        <v>4.3764914390758696</v>
      </c>
      <c r="B620" s="17">
        <v>-238.17549094202599</v>
      </c>
      <c r="C620" s="17">
        <v>-234.03623925297401</v>
      </c>
      <c r="D620" s="17">
        <v>568.79999999999905</v>
      </c>
      <c r="E620" s="17"/>
      <c r="F620" s="17"/>
      <c r="G620"/>
      <c r="H620"/>
    </row>
    <row r="621" spans="1:8" x14ac:dyDescent="0.25">
      <c r="A621" s="17">
        <v>4.3835844559949599</v>
      </c>
      <c r="B621" s="17">
        <v>-238.34743263780999</v>
      </c>
      <c r="C621" s="17">
        <v>-234.222352490568</v>
      </c>
      <c r="D621" s="17">
        <v>568.79999999999905</v>
      </c>
      <c r="E621" s="17"/>
      <c r="F621" s="17"/>
      <c r="G621"/>
      <c r="H621"/>
    </row>
    <row r="622" spans="1:8" x14ac:dyDescent="0.25">
      <c r="A622" s="17">
        <v>4.3906774729140396</v>
      </c>
      <c r="B622" s="17">
        <v>-238.51744069095099</v>
      </c>
      <c r="C622" s="17">
        <v>-234.40653755966201</v>
      </c>
      <c r="D622" s="17">
        <v>568.79999999999905</v>
      </c>
      <c r="E622" s="17"/>
      <c r="F622" s="17"/>
      <c r="G622"/>
      <c r="H622"/>
    </row>
    <row r="623" spans="1:8" x14ac:dyDescent="0.25">
      <c r="A623" s="17">
        <v>4.39777048983313</v>
      </c>
      <c r="B623" s="17">
        <v>-238.6855001385</v>
      </c>
      <c r="C623" s="17">
        <v>-234.588779419666</v>
      </c>
      <c r="D623" s="17">
        <v>568.79999999999905</v>
      </c>
      <c r="E623" s="17"/>
      <c r="F623" s="17"/>
      <c r="G623"/>
      <c r="H623"/>
    </row>
    <row r="624" spans="1:8" x14ac:dyDescent="0.25">
      <c r="A624" s="17">
        <v>4.4048635067522097</v>
      </c>
      <c r="B624" s="17">
        <v>-238.85159590980999</v>
      </c>
      <c r="C624" s="17">
        <v>-234.76906292191299</v>
      </c>
      <c r="D624" s="17">
        <v>568.79999999999905</v>
      </c>
      <c r="E624" s="17"/>
      <c r="F624" s="17"/>
      <c r="G624"/>
      <c r="H624"/>
    </row>
    <row r="625" spans="1:8" x14ac:dyDescent="0.25">
      <c r="A625" s="17">
        <v>4.4119565236713001</v>
      </c>
      <c r="B625" s="17">
        <v>-239.01571282544299</v>
      </c>
      <c r="C625" s="17">
        <v>-234.947372808567</v>
      </c>
      <c r="D625" s="17">
        <v>568.79999999999905</v>
      </c>
      <c r="E625" s="17"/>
      <c r="F625" s="17"/>
      <c r="G625"/>
      <c r="H625"/>
    </row>
    <row r="626" spans="1:8" x14ac:dyDescent="0.25">
      <c r="A626" s="17">
        <v>4.4190495405903798</v>
      </c>
      <c r="B626" s="17">
        <v>-239.17783559607901</v>
      </c>
      <c r="C626" s="17">
        <v>-235.123693711508</v>
      </c>
      <c r="D626" s="17">
        <v>568.79999999999905</v>
      </c>
      <c r="E626" s="17"/>
      <c r="F626" s="17"/>
      <c r="G626"/>
      <c r="H626"/>
    </row>
    <row r="627" spans="1:8" x14ac:dyDescent="0.25">
      <c r="A627" s="17">
        <v>4.4261425575094702</v>
      </c>
      <c r="B627" s="17">
        <v>-239.33794882139901</v>
      </c>
      <c r="C627" s="17">
        <v>-235.29801015120501</v>
      </c>
      <c r="D627" s="17">
        <v>568.79999999999905</v>
      </c>
      <c r="E627" s="17"/>
      <c r="F627" s="17"/>
      <c r="G627"/>
      <c r="H627"/>
    </row>
    <row r="628" spans="1:8" x14ac:dyDescent="0.25">
      <c r="A628" s="17">
        <v>4.4332355744285596</v>
      </c>
      <c r="B628" s="17">
        <v>-239.496036988957</v>
      </c>
      <c r="C628" s="17">
        <v>-235.47030653557999</v>
      </c>
      <c r="D628" s="17">
        <v>568.79999999999905</v>
      </c>
      <c r="E628" s="17"/>
      <c r="F628" s="17"/>
      <c r="G628"/>
      <c r="H628"/>
    </row>
    <row r="629" spans="1:8" x14ac:dyDescent="0.25">
      <c r="A629" s="17">
        <v>4.4403285913476402</v>
      </c>
      <c r="B629" s="17">
        <v>-239.65208447303499</v>
      </c>
      <c r="C629" s="17">
        <v>-235.64056715884499</v>
      </c>
      <c r="D629" s="17">
        <v>568.79999999999905</v>
      </c>
      <c r="E629" s="17"/>
      <c r="F629" s="17"/>
      <c r="G629"/>
      <c r="H629"/>
    </row>
    <row r="630" spans="1:8" x14ac:dyDescent="0.25">
      <c r="A630" s="17">
        <v>4.4474216082667297</v>
      </c>
      <c r="B630" s="17">
        <v>-239.80607553348901</v>
      </c>
      <c r="C630" s="17">
        <v>-235.80877620033201</v>
      </c>
      <c r="D630" s="17">
        <v>568.79999999999905</v>
      </c>
      <c r="E630" s="17"/>
      <c r="F630" s="17"/>
      <c r="G630"/>
      <c r="H630"/>
    </row>
    <row r="631" spans="1:8" x14ac:dyDescent="0.25">
      <c r="A631" s="17">
        <v>4.4545146251858103</v>
      </c>
      <c r="B631" s="17">
        <v>-239.95799431456899</v>
      </c>
      <c r="C631" s="17">
        <v>-235.97491772330901</v>
      </c>
      <c r="D631" s="17">
        <v>568.79999999999905</v>
      </c>
      <c r="E631" s="17"/>
      <c r="F631" s="17"/>
      <c r="G631"/>
      <c r="H631"/>
    </row>
    <row r="632" spans="1:8" x14ac:dyDescent="0.25">
      <c r="A632" s="17">
        <v>4.4616076421048998</v>
      </c>
      <c r="B632" s="17">
        <v>-240.10782484373101</v>
      </c>
      <c r="C632" s="17">
        <v>-236.138975673771</v>
      </c>
      <c r="D632" s="17">
        <v>568.79999999999905</v>
      </c>
      <c r="E632" s="17"/>
      <c r="F632" s="17"/>
      <c r="G632"/>
      <c r="H632"/>
    </row>
    <row r="633" spans="1:8" x14ac:dyDescent="0.25">
      <c r="A633" s="17">
        <v>4.4687006590239804</v>
      </c>
      <c r="B633" s="17">
        <v>-240.25555103043101</v>
      </c>
      <c r="C633" s="17">
        <v>-236.30093387922599</v>
      </c>
      <c r="D633" s="17">
        <v>568.79999999999905</v>
      </c>
      <c r="E633" s="17"/>
      <c r="F633" s="17"/>
      <c r="G633"/>
      <c r="H633"/>
    </row>
    <row r="634" spans="1:8" x14ac:dyDescent="0.25">
      <c r="A634" s="17">
        <v>4.4757936759430699</v>
      </c>
      <c r="B634" s="17">
        <v>-240.401156664898</v>
      </c>
      <c r="C634" s="17">
        <v>-236.460776047455</v>
      </c>
      <c r="D634" s="17">
        <v>568.79999999999905</v>
      </c>
      <c r="E634" s="17"/>
      <c r="F634" s="17"/>
      <c r="G634"/>
      <c r="H634"/>
    </row>
    <row r="635" spans="1:8" x14ac:dyDescent="0.25">
      <c r="A635" s="17">
        <v>4.4828866928621602</v>
      </c>
      <c r="B635" s="17">
        <v>-240.544625416901</v>
      </c>
      <c r="C635" s="17">
        <v>-236.618485765261</v>
      </c>
      <c r="D635" s="17">
        <v>568.79999999999905</v>
      </c>
      <c r="E635" s="17"/>
      <c r="F635" s="17"/>
      <c r="G635"/>
      <c r="H635"/>
    </row>
    <row r="636" spans="1:8" x14ac:dyDescent="0.25">
      <c r="A636" s="17">
        <v>4.4899797097812399</v>
      </c>
      <c r="B636" s="17">
        <v>-240.685940834484</v>
      </c>
      <c r="C636" s="17">
        <v>-236.7740464972</v>
      </c>
      <c r="D636" s="17">
        <v>568.79999999999905</v>
      </c>
      <c r="E636" s="17"/>
      <c r="F636" s="17"/>
      <c r="G636"/>
      <c r="H636"/>
    </row>
    <row r="637" spans="1:8" x14ac:dyDescent="0.25">
      <c r="A637" s="17">
        <v>4.4970727267003303</v>
      </c>
      <c r="B637" s="17">
        <v>-240.825086342699</v>
      </c>
      <c r="C637" s="17">
        <v>-236.92744158429301</v>
      </c>
      <c r="D637" s="17">
        <v>568.79999999999905</v>
      </c>
      <c r="E637" s="17"/>
      <c r="F637" s="17"/>
      <c r="G637"/>
      <c r="H637"/>
    </row>
    <row r="638" spans="1:8" x14ac:dyDescent="0.25">
      <c r="A638" s="17">
        <v>4.50416574361941</v>
      </c>
      <c r="B638" s="17">
        <v>-240.96204524230799</v>
      </c>
      <c r="C638" s="17">
        <v>-237.078654242721</v>
      </c>
      <c r="D638" s="17">
        <v>568.79999999999905</v>
      </c>
      <c r="E638" s="17"/>
      <c r="F638" s="17"/>
      <c r="G638"/>
      <c r="H638"/>
    </row>
    <row r="639" spans="1:8" x14ac:dyDescent="0.25">
      <c r="A639" s="17">
        <v>4.5112587605385004</v>
      </c>
      <c r="B639" s="17">
        <v>-241.096800708481</v>
      </c>
      <c r="C639" s="17">
        <v>-237.227667562509</v>
      </c>
      <c r="D639" s="17">
        <v>568.79999999999905</v>
      </c>
      <c r="E639" s="17"/>
      <c r="F639" s="17"/>
      <c r="G639"/>
      <c r="H639"/>
    </row>
    <row r="640" spans="1:8" x14ac:dyDescent="0.25">
      <c r="A640" s="17">
        <v>4.5183517774575801</v>
      </c>
      <c r="B640" s="17">
        <v>-241.229335789462</v>
      </c>
      <c r="C640" s="17">
        <v>-237.37446450617799</v>
      </c>
      <c r="D640" s="17">
        <v>568.79999999999905</v>
      </c>
      <c r="E640" s="17"/>
      <c r="F640" s="17"/>
      <c r="G640"/>
      <c r="H640"/>
    </row>
    <row r="641" spans="1:8" x14ac:dyDescent="0.25">
      <c r="A641" s="17">
        <v>4.5254447943766696</v>
      </c>
      <c r="B641" s="17">
        <v>-241.35963340522599</v>
      </c>
      <c r="C641" s="17">
        <v>-237.51902790739001</v>
      </c>
      <c r="D641" s="17">
        <v>568.79999999999905</v>
      </c>
      <c r="E641" s="17"/>
      <c r="F641" s="17"/>
      <c r="G641"/>
      <c r="H641"/>
    </row>
    <row r="642" spans="1:8" x14ac:dyDescent="0.25">
      <c r="A642" s="17">
        <v>4.5325378112957599</v>
      </c>
      <c r="B642" s="17">
        <v>-241.48767634611499</v>
      </c>
      <c r="C642" s="17">
        <v>-237.66134046957501</v>
      </c>
      <c r="D642" s="17">
        <v>568.79999999999905</v>
      </c>
      <c r="E642" s="17"/>
      <c r="F642" s="17"/>
      <c r="G642"/>
      <c r="H642"/>
    </row>
    <row r="643" spans="1:8" x14ac:dyDescent="0.25">
      <c r="A643" s="17">
        <v>4.5396308282148397</v>
      </c>
      <c r="B643" s="17">
        <v>-241.61344727145399</v>
      </c>
      <c r="C643" s="17">
        <v>-237.80138476452899</v>
      </c>
      <c r="D643" s="17">
        <v>568.79999999999905</v>
      </c>
      <c r="E643" s="17"/>
      <c r="F643" s="17"/>
      <c r="G643"/>
      <c r="H643"/>
    </row>
    <row r="644" spans="1:8" x14ac:dyDescent="0.25">
      <c r="A644" s="17">
        <v>4.54672384513393</v>
      </c>
      <c r="B644" s="17">
        <v>-241.73692870814699</v>
      </c>
      <c r="C644" s="17">
        <v>-237.93914323100299</v>
      </c>
      <c r="D644" s="17">
        <v>568.79999999999905</v>
      </c>
      <c r="E644" s="17"/>
      <c r="F644" s="17"/>
      <c r="G644"/>
      <c r="H644"/>
    </row>
    <row r="645" spans="1:8" x14ac:dyDescent="0.25">
      <c r="A645" s="17">
        <v>4.5538168620530097</v>
      </c>
      <c r="B645" s="17">
        <v>-241.85810304925701</v>
      </c>
      <c r="C645" s="17">
        <v>-238.07459817326401</v>
      </c>
      <c r="D645" s="17">
        <v>568.79999999999905</v>
      </c>
      <c r="E645" s="17"/>
      <c r="F645" s="17"/>
      <c r="G645"/>
      <c r="H645"/>
    </row>
    <row r="646" spans="1:8" x14ac:dyDescent="0.25">
      <c r="A646" s="17">
        <v>4.5609098789721001</v>
      </c>
      <c r="B646" s="17">
        <v>-241.97695255256099</v>
      </c>
      <c r="C646" s="17">
        <v>-238.207731759648</v>
      </c>
      <c r="D646" s="17">
        <v>568.79999999999905</v>
      </c>
      <c r="E646" s="17"/>
      <c r="F646" s="17"/>
      <c r="G646"/>
      <c r="H646"/>
    </row>
    <row r="647" spans="1:8" x14ac:dyDescent="0.25">
      <c r="A647" s="17">
        <v>4.5680028958911798</v>
      </c>
      <c r="B647" s="17">
        <v>-242.093459339091</v>
      </c>
      <c r="C647" s="17">
        <v>-238.338526021077</v>
      </c>
      <c r="D647" s="17">
        <v>568.79999999999905</v>
      </c>
      <c r="E647" s="17"/>
      <c r="F647" s="17"/>
      <c r="G647"/>
      <c r="H647"/>
    </row>
    <row r="648" spans="1:8" x14ac:dyDescent="0.25">
      <c r="A648" s="17">
        <v>4.5750959128102702</v>
      </c>
      <c r="B648" s="17">
        <v>-242.20760539164701</v>
      </c>
      <c r="C648" s="17">
        <v>-238.466962849569</v>
      </c>
      <c r="D648" s="17">
        <v>568.79999999999905</v>
      </c>
      <c r="E648" s="17"/>
      <c r="F648" s="17"/>
      <c r="G648"/>
      <c r="H648"/>
    </row>
    <row r="649" spans="1:8" x14ac:dyDescent="0.25">
      <c r="A649" s="17">
        <v>4.5821889297293596</v>
      </c>
      <c r="B649" s="17">
        <v>-242.31937255329501</v>
      </c>
      <c r="C649" s="17">
        <v>-238.59302399671901</v>
      </c>
      <c r="D649" s="17">
        <v>568.79999999999905</v>
      </c>
      <c r="E649" s="17"/>
      <c r="F649" s="17"/>
      <c r="G649"/>
      <c r="H649"/>
    </row>
    <row r="650" spans="1:8" x14ac:dyDescent="0.25">
      <c r="A650" s="17">
        <v>4.5892819466484402</v>
      </c>
      <c r="B650" s="17">
        <v>-242.42874252584301</v>
      </c>
      <c r="C650" s="17">
        <v>-238.71669107216499</v>
      </c>
      <c r="D650" s="17">
        <v>568.79999999999905</v>
      </c>
      <c r="E650" s="17"/>
      <c r="F650" s="17"/>
      <c r="G650"/>
      <c r="H650"/>
    </row>
    <row r="651" spans="1:8" x14ac:dyDescent="0.25">
      <c r="A651" s="17">
        <v>4.5963749635675297</v>
      </c>
      <c r="B651" s="17">
        <v>-242.53569686828999</v>
      </c>
      <c r="C651" s="17">
        <v>-238.83794554202399</v>
      </c>
      <c r="D651" s="17">
        <v>568.79999999999905</v>
      </c>
      <c r="E651" s="17"/>
      <c r="F651" s="17"/>
      <c r="G651"/>
      <c r="H651"/>
    </row>
    <row r="652" spans="1:8" x14ac:dyDescent="0.25">
      <c r="A652" s="17">
        <v>4.6034679804866103</v>
      </c>
      <c r="B652" s="17">
        <v>-242.64021699526199</v>
      </c>
      <c r="C652" s="17">
        <v>-238.95676872731499</v>
      </c>
      <c r="D652" s="17">
        <v>568.79999999999905</v>
      </c>
      <c r="E652" s="17"/>
      <c r="F652" s="17"/>
      <c r="G652"/>
      <c r="H652"/>
    </row>
    <row r="653" spans="1:8" x14ac:dyDescent="0.25">
      <c r="A653" s="17">
        <v>4.6105609974056998</v>
      </c>
      <c r="B653" s="17">
        <v>-242.74228417541701</v>
      </c>
      <c r="C653" s="17">
        <v>-239.073141802354</v>
      </c>
      <c r="D653" s="17">
        <v>568.79999999999905</v>
      </c>
      <c r="E653" s="17"/>
      <c r="F653" s="17"/>
      <c r="G653"/>
      <c r="H653"/>
    </row>
    <row r="654" spans="1:8" x14ac:dyDescent="0.25">
      <c r="A654" s="17">
        <v>4.6176540143247804</v>
      </c>
      <c r="B654" s="17">
        <v>-242.841879529831</v>
      </c>
      <c r="C654" s="17">
        <v>-239.18704579312899</v>
      </c>
      <c r="D654" s="17">
        <v>568.79999999999905</v>
      </c>
      <c r="E654" s="17"/>
      <c r="F654" s="17"/>
      <c r="G654"/>
      <c r="H654"/>
    </row>
    <row r="655" spans="1:8" x14ac:dyDescent="0.25">
      <c r="A655" s="17">
        <v>4.6247470312438699</v>
      </c>
      <c r="B655" s="17">
        <v>-242.93898403036499</v>
      </c>
      <c r="C655" s="17">
        <v>-239.29846157564799</v>
      </c>
      <c r="D655" s="17">
        <v>568.79999999999905</v>
      </c>
      <c r="E655" s="17"/>
      <c r="F655" s="17"/>
      <c r="G655"/>
      <c r="H655"/>
    </row>
    <row r="656" spans="1:8" x14ac:dyDescent="0.25">
      <c r="A656" s="17">
        <v>4.6318400481629496</v>
      </c>
      <c r="B656" s="17">
        <v>-243.03357849799701</v>
      </c>
      <c r="C656" s="17">
        <v>-239.40736987427201</v>
      </c>
      <c r="D656" s="17">
        <v>568.79999999999905</v>
      </c>
      <c r="E656" s="17"/>
      <c r="F656" s="17"/>
      <c r="G656"/>
      <c r="H656"/>
    </row>
    <row r="657" spans="1:8" x14ac:dyDescent="0.25">
      <c r="A657" s="17">
        <v>4.63893306508204</v>
      </c>
      <c r="B657" s="17">
        <v>-243.12564360114601</v>
      </c>
      <c r="C657" s="17">
        <v>-239.51375126001099</v>
      </c>
      <c r="D657" s="17">
        <v>568.79999999999905</v>
      </c>
      <c r="E657" s="17"/>
      <c r="F657" s="17"/>
      <c r="G657"/>
      <c r="H657"/>
    </row>
    <row r="658" spans="1:8" x14ac:dyDescent="0.25">
      <c r="A658" s="17">
        <v>4.6460260820011303</v>
      </c>
      <c r="B658" s="17">
        <v>-243.21515985395499</v>
      </c>
      <c r="C658" s="17">
        <v>-239.61758614880901</v>
      </c>
      <c r="D658" s="17">
        <v>568.79999999999905</v>
      </c>
      <c r="E658" s="17"/>
      <c r="F658" s="17"/>
      <c r="G658"/>
      <c r="H658"/>
    </row>
    <row r="659" spans="1:8" x14ac:dyDescent="0.25">
      <c r="A659" s="17">
        <v>4.65311909892021</v>
      </c>
      <c r="B659" s="17">
        <v>-243.302107614563</v>
      </c>
      <c r="C659" s="17">
        <v>-239.71885479979801</v>
      </c>
      <c r="D659" s="17">
        <v>568.79999999999905</v>
      </c>
      <c r="E659" s="17"/>
      <c r="F659" s="17"/>
      <c r="G659"/>
      <c r="H659"/>
    </row>
    <row r="660" spans="1:8" x14ac:dyDescent="0.25">
      <c r="A660" s="17">
        <v>4.6602121158393004</v>
      </c>
      <c r="B660" s="17">
        <v>-243.38646708334301</v>
      </c>
      <c r="C660" s="17">
        <v>-239.817537313522</v>
      </c>
      <c r="D660" s="17">
        <v>568.79999999999905</v>
      </c>
      <c r="E660" s="17"/>
      <c r="F660" s="17"/>
      <c r="G660"/>
      <c r="H660"/>
    </row>
    <row r="661" spans="1:8" x14ac:dyDescent="0.25">
      <c r="A661" s="17">
        <v>4.6673051327583801</v>
      </c>
      <c r="B661" s="17">
        <v>-243.46821830111799</v>
      </c>
      <c r="C661" s="17">
        <v>-239.91361363015</v>
      </c>
      <c r="D661" s="17">
        <v>568.79999999999905</v>
      </c>
      <c r="E661" s="17"/>
      <c r="F661" s="17"/>
      <c r="G661"/>
      <c r="H661"/>
    </row>
    <row r="662" spans="1:8" x14ac:dyDescent="0.25">
      <c r="A662" s="17">
        <v>4.6743981496774696</v>
      </c>
      <c r="B662" s="17">
        <v>-243.54734114735101</v>
      </c>
      <c r="C662" s="17">
        <v>-240.007063527643</v>
      </c>
      <c r="D662" s="17">
        <v>568.79999999999905</v>
      </c>
      <c r="E662" s="17"/>
      <c r="F662" s="17"/>
      <c r="G662"/>
      <c r="H662"/>
    </row>
    <row r="663" spans="1:8" x14ac:dyDescent="0.25">
      <c r="A663" s="17">
        <v>4.6814911665965599</v>
      </c>
      <c r="B663" s="17">
        <v>-243.62381533830899</v>
      </c>
      <c r="C663" s="17">
        <v>-240.09786661991299</v>
      </c>
      <c r="D663" s="17">
        <v>568.79999999999905</v>
      </c>
      <c r="E663" s="17"/>
      <c r="F663" s="17"/>
      <c r="G663"/>
      <c r="H663"/>
    </row>
    <row r="664" spans="1:8" x14ac:dyDescent="0.25">
      <c r="A664" s="17">
        <v>4.6885841835156397</v>
      </c>
      <c r="B664" s="17">
        <v>-243.69762042519699</v>
      </c>
      <c r="C664" s="17">
        <v>-240.186002354946</v>
      </c>
      <c r="D664" s="17">
        <v>568.79999999999905</v>
      </c>
      <c r="E664" s="17"/>
      <c r="F664" s="17"/>
      <c r="G664"/>
      <c r="H664"/>
    </row>
    <row r="665" spans="1:8" x14ac:dyDescent="0.25">
      <c r="A665" s="17">
        <v>4.69567720043473</v>
      </c>
      <c r="B665" s="17">
        <v>-243.76873579226501</v>
      </c>
      <c r="C665" s="17">
        <v>-240.271450012896</v>
      </c>
      <c r="D665" s="17">
        <v>568.79999999999905</v>
      </c>
      <c r="E665" s="17"/>
      <c r="F665" s="17"/>
      <c r="G665"/>
      <c r="H665"/>
    </row>
    <row r="666" spans="1:8" x14ac:dyDescent="0.25">
      <c r="A666" s="17">
        <v>4.7027702173538097</v>
      </c>
      <c r="B666" s="17">
        <v>-243.83714065489499</v>
      </c>
      <c r="C666" s="17">
        <v>-240.35418870415501</v>
      </c>
      <c r="D666" s="17">
        <v>568.79999999999905</v>
      </c>
      <c r="E666" s="17"/>
      <c r="F666" s="17"/>
      <c r="G666"/>
      <c r="H666"/>
    </row>
    <row r="667" spans="1:8" x14ac:dyDescent="0.25">
      <c r="A667" s="17">
        <v>4.7098632342729001</v>
      </c>
      <c r="B667" s="17">
        <v>-243.902814057646</v>
      </c>
      <c r="C667" s="17">
        <v>-240.43419736739801</v>
      </c>
      <c r="D667" s="17">
        <v>568.79999999999905</v>
      </c>
      <c r="E667" s="17"/>
      <c r="F667" s="17"/>
      <c r="G667"/>
      <c r="H667"/>
    </row>
    <row r="668" spans="1:8" x14ac:dyDescent="0.25">
      <c r="A668" s="17">
        <v>4.7169562511919798</v>
      </c>
      <c r="B668" s="17">
        <v>-243.96573487228</v>
      </c>
      <c r="C668" s="17">
        <v>-240.511454767587</v>
      </c>
      <c r="D668" s="17">
        <v>568.79999999999905</v>
      </c>
      <c r="E668" s="17"/>
      <c r="F668" s="17"/>
      <c r="G668"/>
      <c r="H668"/>
    </row>
    <row r="669" spans="1:8" x14ac:dyDescent="0.25">
      <c r="A669" s="17">
        <v>4.7240492681110702</v>
      </c>
      <c r="B669" s="17">
        <v>-244.02588179575901</v>
      </c>
      <c r="C669" s="17">
        <v>-240.58593949396101</v>
      </c>
      <c r="D669" s="17">
        <v>568.79999999999905</v>
      </c>
      <c r="E669" s="17"/>
      <c r="F669" s="17"/>
      <c r="G669"/>
      <c r="H669"/>
    </row>
    <row r="670" spans="1:8" x14ac:dyDescent="0.25">
      <c r="A670" s="17">
        <v>4.7311422850301597</v>
      </c>
      <c r="B670" s="17">
        <v>-244.08323334820301</v>
      </c>
      <c r="C670" s="17">
        <v>-240.657629957984</v>
      </c>
      <c r="D670" s="17">
        <v>568.79999999999905</v>
      </c>
      <c r="E670" s="17"/>
      <c r="F670" s="17"/>
      <c r="G670"/>
      <c r="H670"/>
    </row>
    <row r="671" spans="1:8" x14ac:dyDescent="0.25">
      <c r="A671" s="17">
        <v>4.7382353019492403</v>
      </c>
      <c r="B671" s="17">
        <v>-244.13776787082901</v>
      </c>
      <c r="C671" s="17">
        <v>-240.72650439126599</v>
      </c>
      <c r="D671" s="17">
        <v>568.79999999999905</v>
      </c>
      <c r="E671" s="17"/>
      <c r="F671" s="17"/>
      <c r="G671"/>
      <c r="H671"/>
    </row>
    <row r="672" spans="1:8" x14ac:dyDescent="0.25">
      <c r="A672" s="17">
        <v>4.7453283188683297</v>
      </c>
      <c r="B672" s="17">
        <v>-244.18946352385001</v>
      </c>
      <c r="C672" s="17">
        <v>-240.79254084345899</v>
      </c>
      <c r="D672" s="17">
        <v>568.79999999999905</v>
      </c>
      <c r="E672" s="17"/>
      <c r="F672" s="17"/>
      <c r="G672"/>
      <c r="H672"/>
    </row>
    <row r="673" spans="1:8" x14ac:dyDescent="0.25">
      <c r="A673" s="17">
        <v>4.7524213357874103</v>
      </c>
      <c r="B673" s="17">
        <v>-244.23829828434501</v>
      </c>
      <c r="C673" s="17">
        <v>-240.855717180114</v>
      </c>
      <c r="D673" s="17">
        <v>568.79999999999905</v>
      </c>
      <c r="E673" s="17"/>
      <c r="F673" s="17"/>
      <c r="G673"/>
      <c r="H673"/>
    </row>
    <row r="674" spans="1:8" x14ac:dyDescent="0.25">
      <c r="A674" s="17">
        <v>4.7595143527064998</v>
      </c>
      <c r="B674" s="17">
        <v>-244.28424994410301</v>
      </c>
      <c r="C674" s="17">
        <v>-240.91601108050401</v>
      </c>
      <c r="D674" s="17">
        <v>568.79999999999905</v>
      </c>
      <c r="E674" s="17"/>
      <c r="F674" s="17"/>
      <c r="G674"/>
      <c r="H674"/>
    </row>
    <row r="675" spans="1:8" x14ac:dyDescent="0.25">
      <c r="A675" s="17">
        <v>4.7666073696255804</v>
      </c>
      <c r="B675" s="17">
        <v>-244.327296107423</v>
      </c>
      <c r="C675" s="17">
        <v>-240.973400035428</v>
      </c>
      <c r="D675" s="17">
        <v>568.79999999999905</v>
      </c>
      <c r="E675" s="17"/>
      <c r="F675" s="17"/>
      <c r="G675"/>
      <c r="H675"/>
    </row>
    <row r="676" spans="1:8" x14ac:dyDescent="0.25">
      <c r="A676" s="17">
        <v>4.7737003865446699</v>
      </c>
      <c r="B676" s="17">
        <v>-244.36741418889099</v>
      </c>
      <c r="C676" s="17">
        <v>-241.02786134496299</v>
      </c>
      <c r="D676" s="17">
        <v>568.79999999999905</v>
      </c>
      <c r="E676" s="17"/>
      <c r="F676" s="17"/>
      <c r="G676"/>
      <c r="H676"/>
    </row>
    <row r="677" spans="1:8" x14ac:dyDescent="0.25">
      <c r="A677" s="17">
        <v>4.7807934034637496</v>
      </c>
      <c r="B677" s="17">
        <v>-244.404581411116</v>
      </c>
      <c r="C677" s="17">
        <v>-241.07937211619901</v>
      </c>
      <c r="D677" s="17">
        <v>568.79999999999905</v>
      </c>
      <c r="E677" s="17"/>
      <c r="F677" s="17"/>
      <c r="G677"/>
      <c r="H677"/>
    </row>
    <row r="678" spans="1:8" x14ac:dyDescent="0.25">
      <c r="A678" s="17">
        <v>4.78788642038284</v>
      </c>
      <c r="B678" s="17">
        <v>-244.43877480243501</v>
      </c>
      <c r="C678" s="17">
        <v>-241.127909260926</v>
      </c>
      <c r="D678" s="17">
        <v>568.79999999999905</v>
      </c>
      <c r="E678" s="17"/>
      <c r="F678" s="17"/>
      <c r="G678"/>
      <c r="H678"/>
    </row>
    <row r="679" spans="1:8" x14ac:dyDescent="0.25">
      <c r="A679" s="17">
        <v>4.7949794373019303</v>
      </c>
      <c r="B679" s="17">
        <v>-244.46997119458399</v>
      </c>
      <c r="C679" s="17">
        <v>-241.173449493297</v>
      </c>
      <c r="D679" s="17">
        <v>568.79999999999905</v>
      </c>
      <c r="E679" s="17"/>
      <c r="F679" s="17"/>
      <c r="G679"/>
      <c r="H679"/>
    </row>
    <row r="680" spans="1:8" x14ac:dyDescent="0.25">
      <c r="A680" s="17">
        <v>4.80207245422101</v>
      </c>
      <c r="B680" s="17">
        <v>-244.49814722032701</v>
      </c>
      <c r="C680" s="17">
        <v>-241.215969327447</v>
      </c>
      <c r="D680" s="17">
        <v>568.79999999999905</v>
      </c>
      <c r="E680" s="17"/>
      <c r="F680" s="17"/>
      <c r="G680"/>
      <c r="H680"/>
    </row>
    <row r="681" spans="1:8" x14ac:dyDescent="0.25">
      <c r="A681" s="17">
        <v>4.8091654711401004</v>
      </c>
      <c r="B681" s="17">
        <v>-244.52327931105799</v>
      </c>
      <c r="C681" s="17">
        <v>-241.255445075079</v>
      </c>
      <c r="D681" s="17">
        <v>568.79999999999905</v>
      </c>
      <c r="E681" s="17"/>
      <c r="F681" s="17"/>
      <c r="G681"/>
      <c r="H681"/>
    </row>
    <row r="682" spans="1:8" x14ac:dyDescent="0.25">
      <c r="A682" s="17">
        <v>4.8162584880591801</v>
      </c>
      <c r="B682" s="17">
        <v>-244.545343694357</v>
      </c>
      <c r="C682" s="17">
        <v>-241.291852843013</v>
      </c>
      <c r="D682" s="17">
        <v>568.79999999999905</v>
      </c>
      <c r="E682" s="17"/>
      <c r="F682" s="17"/>
      <c r="G682"/>
      <c r="H682"/>
    </row>
    <row r="683" spans="1:8" x14ac:dyDescent="0.25">
      <c r="A683" s="17">
        <v>4.8233515049782696</v>
      </c>
      <c r="B683" s="17">
        <v>-244.56431639151199</v>
      </c>
      <c r="C683" s="17">
        <v>-241.32516853070001</v>
      </c>
      <c r="D683" s="17">
        <v>568.79999999999905</v>
      </c>
      <c r="E683" s="17"/>
      <c r="F683" s="17"/>
      <c r="G683"/>
      <c r="H683"/>
    </row>
    <row r="684" spans="1:8" x14ac:dyDescent="0.25">
      <c r="A684" s="17">
        <v>4.8304445218973502</v>
      </c>
      <c r="B684" s="17">
        <v>-244.580173215006</v>
      </c>
      <c r="C684" s="17">
        <v>-241.35536782768801</v>
      </c>
      <c r="D684" s="17">
        <v>568.79999999999905</v>
      </c>
      <c r="E684" s="17"/>
      <c r="F684" s="17"/>
      <c r="G684"/>
      <c r="H684"/>
    </row>
    <row r="685" spans="1:8" x14ac:dyDescent="0.25">
      <c r="A685" s="17">
        <v>4.8375375388164397</v>
      </c>
      <c r="B685" s="17">
        <v>-244.59288976595599</v>
      </c>
      <c r="C685" s="17">
        <v>-241.38242621105999</v>
      </c>
      <c r="D685" s="17">
        <v>568.79999999999905</v>
      </c>
      <c r="E685" s="17"/>
      <c r="F685" s="17"/>
      <c r="G685"/>
      <c r="H685"/>
    </row>
    <row r="686" spans="1:8" x14ac:dyDescent="0.25">
      <c r="A686" s="17">
        <v>4.84463055573553</v>
      </c>
      <c r="B686" s="17">
        <v>-244.602441431519</v>
      </c>
      <c r="C686" s="17">
        <v>-241.40631894282501</v>
      </c>
      <c r="D686" s="17">
        <v>568.79999999999905</v>
      </c>
      <c r="E686" s="17"/>
      <c r="F686" s="17"/>
      <c r="G686"/>
      <c r="H686"/>
    </row>
    <row r="687" spans="1:8" x14ac:dyDescent="0.25">
      <c r="A687" s="17">
        <v>4.8517235726546097</v>
      </c>
      <c r="B687" s="17">
        <v>-244.608803382259</v>
      </c>
      <c r="C687" s="17">
        <v>-241.42702106727199</v>
      </c>
      <c r="D687" s="17">
        <v>568.79999999999905</v>
      </c>
      <c r="E687" s="17"/>
      <c r="F687" s="17"/>
      <c r="G687"/>
      <c r="H687"/>
    </row>
    <row r="688" spans="1:8" x14ac:dyDescent="0.25">
      <c r="A688" s="17">
        <v>4.8588165895737001</v>
      </c>
      <c r="B688" s="17">
        <v>-244.61195056946201</v>
      </c>
      <c r="C688" s="17">
        <v>-241.444507408281</v>
      </c>
      <c r="D688" s="17">
        <v>568.79999999999905</v>
      </c>
      <c r="E688" s="17"/>
      <c r="F688" s="17"/>
      <c r="G688"/>
      <c r="H688"/>
    </row>
    <row r="689" spans="1:8" x14ac:dyDescent="0.25">
      <c r="A689" s="17">
        <v>4.8659096064927798</v>
      </c>
      <c r="B689" s="17">
        <v>-244.611857722422</v>
      </c>
      <c r="C689" s="17">
        <v>-241.458752566589</v>
      </c>
      <c r="D689" s="17">
        <v>568.79999999999905</v>
      </c>
      <c r="E689" s="17"/>
      <c r="F689" s="17"/>
      <c r="G689"/>
      <c r="H689"/>
    </row>
    <row r="690" spans="1:8" x14ac:dyDescent="0.25">
      <c r="A690" s="17">
        <v>4.8730026234118702</v>
      </c>
      <c r="B690" s="17">
        <v>-244.60849934567401</v>
      </c>
      <c r="C690" s="17">
        <v>-241.46973091701901</v>
      </c>
      <c r="D690" s="17">
        <v>568.79999999999905</v>
      </c>
      <c r="E690" s="17"/>
      <c r="F690" s="17"/>
      <c r="G690"/>
      <c r="H690"/>
    </row>
    <row r="691" spans="1:8" x14ac:dyDescent="0.25">
      <c r="A691" s="17">
        <v>4.8800956403309499</v>
      </c>
      <c r="B691" s="17">
        <v>-244.60184971618801</v>
      </c>
      <c r="C691" s="17">
        <v>-241.477416605662</v>
      </c>
      <c r="D691" s="17">
        <v>568.79999999999905</v>
      </c>
      <c r="E691" s="17"/>
      <c r="F691" s="17"/>
      <c r="G691"/>
      <c r="H691"/>
    </row>
    <row r="692" spans="1:8" x14ac:dyDescent="0.25">
      <c r="A692" s="17">
        <v>4.8871886572500403</v>
      </c>
      <c r="B692" s="17">
        <v>-244.59188288051399</v>
      </c>
      <c r="C692" s="17">
        <v>-241.48178354701</v>
      </c>
      <c r="D692" s="17">
        <v>568.79999999999905</v>
      </c>
      <c r="E692" s="17"/>
      <c r="F692" s="17"/>
      <c r="G692"/>
      <c r="H692"/>
    </row>
    <row r="693" spans="1:8" x14ac:dyDescent="0.25">
      <c r="A693" s="17">
        <v>4.8942816741691297</v>
      </c>
      <c r="B693" s="17">
        <v>-244.57857265189199</v>
      </c>
      <c r="C693" s="17">
        <v>-241.482805421054</v>
      </c>
      <c r="D693" s="17">
        <v>568.79999999999905</v>
      </c>
      <c r="E693" s="17"/>
      <c r="F693" s="17"/>
      <c r="G693"/>
      <c r="H693"/>
    </row>
    <row r="694" spans="1:8" x14ac:dyDescent="0.25">
      <c r="A694" s="17">
        <v>4.9013746910882103</v>
      </c>
      <c r="B694" s="17">
        <v>-244.56189260729701</v>
      </c>
      <c r="C694" s="17">
        <v>-241.480455670325</v>
      </c>
      <c r="D694" s="17">
        <v>568.79999999999905</v>
      </c>
      <c r="E694" s="17"/>
      <c r="F694" s="17"/>
      <c r="G694"/>
      <c r="H694"/>
    </row>
    <row r="695" spans="1:8" x14ac:dyDescent="0.25">
      <c r="A695" s="17">
        <v>4.9084677080072998</v>
      </c>
      <c r="B695" s="17">
        <v>-244.54181608445799</v>
      </c>
      <c r="C695" s="17">
        <v>-241.47470749689299</v>
      </c>
      <c r="D695" s="17">
        <v>568.79999999999905</v>
      </c>
      <c r="E695" s="17"/>
      <c r="F695" s="17"/>
      <c r="G695"/>
      <c r="H695"/>
    </row>
    <row r="696" spans="1:8" x14ac:dyDescent="0.25">
      <c r="A696" s="17">
        <v>4.9155607249263804</v>
      </c>
      <c r="B696" s="17">
        <v>-244.51831617881101</v>
      </c>
      <c r="C696" s="17">
        <v>-241.465533859316</v>
      </c>
      <c r="D696" s="17">
        <v>568.79999999999905</v>
      </c>
      <c r="E696" s="17"/>
      <c r="F696" s="17"/>
      <c r="G696"/>
      <c r="H696"/>
    </row>
    <row r="697" spans="1:8" x14ac:dyDescent="0.25">
      <c r="A697" s="17">
        <v>4.9226537418454699</v>
      </c>
      <c r="B697" s="17">
        <v>-244.49136574041401</v>
      </c>
      <c r="C697" s="17">
        <v>-241.45290746954299</v>
      </c>
      <c r="D697" s="17">
        <v>568.79999999999905</v>
      </c>
      <c r="E697" s="17"/>
      <c r="F697" s="17"/>
      <c r="G697"/>
      <c r="H697"/>
    </row>
    <row r="698" spans="1:8" x14ac:dyDescent="0.25">
      <c r="A698" s="17">
        <v>4.9297467587645496</v>
      </c>
      <c r="B698" s="17">
        <v>-244.46093737080599</v>
      </c>
      <c r="C698" s="17">
        <v>-241.436800789763</v>
      </c>
      <c r="D698" s="17">
        <v>568.79999999999905</v>
      </c>
      <c r="E698" s="17"/>
      <c r="F698" s="17"/>
      <c r="G698"/>
      <c r="H698"/>
    </row>
    <row r="699" spans="1:8" x14ac:dyDescent="0.25">
      <c r="A699" s="17">
        <v>4.93683977568364</v>
      </c>
      <c r="B699" s="17">
        <v>-244.42700341981799</v>
      </c>
      <c r="C699" s="17">
        <v>-241.41718602920301</v>
      </c>
      <c r="D699" s="17">
        <v>568.79999999999905</v>
      </c>
      <c r="E699" s="17"/>
      <c r="F699" s="17"/>
      <c r="G699"/>
      <c r="H699"/>
    </row>
    <row r="700" spans="1:8" x14ac:dyDescent="0.25">
      <c r="A700" s="17">
        <v>4.9439327926027303</v>
      </c>
      <c r="B700" s="17">
        <v>-244.38953598233101</v>
      </c>
      <c r="C700" s="17">
        <v>-241.394035140878</v>
      </c>
      <c r="D700" s="17">
        <v>568.79999999999905</v>
      </c>
      <c r="E700" s="17"/>
      <c r="F700" s="17"/>
      <c r="G700"/>
      <c r="H700"/>
    </row>
    <row r="701" spans="1:8" x14ac:dyDescent="0.25">
      <c r="A701" s="17">
        <v>4.95102580952181</v>
      </c>
      <c r="B701" s="17">
        <v>-244.34850689497799</v>
      </c>
      <c r="C701" s="17">
        <v>-241.36731981828501</v>
      </c>
      <c r="D701" s="17">
        <v>568.79999999999905</v>
      </c>
      <c r="E701" s="17"/>
      <c r="F701" s="17"/>
      <c r="G701"/>
      <c r="H701"/>
    </row>
    <row r="702" spans="1:8" x14ac:dyDescent="0.25">
      <c r="A702" s="17">
        <v>4.9581188264409004</v>
      </c>
      <c r="B702" s="17">
        <v>-244.30388773279901</v>
      </c>
      <c r="C702" s="17">
        <v>-241.33701149204001</v>
      </c>
      <c r="D702" s="17">
        <v>568.79999999999905</v>
      </c>
      <c r="E702" s="17"/>
      <c r="F702" s="17"/>
      <c r="G702"/>
      <c r="H702"/>
    </row>
    <row r="703" spans="1:8" x14ac:dyDescent="0.25">
      <c r="A703" s="17">
        <v>4.9652118433599801</v>
      </c>
      <c r="B703" s="17">
        <v>-244.25564980582999</v>
      </c>
      <c r="C703" s="17">
        <v>-241.30308132646701</v>
      </c>
      <c r="D703" s="17">
        <v>568.79999999999905</v>
      </c>
      <c r="E703" s="17"/>
      <c r="F703" s="17"/>
      <c r="G703"/>
      <c r="H703"/>
    </row>
    <row r="704" spans="1:8" x14ac:dyDescent="0.25">
      <c r="A704" s="17">
        <v>4.9723048602790696</v>
      </c>
      <c r="B704" s="17">
        <v>-244.20376415564701</v>
      </c>
      <c r="C704" s="17">
        <v>-241.265500216124</v>
      </c>
      <c r="D704" s="17">
        <v>568.79999999999905</v>
      </c>
      <c r="E704" s="17"/>
      <c r="F704" s="17"/>
      <c r="G704"/>
      <c r="H704"/>
    </row>
    <row r="705" spans="1:8" x14ac:dyDescent="0.25">
      <c r="A705" s="17">
        <v>4.9793978771981502</v>
      </c>
      <c r="B705" s="17">
        <v>-244.148201551847</v>
      </c>
      <c r="C705" s="17">
        <v>-241.22423878227599</v>
      </c>
      <c r="D705" s="17">
        <v>568.79999999999905</v>
      </c>
      <c r="E705" s="17"/>
      <c r="F705" s="17"/>
      <c r="G705"/>
      <c r="H705"/>
    </row>
    <row r="706" spans="1:8" x14ac:dyDescent="0.25">
      <c r="A706" s="17">
        <v>4.9864908941172397</v>
      </c>
      <c r="B706" s="17">
        <v>-244.08893248846701</v>
      </c>
      <c r="C706" s="17">
        <v>-241.17926736930499</v>
      </c>
      <c r="D706" s="17">
        <v>568.79999999999905</v>
      </c>
      <c r="E706" s="17"/>
      <c r="F706" s="17"/>
      <c r="G706"/>
      <c r="H706"/>
    </row>
    <row r="707" spans="1:8" x14ac:dyDescent="0.25">
      <c r="A707" s="17">
        <v>4.99358391103633</v>
      </c>
      <c r="B707" s="17">
        <v>-244.02592718034799</v>
      </c>
      <c r="C707" s="17">
        <v>-241.13055604106401</v>
      </c>
      <c r="D707" s="17">
        <v>568.79999999999905</v>
      </c>
      <c r="E707" s="17"/>
      <c r="F707" s="17"/>
      <c r="G707"/>
      <c r="H707"/>
    </row>
    <row r="708" spans="1:8" x14ac:dyDescent="0.25">
      <c r="A708" s="17">
        <v>5.0006769279554097</v>
      </c>
      <c r="B708" s="17">
        <v>-243.95915555944001</v>
      </c>
      <c r="C708" s="17">
        <v>-241.07807457717101</v>
      </c>
      <c r="D708" s="17">
        <v>568.79999999999905</v>
      </c>
      <c r="E708" s="17"/>
      <c r="F708" s="17"/>
      <c r="G708"/>
      <c r="H708"/>
    </row>
    <row r="709" spans="1:8" x14ac:dyDescent="0.25">
      <c r="A709" s="17">
        <v>5.0077699448745001</v>
      </c>
      <c r="B709" s="17">
        <v>-243.88858727103801</v>
      </c>
      <c r="C709" s="17">
        <v>-241.02179246923501</v>
      </c>
      <c r="D709" s="17">
        <v>568.79999999999905</v>
      </c>
      <c r="E709" s="17"/>
      <c r="F709" s="17"/>
      <c r="G709"/>
      <c r="H709"/>
    </row>
    <row r="710" spans="1:8" x14ac:dyDescent="0.25">
      <c r="A710" s="17">
        <v>5.0148629617935798</v>
      </c>
      <c r="B710" s="17">
        <v>-243.814191669959</v>
      </c>
      <c r="C710" s="17">
        <v>-240.96167891702601</v>
      </c>
      <c r="D710" s="17">
        <v>568.79999999999905</v>
      </c>
      <c r="E710" s="17"/>
      <c r="F710" s="17"/>
      <c r="G710"/>
      <c r="H710"/>
    </row>
    <row r="711" spans="1:8" x14ac:dyDescent="0.25">
      <c r="A711" s="17">
        <v>5.0219559787126702</v>
      </c>
      <c r="B711" s="17">
        <v>-243.73593781665599</v>
      </c>
      <c r="C711" s="17">
        <v>-240.897702824574</v>
      </c>
      <c r="D711" s="17">
        <v>568.79999999999905</v>
      </c>
      <c r="E711" s="17"/>
      <c r="F711" s="17"/>
      <c r="G711"/>
      <c r="H711"/>
    </row>
    <row r="712" spans="1:8" x14ac:dyDescent="0.25">
      <c r="A712" s="17">
        <v>5.0290489956317499</v>
      </c>
      <c r="B712" s="17">
        <v>-243.65379447325901</v>
      </c>
      <c r="C712" s="17">
        <v>-240.82983279620299</v>
      </c>
      <c r="D712" s="17">
        <v>568.79999999999905</v>
      </c>
      <c r="E712" s="17"/>
      <c r="F712" s="17"/>
      <c r="G712"/>
      <c r="H712"/>
    </row>
    <row r="713" spans="1:8" x14ac:dyDescent="0.25">
      <c r="A713" s="17">
        <v>5.0361420125508403</v>
      </c>
      <c r="B713" s="17">
        <v>-243.56773009955501</v>
      </c>
      <c r="C713" s="17">
        <v>-240.758037132504</v>
      </c>
      <c r="D713" s="17">
        <v>568.79999999999905</v>
      </c>
      <c r="E713" s="17"/>
      <c r="F713" s="17"/>
      <c r="G713"/>
      <c r="H713"/>
    </row>
    <row r="714" spans="1:8" x14ac:dyDescent="0.25">
      <c r="A714" s="17">
        <v>5.0432350294699297</v>
      </c>
      <c r="B714" s="17">
        <v>-243.477712848896</v>
      </c>
      <c r="C714" s="17">
        <v>-240.68228382623099</v>
      </c>
      <c r="D714" s="17">
        <v>568.79999999999905</v>
      </c>
      <c r="E714" s="17"/>
      <c r="F714" s="17"/>
      <c r="G714"/>
      <c r="H714"/>
    </row>
    <row r="715" spans="1:8" x14ac:dyDescent="0.25">
      <c r="A715" s="17">
        <v>5.0503280463890103</v>
      </c>
      <c r="B715" s="17">
        <v>-243.38371056404199</v>
      </c>
      <c r="C715" s="17">
        <v>-240.60254055812899</v>
      </c>
      <c r="D715" s="17">
        <v>568.79999999999905</v>
      </c>
      <c r="E715" s="17"/>
      <c r="F715" s="17"/>
      <c r="G715"/>
      <c r="H715"/>
    </row>
    <row r="716" spans="1:8" x14ac:dyDescent="0.25">
      <c r="A716" s="17">
        <v>5.0574210633080998</v>
      </c>
      <c r="B716" s="17">
        <v>-243.28569077291999</v>
      </c>
      <c r="C716" s="17">
        <v>-240.518774692694</v>
      </c>
      <c r="D716" s="17">
        <v>568.79999999999905</v>
      </c>
      <c r="E716" s="17"/>
      <c r="F716" s="17"/>
      <c r="G716"/>
      <c r="H716"/>
    </row>
    <row r="717" spans="1:8" x14ac:dyDescent="0.25">
      <c r="A717" s="17">
        <v>5.0645140802271804</v>
      </c>
      <c r="B717" s="17">
        <v>-243.18362068432401</v>
      </c>
      <c r="C717" s="17">
        <v>-240.430953273857</v>
      </c>
      <c r="D717" s="17">
        <v>568.79999999999905</v>
      </c>
      <c r="E717" s="17"/>
      <c r="F717" s="17"/>
      <c r="G717"/>
      <c r="H717"/>
    </row>
    <row r="718" spans="1:8" x14ac:dyDescent="0.25">
      <c r="A718" s="17">
        <v>5.0716070971462699</v>
      </c>
      <c r="B718" s="17">
        <v>-243.07746718353201</v>
      </c>
      <c r="C718" s="17">
        <v>-240.33904302059199</v>
      </c>
      <c r="D718" s="17">
        <v>568.79999999999905</v>
      </c>
      <c r="E718" s="17"/>
      <c r="F718" s="17"/>
      <c r="G718"/>
      <c r="H718"/>
    </row>
    <row r="719" spans="1:8" x14ac:dyDescent="0.25">
      <c r="A719" s="17">
        <v>5.0787001140653496</v>
      </c>
      <c r="B719" s="17">
        <v>-242.96719682784999</v>
      </c>
      <c r="C719" s="17">
        <v>-240.243010322451</v>
      </c>
      <c r="D719" s="17">
        <v>568.79999999999905</v>
      </c>
      <c r="E719" s="17"/>
      <c r="F719" s="17"/>
      <c r="G719"/>
      <c r="H719"/>
    </row>
    <row r="720" spans="1:8" x14ac:dyDescent="0.25">
      <c r="A720" s="17">
        <v>5.08579313098444</v>
      </c>
      <c r="B720" s="17">
        <v>-242.85277584207401</v>
      </c>
      <c r="C720" s="17">
        <v>-240.142821235018</v>
      </c>
      <c r="D720" s="17">
        <v>568.79999999999905</v>
      </c>
      <c r="E720" s="17"/>
      <c r="F720" s="17"/>
      <c r="G720"/>
      <c r="H720"/>
    </row>
    <row r="721" spans="1:8" x14ac:dyDescent="0.25">
      <c r="A721" s="17">
        <v>5.0928861479035303</v>
      </c>
      <c r="B721" s="17">
        <v>-242.734170113879</v>
      </c>
      <c r="C721" s="17">
        <v>-240.03844147528901</v>
      </c>
      <c r="D721" s="17">
        <v>568.79999999999905</v>
      </c>
      <c r="E721" s="17"/>
      <c r="F721" s="17"/>
      <c r="G721"/>
      <c r="H721"/>
    </row>
    <row r="722" spans="1:8" x14ac:dyDescent="0.25">
      <c r="A722" s="17">
        <v>5.09997916482261</v>
      </c>
      <c r="B722" s="17">
        <v>-242.61134518912101</v>
      </c>
      <c r="C722" s="17">
        <v>-239.929836416961</v>
      </c>
      <c r="D722" s="17">
        <v>568.79999999999905</v>
      </c>
      <c r="E722" s="17"/>
      <c r="F722" s="17"/>
      <c r="G722"/>
      <c r="H722"/>
    </row>
    <row r="723" spans="1:8" x14ac:dyDescent="0.25">
      <c r="A723" s="17">
        <v>5.1070721817417004</v>
      </c>
      <c r="B723" s="17">
        <v>-242.48426626705901</v>
      </c>
      <c r="C723" s="17">
        <v>-239.81697108565001</v>
      </c>
      <c r="D723" s="17">
        <v>568.79999999999905</v>
      </c>
      <c r="E723" s="17"/>
      <c r="F723" s="17"/>
      <c r="G723"/>
      <c r="H723"/>
    </row>
    <row r="724" spans="1:8" x14ac:dyDescent="0.25">
      <c r="A724" s="17">
        <v>5.1141651986607801</v>
      </c>
      <c r="B724" s="17">
        <v>-242.35289819549001</v>
      </c>
      <c r="C724" s="17">
        <v>-239.69981015401501</v>
      </c>
      <c r="D724" s="17">
        <v>568.79999999999905</v>
      </c>
      <c r="E724" s="17"/>
      <c r="F724" s="17"/>
      <c r="G724"/>
      <c r="H724"/>
    </row>
    <row r="725" spans="1:8" x14ac:dyDescent="0.25">
      <c r="A725" s="17">
        <v>5.1212582155798696</v>
      </c>
      <c r="B725" s="17">
        <v>-242.21720546580201</v>
      </c>
      <c r="C725" s="17">
        <v>-239.578317936801</v>
      </c>
      <c r="D725" s="17">
        <v>568.79999999999905</v>
      </c>
      <c r="E725" s="17"/>
      <c r="F725" s="17"/>
      <c r="G725"/>
      <c r="H725"/>
    </row>
    <row r="726" spans="1:8" x14ac:dyDescent="0.25">
      <c r="A726" s="17">
        <v>5.1283512324989502</v>
      </c>
      <c r="B726" s="17">
        <v>-242.077152207936</v>
      </c>
      <c r="C726" s="17">
        <v>-239.452458385791</v>
      </c>
      <c r="D726" s="17">
        <v>568.79999999999905</v>
      </c>
      <c r="E726" s="17"/>
      <c r="F726" s="17"/>
      <c r="G726"/>
      <c r="H726"/>
    </row>
    <row r="727" spans="1:8" x14ac:dyDescent="0.25">
      <c r="A727" s="17">
        <v>5.1354442494180397</v>
      </c>
      <c r="B727" s="17">
        <v>-241.932702185252</v>
      </c>
      <c r="C727" s="17">
        <v>-239.32219508467</v>
      </c>
      <c r="D727" s="17">
        <v>568.79999999999905</v>
      </c>
      <c r="E727" s="17"/>
      <c r="F727" s="17"/>
      <c r="G727"/>
      <c r="H727"/>
    </row>
    <row r="728" spans="1:8" x14ac:dyDescent="0.25">
      <c r="A728" s="17">
        <v>5.14253726633713</v>
      </c>
      <c r="B728" s="17">
        <v>-241.783818789316</v>
      </c>
      <c r="C728" s="17">
        <v>-239.187491243793</v>
      </c>
      <c r="D728" s="17">
        <v>568.79999999999905</v>
      </c>
      <c r="E728" s="17"/>
      <c r="F728" s="17"/>
      <c r="G728"/>
      <c r="H728"/>
    </row>
    <row r="729" spans="1:8" x14ac:dyDescent="0.25">
      <c r="A729" s="17">
        <v>5.1496302832562098</v>
      </c>
      <c r="B729" s="17">
        <v>-241.630465034579</v>
      </c>
      <c r="C729" s="17">
        <v>-239.048309694865</v>
      </c>
      <c r="D729" s="17">
        <v>568.79999999999905</v>
      </c>
      <c r="E729" s="17"/>
      <c r="F729" s="17"/>
      <c r="G729"/>
      <c r="H729"/>
    </row>
    <row r="730" spans="1:8" x14ac:dyDescent="0.25">
      <c r="A730" s="17">
        <v>5.1567233001753001</v>
      </c>
      <c r="B730" s="17">
        <v>-241.47260355297101</v>
      </c>
      <c r="C730" s="17">
        <v>-238.90461288552001</v>
      </c>
      <c r="D730" s="17">
        <v>568.79999999999905</v>
      </c>
      <c r="E730" s="17"/>
      <c r="F730" s="17"/>
      <c r="G730"/>
      <c r="H730"/>
    </row>
    <row r="731" spans="1:8" x14ac:dyDescent="0.25">
      <c r="A731" s="17">
        <v>5.1638163170943798</v>
      </c>
      <c r="B731" s="17">
        <v>-241.31019658838699</v>
      </c>
      <c r="C731" s="17">
        <v>-238.756362873803</v>
      </c>
      <c r="D731" s="17">
        <v>568.79999999999905</v>
      </c>
      <c r="E731" s="17"/>
      <c r="F731" s="17"/>
      <c r="G731"/>
      <c r="H731"/>
    </row>
    <row r="732" spans="1:8" x14ac:dyDescent="0.25">
      <c r="A732" s="17">
        <v>5.1709093340134702</v>
      </c>
      <c r="B732" s="17">
        <v>-241.143205991081</v>
      </c>
      <c r="C732" s="17">
        <v>-238.603521322549</v>
      </c>
      <c r="D732" s="17">
        <v>568.79999999999905</v>
      </c>
      <c r="E732" s="17"/>
      <c r="F732" s="17"/>
      <c r="G732"/>
      <c r="H732"/>
    </row>
    <row r="733" spans="1:8" x14ac:dyDescent="0.25">
      <c r="A733" s="17">
        <v>5.1780023509325499</v>
      </c>
      <c r="B733" s="17">
        <v>-240.97159321195201</v>
      </c>
      <c r="C733" s="17">
        <v>-238.44604949366999</v>
      </c>
      <c r="D733" s="17">
        <v>568.79999999999905</v>
      </c>
      <c r="E733" s="17"/>
      <c r="F733" s="17"/>
      <c r="G733"/>
      <c r="H733"/>
    </row>
    <row r="734" spans="1:8" x14ac:dyDescent="0.25">
      <c r="A734" s="17">
        <v>5.1850953678516403</v>
      </c>
      <c r="B734" s="17">
        <v>-240.79531929672601</v>
      </c>
      <c r="C734" s="17">
        <v>-238.28390824232099</v>
      </c>
      <c r="D734" s="17">
        <v>568.79999999999905</v>
      </c>
      <c r="E734" s="17"/>
      <c r="F734" s="17"/>
      <c r="G734"/>
      <c r="H734"/>
    </row>
    <row r="735" spans="1:8" x14ac:dyDescent="0.25">
      <c r="A735" s="17">
        <v>5.1921883847707297</v>
      </c>
      <c r="B735" s="17">
        <v>-240.61434488003101</v>
      </c>
      <c r="C735" s="17">
        <v>-238.11705801097099</v>
      </c>
      <c r="D735" s="17">
        <v>568.79999999999905</v>
      </c>
      <c r="E735" s="17"/>
      <c r="F735" s="17"/>
      <c r="G735"/>
      <c r="H735"/>
    </row>
    <row r="736" spans="1:8" x14ac:dyDescent="0.25">
      <c r="A736" s="17">
        <v>5.1992814016898103</v>
      </c>
      <c r="B736" s="17">
        <v>-240.42863017936699</v>
      </c>
      <c r="C736" s="17">
        <v>-237.94545882336101</v>
      </c>
      <c r="D736" s="17">
        <v>568.79999999999905</v>
      </c>
      <c r="E736" s="17"/>
      <c r="F736" s="17"/>
      <c r="G736"/>
      <c r="H736"/>
    </row>
    <row r="737" spans="1:8" x14ac:dyDescent="0.25">
      <c r="A737" s="17">
        <v>5.2063744186088998</v>
      </c>
      <c r="B737" s="17">
        <v>-240.238134988952</v>
      </c>
      <c r="C737" s="17">
        <v>-237.76907027834801</v>
      </c>
      <c r="D737" s="17">
        <v>568.79999999999905</v>
      </c>
      <c r="E737" s="17"/>
      <c r="F737" s="17"/>
      <c r="G737"/>
      <c r="H737"/>
    </row>
    <row r="738" spans="1:8" x14ac:dyDescent="0.25">
      <c r="A738" s="17">
        <v>5.2134674355279804</v>
      </c>
      <c r="B738" s="17">
        <v>-240.042818673467</v>
      </c>
      <c r="C738" s="17">
        <v>-237.58785154363801</v>
      </c>
      <c r="D738" s="17">
        <v>568.79999999999905</v>
      </c>
      <c r="E738" s="17"/>
      <c r="F738" s="17"/>
      <c r="G738"/>
      <c r="H738"/>
    </row>
    <row r="739" spans="1:8" x14ac:dyDescent="0.25">
      <c r="A739" s="17">
        <v>5.2205604524470699</v>
      </c>
      <c r="B739" s="17">
        <v>-239.842640161677</v>
      </c>
      <c r="C739" s="17">
        <v>-237.40176134939799</v>
      </c>
      <c r="D739" s="17">
        <v>568.79999999999905</v>
      </c>
      <c r="E739" s="17"/>
      <c r="F739" s="17"/>
      <c r="G739"/>
      <c r="H739"/>
    </row>
    <row r="740" spans="1:8" x14ac:dyDescent="0.25">
      <c r="A740" s="17">
        <v>5.2276534693661496</v>
      </c>
      <c r="B740" s="17">
        <v>-239.63755793992999</v>
      </c>
      <c r="C740" s="17">
        <v>-237.21075798175099</v>
      </c>
      <c r="D740" s="17">
        <v>568.79999999999905</v>
      </c>
      <c r="E740" s="17"/>
      <c r="F740" s="17"/>
      <c r="G740"/>
      <c r="H740"/>
    </row>
    <row r="741" spans="1:8" x14ac:dyDescent="0.25">
      <c r="A741" s="17">
        <v>5.23474648628524</v>
      </c>
      <c r="B741" s="17">
        <v>-239.42753004553799</v>
      </c>
      <c r="C741" s="17">
        <v>-237.01479927614801</v>
      </c>
      <c r="D741" s="17">
        <v>568.79999999999905</v>
      </c>
      <c r="E741" s="17"/>
      <c r="F741" s="17"/>
      <c r="G741"/>
      <c r="H741"/>
    </row>
    <row r="742" spans="1:8" x14ac:dyDescent="0.25">
      <c r="A742" s="17">
        <v>5.2418395032043197</v>
      </c>
      <c r="B742" s="17">
        <v>-239.21251406003299</v>
      </c>
      <c r="C742" s="17">
        <v>-236.81384261061501</v>
      </c>
      <c r="D742" s="17">
        <v>568.79999999999905</v>
      </c>
      <c r="E742" s="17"/>
      <c r="F742" s="17"/>
      <c r="G742"/>
      <c r="H742"/>
    </row>
    <row r="743" spans="1:8" x14ac:dyDescent="0.25">
      <c r="A743" s="17">
        <v>5.2489325201234101</v>
      </c>
      <c r="B743" s="17">
        <v>-238.992467102289</v>
      </c>
      <c r="C743" s="17">
        <v>-236.607844898868</v>
      </c>
      <c r="D743" s="17">
        <v>568.79999999999905</v>
      </c>
      <c r="E743" s="17"/>
      <c r="F743" s="17"/>
      <c r="G743"/>
      <c r="H743"/>
    </row>
    <row r="744" spans="1:8" x14ac:dyDescent="0.25">
      <c r="A744" s="17">
        <v>5.2560255370425004</v>
      </c>
      <c r="B744" s="17">
        <v>-238.76734582152099</v>
      </c>
      <c r="C744" s="17">
        <v>-236.39676258330701</v>
      </c>
      <c r="D744" s="17">
        <v>568.79999999999905</v>
      </c>
      <c r="E744" s="17"/>
      <c r="F744" s="17"/>
      <c r="G744"/>
      <c r="H744"/>
    </row>
    <row r="745" spans="1:8" x14ac:dyDescent="0.25">
      <c r="A745" s="17">
        <v>5.2631185539615801</v>
      </c>
      <c r="B745" s="17">
        <v>-238.53710639014099</v>
      </c>
      <c r="C745" s="17">
        <v>-236.180551627863</v>
      </c>
      <c r="D745" s="17">
        <v>568.79999999999905</v>
      </c>
      <c r="E745" s="17"/>
      <c r="F745" s="17"/>
      <c r="G745"/>
      <c r="H745"/>
    </row>
    <row r="746" spans="1:8" x14ac:dyDescent="0.25">
      <c r="A746" s="17">
        <v>5.2702115708806696</v>
      </c>
      <c r="B746" s="17">
        <v>-238.301704496485</v>
      </c>
      <c r="C746" s="17">
        <v>-235.959167510718</v>
      </c>
      <c r="D746" s="17">
        <v>568.79999999999905</v>
      </c>
      <c r="E746" s="17"/>
      <c r="F746" s="17"/>
      <c r="G746"/>
      <c r="H746"/>
    </row>
    <row r="747" spans="1:8" x14ac:dyDescent="0.25">
      <c r="A747" s="17">
        <v>5.2773045877997502</v>
      </c>
      <c r="B747" s="17">
        <v>-238.061095337393</v>
      </c>
      <c r="C747" s="17">
        <v>-235.73256521688</v>
      </c>
      <c r="D747" s="17">
        <v>568.79999999999905</v>
      </c>
      <c r="E747" s="17"/>
      <c r="F747" s="17"/>
      <c r="G747"/>
      <c r="H747"/>
    </row>
    <row r="748" spans="1:8" x14ac:dyDescent="0.25">
      <c r="A748" s="17">
        <v>5.2843976047188397</v>
      </c>
      <c r="B748" s="17">
        <v>-237.81523361065399</v>
      </c>
      <c r="C748" s="17">
        <v>-235.500699230614</v>
      </c>
      <c r="D748" s="17">
        <v>568.79999999999905</v>
      </c>
      <c r="E748" s="17"/>
      <c r="F748" s="17"/>
      <c r="G748"/>
      <c r="H748"/>
    </row>
    <row r="749" spans="1:8" x14ac:dyDescent="0.25">
      <c r="A749" s="17">
        <v>5.2914906216379203</v>
      </c>
      <c r="B749" s="17">
        <v>-237.56407350728799</v>
      </c>
      <c r="C749" s="17">
        <v>-235.26352352772801</v>
      </c>
      <c r="D749" s="17">
        <v>568.79999999999905</v>
      </c>
      <c r="E749" s="17"/>
      <c r="F749" s="17"/>
      <c r="G749"/>
      <c r="H749"/>
    </row>
    <row r="750" spans="1:8" x14ac:dyDescent="0.25">
      <c r="A750" s="17">
        <v>5.2985836385570098</v>
      </c>
      <c r="B750" s="17">
        <v>-237.307568703698</v>
      </c>
      <c r="C750" s="17">
        <v>-235.02099156771001</v>
      </c>
      <c r="D750" s="17">
        <v>568.79999999999905</v>
      </c>
      <c r="E750" s="17"/>
      <c r="F750" s="17"/>
      <c r="G750"/>
      <c r="H750"/>
    </row>
    <row r="751" spans="1:8" x14ac:dyDescent="0.25">
      <c r="A751" s="17">
        <v>5.3056766554761001</v>
      </c>
      <c r="B751" s="17">
        <v>-237.04567235364999</v>
      </c>
      <c r="C751" s="17">
        <v>-234.77305628570599</v>
      </c>
      <c r="D751" s="17">
        <v>568.79999999999905</v>
      </c>
      <c r="E751" s="17"/>
      <c r="F751" s="17"/>
      <c r="G751"/>
      <c r="H751"/>
    </row>
    <row r="752" spans="1:8" x14ac:dyDescent="0.25">
      <c r="A752" s="17">
        <v>5.3127696723951798</v>
      </c>
      <c r="B752" s="17">
        <v>-236.778337080109</v>
      </c>
      <c r="C752" s="17">
        <v>-234.51967008434599</v>
      </c>
      <c r="D752" s="17">
        <v>568.79999999999905</v>
      </c>
      <c r="E752" s="17"/>
      <c r="F752" s="17"/>
      <c r="G752"/>
      <c r="H752"/>
    </row>
    <row r="753" spans="1:8" x14ac:dyDescent="0.25">
      <c r="A753" s="17">
        <v>5.3198626893142702</v>
      </c>
      <c r="B753" s="17">
        <v>-236.50551496690201</v>
      </c>
      <c r="C753" s="17">
        <v>-234.26078482540399</v>
      </c>
      <c r="D753" s="17">
        <v>568.79999999999905</v>
      </c>
      <c r="E753" s="17"/>
      <c r="F753" s="17"/>
      <c r="G753"/>
      <c r="H753"/>
    </row>
    <row r="754" spans="1:8" x14ac:dyDescent="0.25">
      <c r="A754" s="17">
        <v>5.3269557062333499</v>
      </c>
      <c r="B754" s="17">
        <v>-236.22715755022401</v>
      </c>
      <c r="C754" s="17">
        <v>-233.996351821296</v>
      </c>
      <c r="D754" s="17">
        <v>568.79999999999905</v>
      </c>
      <c r="E754" s="17"/>
      <c r="F754" s="17"/>
      <c r="G754"/>
      <c r="H754"/>
    </row>
    <row r="755" spans="1:8" x14ac:dyDescent="0.25">
      <c r="A755" s="17">
        <v>5.3340487231524403</v>
      </c>
      <c r="B755" s="17">
        <v>-235.943215809972</v>
      </c>
      <c r="C755" s="17">
        <v>-233.726321826407</v>
      </c>
      <c r="D755" s="17">
        <v>568.79999999999905</v>
      </c>
      <c r="E755" s="17"/>
      <c r="F755" s="17"/>
      <c r="G755"/>
      <c r="H755"/>
    </row>
    <row r="756" spans="1:8" x14ac:dyDescent="0.25">
      <c r="A756" s="17">
        <v>5.3411417400715298</v>
      </c>
      <c r="B756" s="17">
        <v>-235.65364016090399</v>
      </c>
      <c r="C756" s="17">
        <v>-233.450645028249</v>
      </c>
      <c r="D756" s="17">
        <v>568.79999999999905</v>
      </c>
      <c r="E756" s="17"/>
      <c r="F756" s="17"/>
      <c r="G756"/>
      <c r="H756"/>
    </row>
    <row r="757" spans="1:8" x14ac:dyDescent="0.25">
      <c r="A757" s="17">
        <v>5.3482347569906104</v>
      </c>
      <c r="B757" s="17">
        <v>-235.35838044362399</v>
      </c>
      <c r="C757" s="17">
        <v>-233.16927103843099</v>
      </c>
      <c r="D757" s="17">
        <v>568.79999999999905</v>
      </c>
      <c r="E757" s="17"/>
      <c r="F757" s="17"/>
      <c r="G757"/>
      <c r="H757"/>
    </row>
    <row r="758" spans="1:8" x14ac:dyDescent="0.25">
      <c r="A758" s="17">
        <v>5.3553277739096998</v>
      </c>
      <c r="B758" s="17">
        <v>-235.05738591538201</v>
      </c>
      <c r="C758" s="17">
        <v>-232.88214888346499</v>
      </c>
      <c r="D758" s="17">
        <v>568.79999999999905</v>
      </c>
      <c r="E758" s="17"/>
      <c r="F758" s="17"/>
      <c r="G758"/>
      <c r="H758"/>
    </row>
    <row r="759" spans="1:8" x14ac:dyDescent="0.25">
      <c r="A759" s="17">
        <v>5.3624207908287804</v>
      </c>
      <c r="B759" s="17">
        <v>-234.750605240688</v>
      </c>
      <c r="C759" s="17">
        <v>-232.58922699536399</v>
      </c>
      <c r="D759" s="17">
        <v>568.79999999999905</v>
      </c>
      <c r="E759" s="17"/>
      <c r="F759" s="17"/>
      <c r="G759"/>
      <c r="H759"/>
    </row>
    <row r="760" spans="1:8" x14ac:dyDescent="0.25">
      <c r="A760" s="17">
        <v>5.3695138077478699</v>
      </c>
      <c r="B760" s="17">
        <v>-234.43798648174001</v>
      </c>
      <c r="C760" s="17">
        <v>-232.29045320207001</v>
      </c>
      <c r="D760" s="17">
        <v>568.79999999999905</v>
      </c>
      <c r="E760" s="17"/>
      <c r="F760" s="17"/>
      <c r="G760"/>
      <c r="H760"/>
    </row>
    <row r="761" spans="1:8" x14ac:dyDescent="0.25">
      <c r="A761" s="17">
        <v>5.3766068246669496</v>
      </c>
      <c r="B761" s="17">
        <v>-234.11947708864801</v>
      </c>
      <c r="C761" s="17">
        <v>-231.985774717672</v>
      </c>
      <c r="D761" s="17">
        <v>568.79999999999905</v>
      </c>
      <c r="E761" s="17"/>
      <c r="F761" s="17"/>
      <c r="G761"/>
      <c r="H761"/>
    </row>
    <row r="762" spans="1:8" x14ac:dyDescent="0.25">
      <c r="A762" s="17">
        <v>5.38369984158604</v>
      </c>
      <c r="B762" s="17">
        <v>-233.79502388946699</v>
      </c>
      <c r="C762" s="17">
        <v>-231.67513813243301</v>
      </c>
      <c r="D762" s="17">
        <v>568.79999999999905</v>
      </c>
      <c r="E762" s="17"/>
      <c r="F762" s="17"/>
      <c r="G762"/>
      <c r="H762"/>
    </row>
    <row r="763" spans="1:8" x14ac:dyDescent="0.25">
      <c r="A763" s="17">
        <v>5.3907928585051197</v>
      </c>
      <c r="B763" s="17">
        <v>-233.46457308001499</v>
      </c>
      <c r="C763" s="17">
        <v>-231.35848940260601</v>
      </c>
      <c r="D763" s="17">
        <v>568.79999999999905</v>
      </c>
      <c r="E763" s="17"/>
      <c r="F763" s="17"/>
      <c r="G763"/>
      <c r="H763"/>
    </row>
    <row r="764" spans="1:8" x14ac:dyDescent="0.25">
      <c r="A764" s="17">
        <v>5.3978858754242101</v>
      </c>
      <c r="B764" s="17">
        <v>-233.12807021349201</v>
      </c>
      <c r="C764" s="17">
        <v>-231.035773840041</v>
      </c>
      <c r="D764" s="17">
        <v>568.79999999999905</v>
      </c>
      <c r="E764" s="17"/>
      <c r="F764" s="17"/>
      <c r="G764"/>
      <c r="H764"/>
    </row>
    <row r="765" spans="1:8" x14ac:dyDescent="0.25">
      <c r="A765" s="17">
        <v>5.4049788923433004</v>
      </c>
      <c r="B765" s="17">
        <v>-232.78546018987399</v>
      </c>
      <c r="C765" s="17">
        <v>-230.70693610158099</v>
      </c>
      <c r="D765" s="17">
        <v>568.79999999999905</v>
      </c>
      <c r="E765" s="17"/>
      <c r="F765" s="17"/>
      <c r="G765"/>
      <c r="H765"/>
    </row>
    <row r="766" spans="1:8" x14ac:dyDescent="0.25">
      <c r="A766" s="17">
        <v>5.4120719092623801</v>
      </c>
      <c r="B766" s="17">
        <v>-232.436687245088</v>
      </c>
      <c r="C766" s="17">
        <v>-230.37192017823301</v>
      </c>
      <c r="D766" s="17">
        <v>568.79999999999905</v>
      </c>
      <c r="E766" s="17"/>
      <c r="F766" s="17"/>
      <c r="G766"/>
      <c r="H766"/>
    </row>
    <row r="767" spans="1:8" x14ac:dyDescent="0.25">
      <c r="A767" s="17">
        <v>5.4191649261814696</v>
      </c>
      <c r="B767" s="17">
        <v>-232.08169493996601</v>
      </c>
      <c r="C767" s="17">
        <v>-230.03066938411001</v>
      </c>
      <c r="D767" s="17">
        <v>568.79999999999905</v>
      </c>
      <c r="E767" s="17"/>
      <c r="F767" s="17"/>
      <c r="G767"/>
      <c r="H767"/>
    </row>
    <row r="768" spans="1:8" x14ac:dyDescent="0.25">
      <c r="A768" s="17">
        <v>5.4262579431005502</v>
      </c>
      <c r="B768" s="17">
        <v>-231.72042614895801</v>
      </c>
      <c r="C768" s="17">
        <v>-229.683126345148</v>
      </c>
      <c r="D768" s="17">
        <v>568.79999999999905</v>
      </c>
      <c r="E768" s="17"/>
      <c r="F768" s="17"/>
      <c r="G768"/>
      <c r="H768"/>
    </row>
    <row r="769" spans="1:8" x14ac:dyDescent="0.25">
      <c r="A769" s="17">
        <v>5.4333509600196397</v>
      </c>
      <c r="B769" s="17">
        <v>-231.35282304861499</v>
      </c>
      <c r="C769" s="17">
        <v>-229.32923298758101</v>
      </c>
      <c r="D769" s="17">
        <v>568.79999999999905</v>
      </c>
      <c r="E769" s="17"/>
      <c r="F769" s="17"/>
      <c r="G769"/>
      <c r="H769"/>
    </row>
    <row r="770" spans="1:8" x14ac:dyDescent="0.25">
      <c r="A770" s="17">
        <v>5.4404439769387203</v>
      </c>
      <c r="B770" s="17">
        <v>-230.978827105824</v>
      </c>
      <c r="C770" s="17">
        <v>-228.96893052617099</v>
      </c>
      <c r="D770" s="17">
        <v>568.79999999999905</v>
      </c>
      <c r="E770" s="17"/>
      <c r="F770" s="17"/>
      <c r="G770"/>
      <c r="H770"/>
    </row>
    <row r="771" spans="1:8" x14ac:dyDescent="0.25">
      <c r="A771" s="17">
        <v>5.4475369938578098</v>
      </c>
      <c r="B771" s="17">
        <v>-230.59837906578801</v>
      </c>
      <c r="C771" s="17">
        <v>-228.602159452188</v>
      </c>
      <c r="D771" s="17">
        <v>568.79999999999905</v>
      </c>
      <c r="E771" s="17"/>
      <c r="F771" s="17"/>
      <c r="G771"/>
      <c r="H771"/>
    </row>
    <row r="772" spans="1:8" x14ac:dyDescent="0.25">
      <c r="A772" s="17">
        <v>5.4546300107769001</v>
      </c>
      <c r="B772" s="17">
        <v>-230.21141893976099</v>
      </c>
      <c r="C772" s="17">
        <v>-228.228859521136</v>
      </c>
      <c r="D772" s="17">
        <v>568.79999999999905</v>
      </c>
      <c r="E772" s="17"/>
      <c r="F772" s="17"/>
      <c r="G772"/>
      <c r="H772"/>
    </row>
    <row r="773" spans="1:8" x14ac:dyDescent="0.25">
      <c r="A773" s="17">
        <v>5.4617230276959798</v>
      </c>
      <c r="B773" s="17">
        <v>-229.81788599250601</v>
      </c>
      <c r="C773" s="17">
        <v>-227.84896974021299</v>
      </c>
      <c r="D773" s="17">
        <v>568.79999999999905</v>
      </c>
      <c r="E773" s="17"/>
      <c r="F773" s="17"/>
      <c r="G773"/>
      <c r="H773"/>
    </row>
    <row r="774" spans="1:8" x14ac:dyDescent="0.25">
      <c r="A774" s="17">
        <v>5.4688160446150702</v>
      </c>
      <c r="B774" s="17">
        <v>-229.41771872949201</v>
      </c>
      <c r="C774" s="17">
        <v>-227.46242835550299</v>
      </c>
      <c r="D774" s="17">
        <v>568.79999999999905</v>
      </c>
      <c r="E774" s="17"/>
      <c r="F774" s="17"/>
      <c r="G774"/>
      <c r="H774"/>
    </row>
    <row r="775" spans="1:8" x14ac:dyDescent="0.25">
      <c r="A775" s="17">
        <v>5.4759090615341499</v>
      </c>
      <c r="B775" s="17">
        <v>-229.01085488381</v>
      </c>
      <c r="C775" s="17">
        <v>-227.06917283888501</v>
      </c>
      <c r="D775" s="17">
        <v>568.79999999999905</v>
      </c>
      <c r="E775" s="17"/>
      <c r="F775" s="17"/>
      <c r="G775"/>
      <c r="H775"/>
    </row>
    <row r="776" spans="1:8" x14ac:dyDescent="0.25">
      <c r="A776" s="17">
        <v>5.4830020784532403</v>
      </c>
      <c r="B776" s="17">
        <v>-228.59723140280201</v>
      </c>
      <c r="C776" s="17">
        <v>-226.66913987466501</v>
      </c>
      <c r="D776" s="17">
        <v>568.79999999999905</v>
      </c>
      <c r="E776" s="17"/>
      <c r="F776" s="17"/>
      <c r="G776"/>
      <c r="H776"/>
    </row>
    <row r="777" spans="1:8" x14ac:dyDescent="0.25">
      <c r="A777" s="17">
        <v>5.49009509537232</v>
      </c>
      <c r="B777" s="17">
        <v>-228.17678443440801</v>
      </c>
      <c r="C777" s="17">
        <v>-226.26226534591399</v>
      </c>
      <c r="D777" s="17">
        <v>568.79999999999905</v>
      </c>
      <c r="E777" s="17"/>
      <c r="F777" s="17"/>
      <c r="G777"/>
      <c r="H777"/>
    </row>
    <row r="778" spans="1:8" x14ac:dyDescent="0.25">
      <c r="A778" s="17">
        <v>5.4971881122914104</v>
      </c>
      <c r="B778" s="17">
        <v>-227.749449313193</v>
      </c>
      <c r="C778" s="17">
        <v>-225.848484320501</v>
      </c>
      <c r="D778" s="17">
        <v>568.79999999999905</v>
      </c>
      <c r="E778" s="17"/>
      <c r="F778" s="17"/>
      <c r="G778"/>
      <c r="H778"/>
    </row>
    <row r="779" spans="1:8" x14ac:dyDescent="0.25">
      <c r="A779" s="17">
        <v>5.5042811292104998</v>
      </c>
      <c r="B779" s="17">
        <v>-227.31516054609199</v>
      </c>
      <c r="C779" s="17">
        <v>-225.42773103682501</v>
      </c>
      <c r="D779" s="17">
        <v>568.79999999999905</v>
      </c>
      <c r="E779" s="17"/>
      <c r="F779" s="17"/>
      <c r="G779"/>
      <c r="H779"/>
    </row>
    <row r="780" spans="1:8" x14ac:dyDescent="0.25">
      <c r="A780" s="17">
        <v>5.5113741461295804</v>
      </c>
      <c r="B780" s="17">
        <v>-226.873851797817</v>
      </c>
      <c r="C780" s="17">
        <v>-224.999938889227</v>
      </c>
      <c r="D780" s="17">
        <v>568.79999999999905</v>
      </c>
      <c r="E780" s="17"/>
      <c r="F780" s="17"/>
      <c r="G780"/>
      <c r="H780"/>
    </row>
    <row r="781" spans="1:8" x14ac:dyDescent="0.25">
      <c r="A781" s="17">
        <v>5.5184671630486699</v>
      </c>
      <c r="B781" s="17">
        <v>-226.42545587595001</v>
      </c>
      <c r="C781" s="17">
        <v>-224.565040413079</v>
      </c>
      <c r="D781" s="17">
        <v>568.79999999999905</v>
      </c>
      <c r="E781" s="17"/>
      <c r="F781" s="17"/>
      <c r="G781"/>
      <c r="H781"/>
    </row>
    <row r="782" spans="1:8" x14ac:dyDescent="0.25">
      <c r="A782" s="17">
        <v>5.5255601799677496</v>
      </c>
      <c r="B782" s="17">
        <v>-225.969904715703</v>
      </c>
      <c r="C782" s="17">
        <v>-224.12296726954199</v>
      </c>
      <c r="D782" s="17">
        <v>568.79999999999905</v>
      </c>
      <c r="E782" s="17"/>
      <c r="F782" s="17"/>
      <c r="G782"/>
      <c r="H782"/>
    </row>
    <row r="783" spans="1:8" x14ac:dyDescent="0.25">
      <c r="A783" s="17">
        <v>5.53265319688684</v>
      </c>
      <c r="B783" s="17">
        <v>-225.50712936433101</v>
      </c>
      <c r="C783" s="17">
        <v>-223.673650229977</v>
      </c>
      <c r="D783" s="17">
        <v>568.79999999999905</v>
      </c>
      <c r="E783" s="17"/>
      <c r="F783" s="17"/>
      <c r="G783"/>
      <c r="H783"/>
    </row>
    <row r="784" spans="1:8" x14ac:dyDescent="0.25">
      <c r="A784" s="17">
        <v>5.5397462138059197</v>
      </c>
      <c r="B784" s="17">
        <v>-225.03705996519901</v>
      </c>
      <c r="C784" s="17">
        <v>-223.21701916000899</v>
      </c>
      <c r="D784" s="17">
        <v>568.79999999999905</v>
      </c>
      <c r="E784" s="17"/>
      <c r="F784" s="17"/>
      <c r="G784"/>
      <c r="H784"/>
    </row>
    <row r="785" spans="1:8" x14ac:dyDescent="0.25">
      <c r="A785" s="17">
        <v>5.5468392307250101</v>
      </c>
      <c r="B785" s="17">
        <v>-224.55962574148</v>
      </c>
      <c r="C785" s="17">
        <v>-222.75300300322999</v>
      </c>
      <c r="D785" s="17">
        <v>568.79999999999905</v>
      </c>
      <c r="E785" s="17"/>
      <c r="F785" s="17"/>
      <c r="G785"/>
      <c r="H785"/>
    </row>
    <row r="786" spans="1:8" x14ac:dyDescent="0.25">
      <c r="A786" s="17">
        <v>5.5539322476441004</v>
      </c>
      <c r="B786" s="17">
        <v>-224.074754979495</v>
      </c>
      <c r="C786" s="17">
        <v>-222.28152976452699</v>
      </c>
      <c r="D786" s="17">
        <v>568.79999999999905</v>
      </c>
      <c r="E786" s="17"/>
      <c r="F786" s="17"/>
      <c r="G786"/>
      <c r="H786"/>
    </row>
    <row r="787" spans="1:8" x14ac:dyDescent="0.25">
      <c r="A787" s="17">
        <v>5.5610252645631801</v>
      </c>
      <c r="B787" s="17">
        <v>-223.58237501165499</v>
      </c>
      <c r="C787" s="17">
        <v>-221.80252649303301</v>
      </c>
      <c r="D787" s="17">
        <v>568.79999999999905</v>
      </c>
      <c r="E787" s="17"/>
      <c r="F787" s="17"/>
      <c r="G787"/>
      <c r="H787"/>
    </row>
    <row r="788" spans="1:8" x14ac:dyDescent="0.25">
      <c r="A788" s="17">
        <v>5.5681182814822696</v>
      </c>
      <c r="B788" s="17">
        <v>-223.082412199027</v>
      </c>
      <c r="C788" s="17">
        <v>-221.31591926468801</v>
      </c>
      <c r="D788" s="17">
        <v>568.79999999999905</v>
      </c>
      <c r="E788" s="17"/>
      <c r="F788" s="17"/>
      <c r="G788"/>
      <c r="H788"/>
    </row>
    <row r="789" spans="1:8" x14ac:dyDescent="0.25">
      <c r="A789" s="17">
        <v>5.5752112984013502</v>
      </c>
      <c r="B789" s="17">
        <v>-222.574791913486</v>
      </c>
      <c r="C789" s="17">
        <v>-220.82163316439099</v>
      </c>
      <c r="D789" s="17">
        <v>568.79999999999905</v>
      </c>
      <c r="E789" s="17"/>
      <c r="F789" s="17"/>
      <c r="G789"/>
      <c r="H789"/>
    </row>
    <row r="790" spans="1:8" x14ac:dyDescent="0.25">
      <c r="A790" s="17">
        <v>5.5823043153204397</v>
      </c>
      <c r="B790" s="17">
        <v>-222.05943851946</v>
      </c>
      <c r="C790" s="17">
        <v>-220.31959226774299</v>
      </c>
      <c r="D790" s="17">
        <v>568.79999999999905</v>
      </c>
      <c r="E790" s="17"/>
      <c r="F790" s="17"/>
      <c r="G790"/>
      <c r="H790"/>
    </row>
    <row r="791" spans="1:8" x14ac:dyDescent="0.25">
      <c r="A791" s="17">
        <v>5.5893973322395203</v>
      </c>
      <c r="B791" s="17">
        <v>-221.536275355247</v>
      </c>
      <c r="C791" s="17">
        <v>-219.809719622367</v>
      </c>
      <c r="D791" s="17">
        <v>568.79999999999905</v>
      </c>
      <c r="E791" s="17"/>
      <c r="F791" s="17"/>
      <c r="G791"/>
      <c r="H791"/>
    </row>
    <row r="792" spans="1:8" x14ac:dyDescent="0.25">
      <c r="A792" s="17">
        <v>5.5964903491586098</v>
      </c>
      <c r="B792" s="17">
        <v>-221.00522471389399</v>
      </c>
      <c r="C792" s="17">
        <v>-219.29193722878301</v>
      </c>
      <c r="D792" s="17">
        <v>568.79999999999905</v>
      </c>
      <c r="E792" s="17"/>
      <c r="F792" s="17"/>
      <c r="G792"/>
      <c r="H792"/>
    </row>
    <row r="793" spans="1:8" x14ac:dyDescent="0.25">
      <c r="A793" s="17">
        <v>5.6035833660777001</v>
      </c>
      <c r="B793" s="17">
        <v>-220.466207823628</v>
      </c>
      <c r="C793" s="17">
        <v>-218.766166020844</v>
      </c>
      <c r="D793" s="17">
        <v>568.79999999999905</v>
      </c>
      <c r="E793" s="17"/>
      <c r="F793" s="17"/>
      <c r="G793"/>
      <c r="H793"/>
    </row>
    <row r="794" spans="1:8" x14ac:dyDescent="0.25">
      <c r="A794" s="17">
        <v>5.6106763829967798</v>
      </c>
      <c r="B794" s="17">
        <v>-219.91914482781999</v>
      </c>
      <c r="C794" s="17">
        <v>-218.232325845698</v>
      </c>
      <c r="D794" s="17">
        <v>568.79999999999905</v>
      </c>
      <c r="E794" s="17"/>
      <c r="F794" s="17"/>
      <c r="G794"/>
      <c r="H794"/>
    </row>
    <row r="795" spans="1:8" x14ac:dyDescent="0.25">
      <c r="A795" s="17">
        <v>5.6177693999158702</v>
      </c>
      <c r="B795" s="17">
        <v>-219.36395476448499</v>
      </c>
      <c r="C795" s="17">
        <v>-217.69033544328701</v>
      </c>
      <c r="D795" s="17">
        <v>568.79999999999905</v>
      </c>
      <c r="E795" s="17"/>
      <c r="F795" s="17"/>
      <c r="G795"/>
      <c r="H795"/>
    </row>
    <row r="796" spans="1:8" x14ac:dyDescent="0.25">
      <c r="A796" s="17">
        <v>5.6248624168349499</v>
      </c>
      <c r="B796" s="17">
        <v>-218.800555545273</v>
      </c>
      <c r="C796" s="17">
        <v>-217.14011242534099</v>
      </c>
      <c r="D796" s="17">
        <v>568.79999999999905</v>
      </c>
      <c r="E796" s="17"/>
      <c r="F796" s="17"/>
      <c r="G796"/>
      <c r="H796"/>
    </row>
    <row r="797" spans="1:8" x14ac:dyDescent="0.25">
      <c r="A797" s="17">
        <v>5.6319554337540403</v>
      </c>
      <c r="B797" s="17">
        <v>-218.22886393397499</v>
      </c>
      <c r="C797" s="17">
        <v>-216.581573253888</v>
      </c>
      <c r="D797" s="17">
        <v>568.79999999999905</v>
      </c>
      <c r="E797" s="17"/>
      <c r="F797" s="17"/>
      <c r="G797"/>
      <c r="H797"/>
    </row>
    <row r="798" spans="1:8" x14ac:dyDescent="0.25">
      <c r="A798" s="17">
        <v>5.63904845067312</v>
      </c>
      <c r="B798" s="17">
        <v>-217.64879552450299</v>
      </c>
      <c r="C798" s="17">
        <v>-216.014633219226</v>
      </c>
      <c r="D798" s="17">
        <v>568.79999999999905</v>
      </c>
      <c r="E798" s="17"/>
      <c r="F798" s="17"/>
      <c r="G798"/>
      <c r="H798"/>
    </row>
    <row r="799" spans="1:8" x14ac:dyDescent="0.25">
      <c r="A799" s="17">
        <v>5.6461414675922104</v>
      </c>
      <c r="B799" s="17">
        <v>-217.060264718334</v>
      </c>
      <c r="C799" s="17">
        <v>-215.43920641737901</v>
      </c>
      <c r="D799" s="17">
        <v>568.79999999999905</v>
      </c>
      <c r="E799" s="17"/>
      <c r="F799" s="17"/>
      <c r="G799"/>
      <c r="H799"/>
    </row>
    <row r="800" spans="1:8" x14ac:dyDescent="0.25">
      <c r="A800" s="17">
        <v>5.6532344845112998</v>
      </c>
      <c r="B800" s="17">
        <v>-216.46318470141</v>
      </c>
      <c r="C800" s="17">
        <v>-214.85520572699301</v>
      </c>
      <c r="D800" s="17">
        <v>568.79999999999905</v>
      </c>
      <c r="E800" s="17"/>
      <c r="F800" s="17"/>
      <c r="G800"/>
      <c r="H800"/>
    </row>
    <row r="801" spans="1:8" x14ac:dyDescent="0.25">
      <c r="A801" s="17">
        <v>5.6603275014303804</v>
      </c>
      <c r="B801" s="17">
        <v>-215.857467420473</v>
      </c>
      <c r="C801" s="17">
        <v>-214.262542785672</v>
      </c>
      <c r="D801" s="17">
        <v>568.79999999999905</v>
      </c>
      <c r="E801" s="17"/>
      <c r="F801" s="17"/>
      <c r="G801"/>
      <c r="H801"/>
    </row>
    <row r="802" spans="1:8" x14ac:dyDescent="0.25">
      <c r="A802" s="17">
        <v>5.6674205183494699</v>
      </c>
      <c r="B802" s="17">
        <v>-215.24302355880999</v>
      </c>
      <c r="C802" s="17">
        <v>-213.66112796573401</v>
      </c>
      <c r="D802" s="17">
        <v>568.79999999999905</v>
      </c>
      <c r="E802" s="17"/>
      <c r="F802" s="17"/>
      <c r="G802"/>
      <c r="H802"/>
    </row>
    <row r="803" spans="1:8" x14ac:dyDescent="0.25">
      <c r="A803" s="17">
        <v>5.6745135352685496</v>
      </c>
      <c r="B803" s="17">
        <v>-214.619762511414</v>
      </c>
      <c r="C803" s="17">
        <v>-213.05087034936099</v>
      </c>
      <c r="D803" s="17">
        <v>568.79999999999905</v>
      </c>
      <c r="E803" s="17"/>
      <c r="F803" s="17"/>
      <c r="G803"/>
      <c r="H803"/>
    </row>
    <row r="804" spans="1:8" x14ac:dyDescent="0.25">
      <c r="A804" s="17">
        <v>5.68160655218764</v>
      </c>
      <c r="B804" s="17">
        <v>-213.987592359514</v>
      </c>
      <c r="C804" s="17">
        <v>-212.43167770314</v>
      </c>
      <c r="D804" s="17">
        <v>568.79999999999905</v>
      </c>
      <c r="E804" s="17"/>
      <c r="F804" s="17"/>
      <c r="G804"/>
      <c r="H804"/>
    </row>
    <row r="805" spans="1:8" x14ac:dyDescent="0.25">
      <c r="A805" s="17">
        <v>5.6886995691067197</v>
      </c>
      <c r="B805" s="17">
        <v>-213.346419844476</v>
      </c>
      <c r="C805" s="17">
        <v>-211.80345645196701</v>
      </c>
      <c r="D805" s="17">
        <v>568.79999999999905</v>
      </c>
      <c r="E805" s="17"/>
      <c r="F805" s="17"/>
      <c r="G805"/>
      <c r="H805"/>
    </row>
    <row r="806" spans="1:8" x14ac:dyDescent="0.25">
      <c r="A806" s="17">
        <v>5.6957925860258101</v>
      </c>
      <c r="B806" s="17">
        <v>-212.69615034104999</v>
      </c>
      <c r="C806" s="17">
        <v>-211.16611165229401</v>
      </c>
      <c r="D806" s="17">
        <v>568.79999999999905</v>
      </c>
      <c r="E806" s="17"/>
      <c r="F806" s="17"/>
      <c r="G806"/>
      <c r="H806"/>
    </row>
    <row r="807" spans="1:8" x14ac:dyDescent="0.25">
      <c r="A807" s="17">
        <v>5.7028856029449004</v>
      </c>
      <c r="B807" s="17">
        <v>-212.03668782993699</v>
      </c>
      <c r="C807" s="17">
        <v>-210.51954696470199</v>
      </c>
      <c r="D807" s="17">
        <v>568.79999999999905</v>
      </c>
      <c r="E807" s="17"/>
      <c r="F807" s="17"/>
      <c r="G807"/>
      <c r="H807"/>
    </row>
    <row r="808" spans="1:8" x14ac:dyDescent="0.25">
      <c r="A808" s="17">
        <v>5.7099786198639801</v>
      </c>
      <c r="B808" s="17">
        <v>-211.36793486966999</v>
      </c>
      <c r="C808" s="17">
        <v>-209.863664625783</v>
      </c>
      <c r="D808" s="17">
        <v>568.79999999999905</v>
      </c>
      <c r="E808" s="17"/>
      <c r="F808" s="17"/>
      <c r="G808"/>
      <c r="H808"/>
    </row>
    <row r="809" spans="1:8" x14ac:dyDescent="0.25">
      <c r="A809" s="17">
        <v>5.7170716367830696</v>
      </c>
      <c r="B809" s="17">
        <v>-210.68979256777001</v>
      </c>
      <c r="C809" s="17">
        <v>-209.19836541930201</v>
      </c>
      <c r="D809" s="17">
        <v>568.79999999999905</v>
      </c>
      <c r="E809" s="17"/>
      <c r="F809" s="17"/>
      <c r="G809"/>
      <c r="H809"/>
    </row>
    <row r="810" spans="1:8" x14ac:dyDescent="0.25">
      <c r="A810" s="17">
        <v>5.7241646537021502</v>
      </c>
      <c r="B810" s="17">
        <v>-210.002160551169</v>
      </c>
      <c r="C810" s="17">
        <v>-208.52354864662101</v>
      </c>
      <c r="D810" s="17">
        <v>568.79999999999905</v>
      </c>
      <c r="E810" s="17"/>
      <c r="F810" s="17"/>
      <c r="G810"/>
      <c r="H810"/>
    </row>
    <row r="811" spans="1:8" x14ac:dyDescent="0.25">
      <c r="A811" s="17">
        <v>5.7312576706212397</v>
      </c>
      <c r="B811" s="17">
        <v>-209.30493693586899</v>
      </c>
      <c r="C811" s="17">
        <v>-207.83911209636599</v>
      </c>
      <c r="D811" s="17">
        <v>568.79999999999905</v>
      </c>
      <c r="E811" s="17"/>
      <c r="F811" s="17"/>
      <c r="G811"/>
      <c r="H811"/>
    </row>
    <row r="812" spans="1:8" x14ac:dyDescent="0.25">
      <c r="A812" s="17">
        <v>5.7383506875403203</v>
      </c>
      <c r="B812" s="17">
        <v>-208.59801829581701</v>
      </c>
      <c r="C812" s="17">
        <v>-207.14495201330399</v>
      </c>
      <c r="D812" s="17">
        <v>568.79999999999905</v>
      </c>
      <c r="E812" s="17"/>
      <c r="F812" s="17"/>
      <c r="G812"/>
      <c r="H812"/>
    </row>
    <row r="813" spans="1:8" x14ac:dyDescent="0.25">
      <c r="A813" s="17">
        <v>5.7454437044594098</v>
      </c>
      <c r="B813" s="17">
        <v>-207.88129963097001</v>
      </c>
      <c r="C813" s="17">
        <v>-206.44096306641299</v>
      </c>
      <c r="D813" s="17">
        <v>568.79999999999905</v>
      </c>
      <c r="E813" s="17"/>
      <c r="F813" s="17"/>
      <c r="G813"/>
      <c r="H813"/>
    </row>
    <row r="814" spans="1:8" x14ac:dyDescent="0.25">
      <c r="A814" s="17">
        <v>5.7525367213785001</v>
      </c>
      <c r="B814" s="17">
        <v>-207.15467433452801</v>
      </c>
      <c r="C814" s="17">
        <v>-205.72703831612199</v>
      </c>
      <c r="D814" s="17">
        <v>568.79999999999905</v>
      </c>
      <c r="E814" s="17"/>
      <c r="F814" s="17"/>
      <c r="G814"/>
      <c r="H814"/>
    </row>
    <row r="815" spans="1:8" x14ac:dyDescent="0.25">
      <c r="A815" s="17">
        <v>5.7596297382975798</v>
      </c>
      <c r="B815" s="17">
        <v>-206.418034159298</v>
      </c>
      <c r="C815" s="17">
        <v>-205.00306918067599</v>
      </c>
      <c r="D815" s="17">
        <v>568.79999999999905</v>
      </c>
      <c r="E815" s="17"/>
      <c r="F815" s="17"/>
      <c r="G815"/>
      <c r="H815"/>
    </row>
    <row r="816" spans="1:8" x14ac:dyDescent="0.25">
      <c r="A816" s="17">
        <v>5.7667227552166702</v>
      </c>
      <c r="B816" s="17">
        <v>-205.671269183183</v>
      </c>
      <c r="C816" s="17">
        <v>-204.268945401633</v>
      </c>
      <c r="D816" s="17">
        <v>568.79999999999905</v>
      </c>
      <c r="E816" s="17"/>
      <c r="F816" s="17"/>
      <c r="G816"/>
      <c r="H816"/>
    </row>
    <row r="817" spans="1:8" x14ac:dyDescent="0.25">
      <c r="A817" s="17">
        <v>5.7738157721357499</v>
      </c>
      <c r="B817" s="17">
        <v>-204.914267773733</v>
      </c>
      <c r="C817" s="17">
        <v>-203.524555008422</v>
      </c>
      <c r="D817" s="17">
        <v>568.79999999999905</v>
      </c>
      <c r="E817" s="17"/>
      <c r="F817" s="17"/>
      <c r="G817"/>
      <c r="H817"/>
    </row>
    <row r="818" spans="1:8" x14ac:dyDescent="0.25">
      <c r="A818" s="17">
        <v>5.7809087890548403</v>
      </c>
      <c r="B818" s="17">
        <v>-204.14691655177401</v>
      </c>
      <c r="C818" s="17">
        <v>-202.76978428197401</v>
      </c>
      <c r="D818" s="17">
        <v>568.79999999999905</v>
      </c>
      <c r="E818" s="17"/>
      <c r="F818" s="17"/>
      <c r="G818"/>
      <c r="H818"/>
    </row>
    <row r="819" spans="1:8" x14ac:dyDescent="0.25">
      <c r="A819" s="17">
        <v>5.78800180597392</v>
      </c>
      <c r="B819" s="17">
        <v>-203.36910035403901</v>
      </c>
      <c r="C819" s="17">
        <v>-202.00451771736201</v>
      </c>
      <c r="D819" s="17">
        <v>568.79999999999905</v>
      </c>
      <c r="E819" s="17"/>
      <c r="F819" s="17"/>
      <c r="G819"/>
      <c r="H819"/>
    </row>
    <row r="820" spans="1:8" x14ac:dyDescent="0.25">
      <c r="A820" s="17">
        <v>5.7950948228930104</v>
      </c>
      <c r="B820" s="17">
        <v>-202.58070219480001</v>
      </c>
      <c r="C820" s="17">
        <v>-201.22863798543901</v>
      </c>
      <c r="D820" s="17">
        <v>568.79999999999905</v>
      </c>
      <c r="E820" s="17"/>
      <c r="F820" s="17"/>
      <c r="G820"/>
      <c r="H820"/>
    </row>
    <row r="821" spans="1:8" x14ac:dyDescent="0.25">
      <c r="A821" s="17">
        <v>5.8021878398120998</v>
      </c>
      <c r="B821" s="17">
        <v>-201.78160322646099</v>
      </c>
      <c r="C821" s="17">
        <v>-200.44202589343499</v>
      </c>
      <c r="D821" s="17">
        <v>568.79999999999905</v>
      </c>
      <c r="E821" s="17"/>
      <c r="F821" s="17"/>
      <c r="G821"/>
      <c r="H821"/>
    </row>
    <row r="822" spans="1:8" x14ac:dyDescent="0.25">
      <c r="A822" s="17">
        <v>5.8092808567311804</v>
      </c>
      <c r="B822" s="17">
        <v>-200.97168269906101</v>
      </c>
      <c r="C822" s="17">
        <v>-199.64456034447301</v>
      </c>
      <c r="D822" s="17">
        <v>568.79999999999905</v>
      </c>
      <c r="E822" s="17"/>
      <c r="F822" s="17"/>
      <c r="G822"/>
      <c r="H822"/>
    </row>
    <row r="823" spans="1:8" x14ac:dyDescent="0.25">
      <c r="A823" s="17">
        <v>5.8163738736502699</v>
      </c>
      <c r="B823" s="17">
        <v>-200.15081791868499</v>
      </c>
      <c r="C823" s="17">
        <v>-198.83611829597601</v>
      </c>
      <c r="D823" s="17">
        <v>568.79999999999905</v>
      </c>
      <c r="E823" s="17"/>
      <c r="F823" s="17"/>
      <c r="G823"/>
      <c r="H823"/>
    </row>
    <row r="824" spans="1:8" x14ac:dyDescent="0.25">
      <c r="A824" s="17">
        <v>5.8234668905693496</v>
      </c>
      <c r="B824" s="17">
        <v>-199.31888420470699</v>
      </c>
      <c r="C824" s="17">
        <v>-198.01657471692999</v>
      </c>
      <c r="D824" s="17">
        <v>568.79999999999905</v>
      </c>
      <c r="E824" s="17"/>
      <c r="F824" s="17"/>
      <c r="G824"/>
      <c r="H824"/>
    </row>
    <row r="825" spans="1:8" x14ac:dyDescent="0.25">
      <c r="A825" s="17">
        <v>5.83055990748844</v>
      </c>
      <c r="B825" s="17">
        <v>-198.47575484586099</v>
      </c>
      <c r="C825" s="17">
        <v>-197.18580254395101</v>
      </c>
      <c r="D825" s="17">
        <v>568.79999999999905</v>
      </c>
      <c r="E825" s="17"/>
      <c r="F825" s="17"/>
      <c r="G825"/>
      <c r="H825"/>
    </row>
    <row r="826" spans="1:8" x14ac:dyDescent="0.25">
      <c r="A826" s="17">
        <v>5.8376529244075197</v>
      </c>
      <c r="B826" s="17">
        <v>-197.621301055076</v>
      </c>
      <c r="C826" s="17">
        <v>-196.34367263613399</v>
      </c>
      <c r="D826" s="17">
        <v>568.79999999999905</v>
      </c>
      <c r="E826" s="17"/>
      <c r="F826" s="17"/>
      <c r="G826"/>
      <c r="H826"/>
    </row>
    <row r="827" spans="1:8" x14ac:dyDescent="0.25">
      <c r="A827" s="17">
        <v>5.8447459413266101</v>
      </c>
      <c r="B827" s="17">
        <v>-196.755391923041</v>
      </c>
      <c r="C827" s="17">
        <v>-195.49005372863101</v>
      </c>
      <c r="D827" s="17">
        <v>568.79999999999905</v>
      </c>
      <c r="E827" s="17"/>
      <c r="F827" s="17"/>
      <c r="G827"/>
      <c r="H827"/>
    </row>
    <row r="828" spans="1:8" x14ac:dyDescent="0.25">
      <c r="A828" s="17">
        <v>5.8518389582457004</v>
      </c>
      <c r="B828" s="17">
        <v>-195.87789437047601</v>
      </c>
      <c r="C828" s="17">
        <v>-194.624812384911</v>
      </c>
      <c r="D828" s="17">
        <v>568.79999999999905</v>
      </c>
      <c r="E828" s="17"/>
      <c r="F828" s="17"/>
      <c r="G828"/>
      <c r="H828"/>
    </row>
    <row r="829" spans="1:8" x14ac:dyDescent="0.25">
      <c r="A829" s="17">
        <v>5.8589319751647801</v>
      </c>
      <c r="B829" s="17">
        <v>-194.98867309901701</v>
      </c>
      <c r="C829" s="17">
        <v>-193.74781294767701</v>
      </c>
      <c r="D829" s="17">
        <v>568.79999999999905</v>
      </c>
      <c r="E829" s="17"/>
      <c r="F829" s="17"/>
      <c r="G829"/>
      <c r="H829"/>
    </row>
    <row r="830" spans="1:8" x14ac:dyDescent="0.25">
      <c r="A830" s="17">
        <v>5.8660249920838696</v>
      </c>
      <c r="B830" s="17">
        <v>-194.087590540729</v>
      </c>
      <c r="C830" s="17">
        <v>-192.85891748837099</v>
      </c>
      <c r="D830" s="17">
        <v>568.79999999999905</v>
      </c>
      <c r="E830" s="17"/>
      <c r="F830" s="17"/>
      <c r="G830"/>
      <c r="H830"/>
    </row>
    <row r="831" spans="1:8" x14ac:dyDescent="0.25">
      <c r="A831" s="17">
        <v>5.8731180090029502</v>
      </c>
      <c r="B831" s="17">
        <v>-193.174506806143</v>
      </c>
      <c r="C831" s="17">
        <v>-191.95798575522701</v>
      </c>
      <c r="D831" s="17">
        <v>568.79999999999905</v>
      </c>
      <c r="E831" s="17"/>
      <c r="F831" s="17"/>
      <c r="G831"/>
      <c r="H831"/>
    </row>
    <row r="832" spans="1:8" x14ac:dyDescent="0.25">
      <c r="A832" s="17">
        <v>5.8802110259220397</v>
      </c>
      <c r="B832" s="17">
        <v>-192.24927963080901</v>
      </c>
      <c r="C832" s="17">
        <v>-191.04487511982799</v>
      </c>
      <c r="D832" s="17">
        <v>568.79999999999905</v>
      </c>
      <c r="E832" s="17"/>
      <c r="F832" s="17"/>
      <c r="G832"/>
      <c r="H832"/>
    </row>
    <row r="833" spans="1:8" x14ac:dyDescent="0.25">
      <c r="A833" s="17">
        <v>5.8873040428411203</v>
      </c>
      <c r="B833" s="17">
        <v>-191.311764320283</v>
      </c>
      <c r="C833" s="17">
        <v>-190.119440522107</v>
      </c>
      <c r="D833" s="17">
        <v>568.79999999999905</v>
      </c>
      <c r="E833" s="17"/>
      <c r="F833" s="17"/>
      <c r="G833"/>
      <c r="H833"/>
    </row>
    <row r="834" spans="1:8" x14ac:dyDescent="0.25">
      <c r="A834" s="17">
        <v>5.8943970597602098</v>
      </c>
      <c r="B834" s="17">
        <v>-190.361813693508</v>
      </c>
      <c r="C834" s="17">
        <v>-189.18153441373499</v>
      </c>
      <c r="D834" s="17">
        <v>568.79999999999905</v>
      </c>
      <c r="E834" s="17"/>
      <c r="F834" s="17"/>
      <c r="G834"/>
      <c r="H834"/>
    </row>
    <row r="835" spans="1:8" x14ac:dyDescent="0.25">
      <c r="A835" s="17">
        <v>5.9014900766792904</v>
      </c>
      <c r="B835" s="17">
        <v>-189.399278024533</v>
      </c>
      <c r="C835" s="17">
        <v>-188.23100669985001</v>
      </c>
      <c r="D835" s="17">
        <v>568.79999999999905</v>
      </c>
      <c r="E835" s="17"/>
      <c r="F835" s="17"/>
      <c r="G835"/>
      <c r="H835"/>
    </row>
    <row r="836" spans="1:8" x14ac:dyDescent="0.25">
      <c r="A836" s="17">
        <v>5.9085830935983799</v>
      </c>
      <c r="B836" s="17">
        <v>-188.42400498249799</v>
      </c>
      <c r="C836" s="17">
        <v>-187.26770467905101</v>
      </c>
      <c r="D836" s="17">
        <v>568.79999999999905</v>
      </c>
      <c r="E836" s="17"/>
      <c r="F836" s="17"/>
      <c r="G836"/>
      <c r="H836"/>
    </row>
    <row r="837" spans="1:8" x14ac:dyDescent="0.25">
      <c r="A837" s="17">
        <v>5.9156761105174702</v>
      </c>
      <c r="B837" s="17">
        <v>-187.43583956984401</v>
      </c>
      <c r="C837" s="17">
        <v>-186.291472981618</v>
      </c>
      <c r="D837" s="17">
        <v>568.79999999999905</v>
      </c>
      <c r="E837" s="17"/>
      <c r="F837" s="17"/>
      <c r="G837"/>
      <c r="H837"/>
    </row>
    <row r="838" spans="1:8" x14ac:dyDescent="0.25">
      <c r="A838" s="17">
        <v>5.9227691274365499</v>
      </c>
      <c r="B838" s="17">
        <v>-186.43462405865901</v>
      </c>
      <c r="C838" s="17">
        <v>-185.30215350586801</v>
      </c>
      <c r="D838" s="17">
        <v>568.79999999999905</v>
      </c>
      <c r="E838" s="17"/>
      <c r="F838" s="17"/>
      <c r="G838"/>
      <c r="H838"/>
    </row>
    <row r="839" spans="1:8" x14ac:dyDescent="0.25">
      <c r="A839" s="17">
        <v>5.9298621443556403</v>
      </c>
      <c r="B839" s="17">
        <v>-185.420197925108</v>
      </c>
      <c r="C839" s="17">
        <v>-184.29958535259701</v>
      </c>
      <c r="D839" s="17">
        <v>568.79999999999905</v>
      </c>
      <c r="E839" s="17"/>
      <c r="F839" s="17"/>
      <c r="G839"/>
      <c r="H839"/>
    </row>
    <row r="840" spans="1:8" x14ac:dyDescent="0.25">
      <c r="A840" s="17">
        <v>5.93695516127472</v>
      </c>
      <c r="B840" s="17">
        <v>-184.392397781884</v>
      </c>
      <c r="C840" s="17">
        <v>-183.28360475754101</v>
      </c>
      <c r="D840" s="17">
        <v>568.79999999999905</v>
      </c>
      <c r="E840" s="17"/>
      <c r="F840" s="17"/>
      <c r="G840"/>
      <c r="H840"/>
    </row>
    <row r="841" spans="1:8" x14ac:dyDescent="0.25">
      <c r="A841" s="17">
        <v>5.9440481781938104</v>
      </c>
      <c r="B841" s="17">
        <v>-183.35105730858299</v>
      </c>
      <c r="C841" s="17">
        <v>-182.25404502175701</v>
      </c>
      <c r="D841" s="17">
        <v>568.79999999999905</v>
      </c>
      <c r="E841" s="17"/>
      <c r="F841" s="17"/>
      <c r="G841"/>
      <c r="H841"/>
    </row>
    <row r="842" spans="1:8" x14ac:dyDescent="0.25">
      <c r="A842" s="17">
        <v>5.9511411951128901</v>
      </c>
      <c r="B842" s="17">
        <v>-182.29600717995001</v>
      </c>
      <c r="C842" s="17">
        <v>-181.210736439887</v>
      </c>
      <c r="D842" s="17">
        <v>568.79999999999905</v>
      </c>
      <c r="E842" s="17"/>
      <c r="F842" s="17"/>
      <c r="G842"/>
      <c r="H842"/>
    </row>
    <row r="843" spans="1:8" x14ac:dyDescent="0.25">
      <c r="A843" s="17">
        <v>5.9582342120319796</v>
      </c>
      <c r="B843" s="17">
        <v>-181.2270749919</v>
      </c>
      <c r="C843" s="17">
        <v>-180.153506226188</v>
      </c>
      <c r="D843" s="17">
        <v>568.79999999999905</v>
      </c>
      <c r="E843" s="17"/>
      <c r="F843" s="17"/>
      <c r="G843"/>
      <c r="H843"/>
    </row>
    <row r="844" spans="1:8" x14ac:dyDescent="0.25">
      <c r="A844" s="17">
        <v>5.9653272289510699</v>
      </c>
      <c r="B844" s="17">
        <v>-180.14408518525201</v>
      </c>
      <c r="C844" s="17">
        <v>-179.082178438271</v>
      </c>
      <c r="D844" s="17">
        <v>568.79999999999905</v>
      </c>
      <c r="E844" s="17"/>
      <c r="F844" s="17"/>
      <c r="G844"/>
      <c r="H844"/>
    </row>
    <row r="845" spans="1:8" x14ac:dyDescent="0.25">
      <c r="A845" s="17">
        <v>5.9724202458701496</v>
      </c>
      <c r="B845" s="17">
        <v>-179.04685896705499</v>
      </c>
      <c r="C845" s="17">
        <v>-177.996573898452</v>
      </c>
      <c r="D845" s="17">
        <v>568.79999999999905</v>
      </c>
      <c r="E845" s="17"/>
      <c r="F845" s="17"/>
      <c r="G845"/>
      <c r="H845"/>
    </row>
    <row r="846" spans="1:8" x14ac:dyDescent="0.25">
      <c r="A846" s="17">
        <v>5.97951326278924</v>
      </c>
      <c r="B846" s="17">
        <v>-177.93521422945901</v>
      </c>
      <c r="C846" s="17">
        <v>-176.89651011261901</v>
      </c>
      <c r="D846" s="17">
        <v>568.79999999999905</v>
      </c>
      <c r="E846" s="17"/>
      <c r="F846" s="17"/>
      <c r="G846"/>
      <c r="H846"/>
    </row>
    <row r="847" spans="1:8" x14ac:dyDescent="0.25">
      <c r="A847" s="17">
        <v>5.9866062797083197</v>
      </c>
      <c r="B847" s="17">
        <v>-176.80896546599499</v>
      </c>
      <c r="C847" s="17">
        <v>-175.78180118653199</v>
      </c>
      <c r="D847" s="17">
        <v>568.79999999999905</v>
      </c>
      <c r="E847" s="17"/>
      <c r="F847" s="17"/>
      <c r="G847"/>
      <c r="H847"/>
    </row>
    <row r="848" spans="1:8" x14ac:dyDescent="0.25">
      <c r="A848" s="17">
        <v>5.9936992966274101</v>
      </c>
      <c r="B848" s="17">
        <v>-175.66792368519401</v>
      </c>
      <c r="C848" s="17">
        <v>-174.652257739459</v>
      </c>
      <c r="D848" s="17">
        <v>568.79999999999905</v>
      </c>
      <c r="E848" s="17"/>
      <c r="F848" s="17"/>
      <c r="G848"/>
      <c r="H848"/>
    </row>
    <row r="849" spans="1:8" x14ac:dyDescent="0.25">
      <c r="A849" s="17">
        <v>6.0007923135464996</v>
      </c>
      <c r="B849" s="17">
        <v>-174.51189632143101</v>
      </c>
      <c r="C849" s="17">
        <v>-173.507686815022</v>
      </c>
      <c r="D849" s="17">
        <v>568.79999999999905</v>
      </c>
      <c r="E849" s="17"/>
      <c r="F849" s="17"/>
      <c r="G849"/>
      <c r="H849"/>
    </row>
    <row r="850" spans="1:8" x14ac:dyDescent="0.25">
      <c r="A850" s="17">
        <v>6.0078853304655802</v>
      </c>
      <c r="B850" s="17">
        <v>-173.34068714288401</v>
      </c>
      <c r="C850" s="17">
        <v>-172.34789178917401</v>
      </c>
      <c r="D850" s="17">
        <v>568.79999999999905</v>
      </c>
      <c r="E850" s="17"/>
      <c r="F850" s="17"/>
      <c r="G850"/>
      <c r="H850"/>
    </row>
    <row r="851" spans="1:8" x14ac:dyDescent="0.25">
      <c r="A851" s="17">
        <v>6.0149783473846696</v>
      </c>
      <c r="B851" s="17">
        <v>-172.15409615650199</v>
      </c>
      <c r="C851" s="17">
        <v>-171.172672275179</v>
      </c>
      <c r="D851" s="17">
        <v>568.79999999999905</v>
      </c>
      <c r="E851" s="17"/>
      <c r="F851" s="17"/>
      <c r="G851"/>
      <c r="H851"/>
    </row>
    <row r="852" spans="1:8" x14ac:dyDescent="0.25">
      <c r="A852" s="17">
        <v>6.0220713643037502</v>
      </c>
      <c r="B852" s="17">
        <v>-170.95191950985401</v>
      </c>
      <c r="C852" s="17">
        <v>-169.98182402547599</v>
      </c>
      <c r="D852" s="17">
        <v>568.79999999999905</v>
      </c>
      <c r="E852" s="17"/>
      <c r="F852" s="17"/>
      <c r="G852"/>
      <c r="H852"/>
    </row>
    <row r="853" spans="1:8" x14ac:dyDescent="0.25">
      <c r="A853" s="17">
        <v>6.0291643812228397</v>
      </c>
      <c r="B853" s="17">
        <v>-169.73394938975099</v>
      </c>
      <c r="C853" s="17">
        <v>-168.77513883030801</v>
      </c>
      <c r="D853" s="17">
        <v>568.79999999999905</v>
      </c>
      <c r="E853" s="17"/>
      <c r="F853" s="17"/>
      <c r="G853"/>
      <c r="H853"/>
    </row>
    <row r="854" spans="1:8" x14ac:dyDescent="0.25">
      <c r="A854" s="17">
        <v>6.0362573981419203</v>
      </c>
      <c r="B854" s="17">
        <v>-168.49997391749201</v>
      </c>
      <c r="C854" s="17">
        <v>-167.55240441299199</v>
      </c>
      <c r="D854" s="17">
        <v>568.79999999999905</v>
      </c>
      <c r="E854" s="17"/>
      <c r="F854" s="17"/>
      <c r="G854"/>
      <c r="H854"/>
    </row>
    <row r="855" spans="1:8" x14ac:dyDescent="0.25">
      <c r="A855" s="17">
        <v>6.0433504150610098</v>
      </c>
      <c r="B855" s="17">
        <v>-167.249777040618</v>
      </c>
      <c r="C855" s="17">
        <v>-166.31340432167499</v>
      </c>
      <c r="D855" s="17">
        <v>568.79999999999905</v>
      </c>
      <c r="E855" s="17"/>
      <c r="F855" s="17"/>
      <c r="G855"/>
      <c r="H855"/>
    </row>
    <row r="856" spans="1:8" x14ac:dyDescent="0.25">
      <c r="A856" s="17">
        <v>6.0504434319800904</v>
      </c>
      <c r="B856" s="17">
        <v>-165.98313842101999</v>
      </c>
      <c r="C856" s="17">
        <v>-165.05791781746299</v>
      </c>
      <c r="D856" s="17">
        <v>568.79999999999905</v>
      </c>
      <c r="E856" s="17"/>
      <c r="F856" s="17"/>
      <c r="G856"/>
      <c r="H856"/>
    </row>
    <row r="857" spans="1:8" x14ac:dyDescent="0.25">
      <c r="A857" s="17">
        <v>6.0575364488991799</v>
      </c>
      <c r="B857" s="17">
        <v>-164.69983331925201</v>
      </c>
      <c r="C857" s="17">
        <v>-163.785719758748</v>
      </c>
      <c r="D857" s="17">
        <v>568.79999999999905</v>
      </c>
      <c r="E857" s="17"/>
      <c r="F857" s="17"/>
      <c r="G857"/>
      <c r="H857"/>
    </row>
    <row r="858" spans="1:8" x14ac:dyDescent="0.25">
      <c r="A858" s="17">
        <v>6.0646294658182702</v>
      </c>
      <c r="B858" s="17">
        <v>-163.39963247490499</v>
      </c>
      <c r="C858" s="17">
        <v>-162.49658048159401</v>
      </c>
      <c r="D858" s="17">
        <v>568.79999999999905</v>
      </c>
      <c r="E858" s="17"/>
      <c r="F858" s="17"/>
      <c r="G858"/>
      <c r="H858"/>
    </row>
    <row r="859" spans="1:8" x14ac:dyDescent="0.25">
      <c r="A859" s="17">
        <v>6.0717224827373499</v>
      </c>
      <c r="B859" s="17">
        <v>-162.08230198286699</v>
      </c>
      <c r="C859" s="17">
        <v>-161.19026567601199</v>
      </c>
      <c r="D859" s="17">
        <v>568.79999999999905</v>
      </c>
      <c r="E859" s="17"/>
      <c r="F859" s="17"/>
      <c r="G859"/>
      <c r="H859"/>
    </row>
    <row r="860" spans="1:8" x14ac:dyDescent="0.25">
      <c r="A860" s="17">
        <v>6.0788154996564403</v>
      </c>
      <c r="B860" s="17">
        <v>-160.747603165302</v>
      </c>
      <c r="C860" s="17">
        <v>-159.86653625795699</v>
      </c>
      <c r="D860" s="17">
        <v>568.79999999999905</v>
      </c>
      <c r="E860" s="17"/>
      <c r="F860" s="17"/>
      <c r="G860"/>
      <c r="H860"/>
    </row>
    <row r="861" spans="1:8" x14ac:dyDescent="0.25">
      <c r="A861" s="17">
        <v>6.08590851657552</v>
      </c>
      <c r="B861" s="17">
        <v>-159.39529243916999</v>
      </c>
      <c r="C861" s="17">
        <v>-158.52514823686201</v>
      </c>
      <c r="D861" s="17">
        <v>568.79999999999905</v>
      </c>
      <c r="E861" s="17"/>
      <c r="F861" s="17"/>
      <c r="G861"/>
      <c r="H861"/>
    </row>
    <row r="862" spans="1:8" x14ac:dyDescent="0.25">
      <c r="A862" s="17">
        <v>6.0930015334946104</v>
      </c>
      <c r="B862" s="17">
        <v>-158.02512117909899</v>
      </c>
      <c r="C862" s="17">
        <v>-157.16585257852299</v>
      </c>
      <c r="D862" s="17">
        <v>568.79999999999905</v>
      </c>
      <c r="E862" s="17"/>
      <c r="F862" s="17"/>
      <c r="G862"/>
      <c r="H862"/>
    </row>
    <row r="863" spans="1:8" x14ac:dyDescent="0.25">
      <c r="A863" s="17">
        <v>6.1000945504136901</v>
      </c>
      <c r="B863" s="17">
        <v>-156.636835575411</v>
      </c>
      <c r="C863" s="17">
        <v>-155.788395063146</v>
      </c>
      <c r="D863" s="17">
        <v>568.79999999999905</v>
      </c>
      <c r="E863" s="17"/>
      <c r="F863" s="17"/>
      <c r="G863"/>
      <c r="H863"/>
    </row>
    <row r="864" spans="1:8" x14ac:dyDescent="0.25">
      <c r="A864" s="17">
        <v>6.1071875673327796</v>
      </c>
      <c r="B864" s="17">
        <v>-155.230176487092</v>
      </c>
      <c r="C864" s="17">
        <v>-154.392516138334</v>
      </c>
      <c r="D864" s="17">
        <v>568.79999999999905</v>
      </c>
      <c r="E864" s="17"/>
      <c r="F864" s="17"/>
      <c r="G864"/>
      <c r="H864"/>
    </row>
    <row r="865" spans="1:8" x14ac:dyDescent="0.25">
      <c r="A865" s="17">
        <v>6.1142805842518699</v>
      </c>
      <c r="B865" s="17">
        <v>-153.80487928950001</v>
      </c>
      <c r="C865" s="17">
        <v>-152.977950766802</v>
      </c>
      <c r="D865" s="17">
        <v>568.79999999999905</v>
      </c>
      <c r="E865" s="17"/>
      <c r="F865" s="17"/>
      <c r="G865"/>
      <c r="H865"/>
    </row>
    <row r="866" spans="1:8" x14ac:dyDescent="0.25">
      <c r="A866" s="17">
        <v>6.1213736011709496</v>
      </c>
      <c r="B866" s="17">
        <v>-152.360673716555</v>
      </c>
      <c r="C866" s="17">
        <v>-151.544428268601</v>
      </c>
      <c r="D866" s="17">
        <v>568.79999999999905</v>
      </c>
      <c r="E866" s="17"/>
      <c r="F866" s="17"/>
      <c r="G866"/>
      <c r="H866"/>
    </row>
    <row r="867" spans="1:8" x14ac:dyDescent="0.25">
      <c r="A867" s="17">
        <v>6.12846661809004</v>
      </c>
      <c r="B867" s="17">
        <v>-150.89728369721001</v>
      </c>
      <c r="C867" s="17">
        <v>-150.091672157592</v>
      </c>
      <c r="D867" s="17">
        <v>568.79999999999905</v>
      </c>
      <c r="E867" s="17"/>
      <c r="F867" s="17"/>
      <c r="G867"/>
      <c r="H867"/>
    </row>
    <row r="868" spans="1:8" x14ac:dyDescent="0.25">
      <c r="A868" s="17">
        <v>6.1355596350091197</v>
      </c>
      <c r="B868" s="17">
        <v>-149.41442718591</v>
      </c>
      <c r="C868" s="17">
        <v>-148.61939997193201</v>
      </c>
      <c r="D868" s="17">
        <v>568.79999999999905</v>
      </c>
      <c r="E868" s="17"/>
      <c r="F868" s="17"/>
      <c r="G868"/>
      <c r="H868"/>
    </row>
    <row r="869" spans="1:8" x14ac:dyDescent="0.25">
      <c r="A869" s="17">
        <v>6.1426526519282101</v>
      </c>
      <c r="B869" s="17">
        <v>-147.91181598680001</v>
      </c>
      <c r="C869" s="17">
        <v>-147.12732309830099</v>
      </c>
      <c r="D869" s="17">
        <v>568.79999999999905</v>
      </c>
      <c r="E869" s="17"/>
      <c r="F869" s="17"/>
      <c r="G869"/>
      <c r="H869"/>
    </row>
    <row r="870" spans="1:8" x14ac:dyDescent="0.25">
      <c r="A870" s="17">
        <v>6.1497456688472898</v>
      </c>
      <c r="B870" s="17">
        <v>-146.38915557139299</v>
      </c>
      <c r="C870" s="17">
        <v>-145.61514658958501</v>
      </c>
      <c r="D870" s="17">
        <v>568.79999999999905</v>
      </c>
      <c r="E870" s="17"/>
      <c r="F870" s="17"/>
      <c r="G870"/>
      <c r="H870"/>
    </row>
    <row r="871" spans="1:8" x14ac:dyDescent="0.25">
      <c r="A871" s="17">
        <v>6.1568386857663802</v>
      </c>
      <c r="B871" s="17">
        <v>-144.84614488939701</v>
      </c>
      <c r="C871" s="17">
        <v>-144.08256897572701</v>
      </c>
      <c r="D871" s="17">
        <v>568.79999999999905</v>
      </c>
      <c r="E871" s="17"/>
      <c r="F871" s="17"/>
      <c r="G871"/>
      <c r="H871"/>
    </row>
    <row r="872" spans="1:8" x14ac:dyDescent="0.25">
      <c r="A872" s="17">
        <v>6.1639317026854696</v>
      </c>
      <c r="B872" s="17">
        <v>-143.282476172401</v>
      </c>
      <c r="C872" s="17">
        <v>-142.52928206743499</v>
      </c>
      <c r="D872" s="17">
        <v>568.79999999999905</v>
      </c>
      <c r="E872" s="17"/>
      <c r="F872" s="17"/>
      <c r="G872"/>
      <c r="H872"/>
    </row>
    <row r="873" spans="1:8" x14ac:dyDescent="0.25">
      <c r="A873" s="17">
        <v>6.1710247196045502</v>
      </c>
      <c r="B873" s="17">
        <v>-141.69783473008999</v>
      </c>
      <c r="C873" s="17">
        <v>-140.95497075241201</v>
      </c>
      <c r="D873" s="17">
        <v>568.79999999999905</v>
      </c>
      <c r="E873" s="17"/>
      <c r="F873" s="17"/>
      <c r="G873"/>
      <c r="H873"/>
    </row>
    <row r="874" spans="1:8" x14ac:dyDescent="0.25">
      <c r="A874" s="17">
        <v>6.1781177365236397</v>
      </c>
      <c r="B874" s="17">
        <v>-140.091898738635</v>
      </c>
      <c r="C874" s="17">
        <v>-139.35931278378001</v>
      </c>
      <c r="D874" s="17">
        <v>568.79999999999905</v>
      </c>
      <c r="E874" s="17"/>
      <c r="F874" s="17"/>
      <c r="G874"/>
      <c r="H874"/>
    </row>
    <row r="875" spans="1:8" x14ac:dyDescent="0.25">
      <c r="A875" s="17">
        <v>6.1852107534427203</v>
      </c>
      <c r="B875" s="17">
        <v>-138.46433902090899</v>
      </c>
      <c r="C875" s="17">
        <v>-137.741978560311</v>
      </c>
      <c r="D875" s="17">
        <v>568.79999999999905</v>
      </c>
      <c r="E875" s="17"/>
      <c r="F875" s="17"/>
      <c r="G875"/>
      <c r="H875"/>
    </row>
    <row r="876" spans="1:8" x14ac:dyDescent="0.25">
      <c r="A876" s="17">
        <v>6.1923037703618098</v>
      </c>
      <c r="B876" s="17">
        <v>-136.81481881814</v>
      </c>
      <c r="C876" s="17">
        <v>-136.102630898103</v>
      </c>
      <c r="D876" s="17">
        <v>568.79999999999905</v>
      </c>
      <c r="E876" s="17"/>
      <c r="F876" s="17"/>
      <c r="G876"/>
      <c r="H876"/>
    </row>
    <row r="877" spans="1:8" x14ac:dyDescent="0.25">
      <c r="A877" s="17">
        <v>6.1993967872808904</v>
      </c>
      <c r="B877" s="17">
        <v>-135.14299355258601</v>
      </c>
      <c r="C877" s="17">
        <v>-134.440924793286</v>
      </c>
      <c r="D877" s="17">
        <v>568.79999999999905</v>
      </c>
      <c r="E877" s="17"/>
      <c r="F877" s="17"/>
      <c r="G877"/>
      <c r="H877"/>
    </row>
    <row r="878" spans="1:8" x14ac:dyDescent="0.25">
      <c r="A878" s="17">
        <v>6.2064898041999799</v>
      </c>
      <c r="B878" s="17">
        <v>-133.44851058082301</v>
      </c>
      <c r="C878" s="17">
        <v>-132.75650717533199</v>
      </c>
      <c r="D878" s="17">
        <v>568.79999999999905</v>
      </c>
      <c r="E878" s="17"/>
      <c r="F878" s="17"/>
      <c r="G878"/>
      <c r="H878"/>
    </row>
    <row r="879" spans="1:8" x14ac:dyDescent="0.25">
      <c r="A879" s="17">
        <v>6.2135828211190702</v>
      </c>
      <c r="B879" s="17">
        <v>-131.73100893718399</v>
      </c>
      <c r="C879" s="17">
        <v>-131.04901665052401</v>
      </c>
      <c r="D879" s="17">
        <v>568.79999999999905</v>
      </c>
      <c r="E879" s="17"/>
      <c r="F879" s="17"/>
      <c r="G879"/>
      <c r="H879"/>
    </row>
    <row r="880" spans="1:8" x14ac:dyDescent="0.25">
      <c r="A880" s="17">
        <v>6.2206758380381499</v>
      </c>
      <c r="B880" s="17">
        <v>-129.99011906686999</v>
      </c>
      <c r="C880" s="17">
        <v>-129.31808323509301</v>
      </c>
      <c r="D880" s="17">
        <v>568.79999999999905</v>
      </c>
      <c r="E880" s="17"/>
      <c r="F880" s="17"/>
      <c r="G880"/>
      <c r="H880"/>
    </row>
    <row r="881" spans="1:8" x14ac:dyDescent="0.25">
      <c r="A881" s="17">
        <v>6.2277688549572403</v>
      </c>
      <c r="B881" s="17">
        <v>-128.22546254824701</v>
      </c>
      <c r="C881" s="17">
        <v>-127.563328077541</v>
      </c>
      <c r="D881" s="17">
        <v>568.79999999999905</v>
      </c>
      <c r="E881" s="17"/>
      <c r="F881" s="17"/>
      <c r="G881"/>
      <c r="H881"/>
    </row>
    <row r="882" spans="1:8" x14ac:dyDescent="0.25">
      <c r="A882" s="17">
        <v>6.23486187187632</v>
      </c>
      <c r="B882" s="17">
        <v>-126.436651803766</v>
      </c>
      <c r="C882" s="17">
        <v>-125.784363169598</v>
      </c>
      <c r="D882" s="17">
        <v>568.79999999999905</v>
      </c>
      <c r="E882" s="17"/>
      <c r="F882" s="17"/>
      <c r="G882"/>
      <c r="H882"/>
    </row>
    <row r="883" spans="1:8" x14ac:dyDescent="0.25">
      <c r="A883" s="17">
        <v>6.2419548887954104</v>
      </c>
      <c r="B883" s="17">
        <v>-124.623289798976</v>
      </c>
      <c r="C883" s="17">
        <v>-123.980791045264</v>
      </c>
      <c r="D883" s="17">
        <v>568.79999999999905</v>
      </c>
      <c r="E883" s="17"/>
      <c r="F883" s="17"/>
      <c r="G883"/>
      <c r="H883"/>
    </row>
    <row r="884" spans="1:8" x14ac:dyDescent="0.25">
      <c r="A884" s="17">
        <v>6.2490479057144901</v>
      </c>
      <c r="B884" s="17">
        <v>-122.784969729013</v>
      </c>
      <c r="C884" s="17">
        <v>-122.152204467326</v>
      </c>
      <c r="D884" s="17">
        <v>568.79999999999905</v>
      </c>
      <c r="E884" s="17"/>
      <c r="F884" s="17"/>
      <c r="G884"/>
      <c r="H884"/>
    </row>
    <row r="885" spans="1:8" x14ac:dyDescent="0.25">
      <c r="A885" s="17">
        <v>6.2561409226335796</v>
      </c>
      <c r="B885" s="17">
        <v>-120.92127469193601</v>
      </c>
      <c r="C885" s="17">
        <v>-120.298186100732</v>
      </c>
      <c r="D885" s="17">
        <v>568.79999999999905</v>
      </c>
      <c r="E885" s="17"/>
      <c r="F885" s="17"/>
      <c r="G885"/>
      <c r="H885"/>
    </row>
    <row r="886" spans="1:8" x14ac:dyDescent="0.25">
      <c r="A886" s="17">
        <v>6.2632339395526699</v>
      </c>
      <c r="B886" s="17">
        <v>-119.031777348247</v>
      </c>
      <c r="C886" s="17">
        <v>-118.418308172148</v>
      </c>
      <c r="D886" s="17">
        <v>568.79999999999905</v>
      </c>
      <c r="E886" s="17"/>
      <c r="F886" s="17"/>
      <c r="G886"/>
      <c r="H886"/>
    </row>
    <row r="887" spans="1:8" x14ac:dyDescent="0.25">
      <c r="A887" s="17">
        <v>6.2703269564717496</v>
      </c>
      <c r="B887" s="17">
        <v>-117.11603956589001</v>
      </c>
      <c r="C887" s="17">
        <v>-116.512132114987</v>
      </c>
      <c r="D887" s="17">
        <v>568.79999999999905</v>
      </c>
      <c r="E887" s="17"/>
      <c r="F887" s="17"/>
      <c r="G887"/>
      <c r="H887"/>
    </row>
    <row r="888" spans="1:8" x14ac:dyDescent="0.25">
      <c r="A888" s="17">
        <v>6.27741997339084</v>
      </c>
      <c r="B888" s="17">
        <v>-115.173612049957</v>
      </c>
      <c r="C888" s="17">
        <v>-114.579208199155</v>
      </c>
      <c r="D888" s="17">
        <v>568.79999999999905</v>
      </c>
      <c r="E888" s="17"/>
      <c r="F888" s="17"/>
      <c r="G888"/>
      <c r="H888"/>
    </row>
    <row r="889" spans="1:8" x14ac:dyDescent="0.25">
      <c r="A889" s="17">
        <v>6.2845129903099197</v>
      </c>
      <c r="B889" s="17">
        <v>-113.204033956324</v>
      </c>
      <c r="C889" s="17">
        <v>-112.61907514473501</v>
      </c>
      <c r="D889" s="17">
        <v>568.79999999999905</v>
      </c>
      <c r="E889" s="17"/>
      <c r="F889" s="17"/>
      <c r="G889"/>
      <c r="H889"/>
    </row>
    <row r="890" spans="1:8" x14ac:dyDescent="0.25">
      <c r="A890" s="17">
        <v>6.2916060072290101</v>
      </c>
      <c r="B890" s="17">
        <v>-111.20683248837599</v>
      </c>
      <c r="C890" s="17">
        <v>-110.631259718734</v>
      </c>
      <c r="D890" s="17">
        <v>568.79999999999905</v>
      </c>
      <c r="E890" s="17"/>
      <c r="F890" s="17"/>
      <c r="G890"/>
      <c r="H890"/>
    </row>
    <row r="891" spans="1:8" x14ac:dyDescent="0.25">
      <c r="A891" s="17">
        <v>6.2986990241480898</v>
      </c>
      <c r="B891" s="17">
        <v>-109.181522475885</v>
      </c>
      <c r="C891" s="17">
        <v>-108.615276314016</v>
      </c>
      <c r="D891" s="17">
        <v>568.79999999999905</v>
      </c>
      <c r="E891" s="17"/>
      <c r="F891" s="17"/>
      <c r="G891"/>
      <c r="H891"/>
    </row>
    <row r="892" spans="1:8" x14ac:dyDescent="0.25">
      <c r="A892" s="17">
        <v>6.3057920410671802</v>
      </c>
      <c r="B892" s="17">
        <v>-107.127605935131</v>
      </c>
      <c r="C892" s="17">
        <v>-106.570626509463</v>
      </c>
      <c r="D892" s="17">
        <v>568.79999999999905</v>
      </c>
      <c r="E892" s="17"/>
      <c r="F892" s="17"/>
      <c r="G892"/>
      <c r="H892"/>
    </row>
    <row r="893" spans="1:8" x14ac:dyDescent="0.25">
      <c r="A893" s="17">
        <v>6.3128850579862696</v>
      </c>
      <c r="B893" s="17">
        <v>-105.04457160922</v>
      </c>
      <c r="C893" s="17">
        <v>-104.496798610333</v>
      </c>
      <c r="D893" s="17">
        <v>568.79999999999905</v>
      </c>
      <c r="E893" s="17"/>
      <c r="F893" s="17"/>
      <c r="G893"/>
      <c r="H893"/>
    </row>
    <row r="894" spans="1:8" x14ac:dyDescent="0.25">
      <c r="A894" s="17">
        <v>6.3199780749053502</v>
      </c>
      <c r="B894" s="17">
        <v>-102.93189448753</v>
      </c>
      <c r="C894" s="17">
        <v>-102.393267167757</v>
      </c>
      <c r="D894" s="17">
        <v>568.79999999999905</v>
      </c>
      <c r="E894" s="17"/>
      <c r="F894" s="17"/>
      <c r="G894"/>
      <c r="H894"/>
    </row>
    <row r="895" spans="1:8" x14ac:dyDescent="0.25">
      <c r="A895" s="17">
        <v>6.3270710918244397</v>
      </c>
      <c r="B895" s="17">
        <v>-100.78903530313301</v>
      </c>
      <c r="C895" s="17">
        <v>-100.25949247619999</v>
      </c>
      <c r="D895" s="17">
        <v>568.79999999999905</v>
      </c>
      <c r="E895" s="17"/>
      <c r="F895" s="17"/>
      <c r="G895"/>
      <c r="H895"/>
    </row>
    <row r="896" spans="1:8" x14ac:dyDescent="0.25">
      <c r="A896" s="17">
        <v>6.3341641087435203</v>
      </c>
      <c r="B896" s="17">
        <v>-98.615440006969493</v>
      </c>
      <c r="C896" s="17">
        <v>-98.094920047688802</v>
      </c>
      <c r="D896" s="17">
        <v>568.79999999999905</v>
      </c>
      <c r="E896" s="17"/>
      <c r="F896" s="17"/>
      <c r="G896"/>
      <c r="H896"/>
    </row>
    <row r="897" spans="1:8" x14ac:dyDescent="0.25">
      <c r="A897" s="17">
        <v>6.3412571256626098</v>
      </c>
      <c r="B897" s="17">
        <v>-96.410539217468795</v>
      </c>
      <c r="C897" s="17">
        <v>-95.898980061475797</v>
      </c>
      <c r="D897" s="17">
        <v>568.79999999999905</v>
      </c>
      <c r="E897" s="17"/>
      <c r="F897" s="17"/>
      <c r="G897"/>
      <c r="H897"/>
    </row>
    <row r="898" spans="1:8" x14ac:dyDescent="0.25">
      <c r="A898" s="17">
        <v>6.3483501425816904</v>
      </c>
      <c r="B898" s="17">
        <v>-94.173747644223894</v>
      </c>
      <c r="C898" s="17">
        <v>-93.671086787765702</v>
      </c>
      <c r="D898" s="17">
        <v>568.79999999999905</v>
      </c>
      <c r="E898" s="17"/>
      <c r="F898" s="17"/>
      <c r="G898"/>
      <c r="H898"/>
    </row>
    <row r="899" spans="1:8" x14ac:dyDescent="0.25">
      <c r="A899" s="17">
        <v>6.3554431595007799</v>
      </c>
      <c r="B899" s="17">
        <v>-91.904463484236999</v>
      </c>
      <c r="C899" s="17">
        <v>-91.410637984010506</v>
      </c>
      <c r="D899" s="17">
        <v>568.79999999999905</v>
      </c>
      <c r="E899" s="17"/>
      <c r="F899" s="17"/>
      <c r="G899"/>
      <c r="H899"/>
    </row>
    <row r="900" spans="1:8" x14ac:dyDescent="0.25">
      <c r="A900" s="17">
        <v>6.3625361764198596</v>
      </c>
      <c r="B900" s="17">
        <v>-89.602067789153196</v>
      </c>
      <c r="C900" s="17">
        <v>-89.117014262192797</v>
      </c>
      <c r="D900" s="17">
        <v>568.79999999999905</v>
      </c>
      <c r="E900" s="17"/>
      <c r="F900" s="17"/>
      <c r="G900"/>
      <c r="H900"/>
    </row>
    <row r="901" spans="1:8" x14ac:dyDescent="0.25">
      <c r="A901" s="17">
        <v>6.3696291933389499</v>
      </c>
      <c r="B901" s="17">
        <v>-87.265923801789299</v>
      </c>
      <c r="C901" s="17">
        <v>-86.789578425403803</v>
      </c>
      <c r="D901" s="17">
        <v>568.79999999999905</v>
      </c>
      <c r="E901" s="17"/>
      <c r="F901" s="17"/>
      <c r="G901"/>
      <c r="H901"/>
    </row>
    <row r="902" spans="1:8" x14ac:dyDescent="0.25">
      <c r="A902" s="17">
        <v>6.3767222102580403</v>
      </c>
      <c r="B902" s="17">
        <v>-84.895376260141902</v>
      </c>
      <c r="C902" s="17">
        <v>-84.427674771907107</v>
      </c>
      <c r="D902" s="17">
        <v>568.79999999999905</v>
      </c>
      <c r="E902" s="17"/>
      <c r="F902" s="17"/>
      <c r="G902"/>
      <c r="H902"/>
    </row>
    <row r="903" spans="1:8" x14ac:dyDescent="0.25">
      <c r="A903" s="17">
        <v>6.38381522717712</v>
      </c>
      <c r="B903" s="17">
        <v>-82.489750666955302</v>
      </c>
      <c r="C903" s="17">
        <v>-82.030628364753397</v>
      </c>
      <c r="D903" s="17">
        <v>568.79999999999905</v>
      </c>
      <c r="E903" s="17"/>
      <c r="F903" s="17"/>
      <c r="G903"/>
      <c r="H903"/>
    </row>
    <row r="904" spans="1:8" x14ac:dyDescent="0.25">
      <c r="A904" s="17">
        <v>6.3909082440962104</v>
      </c>
      <c r="B904" s="17">
        <v>-80.048352522763594</v>
      </c>
      <c r="C904" s="17">
        <v>-79.597744264876994</v>
      </c>
      <c r="D904" s="17">
        <v>568.79999999999905</v>
      </c>
      <c r="E904" s="17"/>
      <c r="F904" s="17"/>
      <c r="G904"/>
      <c r="H904"/>
    </row>
    <row r="905" spans="1:8" x14ac:dyDescent="0.25">
      <c r="A905" s="17">
        <v>6.3980012610152901</v>
      </c>
      <c r="B905" s="17">
        <v>-77.570466520201293</v>
      </c>
      <c r="C905" s="17">
        <v>-77.128306725454806</v>
      </c>
      <c r="D905" s="17">
        <v>568.79999999999905</v>
      </c>
      <c r="E905" s="17"/>
      <c r="F905" s="17"/>
      <c r="G905"/>
      <c r="H905"/>
    </row>
    <row r="906" spans="1:8" x14ac:dyDescent="0.25">
      <c r="A906" s="17">
        <v>6.4050942779343796</v>
      </c>
      <c r="B906" s="17">
        <v>-75.055355697195296</v>
      </c>
      <c r="C906" s="17">
        <v>-74.621578345154504</v>
      </c>
      <c r="D906" s="17">
        <v>568.79999999999905</v>
      </c>
      <c r="E906" s="17"/>
      <c r="F906" s="17"/>
      <c r="G906"/>
      <c r="H906"/>
    </row>
    <row r="907" spans="1:8" x14ac:dyDescent="0.25">
      <c r="A907" s="17">
        <v>6.4121872948534699</v>
      </c>
      <c r="B907" s="17">
        <v>-72.502260546508495</v>
      </c>
      <c r="C907" s="17">
        <v>-72.076799177721298</v>
      </c>
      <c r="D907" s="17">
        <v>568.79999999999905</v>
      </c>
      <c r="E907" s="17"/>
      <c r="F907" s="17"/>
      <c r="G907"/>
      <c r="H907"/>
    </row>
    <row r="908" spans="1:8" x14ac:dyDescent="0.25">
      <c r="A908" s="17">
        <v>6.4192803117725497</v>
      </c>
      <c r="B908" s="17">
        <v>-69.910398078876597</v>
      </c>
      <c r="C908" s="17">
        <v>-69.4931857951713</v>
      </c>
      <c r="D908" s="17">
        <v>568.79999999999905</v>
      </c>
      <c r="E908" s="17"/>
      <c r="F908" s="17"/>
      <c r="G908"/>
      <c r="H908"/>
    </row>
    <row r="909" spans="1:8" x14ac:dyDescent="0.25">
      <c r="A909" s="17">
        <v>6.42637332869164</v>
      </c>
      <c r="B909" s="17">
        <v>-67.278960836825505</v>
      </c>
      <c r="C909" s="17">
        <v>-66.869930301653994</v>
      </c>
      <c r="D909" s="17">
        <v>568.79999999999905</v>
      </c>
      <c r="E909" s="17"/>
      <c r="F909" s="17"/>
      <c r="G909"/>
      <c r="H909"/>
    </row>
    <row r="910" spans="1:8" x14ac:dyDescent="0.25">
      <c r="A910" s="17">
        <v>6.4334663456107197</v>
      </c>
      <c r="B910" s="17">
        <v>-64.607115855998799</v>
      </c>
      <c r="C910" s="17">
        <v>-64.206199294828807</v>
      </c>
      <c r="D910" s="17">
        <v>568.79999999999905</v>
      </c>
      <c r="E910" s="17"/>
      <c r="F910" s="17"/>
      <c r="G910"/>
      <c r="H910"/>
    </row>
    <row r="911" spans="1:8" x14ac:dyDescent="0.25">
      <c r="A911" s="17">
        <v>6.4405593625298101</v>
      </c>
      <c r="B911" s="17">
        <v>-61.894003570606898</v>
      </c>
      <c r="C911" s="17">
        <v>-61.501132771360503</v>
      </c>
      <c r="D911" s="17">
        <v>568.79999999999905</v>
      </c>
      <c r="E911" s="17"/>
      <c r="F911" s="17"/>
      <c r="G911"/>
      <c r="H911"/>
    </row>
    <row r="912" spans="1:8" x14ac:dyDescent="0.25">
      <c r="A912" s="17">
        <v>6.4476523794488898</v>
      </c>
      <c r="B912" s="17">
        <v>-59.1387366593449</v>
      </c>
      <c r="C912" s="17">
        <v>-58.753842972882303</v>
      </c>
      <c r="D912" s="17">
        <v>568.79999999999905</v>
      </c>
      <c r="E912" s="17"/>
      <c r="F912" s="17"/>
      <c r="G912"/>
      <c r="H912"/>
    </row>
    <row r="913" spans="1:8" x14ac:dyDescent="0.25">
      <c r="A913" s="17">
        <v>6.4547453963679802</v>
      </c>
      <c r="B913" s="17">
        <v>-56.340398827841803</v>
      </c>
      <c r="C913" s="17">
        <v>-55.9634131684913</v>
      </c>
      <c r="D913" s="17">
        <v>568.79999999999905</v>
      </c>
      <c r="E913" s="17"/>
      <c r="F913" s="17"/>
      <c r="G913"/>
      <c r="H913"/>
    </row>
    <row r="914" spans="1:8" x14ac:dyDescent="0.25">
      <c r="A914" s="17">
        <v>6.4618384132870696</v>
      </c>
      <c r="B914" s="17">
        <v>-53.498043523405897</v>
      </c>
      <c r="C914" s="17">
        <v>-53.1288963695321</v>
      </c>
      <c r="D914" s="17">
        <v>568.79999999999905</v>
      </c>
      <c r="E914" s="17"/>
      <c r="F914" s="17"/>
      <c r="G914"/>
      <c r="H914"/>
    </row>
    <row r="915" spans="1:8" x14ac:dyDescent="0.25">
      <c r="A915" s="17">
        <v>6.4689314302061502</v>
      </c>
      <c r="B915" s="17">
        <v>-50.610692577476598</v>
      </c>
      <c r="C915" s="17">
        <v>-50.249313972095301</v>
      </c>
      <c r="D915" s="17">
        <v>568.79999999999905</v>
      </c>
      <c r="E915" s="17"/>
      <c r="F915" s="17"/>
      <c r="G915"/>
      <c r="H915"/>
    </row>
    <row r="916" spans="1:8" x14ac:dyDescent="0.25">
      <c r="A916" s="17">
        <v>6.4760244471252397</v>
      </c>
      <c r="B916" s="17">
        <v>-47.6773347708573</v>
      </c>
      <c r="C916" s="17">
        <v>-47.323654322285499</v>
      </c>
      <c r="D916" s="17">
        <v>568.79999999999905</v>
      </c>
      <c r="E916" s="17"/>
      <c r="F916" s="17"/>
      <c r="G916"/>
      <c r="H916"/>
    </row>
    <row r="917" spans="1:8" x14ac:dyDescent="0.25">
      <c r="A917" s="17">
        <v>6.4831174640443203</v>
      </c>
      <c r="B917" s="17">
        <v>-44.696924316372801</v>
      </c>
      <c r="C917" s="17">
        <v>-44.3508711989194</v>
      </c>
      <c r="D917" s="17">
        <v>568.79999999999905</v>
      </c>
      <c r="E917" s="17"/>
      <c r="F917" s="17"/>
      <c r="G917"/>
      <c r="H917"/>
    </row>
    <row r="918" spans="1:8" x14ac:dyDescent="0.25">
      <c r="A918" s="17">
        <v>6.4902104809634098</v>
      </c>
      <c r="B918" s="17">
        <v>-41.668379253182302</v>
      </c>
      <c r="C918" s="17">
        <v>-41.329882207874903</v>
      </c>
      <c r="D918" s="17">
        <v>568.79999999999905</v>
      </c>
      <c r="E918" s="17"/>
      <c r="F918" s="17"/>
      <c r="G918"/>
      <c r="H918"/>
    </row>
    <row r="919" spans="1:8" x14ac:dyDescent="0.25">
      <c r="A919" s="17">
        <v>6.4973034978824904</v>
      </c>
      <c r="B919" s="17">
        <v>-38.590579746488999</v>
      </c>
      <c r="C919" s="17">
        <v>-38.259567081837403</v>
      </c>
      <c r="D919" s="17">
        <v>568.79999999999905</v>
      </c>
      <c r="E919" s="17"/>
      <c r="F919" s="17"/>
      <c r="G919"/>
      <c r="H919"/>
    </row>
    <row r="920" spans="1:8" x14ac:dyDescent="0.25">
      <c r="A920" s="17">
        <v>6.5043965148015799</v>
      </c>
      <c r="B920" s="17">
        <v>-35.462366285865997</v>
      </c>
      <c r="C920" s="17">
        <v>-35.1387658786619</v>
      </c>
      <c r="D920" s="17">
        <v>568.79999999999905</v>
      </c>
      <c r="E920" s="17"/>
      <c r="F920" s="17"/>
      <c r="G920"/>
      <c r="H920"/>
    </row>
    <row r="921" spans="1:8" x14ac:dyDescent="0.25">
      <c r="A921" s="17">
        <v>6.5114895317206596</v>
      </c>
      <c r="B921" s="17">
        <v>-32.282537774848997</v>
      </c>
      <c r="C921" s="17">
        <v>-31.966277071000999</v>
      </c>
      <c r="D921" s="17">
        <v>568.79999999999905</v>
      </c>
      <c r="E921" s="17"/>
      <c r="F921" s="17"/>
      <c r="G921"/>
      <c r="H921"/>
    </row>
    <row r="922" spans="1:8" x14ac:dyDescent="0.25">
      <c r="A922" s="17">
        <v>6.51858254863975</v>
      </c>
      <c r="B922" s="17">
        <v>-29.0498495038096</v>
      </c>
      <c r="C922" s="17">
        <v>-28.740855519213799</v>
      </c>
      <c r="D922" s="17">
        <v>568.79999999999905</v>
      </c>
      <c r="E922" s="17"/>
      <c r="F922" s="17"/>
      <c r="G922"/>
      <c r="H922"/>
    </row>
    <row r="923" spans="1:8" x14ac:dyDescent="0.25">
      <c r="A923" s="17">
        <v>6.5256755655588403</v>
      </c>
      <c r="B923" s="17">
        <v>-25.763010997432101</v>
      </c>
      <c r="C923" s="17">
        <v>-25.461210318879299</v>
      </c>
      <c r="D923" s="17">
        <v>568.79999999999905</v>
      </c>
      <c r="E923" s="17"/>
      <c r="F923" s="17"/>
      <c r="G923"/>
      <c r="H923"/>
    </row>
    <row r="924" spans="1:8" x14ac:dyDescent="0.25">
      <c r="A924" s="17">
        <v>6.53276858247792</v>
      </c>
      <c r="B924" s="17">
        <v>-22.420683727355001</v>
      </c>
      <c r="C924" s="17">
        <v>-22.126002513477701</v>
      </c>
      <c r="D924" s="17">
        <v>568.79999999999905</v>
      </c>
      <c r="E924" s="17"/>
      <c r="F924" s="17"/>
      <c r="G924"/>
      <c r="H924"/>
    </row>
    <row r="925" spans="1:8" x14ac:dyDescent="0.25">
      <c r="A925" s="17">
        <v>6.5398615993970104</v>
      </c>
      <c r="B925" s="17">
        <v>-19.021478679700799</v>
      </c>
      <c r="C925" s="17">
        <v>-18.7338426619587</v>
      </c>
      <c r="D925" s="17">
        <v>568.79999999999905</v>
      </c>
      <c r="E925" s="17"/>
      <c r="F925" s="17"/>
      <c r="G925"/>
      <c r="H925"/>
    </row>
    <row r="926" spans="1:8" x14ac:dyDescent="0.25">
      <c r="A926" s="17">
        <v>6.5469546163160901</v>
      </c>
      <c r="B926" s="17">
        <v>-15.563953766279401</v>
      </c>
      <c r="C926" s="17">
        <v>-15.2832882499933</v>
      </c>
      <c r="D926" s="17">
        <v>568.79999999999905</v>
      </c>
      <c r="E926" s="17"/>
      <c r="F926" s="17"/>
      <c r="G926"/>
      <c r="H926"/>
    </row>
    <row r="927" spans="1:8" x14ac:dyDescent="0.25">
      <c r="A927" s="17">
        <v>6.5540476332351796</v>
      </c>
      <c r="B927" s="17">
        <v>-12.0466110672486</v>
      </c>
      <c r="C927" s="17">
        <v>-11.7728409326792</v>
      </c>
      <c r="D927" s="17">
        <v>568.79999999999905</v>
      </c>
      <c r="E927" s="17"/>
      <c r="F927" s="17"/>
      <c r="G927"/>
      <c r="H927"/>
    </row>
    <row r="928" spans="1:8" x14ac:dyDescent="0.25">
      <c r="A928" s="17">
        <v>6.5611406501542602</v>
      </c>
      <c r="B928" s="17">
        <v>-8.4678938918564608</v>
      </c>
      <c r="C928" s="17">
        <v>-8.2009435953394103</v>
      </c>
      <c r="D928" s="17">
        <v>568.79999999999905</v>
      </c>
      <c r="E928" s="17"/>
      <c r="F928" s="17"/>
      <c r="G928"/>
      <c r="H928"/>
    </row>
    <row r="929" spans="1:8" x14ac:dyDescent="0.25">
      <c r="A929" s="17">
        <v>6.5682336670733497</v>
      </c>
      <c r="B929" s="17">
        <v>-4.8261836426613396</v>
      </c>
      <c r="C929" s="17">
        <v>-4.5659772178008602</v>
      </c>
      <c r="D929" s="17">
        <v>568.79999999999905</v>
      </c>
      <c r="E929" s="17"/>
      <c r="F929" s="17"/>
      <c r="G929"/>
      <c r="H929"/>
    </row>
    <row r="930" spans="1:8" x14ac:dyDescent="0.25">
      <c r="A930" s="17">
        <v>6.57532668399244</v>
      </c>
      <c r="B930" s="17">
        <v>-1.1197964672160201</v>
      </c>
      <c r="C930" s="17">
        <v>-0.86625752614907103</v>
      </c>
      <c r="D930" s="17">
        <v>568.79999999999905</v>
      </c>
      <c r="E930" s="17"/>
      <c r="F930" s="17"/>
      <c r="G930"/>
      <c r="H930"/>
    </row>
    <row r="931" spans="1:8" x14ac:dyDescent="0.25">
      <c r="A931" s="17">
        <v>6.5824197009115197</v>
      </c>
      <c r="B931" s="17">
        <v>2.6530203203160601</v>
      </c>
      <c r="C931" s="17">
        <v>2.89996858558654</v>
      </c>
      <c r="D931" s="17">
        <v>568.79999999999905</v>
      </c>
      <c r="E931" s="17"/>
      <c r="F931" s="17"/>
      <c r="G931"/>
      <c r="H931"/>
    </row>
    <row r="932" spans="1:8" x14ac:dyDescent="0.25">
      <c r="A932" s="17">
        <v>6.5895127178306101</v>
      </c>
      <c r="B932" s="17">
        <v>6.4940920668965001</v>
      </c>
      <c r="C932" s="17">
        <v>6.73452688307664</v>
      </c>
      <c r="D932" s="17">
        <v>568.79999999999905</v>
      </c>
      <c r="E932" s="17"/>
      <c r="F932" s="17"/>
      <c r="G932"/>
      <c r="H932"/>
    </row>
    <row r="933" spans="1:8" x14ac:dyDescent="0.25">
      <c r="A933" s="17">
        <v>6.5966057347496898</v>
      </c>
      <c r="B933" s="17">
        <v>10.405320878839101</v>
      </c>
      <c r="C933" s="17">
        <v>10.639319889836001</v>
      </c>
      <c r="D933" s="17">
        <v>568.79999999999905</v>
      </c>
      <c r="E933" s="17"/>
      <c r="F933" s="17"/>
      <c r="G933"/>
      <c r="H933"/>
    </row>
    <row r="934" spans="1:8" x14ac:dyDescent="0.25">
      <c r="A934" s="17">
        <v>6.6036987516687802</v>
      </c>
      <c r="B934" s="17">
        <v>14.3886900138596</v>
      </c>
      <c r="C934" s="17">
        <v>14.616331279165999</v>
      </c>
      <c r="D934" s="17">
        <v>568.79999999999905</v>
      </c>
      <c r="E934" s="17"/>
      <c r="F934" s="17"/>
      <c r="G934"/>
      <c r="H934"/>
    </row>
    <row r="935" spans="1:8" x14ac:dyDescent="0.25">
      <c r="A935" s="17">
        <v>6.6107917685878599</v>
      </c>
      <c r="B935" s="17">
        <v>18.446268592593999</v>
      </c>
      <c r="C935" s="17">
        <v>18.667630585570301</v>
      </c>
      <c r="D935" s="17">
        <v>568.79999999999905</v>
      </c>
      <c r="E935" s="17"/>
      <c r="F935" s="17"/>
      <c r="G935"/>
      <c r="H935"/>
    </row>
    <row r="936" spans="1:8" x14ac:dyDescent="0.25">
      <c r="A936" s="17">
        <v>6.6178847855069503</v>
      </c>
      <c r="B936" s="17">
        <v>22.580216657940099</v>
      </c>
      <c r="C936" s="17">
        <v>22.795378263979799</v>
      </c>
      <c r="D936" s="17">
        <v>568.79999999999905</v>
      </c>
      <c r="E936" s="17"/>
      <c r="F936" s="17"/>
      <c r="G936"/>
      <c r="H936"/>
    </row>
    <row r="937" spans="1:8" x14ac:dyDescent="0.25">
      <c r="A937" s="17">
        <v>6.6249778024260397</v>
      </c>
      <c r="B937" s="17">
        <v>26.792790613518399</v>
      </c>
      <c r="C937" s="17">
        <v>27.001831128097201</v>
      </c>
      <c r="D937" s="17">
        <v>568.79999999999905</v>
      </c>
      <c r="E937" s="17"/>
      <c r="F937" s="17"/>
      <c r="G937"/>
      <c r="H937"/>
    </row>
    <row r="938" spans="1:8" x14ac:dyDescent="0.25">
      <c r="A938" s="17">
        <v>6.6320708193451203</v>
      </c>
      <c r="B938" s="17">
        <v>31.086349075906899</v>
      </c>
      <c r="C938" s="17">
        <v>31.289348202516098</v>
      </c>
      <c r="D938" s="17">
        <v>568.79999999999905</v>
      </c>
      <c r="E938" s="17"/>
      <c r="F938" s="17"/>
      <c r="G938"/>
      <c r="H938"/>
    </row>
    <row r="939" spans="1:8" x14ac:dyDescent="0.25">
      <c r="A939" s="17">
        <v>6.6391638362642098</v>
      </c>
      <c r="B939" s="17">
        <v>35.463359179056802</v>
      </c>
      <c r="C939" s="17">
        <v>35.660397027023301</v>
      </c>
      <c r="D939" s="17">
        <v>568.79999999999905</v>
      </c>
      <c r="E939" s="17"/>
      <c r="F939" s="17"/>
      <c r="G939"/>
      <c r="H939"/>
    </row>
    <row r="940" spans="1:8" x14ac:dyDescent="0.25">
      <c r="A940" s="17">
        <v>6.6462568531832904</v>
      </c>
      <c r="B940" s="17">
        <v>39.926403373518397</v>
      </c>
      <c r="C940" s="17">
        <v>40.117560455720003</v>
      </c>
      <c r="D940" s="17">
        <v>568.79999999999905</v>
      </c>
      <c r="E940" s="17"/>
      <c r="F940" s="17"/>
      <c r="G940"/>
      <c r="H940"/>
    </row>
    <row r="941" spans="1:8" x14ac:dyDescent="0.25">
      <c r="A941" s="17">
        <v>6.6533498701023799</v>
      </c>
      <c r="B941" s="17">
        <v>44.478186767871101</v>
      </c>
      <c r="C941" s="17">
        <v>44.663543998370201</v>
      </c>
      <c r="D941" s="17">
        <v>568.79999999999905</v>
      </c>
      <c r="E941" s="17"/>
      <c r="F941" s="17"/>
      <c r="G941"/>
      <c r="H941"/>
    </row>
    <row r="942" spans="1:8" x14ac:dyDescent="0.25">
      <c r="A942" s="17">
        <v>6.6604428870214596</v>
      </c>
      <c r="B942" s="17">
        <v>49.1215450651518</v>
      </c>
      <c r="C942" s="17">
        <v>49.301183756765802</v>
      </c>
      <c r="D942" s="17">
        <v>568.79999999999905</v>
      </c>
      <c r="E942" s="17"/>
      <c r="F942" s="17"/>
      <c r="G942"/>
      <c r="H942"/>
    </row>
    <row r="943" spans="1:8" x14ac:dyDescent="0.25">
      <c r="A943" s="17">
        <v>6.66753590394055</v>
      </c>
      <c r="B943" s="17">
        <v>53.859453153155798</v>
      </c>
      <c r="C943" s="17">
        <v>54.033455015006801</v>
      </c>
      <c r="D943" s="17">
        <v>568.79999999999905</v>
      </c>
      <c r="E943" s="17"/>
      <c r="F943" s="17"/>
      <c r="G943"/>
      <c r="H943"/>
    </row>
    <row r="944" spans="1:8" x14ac:dyDescent="0.25">
      <c r="A944" s="17">
        <v>6.6746289208596403</v>
      </c>
      <c r="B944" s="17">
        <v>58.695034414419602</v>
      </c>
      <c r="C944" s="17">
        <v>58.863481549506801</v>
      </c>
      <c r="D944" s="17">
        <v>568.79999999999905</v>
      </c>
      <c r="E944" s="17"/>
      <c r="F944" s="17"/>
      <c r="G944"/>
      <c r="H944"/>
    </row>
    <row r="945" spans="1:8" x14ac:dyDescent="0.25">
      <c r="A945" s="17">
        <v>6.68172193777872</v>
      </c>
      <c r="B945" s="17">
        <v>63.631570829549602</v>
      </c>
      <c r="C945" s="17">
        <v>63.794545732403499</v>
      </c>
      <c r="D945" s="17">
        <v>568.79999999999905</v>
      </c>
      <c r="E945" s="17"/>
      <c r="F945" s="17"/>
      <c r="G945"/>
      <c r="H945"/>
    </row>
    <row r="946" spans="1:8" x14ac:dyDescent="0.25">
      <c r="A946" s="17">
        <v>6.6888149546978104</v>
      </c>
      <c r="B946" s="17">
        <v>68.6725139565159</v>
      </c>
      <c r="C946" s="17">
        <v>68.830099511010999</v>
      </c>
      <c r="D946" s="17">
        <v>568.79999999999905</v>
      </c>
      <c r="E946" s="17"/>
      <c r="F946" s="17"/>
      <c r="G946"/>
      <c r="H946"/>
    </row>
    <row r="947" spans="1:8" x14ac:dyDescent="0.25">
      <c r="A947" s="17">
        <v>6.6959079716168901</v>
      </c>
      <c r="B947" s="17">
        <v>73.821496878767405</v>
      </c>
      <c r="C947" s="17">
        <v>73.973776356174199</v>
      </c>
      <c r="D947" s="17">
        <v>568.79999999999905</v>
      </c>
      <c r="E947" s="17"/>
      <c r="F947" s="17"/>
      <c r="G947"/>
      <c r="H947"/>
    </row>
    <row r="948" spans="1:8" x14ac:dyDescent="0.25">
      <c r="A948" s="17">
        <v>6.7030009885359796</v>
      </c>
      <c r="B948" s="17">
        <v>79.082347226709302</v>
      </c>
      <c r="C948" s="17">
        <v>79.229404284089696</v>
      </c>
      <c r="D948" s="17">
        <v>568.79999999999905</v>
      </c>
      <c r="E948" s="17"/>
      <c r="F948" s="17"/>
      <c r="G948"/>
      <c r="H948"/>
    </row>
    <row r="949" spans="1:8" x14ac:dyDescent="0.25">
      <c r="A949" s="17">
        <v>6.7100940054550602</v>
      </c>
      <c r="B949" s="17">
        <v>84.459101390506007</v>
      </c>
      <c r="C949" s="17">
        <v>84.601020069562594</v>
      </c>
      <c r="D949" s="17">
        <v>568.79999999999905</v>
      </c>
      <c r="E949" s="17"/>
      <c r="F949" s="17"/>
      <c r="G949"/>
      <c r="H949"/>
    </row>
    <row r="950" spans="1:8" x14ac:dyDescent="0.25">
      <c r="A950" s="17">
        <v>6.7171870223741497</v>
      </c>
      <c r="B950" s="17">
        <v>89.956020057598707</v>
      </c>
      <c r="C950" s="17">
        <v>90.092884784096796</v>
      </c>
      <c r="D950" s="17">
        <v>568.79999999999905</v>
      </c>
      <c r="E950" s="17"/>
      <c r="F950" s="17"/>
      <c r="G950"/>
      <c r="H950"/>
    </row>
    <row r="951" spans="1:8" x14ac:dyDescent="0.25">
      <c r="A951" s="17">
        <v>6.72428003929324</v>
      </c>
      <c r="B951" s="17">
        <v>95.577605226082099</v>
      </c>
      <c r="C951" s="17">
        <v>95.709500809975495</v>
      </c>
      <c r="D951" s="17">
        <v>568.79999999999905</v>
      </c>
      <c r="E951" s="17"/>
      <c r="F951" s="17"/>
      <c r="G951"/>
      <c r="H951"/>
    </row>
    <row r="952" spans="1:8" x14ac:dyDescent="0.25">
      <c r="A952" s="17">
        <v>6.7313730562123197</v>
      </c>
      <c r="B952" s="17">
        <v>101.328618865629</v>
      </c>
      <c r="C952" s="17">
        <v>101.45563050201601</v>
      </c>
      <c r="D952" s="17">
        <v>568.79999999999905</v>
      </c>
      <c r="E952" s="17"/>
      <c r="F952" s="17"/>
      <c r="G952"/>
      <c r="H952"/>
    </row>
    <row r="953" spans="1:8" x14ac:dyDescent="0.25">
      <c r="A953" s="17">
        <v>6.7384660731314101</v>
      </c>
      <c r="B953" s="17">
        <v>107.214103421421</v>
      </c>
      <c r="C953" s="17">
        <v>107.336316692458</v>
      </c>
      <c r="D953" s="17">
        <v>568.79999999999905</v>
      </c>
      <c r="E953" s="17"/>
      <c r="F953" s="17"/>
      <c r="G953"/>
      <c r="H953"/>
    </row>
    <row r="954" spans="1:8" x14ac:dyDescent="0.25">
      <c r="A954" s="17">
        <v>6.7455590900504898</v>
      </c>
      <c r="B954" s="17">
        <v>113.239404384171</v>
      </c>
      <c r="C954" s="17">
        <v>113.35690526204201</v>
      </c>
      <c r="D954" s="17">
        <v>568.79999999999905</v>
      </c>
      <c r="E954" s="17"/>
      <c r="F954" s="17"/>
      <c r="G954"/>
      <c r="H954"/>
    </row>
    <row r="955" spans="1:8" x14ac:dyDescent="0.25">
      <c r="A955" s="17">
        <v>6.7526521069695802</v>
      </c>
      <c r="B955" s="17">
        <v>119.41019518149599</v>
      </c>
      <c r="C955" s="17">
        <v>119.52307003253399</v>
      </c>
      <c r="D955" s="17">
        <v>568.79999999999905</v>
      </c>
      <c r="E955" s="17"/>
      <c r="F955" s="17"/>
      <c r="G955"/>
      <c r="H955"/>
    </row>
    <row r="956" spans="1:8" x14ac:dyDescent="0.25">
      <c r="A956" s="17">
        <v>6.7597451238886599</v>
      </c>
      <c r="B956" s="17">
        <v>125.73250468349499</v>
      </c>
      <c r="C956" s="17">
        <v>125.840840273488</v>
      </c>
      <c r="D956" s="17">
        <v>568.79999999999905</v>
      </c>
      <c r="E956" s="17"/>
      <c r="F956" s="17"/>
      <c r="G956"/>
      <c r="H956"/>
    </row>
    <row r="957" spans="1:8" x14ac:dyDescent="0.25">
      <c r="A957" s="17">
        <v>6.7668381408077503</v>
      </c>
      <c r="B957" s="17">
        <v>132.21274765942999</v>
      </c>
      <c r="C957" s="17">
        <v>132.31663116010299</v>
      </c>
      <c r="D957" s="17">
        <v>568.79999999999905</v>
      </c>
      <c r="E957" s="17"/>
      <c r="F957" s="17"/>
      <c r="G957"/>
      <c r="H957"/>
    </row>
    <row r="958" spans="1:8" x14ac:dyDescent="0.25">
      <c r="A958" s="17">
        <v>6.7739311577268397</v>
      </c>
      <c r="B958" s="17">
        <v>138.85775857422499</v>
      </c>
      <c r="C958" s="17">
        <v>138.957277570819</v>
      </c>
      <c r="D958" s="17">
        <v>568.79999999999905</v>
      </c>
      <c r="E958" s="17"/>
      <c r="F958" s="17"/>
      <c r="G958"/>
      <c r="H958"/>
    </row>
    <row r="959" spans="1:8" x14ac:dyDescent="0.25">
      <c r="A959" s="17">
        <v>6.7810241746459203</v>
      </c>
      <c r="B959" s="17">
        <v>145.674829174575</v>
      </c>
      <c r="C959" s="17">
        <v>145.77007167434701</v>
      </c>
      <c r="D959" s="17">
        <v>568.79999999999905</v>
      </c>
      <c r="E959" s="17"/>
      <c r="F959" s="17"/>
      <c r="G959"/>
      <c r="H959"/>
    </row>
    <row r="960" spans="1:8" x14ac:dyDescent="0.25">
      <c r="A960" s="17">
        <v>6.7881171915650098</v>
      </c>
      <c r="B960" s="17">
        <v>152.67175038680699</v>
      </c>
      <c r="C960" s="17">
        <v>152.76280482817199</v>
      </c>
      <c r="D960" s="17">
        <v>568.79999999999905</v>
      </c>
      <c r="E960" s="17"/>
      <c r="F960" s="17"/>
      <c r="G960"/>
      <c r="H960"/>
    </row>
    <row r="961" spans="1:8" x14ac:dyDescent="0.25">
      <c r="A961" s="17">
        <v>6.7952102084840904</v>
      </c>
      <c r="B961" s="17">
        <v>159.85685913454199</v>
      </c>
      <c r="C961" s="17">
        <v>159.94381439647501</v>
      </c>
      <c r="D961" s="17">
        <v>568.79999999999905</v>
      </c>
      <c r="E961" s="17"/>
      <c r="F961" s="17"/>
      <c r="G961"/>
      <c r="H961"/>
    </row>
    <row r="962" spans="1:8" x14ac:dyDescent="0.25">
      <c r="A962" s="17">
        <v>6.8023032254031799</v>
      </c>
      <c r="B962" s="17">
        <v>167.23909078671599</v>
      </c>
      <c r="C962" s="17">
        <v>167.322036197881</v>
      </c>
      <c r="D962" s="17">
        <v>568.79999999999905</v>
      </c>
      <c r="E962" s="17"/>
      <c r="F962" s="17"/>
      <c r="G962"/>
      <c r="H962"/>
    </row>
    <row r="963" spans="1:8" x14ac:dyDescent="0.25">
      <c r="A963" s="17">
        <v>6.8093962423222596</v>
      </c>
      <c r="B963" s="17">
        <v>174.82803806921399</v>
      </c>
      <c r="C963" s="17">
        <v>174.90706341616999</v>
      </c>
      <c r="D963" s="17">
        <v>568.79999999999905</v>
      </c>
      <c r="E963" s="17"/>
      <c r="F963" s="17"/>
      <c r="G963"/>
      <c r="H963"/>
    </row>
    <row r="964" spans="1:8" x14ac:dyDescent="0.25">
      <c r="A964" s="17">
        <v>6.81648925924135</v>
      </c>
      <c r="B964" s="17">
        <v>182.634017420878</v>
      </c>
      <c r="C964" s="17">
        <v>182.70921295463</v>
      </c>
      <c r="D964" s="17">
        <v>568.79999999999905</v>
      </c>
      <c r="E964" s="17"/>
      <c r="F964" s="17"/>
      <c r="G964"/>
      <c r="H964"/>
    </row>
    <row r="965" spans="1:8" x14ac:dyDescent="0.25">
      <c r="A965" s="17">
        <v>6.8235822761604403</v>
      </c>
      <c r="B965" s="17">
        <v>190.66814395289401</v>
      </c>
      <c r="C965" s="17">
        <v>190.739600392932</v>
      </c>
      <c r="D965" s="17">
        <v>568.79999999999905</v>
      </c>
      <c r="E965" s="17"/>
      <c r="F965" s="17"/>
      <c r="G965"/>
      <c r="H965"/>
    </row>
    <row r="966" spans="1:8" x14ac:dyDescent="0.25">
      <c r="A966" s="17">
        <v>6.83067529307952</v>
      </c>
      <c r="B966" s="17">
        <v>198.94241638665301</v>
      </c>
      <c r="C966" s="17">
        <v>199.010224921635</v>
      </c>
      <c r="D966" s="17">
        <v>568.79999999999905</v>
      </c>
      <c r="E966" s="17"/>
      <c r="F966" s="17"/>
      <c r="G966"/>
      <c r="H966"/>
    </row>
    <row r="967" spans="1:8" x14ac:dyDescent="0.25">
      <c r="A967" s="17">
        <v>6.8377683099986104</v>
      </c>
      <c r="B967" s="17">
        <v>207.469813608751</v>
      </c>
      <c r="C967" s="17">
        <v>207.53406589302301</v>
      </c>
      <c r="D967" s="17">
        <v>568.79999999999905</v>
      </c>
      <c r="E967" s="17"/>
      <c r="F967" s="17"/>
      <c r="G967"/>
      <c r="H967"/>
    </row>
    <row r="968" spans="1:8" x14ac:dyDescent="0.25">
      <c r="A968" s="17">
        <v>6.8448613269176901</v>
      </c>
      <c r="B968" s="17">
        <v>216.264404804675</v>
      </c>
      <c r="C968" s="17">
        <v>216.32519294994401</v>
      </c>
      <c r="D968" s="17">
        <v>568.79999999999905</v>
      </c>
      <c r="E968" s="17"/>
      <c r="F968" s="17"/>
      <c r="G968"/>
      <c r="H968"/>
    </row>
    <row r="969" spans="1:8" x14ac:dyDescent="0.25">
      <c r="A969" s="17">
        <v>6.8519543438367796</v>
      </c>
      <c r="B969" s="17">
        <v>225.341475530514</v>
      </c>
      <c r="C969" s="17">
        <v>225.398892092252</v>
      </c>
      <c r="D969" s="17">
        <v>568.79999999999905</v>
      </c>
      <c r="E969" s="17"/>
      <c r="F969" s="17"/>
      <c r="G969"/>
      <c r="H969"/>
    </row>
    <row r="970" spans="1:8" x14ac:dyDescent="0.25">
      <c r="A970" s="17">
        <v>6.8590473607558602</v>
      </c>
      <c r="B970" s="17">
        <v>234.71767257480201</v>
      </c>
      <c r="C970" s="17">
        <v>234.771810533295</v>
      </c>
      <c r="D970" s="17">
        <v>568.79999999999905</v>
      </c>
      <c r="E970" s="17"/>
      <c r="F970" s="17"/>
      <c r="G970"/>
      <c r="H970"/>
    </row>
    <row r="971" spans="1:8" x14ac:dyDescent="0.25">
      <c r="A971" s="17">
        <v>6.8661403776749497</v>
      </c>
      <c r="B971" s="17">
        <v>244.411171076784</v>
      </c>
      <c r="C971" s="17">
        <v>244.462123813163</v>
      </c>
      <c r="D971" s="17">
        <v>568.79999999999905</v>
      </c>
      <c r="E971" s="17"/>
      <c r="F971" s="17"/>
      <c r="G971"/>
      <c r="H971"/>
    </row>
    <row r="972" spans="1:8" x14ac:dyDescent="0.25">
      <c r="A972" s="17">
        <v>6.87323339459404</v>
      </c>
      <c r="B972" s="17">
        <v>254.44186813757199</v>
      </c>
      <c r="C972" s="17">
        <v>254.48972940563499</v>
      </c>
      <c r="D972" s="17">
        <v>568.79999999999905</v>
      </c>
      <c r="E972" s="17"/>
      <c r="F972" s="17"/>
      <c r="G972"/>
      <c r="H972"/>
    </row>
    <row r="973" spans="1:8" x14ac:dyDescent="0.25">
      <c r="A973" s="17">
        <v>6.8803264115131197</v>
      </c>
      <c r="B973" s="17">
        <v>264.83160813298599</v>
      </c>
      <c r="C973" s="17">
        <v>264.87647202807398</v>
      </c>
      <c r="D973" s="17">
        <v>568.79999999999905</v>
      </c>
      <c r="E973" s="17"/>
      <c r="F973" s="17"/>
      <c r="G973"/>
      <c r="H973"/>
    </row>
    <row r="974" spans="1:8" x14ac:dyDescent="0.25">
      <c r="A974" s="17">
        <v>6.8874194284322101</v>
      </c>
      <c r="B974" s="17">
        <v>275.60444617308099</v>
      </c>
      <c r="C974" s="17">
        <v>275.64640709955802</v>
      </c>
      <c r="D974" s="17">
        <v>568.79999999999905</v>
      </c>
      <c r="E974" s="17"/>
      <c r="F974" s="17"/>
      <c r="G974"/>
      <c r="H974"/>
    </row>
    <row r="975" spans="1:8" x14ac:dyDescent="0.25">
      <c r="A975" s="17">
        <v>6.8945124453512898</v>
      </c>
      <c r="B975" s="17">
        <v>286.78695773672501</v>
      </c>
      <c r="C975" s="17">
        <v>286.82611037563998</v>
      </c>
      <c r="D975" s="17">
        <v>568.79999999999905</v>
      </c>
      <c r="E975" s="17"/>
      <c r="F975" s="17"/>
      <c r="G975"/>
      <c r="H975"/>
    </row>
    <row r="976" spans="1:8" x14ac:dyDescent="0.25">
      <c r="A976" s="17">
        <v>6.9016054622703802</v>
      </c>
      <c r="B976" s="17">
        <v>298.40860455384001</v>
      </c>
      <c r="C976" s="17">
        <v>298.44504383197398</v>
      </c>
      <c r="D976" s="17">
        <v>568.79999999999905</v>
      </c>
      <c r="E976" s="17"/>
      <c r="F976" s="17"/>
      <c r="G976"/>
      <c r="H976"/>
    </row>
    <row r="977" spans="1:8" x14ac:dyDescent="0.25">
      <c r="A977" s="17">
        <v>6.9086984791894599</v>
      </c>
      <c r="B977" s="17">
        <v>310.502169469644</v>
      </c>
      <c r="C977" s="17">
        <v>310.53599053015199</v>
      </c>
      <c r="D977" s="17">
        <v>568.79999999999905</v>
      </c>
      <c r="E977" s="17"/>
      <c r="F977" s="17"/>
      <c r="G977"/>
      <c r="H977"/>
    </row>
    <row r="978" spans="1:8" x14ac:dyDescent="0.25">
      <c r="A978" s="17">
        <v>6.9157914961085503</v>
      </c>
      <c r="B978" s="17">
        <v>323.10427652225798</v>
      </c>
      <c r="C978" s="17">
        <v>323.13557469555298</v>
      </c>
      <c r="D978" s="17">
        <v>568.79999999999905</v>
      </c>
      <c r="E978" s="17"/>
      <c r="F978" s="17"/>
      <c r="G978"/>
      <c r="H978"/>
    </row>
    <row r="979" spans="1:8" x14ac:dyDescent="0.25">
      <c r="A979" s="17">
        <v>6.9228845130276397</v>
      </c>
      <c r="B979" s="17">
        <v>336.25601710441703</v>
      </c>
      <c r="C979" s="17">
        <v>336.28488787593898</v>
      </c>
      <c r="D979" s="17">
        <v>568.79999999999905</v>
      </c>
      <c r="E979" s="17"/>
      <c r="F979" s="17"/>
      <c r="G979"/>
      <c r="H979"/>
    </row>
    <row r="980" spans="1:8" x14ac:dyDescent="0.25">
      <c r="A980" s="17">
        <v>6.9299775299467203</v>
      </c>
      <c r="B980" s="17">
        <v>350.003709299153</v>
      </c>
      <c r="C980" s="17">
        <v>350.03024826888799</v>
      </c>
      <c r="D980" s="17">
        <v>568.79999999999905</v>
      </c>
      <c r="E980" s="17"/>
      <c r="F980" s="17"/>
      <c r="G980"/>
      <c r="H980"/>
    </row>
    <row r="981" spans="1:8" x14ac:dyDescent="0.25">
      <c r="A981" s="17">
        <v>6.9370705468658098</v>
      </c>
      <c r="B981" s="17">
        <v>364.39982591058202</v>
      </c>
      <c r="C981" s="17">
        <v>364.42412873885797</v>
      </c>
      <c r="D981" s="17">
        <v>568.79999999999905</v>
      </c>
      <c r="E981" s="17"/>
      <c r="F981" s="17"/>
      <c r="G981"/>
      <c r="H981"/>
    </row>
    <row r="982" spans="1:8" x14ac:dyDescent="0.25">
      <c r="A982" s="17">
        <v>6.9441635637848904</v>
      </c>
      <c r="B982" s="17">
        <v>379.50413828123197</v>
      </c>
      <c r="C982" s="17">
        <v>379.526300618378</v>
      </c>
      <c r="D982" s="17">
        <v>568.79999999999905</v>
      </c>
      <c r="E982" s="17"/>
      <c r="F982" s="17"/>
      <c r="G982"/>
      <c r="H982"/>
    </row>
    <row r="983" spans="1:8" x14ac:dyDescent="0.25">
      <c r="A983" s="17">
        <v>6.9512565807039799</v>
      </c>
      <c r="B983" s="17">
        <v>395.38513907754401</v>
      </c>
      <c r="C983" s="17">
        <v>395.40525648357902</v>
      </c>
      <c r="D983" s="17">
        <v>568.79999999999905</v>
      </c>
      <c r="E983" s="17"/>
      <c r="F983" s="17"/>
      <c r="G983"/>
      <c r="H983"/>
    </row>
    <row r="984" spans="1:8" x14ac:dyDescent="0.25">
      <c r="A984" s="17">
        <v>6.9583495976230596</v>
      </c>
      <c r="B984" s="17">
        <v>412.12182992619398</v>
      </c>
      <c r="C984" s="17">
        <v>412.13999780243199</v>
      </c>
      <c r="D984" s="17">
        <v>568.79999999999905</v>
      </c>
      <c r="E984" s="17"/>
      <c r="F984" s="17"/>
      <c r="G984"/>
      <c r="H984"/>
    </row>
    <row r="985" spans="1:8" x14ac:dyDescent="0.25">
      <c r="A985" s="17">
        <v>6.96544261454215</v>
      </c>
      <c r="B985" s="17">
        <v>429.80599232119101</v>
      </c>
      <c r="C985" s="17">
        <v>429.822305897322</v>
      </c>
      <c r="D985" s="17">
        <v>568.79999999999905</v>
      </c>
      <c r="E985" s="17"/>
      <c r="F985" s="17"/>
      <c r="G985"/>
      <c r="H985"/>
    </row>
    <row r="986" spans="1:8" x14ac:dyDescent="0.25">
      <c r="A986" s="17">
        <v>6.9725356314612297</v>
      </c>
      <c r="B986" s="17">
        <v>448.54510766851899</v>
      </c>
      <c r="C986" s="17">
        <v>448.55966211063901</v>
      </c>
      <c r="D986" s="17">
        <v>568.79999999999905</v>
      </c>
      <c r="E986" s="17"/>
      <c r="F986" s="17"/>
      <c r="G986"/>
      <c r="H986"/>
    </row>
    <row r="987" spans="1:8" x14ac:dyDescent="0.25">
      <c r="A987" s="17">
        <v>6.97962864838032</v>
      </c>
      <c r="B987" s="17">
        <v>468.466162847232</v>
      </c>
      <c r="C987" s="17">
        <v>468.47905356105201</v>
      </c>
      <c r="D987" s="17">
        <v>568.79999999999905</v>
      </c>
      <c r="E987" s="17"/>
      <c r="F987" s="17"/>
      <c r="G987"/>
      <c r="H987"/>
    </row>
    <row r="988" spans="1:8" x14ac:dyDescent="0.25">
      <c r="A988" s="17">
        <v>6.9867216652994104</v>
      </c>
      <c r="B988" s="17">
        <v>489.72068467252302</v>
      </c>
      <c r="C988" s="17">
        <v>489.732007849875</v>
      </c>
      <c r="D988" s="17">
        <v>568.79999999999905</v>
      </c>
      <c r="E988" s="17"/>
      <c r="F988" s="17"/>
      <c r="G988"/>
      <c r="H988"/>
    </row>
    <row r="989" spans="1:8" x14ac:dyDescent="0.25">
      <c r="A989" s="17">
        <v>6.9938146822184901</v>
      </c>
      <c r="B989" s="17">
        <v>512.49151285859296</v>
      </c>
      <c r="C989" s="17">
        <v>512.50136622865296</v>
      </c>
      <c r="D989" s="17">
        <v>568.79999999999905</v>
      </c>
      <c r="E989" s="17"/>
      <c r="F989" s="17"/>
      <c r="G989"/>
      <c r="H989"/>
    </row>
    <row r="990" spans="1:8" x14ac:dyDescent="0.25">
      <c r="A990" s="17">
        <v>7.0009076991375796</v>
      </c>
      <c r="B990" s="17">
        <v>537.00208607346804</v>
      </c>
      <c r="C990" s="17">
        <v>537.01056966239105</v>
      </c>
      <c r="D990" s="17">
        <v>568.79999999999905</v>
      </c>
      <c r="E990" s="17"/>
      <c r="F990" s="17"/>
      <c r="G990"/>
      <c r="H990"/>
    </row>
    <row r="991" spans="1:8" x14ac:dyDescent="0.25">
      <c r="A991" s="17">
        <v>7.0080007160566602</v>
      </c>
      <c r="B991" s="17">
        <v>563.52945080119696</v>
      </c>
      <c r="C991" s="17">
        <v>563.53666732228498</v>
      </c>
      <c r="D991" s="17">
        <v>568.79999999999905</v>
      </c>
      <c r="E991" s="17"/>
      <c r="F991" s="17"/>
      <c r="G991"/>
      <c r="H991"/>
    </row>
    <row r="992" spans="1:8" x14ac:dyDescent="0.25">
      <c r="A992" s="17">
        <v>7.0150937329757497</v>
      </c>
      <c r="B992" s="17">
        <v>592.422941691289</v>
      </c>
      <c r="C992" s="17">
        <v>592.42899613108</v>
      </c>
      <c r="D992" s="17">
        <v>568.79999999999905</v>
      </c>
      <c r="E992" s="17"/>
      <c r="F992" s="17"/>
      <c r="G992"/>
      <c r="H992"/>
    </row>
    <row r="993" spans="1:8" x14ac:dyDescent="0.25">
      <c r="A993" s="17">
        <v>7.0221867498948303</v>
      </c>
      <c r="B993" s="17">
        <v>624.13178685214098</v>
      </c>
      <c r="C993" s="17">
        <v>624.13678508858902</v>
      </c>
      <c r="D993" s="17">
        <v>568.79999999999905</v>
      </c>
      <c r="E993" s="17"/>
      <c r="F993" s="17"/>
      <c r="G993"/>
      <c r="H993"/>
    </row>
    <row r="994" spans="1:8" x14ac:dyDescent="0.25">
      <c r="A994" s="17">
        <v>7.0292797668139197</v>
      </c>
      <c r="B994" s="17">
        <v>659.24730217807701</v>
      </c>
      <c r="C994" s="17">
        <v>659.251349052519</v>
      </c>
      <c r="D994" s="17">
        <v>568.79999999999905</v>
      </c>
      <c r="E994" s="17"/>
      <c r="F994" s="17"/>
      <c r="G994"/>
      <c r="H994"/>
    </row>
    <row r="995" spans="1:8" x14ac:dyDescent="0.25">
      <c r="A995" s="17">
        <v>7.0363727837330101</v>
      </c>
      <c r="B995" s="17">
        <v>698.570036462708</v>
      </c>
      <c r="C995" s="17">
        <v>698.57323391310899</v>
      </c>
      <c r="D995" s="17">
        <v>568.79999999999905</v>
      </c>
      <c r="E995" s="17"/>
      <c r="F995" s="17"/>
      <c r="G995"/>
      <c r="H995"/>
    </row>
    <row r="996" spans="1:8" x14ac:dyDescent="0.25">
      <c r="A996" s="17">
        <v>7.0434658006520898</v>
      </c>
      <c r="B996" s="17">
        <v>743.22198573526305</v>
      </c>
      <c r="C996" s="17">
        <v>743.22443016172303</v>
      </c>
      <c r="D996" s="17">
        <v>568.79999999999905</v>
      </c>
      <c r="E996" s="17"/>
      <c r="F996" s="17"/>
      <c r="G996"/>
      <c r="H996"/>
    </row>
    <row r="997" spans="1:8" x14ac:dyDescent="0.25">
      <c r="A997" s="17">
        <v>7.0505588175711802</v>
      </c>
      <c r="B997" s="17">
        <v>794.84590101031404</v>
      </c>
      <c r="C997" s="17">
        <v>794.84767880410402</v>
      </c>
      <c r="D997" s="17">
        <v>568.79999999999905</v>
      </c>
      <c r="E997" s="17"/>
      <c r="F997" s="17"/>
      <c r="G997"/>
      <c r="H997"/>
    </row>
    <row r="998" spans="1:8" x14ac:dyDescent="0.25">
      <c r="A998" s="17">
        <v>7.0576518344902599</v>
      </c>
      <c r="B998" s="17">
        <v>855.98798728565703</v>
      </c>
      <c r="C998" s="17">
        <v>855.98917960719496</v>
      </c>
      <c r="D998" s="17">
        <v>568.79999999999905</v>
      </c>
      <c r="E998" s="17"/>
      <c r="F998" s="17"/>
      <c r="G998"/>
      <c r="H998"/>
    </row>
    <row r="999" spans="1:8" x14ac:dyDescent="0.25">
      <c r="A999" s="17">
        <v>7.0647448514093503</v>
      </c>
      <c r="B999" s="17">
        <v>930.91327555248301</v>
      </c>
      <c r="C999" s="17">
        <v>930.91398996699797</v>
      </c>
      <c r="D999" s="17">
        <v>568.79999999999905</v>
      </c>
      <c r="E999" s="17"/>
      <c r="F999" s="17"/>
      <c r="G999"/>
      <c r="H999"/>
    </row>
    <row r="1000" spans="1:8" x14ac:dyDescent="0.25">
      <c r="A1000" s="17">
        <v>7.0718378683284397</v>
      </c>
      <c r="B1000" s="17">
        <v>1027.61768203475</v>
      </c>
      <c r="C1000" s="17">
        <v>1027.6180469287301</v>
      </c>
      <c r="D1000" s="17">
        <v>568.79999999999905</v>
      </c>
      <c r="E1000" s="17"/>
      <c r="F1000" s="17"/>
      <c r="G1000"/>
      <c r="H1000"/>
    </row>
    <row r="1001" spans="1:8" x14ac:dyDescent="0.25">
      <c r="A1001" s="17">
        <v>7.0789308852475203</v>
      </c>
      <c r="B1001" s="17">
        <v>1164.0604955951201</v>
      </c>
      <c r="C1001" s="17">
        <v>1164.06049560668</v>
      </c>
      <c r="D1001" s="17">
        <v>568.79999999999905</v>
      </c>
      <c r="E1001" s="17"/>
      <c r="F1001" s="17"/>
      <c r="G1001"/>
      <c r="H1001"/>
    </row>
    <row r="1002" spans="1:8" x14ac:dyDescent="0.25">
      <c r="A1002" s="17">
        <v>7.0860239021666098</v>
      </c>
      <c r="B1002" s="17">
        <v>2047.8539629900599</v>
      </c>
      <c r="C1002" s="17">
        <v>1397.6410742529499</v>
      </c>
      <c r="D1002" s="17">
        <v>568.79999999999905</v>
      </c>
      <c r="E1002" s="17"/>
      <c r="F1002" s="17"/>
      <c r="G1002"/>
      <c r="H1002"/>
    </row>
    <row r="1003" spans="1:8" x14ac:dyDescent="0.25">
      <c r="B1003" s="10"/>
      <c r="C1003" s="10"/>
      <c r="D1003" s="10"/>
      <c r="E1003" s="10"/>
      <c r="F1003" s="10"/>
      <c r="G1003"/>
      <c r="H1003"/>
    </row>
    <row r="1004" spans="1:8" x14ac:dyDescent="0.25">
      <c r="G1004"/>
      <c r="H1004"/>
    </row>
    <row r="1005" spans="1:8" x14ac:dyDescent="0.25">
      <c r="G1005"/>
      <c r="H1005"/>
    </row>
    <row r="1006" spans="1:8" x14ac:dyDescent="0.25">
      <c r="G1006"/>
      <c r="H1006"/>
    </row>
    <row r="1007" spans="1:8" x14ac:dyDescent="0.25">
      <c r="G1007"/>
      <c r="H1007"/>
    </row>
    <row r="1008" spans="1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A1:F1"/>
    <mergeCell ref="U1:V1"/>
    <mergeCell ref="AK1:AL1"/>
    <mergeCell ref="U2:V2"/>
    <mergeCell ref="AK2:A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000"/>
  <sheetViews>
    <sheetView workbookViewId="0">
      <selection activeCell="H3" sqref="H3:I1000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12.7109375" style="2" bestFit="1" customWidth="1"/>
    <col min="13" max="13" width="15" bestFit="1" customWidth="1"/>
    <col min="14" max="14" width="12" bestFit="1" customWidth="1"/>
    <col min="15" max="15" width="13.7109375" customWidth="1"/>
    <col min="16" max="16" width="10.5703125" customWidth="1"/>
    <col min="17" max="17" width="12" bestFit="1" customWidth="1"/>
  </cols>
  <sheetData>
    <row r="1" spans="1:26" x14ac:dyDescent="0.25">
      <c r="A1" s="18" t="s">
        <v>7</v>
      </c>
      <c r="B1" s="18"/>
      <c r="C1" s="18"/>
      <c r="D1" s="18"/>
      <c r="E1" s="18"/>
      <c r="G1" s="18" t="s">
        <v>8</v>
      </c>
      <c r="H1" s="18"/>
      <c r="I1" s="18"/>
      <c r="J1" s="18"/>
      <c r="K1" s="18"/>
      <c r="Q1" s="6"/>
    </row>
    <row r="2" spans="1:26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  <c r="G2" s="1" t="s">
        <v>5</v>
      </c>
      <c r="H2" s="1" t="s">
        <v>3</v>
      </c>
      <c r="I2" s="1" t="s">
        <v>4</v>
      </c>
      <c r="J2" s="1" t="s">
        <v>6</v>
      </c>
      <c r="K2" s="1" t="s">
        <v>0</v>
      </c>
    </row>
    <row r="3" spans="1:26" x14ac:dyDescent="0.25">
      <c r="A3" s="2">
        <f>'Cubic Spline'!A3</f>
        <v>1E-4</v>
      </c>
      <c r="B3" s="2">
        <f t="array" ref="B3:C3">csplinediff1d('Cubic Spline'!$A$3:$A$1001,'Cubic Spline'!$B$3:$B$1001,A3,2,0,2,0)</f>
        <v>-4.8287882899189997E-2</v>
      </c>
      <c r="C3" s="2">
        <v>-293.30867132444109</v>
      </c>
      <c r="D3" s="2">
        <f>C3</f>
        <v>-293.30867132444109</v>
      </c>
      <c r="E3" s="2">
        <f>-B3+D3*A3</f>
        <v>1.8957015766745886E-2</v>
      </c>
      <c r="G3" s="2">
        <f>'Calculation_Cubic Spline'!A3</f>
        <v>1E-4</v>
      </c>
      <c r="H3" s="2">
        <f t="array" ref="H3:I3">csplinediff1d('Cubic Spline'!$A$3:$A$1001,'Cubic Spline'!$C$3:$C$1001,G3,2,0,2,0)</f>
        <v>-4.8287704847899002E-2</v>
      </c>
      <c r="I3" s="2">
        <v>-293.18171062984936</v>
      </c>
      <c r="J3" s="2">
        <f t="shared" ref="J3:J66" si="0">I3</f>
        <v>-293.18171062984936</v>
      </c>
      <c r="K3" s="2">
        <f>-H3+J3*G3</f>
        <v>1.8969533784914065E-2</v>
      </c>
      <c r="M3" s="12">
        <f>INDEX(A:A,VALUE(N10),1)</f>
        <v>2.1421911095638801</v>
      </c>
      <c r="N3" s="12">
        <f>INDEX(A:A,VALUE(N9),1)</f>
        <v>2.1563771434020498</v>
      </c>
      <c r="O3">
        <v>-1000</v>
      </c>
      <c r="P3" s="5">
        <f>P9</f>
        <v>27.037712138681094</v>
      </c>
      <c r="Q3">
        <v>0</v>
      </c>
      <c r="R3">
        <f t="shared" ref="R3:R66" si="1">ABS($E3-M$13)</f>
        <v>27.020152744178574</v>
      </c>
      <c r="S3">
        <f t="shared" ref="S3:S66" si="2">ABS($E3-M$14)</f>
        <v>27.021554642807629</v>
      </c>
      <c r="T3">
        <f t="shared" ref="T3:T66" si="3">ABS($E3-M$15)</f>
        <v>27.022956541436685</v>
      </c>
      <c r="U3">
        <f t="shared" ref="U3:U66" si="4">ABS($E3-M$16)</f>
        <v>27.02435844006574</v>
      </c>
      <c r="V3">
        <f t="shared" ref="V3:V66" si="5">ABS($E3-M$17)</f>
        <v>27.025760338694795</v>
      </c>
      <c r="W3">
        <f t="shared" ref="W3:W66" si="6">ABS($E3-M$18)</f>
        <v>27.02716223732385</v>
      </c>
      <c r="X3">
        <f t="shared" ref="X3:X66" si="7">ABS($E3-M$19)</f>
        <v>27.028564135952905</v>
      </c>
      <c r="Y3">
        <f t="shared" ref="Y3:Y66" si="8">ABS($E3-M$20)</f>
        <v>27.02996603458196</v>
      </c>
      <c r="Z3">
        <f t="shared" ref="Z3:Z66" si="9">ABS($E3-M$21)</f>
        <v>27.031367933211015</v>
      </c>
    </row>
    <row r="4" spans="1:26" x14ac:dyDescent="0.25">
      <c r="A4" s="2">
        <f>'Cubic Spline'!A4</f>
        <v>7.193016919086E-3</v>
      </c>
      <c r="B4" s="2">
        <f t="array" ref="B4:C4">csplinediff1d('Cubic Spline'!$A$3:$A$1001,'Cubic Spline'!$B$3:$B$1001,A4,2,0,2,0)</f>
        <v>-2.02146801656597</v>
      </c>
      <c r="C4" s="2">
        <v>-247.94155782010571</v>
      </c>
      <c r="D4" s="2">
        <f t="shared" ref="D4:D67" si="10">C4</f>
        <v>-247.94155782010571</v>
      </c>
      <c r="E4" s="2">
        <f t="shared" ref="E4:E67" si="11">-B4+D4*A4</f>
        <v>0.23802019622140991</v>
      </c>
      <c r="F4" s="5">
        <f>ABS((E4-E3)/(A4-A3))</f>
        <v>30.884344835722221</v>
      </c>
      <c r="G4" s="2">
        <f>'Calculation_Cubic Spline'!A4</f>
        <v>7.193016919086E-3</v>
      </c>
      <c r="H4" s="2">
        <f t="array" ref="H4:I4">csplinediff1d('Cubic Spline'!$A$3:$A$1001,'Cubic Spline'!$C$3:$C$1001,G4,2,0,2,0)</f>
        <v>-2.0203253947319602</v>
      </c>
      <c r="I4" s="2">
        <v>-247.71228124328195</v>
      </c>
      <c r="J4" s="2">
        <f t="shared" si="0"/>
        <v>-247.71228124328195</v>
      </c>
      <c r="K4" s="2">
        <f t="shared" ref="K4:K67" si="12">-H4+J4*G4</f>
        <v>0.23852676468364353</v>
      </c>
      <c r="M4" s="12">
        <f>M3</f>
        <v>2.1421911095638801</v>
      </c>
      <c r="N4" s="12">
        <f>N3</f>
        <v>2.1563771434020498</v>
      </c>
      <c r="O4">
        <v>1000</v>
      </c>
      <c r="P4" s="5">
        <f>P3</f>
        <v>27.037712138681094</v>
      </c>
      <c r="Q4">
        <v>100</v>
      </c>
      <c r="R4">
        <f t="shared" si="1"/>
        <v>26.801089563723909</v>
      </c>
      <c r="S4">
        <f t="shared" si="2"/>
        <v>26.802491462352965</v>
      </c>
      <c r="T4">
        <f t="shared" si="3"/>
        <v>26.80389336098202</v>
      </c>
      <c r="U4">
        <f t="shared" si="4"/>
        <v>26.805295259611075</v>
      </c>
      <c r="V4">
        <f t="shared" si="5"/>
        <v>26.80669715824013</v>
      </c>
      <c r="W4">
        <f t="shared" si="6"/>
        <v>26.808099056869185</v>
      </c>
      <c r="X4">
        <f t="shared" si="7"/>
        <v>26.80950095549824</v>
      </c>
      <c r="Y4">
        <f t="shared" si="8"/>
        <v>26.810902854127296</v>
      </c>
      <c r="Z4">
        <f t="shared" si="9"/>
        <v>26.812304752756351</v>
      </c>
    </row>
    <row r="5" spans="1:26" x14ac:dyDescent="0.25">
      <c r="A5" s="2">
        <f>'Cubic Spline'!A5</f>
        <v>1.4286033838171E-2</v>
      </c>
      <c r="B5" s="2">
        <f t="array" ref="B5:C5">csplinediff1d('Cubic Spline'!$A$3:$A$1001,'Cubic Spline'!$B$3:$B$1001,A5,2,0,2,0)</f>
        <v>-3.5553628155913599</v>
      </c>
      <c r="C5" s="2">
        <v>-198.24663999098669</v>
      </c>
      <c r="D5" s="2">
        <f t="shared" si="10"/>
        <v>-198.24663999098669</v>
      </c>
      <c r="E5" s="2">
        <f t="shared" si="11"/>
        <v>0.72320460837641987</v>
      </c>
      <c r="F5" s="5">
        <f t="shared" ref="F5:F68" si="13">ABS((E5-E4)/(A5-A4))</f>
        <v>68.403109380655309</v>
      </c>
      <c r="G5" s="2">
        <f>'Calculation_Cubic Spline'!A5</f>
        <v>1.4286033838171E-2</v>
      </c>
      <c r="H5" s="2">
        <f t="array" ref="H5:I5">csplinediff1d('Cubic Spline'!$A$3:$A$1001,'Cubic Spline'!$C$3:$C$1001,G5,2,0,2,0)</f>
        <v>-3.5518953485631801</v>
      </c>
      <c r="I5" s="2">
        <v>-197.82421296792938</v>
      </c>
      <c r="J5" s="2">
        <f t="shared" si="0"/>
        <v>-197.82421296792938</v>
      </c>
      <c r="K5" s="2">
        <f t="shared" si="12"/>
        <v>0.72577194809379453</v>
      </c>
      <c r="M5" s="6" t="s">
        <v>20</v>
      </c>
      <c r="N5" s="6" t="s">
        <v>19</v>
      </c>
      <c r="O5" s="6" t="s">
        <v>14</v>
      </c>
      <c r="P5" s="6" t="s">
        <v>15</v>
      </c>
      <c r="R5">
        <f t="shared" si="1"/>
        <v>26.315905151568899</v>
      </c>
      <c r="S5">
        <f t="shared" si="2"/>
        <v>26.317307050197954</v>
      </c>
      <c r="T5">
        <f t="shared" si="3"/>
        <v>26.318708948827009</v>
      </c>
      <c r="U5">
        <f t="shared" si="4"/>
        <v>26.320110847456064</v>
      </c>
      <c r="V5">
        <f t="shared" si="5"/>
        <v>26.321512746085119</v>
      </c>
      <c r="W5">
        <f t="shared" si="6"/>
        <v>26.322914644714174</v>
      </c>
      <c r="X5">
        <f t="shared" si="7"/>
        <v>26.32431654334323</v>
      </c>
      <c r="Y5">
        <f t="shared" si="8"/>
        <v>26.325718441972285</v>
      </c>
      <c r="Z5">
        <f t="shared" si="9"/>
        <v>26.32712034060134</v>
      </c>
    </row>
    <row r="6" spans="1:26" x14ac:dyDescent="0.25">
      <c r="A6" s="2">
        <f>'Cubic Spline'!A6</f>
        <v>2.1379050757257E-2</v>
      </c>
      <c r="B6" s="2">
        <f t="array" ref="B6:C6">csplinediff1d('Cubic Spline'!$A$3:$A$1001,'Cubic Spline'!$B$3:$B$1001,A6,2,0,2,0)</f>
        <v>-4.9192674215553103</v>
      </c>
      <c r="C6" s="2">
        <v>-184.69961074657377</v>
      </c>
      <c r="D6" s="2">
        <f t="shared" si="10"/>
        <v>-184.69961074657377</v>
      </c>
      <c r="E6" s="2">
        <f t="shared" si="11"/>
        <v>0.97056506855869928</v>
      </c>
      <c r="F6" s="5">
        <f t="shared" si="13"/>
        <v>34.873800951563787</v>
      </c>
      <c r="G6" s="2">
        <f>'Calculation_Cubic Spline'!A6</f>
        <v>2.1379050757257E-2</v>
      </c>
      <c r="H6" s="2">
        <f t="array" ref="H6:I6">csplinediff1d('Cubic Spline'!$A$3:$A$1001,'Cubic Spline'!$C$3:$C$1001,G6,2,0,2,0)</f>
        <v>-4.9121919081366299</v>
      </c>
      <c r="I6" s="2">
        <v>-184.10927181509783</v>
      </c>
      <c r="J6" s="2">
        <f t="shared" si="0"/>
        <v>-184.10927181509783</v>
      </c>
      <c r="K6" s="2">
        <f t="shared" si="12"/>
        <v>0.97611044112002787</v>
      </c>
      <c r="M6" s="8">
        <f>SMALL(F:F,1)</f>
        <v>0.9876214677558155</v>
      </c>
      <c r="N6">
        <f>MATCH(M6,F:F,0)</f>
        <v>306</v>
      </c>
      <c r="O6" s="5">
        <f>INDEX(D:D,VALUE(N6),1)</f>
        <v>-51.792984988703068</v>
      </c>
      <c r="P6" s="5">
        <f>INDEX(E:E,VALUE(N6),1)</f>
        <v>27.037707861316264</v>
      </c>
      <c r="Q6" s="6"/>
      <c r="R6">
        <f t="shared" si="1"/>
        <v>26.06854469138662</v>
      </c>
      <c r="S6">
        <f t="shared" si="2"/>
        <v>26.069946590015675</v>
      </c>
      <c r="T6">
        <f t="shared" si="3"/>
        <v>26.07134848864473</v>
      </c>
      <c r="U6">
        <f t="shared" si="4"/>
        <v>26.072750387273786</v>
      </c>
      <c r="V6">
        <f t="shared" si="5"/>
        <v>26.074152285902841</v>
      </c>
      <c r="W6">
        <f t="shared" si="6"/>
        <v>26.075554184531896</v>
      </c>
      <c r="X6">
        <f t="shared" si="7"/>
        <v>26.076956083160951</v>
      </c>
      <c r="Y6">
        <f t="shared" si="8"/>
        <v>26.078357981790006</v>
      </c>
      <c r="Z6">
        <f t="shared" si="9"/>
        <v>26.079759880419061</v>
      </c>
    </row>
    <row r="7" spans="1:26" x14ac:dyDescent="0.25">
      <c r="A7" s="2">
        <f>'Cubic Spline'!A7</f>
        <v>2.8472067676342999E-2</v>
      </c>
      <c r="B7" s="2">
        <f t="array" ref="B7:C7">csplinediff1d('Cubic Spline'!$A$3:$A$1001,'Cubic Spline'!$B$3:$B$1001,A7,2,0,2,0)</f>
        <v>-6.1737511099465303</v>
      </c>
      <c r="C7" s="2">
        <v>-170.40538170844474</v>
      </c>
      <c r="D7" s="2">
        <f t="shared" si="10"/>
        <v>-170.40538170844474</v>
      </c>
      <c r="E7" s="2">
        <f t="shared" si="11"/>
        <v>1.3219575495306302</v>
      </c>
      <c r="F7" s="5">
        <f t="shared" si="13"/>
        <v>49.540623542910012</v>
      </c>
      <c r="G7" s="2">
        <f>'Calculation_Cubic Spline'!A7</f>
        <v>2.8472067676342999E-2</v>
      </c>
      <c r="H7" s="2">
        <f t="array" ref="H7:I7">csplinediff1d('Cubic Spline'!$A$3:$A$1001,'Cubic Spline'!$C$3:$C$1001,G7,2,0,2,0)</f>
        <v>-6.1619513697901196</v>
      </c>
      <c r="I7" s="2">
        <v>-169.66501955970645</v>
      </c>
      <c r="J7" s="2">
        <f t="shared" si="0"/>
        <v>-169.66501955970645</v>
      </c>
      <c r="K7" s="2">
        <f t="shared" si="12"/>
        <v>1.3312374505780991</v>
      </c>
      <c r="M7" s="8">
        <f>SMALL(F:F,2)</f>
        <v>0.98774415829534135</v>
      </c>
      <c r="N7">
        <f>MATCH(M7,F:F,0)</f>
        <v>305</v>
      </c>
      <c r="O7" s="5">
        <f>INDEX(D:D,VALUE(N7),1)</f>
        <v>-51.796249703387836</v>
      </c>
      <c r="P7" s="5">
        <f>INDEX(E:E,VALUE(N7),1)</f>
        <v>27.030702645535825</v>
      </c>
      <c r="Q7" s="6"/>
      <c r="R7">
        <f t="shared" si="1"/>
        <v>25.717152210414689</v>
      </c>
      <c r="S7">
        <f t="shared" si="2"/>
        <v>25.718554109043744</v>
      </c>
      <c r="T7">
        <f t="shared" si="3"/>
        <v>25.719956007672799</v>
      </c>
      <c r="U7">
        <f t="shared" si="4"/>
        <v>25.721357906301854</v>
      </c>
      <c r="V7">
        <f t="shared" si="5"/>
        <v>25.722759804930909</v>
      </c>
      <c r="W7">
        <f t="shared" si="6"/>
        <v>25.724161703559965</v>
      </c>
      <c r="X7">
        <f t="shared" si="7"/>
        <v>25.72556360218902</v>
      </c>
      <c r="Y7">
        <f t="shared" si="8"/>
        <v>25.726965500818075</v>
      </c>
      <c r="Z7">
        <f t="shared" si="9"/>
        <v>25.72836739944713</v>
      </c>
    </row>
    <row r="8" spans="1:26" x14ac:dyDescent="0.25">
      <c r="A8" s="2">
        <f>'Cubic Spline'!A8</f>
        <v>3.5565084595428002E-2</v>
      </c>
      <c r="B8" s="2">
        <f t="array" ref="B8:C8">csplinediff1d('Cubic Spline'!$A$3:$A$1001,'Cubic Spline'!$B$3:$B$1001,A8,2,0,2,0)</f>
        <v>-7.3477012493148699</v>
      </c>
      <c r="C8" s="2">
        <v>-160.78785798340633</v>
      </c>
      <c r="D8" s="2">
        <f t="shared" si="10"/>
        <v>-160.78785798340633</v>
      </c>
      <c r="E8" s="2">
        <f t="shared" si="11"/>
        <v>1.6292674782173604</v>
      </c>
      <c r="F8" s="5">
        <f t="shared" si="13"/>
        <v>43.325700783239228</v>
      </c>
      <c r="G8" s="2">
        <f>'Calculation_Cubic Spline'!A8</f>
        <v>3.5565084595428002E-2</v>
      </c>
      <c r="H8" s="2">
        <f t="array" ref="H8:I8">csplinediff1d('Cubic Spline'!$A$3:$A$1001,'Cubic Spline'!$C$3:$C$1001,G8,2,0,2,0)</f>
        <v>-7.3301436324790599</v>
      </c>
      <c r="I8" s="2">
        <v>-159.90622731696797</v>
      </c>
      <c r="J8" s="2">
        <f t="shared" si="0"/>
        <v>-159.90622731696797</v>
      </c>
      <c r="K8" s="2">
        <f t="shared" si="12"/>
        <v>1.6430651306153541</v>
      </c>
      <c r="M8" s="8">
        <f>SMALL(F:F,3)</f>
        <v>0.98882754547255514</v>
      </c>
      <c r="N8">
        <f>MATCH(M8,F:F,0)</f>
        <v>307</v>
      </c>
      <c r="O8" s="5">
        <f>INDEX(D:D,VALUE(N8),1)</f>
        <v>-51.789727057918732</v>
      </c>
      <c r="P8" s="5">
        <f>INDEX(E:E,VALUE(N8),1)</f>
        <v>27.044721631826363</v>
      </c>
      <c r="Q8" s="6"/>
      <c r="R8">
        <f t="shared" si="1"/>
        <v>25.409842281727958</v>
      </c>
      <c r="S8">
        <f t="shared" si="2"/>
        <v>25.411244180357013</v>
      </c>
      <c r="T8">
        <f t="shared" si="3"/>
        <v>25.412646078986068</v>
      </c>
      <c r="U8">
        <f t="shared" si="4"/>
        <v>25.414047977615123</v>
      </c>
      <c r="V8">
        <f t="shared" si="5"/>
        <v>25.415449876244178</v>
      </c>
      <c r="W8">
        <f t="shared" si="6"/>
        <v>25.416851774873233</v>
      </c>
      <c r="X8">
        <f t="shared" si="7"/>
        <v>25.418253673502289</v>
      </c>
      <c r="Y8">
        <f t="shared" si="8"/>
        <v>25.419655572131344</v>
      </c>
      <c r="Z8">
        <f t="shared" si="9"/>
        <v>25.421057470760399</v>
      </c>
    </row>
    <row r="9" spans="1:26" x14ac:dyDescent="0.25">
      <c r="A9" s="2">
        <f>'Cubic Spline'!A9</f>
        <v>4.2658101514513998E-2</v>
      </c>
      <c r="B9" s="2">
        <f t="array" ref="B9:C9">csplinediff1d('Cubic Spline'!$A$3:$A$1001,'Cubic Spline'!$B$3:$B$1001,A9,2,0,2,0)</f>
        <v>-8.4581535704139892</v>
      </c>
      <c r="C9" s="2">
        <v>-152.63394264418125</v>
      </c>
      <c r="D9" s="2">
        <f t="shared" si="10"/>
        <v>-152.63394264418125</v>
      </c>
      <c r="E9" s="2">
        <f t="shared" si="11"/>
        <v>1.9470793505379982</v>
      </c>
      <c r="F9" s="5">
        <f t="shared" si="13"/>
        <v>44.806303995337281</v>
      </c>
      <c r="G9" s="2">
        <f>'Calculation_Cubic Spline'!A9</f>
        <v>4.2658101514513998E-2</v>
      </c>
      <c r="H9" s="2">
        <f t="array" ref="H9:I9">csplinediff1d('Cubic Spline'!$A$3:$A$1001,'Cubic Spline'!$C$3:$C$1001,G9,2,0,2,0)</f>
        <v>-8.4338647248426408</v>
      </c>
      <c r="I9" s="2">
        <v>-151.61854536739548</v>
      </c>
      <c r="J9" s="2">
        <f t="shared" si="0"/>
        <v>-151.61854536739548</v>
      </c>
      <c r="K9" s="2">
        <f t="shared" si="12"/>
        <v>1.9661054250773384</v>
      </c>
      <c r="L9" s="6" t="s">
        <v>16</v>
      </c>
      <c r="M9">
        <f>LARGE(P6:P8,1)</f>
        <v>27.044721631826363</v>
      </c>
      <c r="N9">
        <f>MATCH(M9,E:E,0)</f>
        <v>307</v>
      </c>
      <c r="P9" s="5">
        <f>AVERAGE(SMALL(P6:P8,1),LARGE(P6:P8,1))</f>
        <v>27.037712138681094</v>
      </c>
      <c r="Q9" s="6" t="s">
        <v>17</v>
      </c>
      <c r="R9">
        <f t="shared" si="1"/>
        <v>25.092030409407322</v>
      </c>
      <c r="S9">
        <f t="shared" si="2"/>
        <v>25.093432308036377</v>
      </c>
      <c r="T9">
        <f t="shared" si="3"/>
        <v>25.094834206665432</v>
      </c>
      <c r="U9">
        <f t="shared" si="4"/>
        <v>25.096236105294487</v>
      </c>
      <c r="V9">
        <f t="shared" si="5"/>
        <v>25.097638003923542</v>
      </c>
      <c r="W9">
        <f t="shared" si="6"/>
        <v>25.099039902552597</v>
      </c>
      <c r="X9">
        <f t="shared" si="7"/>
        <v>25.100441801181653</v>
      </c>
      <c r="Y9">
        <f t="shared" si="8"/>
        <v>25.101843699810708</v>
      </c>
      <c r="Z9">
        <f t="shared" si="9"/>
        <v>25.103245598439763</v>
      </c>
    </row>
    <row r="10" spans="1:26" x14ac:dyDescent="0.25">
      <c r="A10" s="2">
        <f>'Cubic Spline'!A10</f>
        <v>4.97511184336E-2</v>
      </c>
      <c r="B10" s="2">
        <f t="array" ref="B10:C10">csplinediff1d('Cubic Spline'!$A$3:$A$1001,'Cubic Spline'!$B$3:$B$1001,A10,2,0,2,0)</f>
        <v>-9.5163726178361401</v>
      </c>
      <c r="C10" s="2">
        <v>-145.91852379641065</v>
      </c>
      <c r="D10" s="2">
        <f t="shared" si="10"/>
        <v>-145.91852379641065</v>
      </c>
      <c r="E10" s="2">
        <f t="shared" si="11"/>
        <v>2.2567628587848336</v>
      </c>
      <c r="F10" s="5">
        <f t="shared" si="13"/>
        <v>43.660336889023085</v>
      </c>
      <c r="G10" s="2">
        <f>'Calculation_Cubic Spline'!A10</f>
        <v>4.97511184336E-2</v>
      </c>
      <c r="H10" s="2">
        <f t="array" ref="H10:I10">csplinediff1d('Cubic Spline'!$A$3:$A$1001,'Cubic Spline'!$C$3:$C$1001,G10,2,0,2,0)</f>
        <v>-9.4844231482597401</v>
      </c>
      <c r="I10" s="2">
        <v>-144.77469221874094</v>
      </c>
      <c r="J10" s="2">
        <f t="shared" si="0"/>
        <v>-144.77469221874094</v>
      </c>
      <c r="K10" s="2">
        <f t="shared" si="12"/>
        <v>2.2817202894971711</v>
      </c>
      <c r="L10" s="6" t="s">
        <v>16</v>
      </c>
      <c r="M10">
        <f>SMALL(P6:P8,1)</f>
        <v>27.030702645535825</v>
      </c>
      <c r="N10">
        <f>MATCH(M10,E:E,0)</f>
        <v>305</v>
      </c>
      <c r="P10" s="7">
        <f>ABS(M10-M9)</f>
        <v>1.4018986290537327E-2</v>
      </c>
      <c r="Q10" s="6" t="s">
        <v>21</v>
      </c>
      <c r="R10">
        <f t="shared" si="1"/>
        <v>24.782346901160487</v>
      </c>
      <c r="S10">
        <f t="shared" si="2"/>
        <v>24.783748799789542</v>
      </c>
      <c r="T10">
        <f t="shared" si="3"/>
        <v>24.785150698418597</v>
      </c>
      <c r="U10">
        <f t="shared" si="4"/>
        <v>24.786552597047653</v>
      </c>
      <c r="V10">
        <f t="shared" si="5"/>
        <v>24.787954495676708</v>
      </c>
      <c r="W10">
        <f t="shared" si="6"/>
        <v>24.789356394305763</v>
      </c>
      <c r="X10">
        <f t="shared" si="7"/>
        <v>24.790758292934818</v>
      </c>
      <c r="Y10">
        <f t="shared" si="8"/>
        <v>24.792160191563873</v>
      </c>
      <c r="Z10">
        <f t="shared" si="9"/>
        <v>24.793562090192928</v>
      </c>
    </row>
    <row r="11" spans="1:26" x14ac:dyDescent="0.25">
      <c r="A11" s="2">
        <f>'Cubic Spline'!A11</f>
        <v>5.6844135352686002E-2</v>
      </c>
      <c r="B11" s="2">
        <f t="array" ref="B11:C11">csplinediff1d('Cubic Spline'!$A$3:$A$1001,'Cubic Spline'!$B$3:$B$1001,A11,2,0,2,0)</f>
        <v>-10.5303656776446</v>
      </c>
      <c r="C11" s="2">
        <v>-140.13655445135458</v>
      </c>
      <c r="D11" s="2">
        <f t="shared" si="10"/>
        <v>-140.13655445135458</v>
      </c>
      <c r="E11" s="2">
        <f t="shared" si="11"/>
        <v>2.5644244085527479</v>
      </c>
      <c r="F11" s="5">
        <f t="shared" si="13"/>
        <v>43.375273635687194</v>
      </c>
      <c r="G11" s="2">
        <f>'Calculation_Cubic Spline'!A11</f>
        <v>5.6844135352686002E-2</v>
      </c>
      <c r="H11" s="2">
        <f t="array" ref="H11:I11">csplinediff1d('Cubic Spline'!$A$3:$A$1001,'Cubic Spline'!$C$3:$C$1001,G11,2,0,2,0)</f>
        <v>-10.4898612602566</v>
      </c>
      <c r="I11" s="2">
        <v>-138.86888252039662</v>
      </c>
      <c r="J11" s="2">
        <f t="shared" si="0"/>
        <v>-138.86888252039662</v>
      </c>
      <c r="K11" s="2">
        <f t="shared" si="12"/>
        <v>2.5959797059909224</v>
      </c>
      <c r="P11" s="7">
        <f>P10/10</f>
        <v>1.4018986290537327E-3</v>
      </c>
      <c r="Q11" s="6" t="s">
        <v>22</v>
      </c>
      <c r="R11">
        <f t="shared" si="1"/>
        <v>24.474685351392573</v>
      </c>
      <c r="S11">
        <f t="shared" si="2"/>
        <v>24.476087250021628</v>
      </c>
      <c r="T11">
        <f t="shared" si="3"/>
        <v>24.477489148650683</v>
      </c>
      <c r="U11">
        <f t="shared" si="4"/>
        <v>24.478891047279738</v>
      </c>
      <c r="V11">
        <f t="shared" si="5"/>
        <v>24.480292945908793</v>
      </c>
      <c r="W11">
        <f t="shared" si="6"/>
        <v>24.481694844537849</v>
      </c>
      <c r="X11">
        <f t="shared" si="7"/>
        <v>24.483096743166904</v>
      </c>
      <c r="Y11">
        <f t="shared" si="8"/>
        <v>24.484498641795959</v>
      </c>
      <c r="Z11">
        <f t="shared" si="9"/>
        <v>24.485900540425014</v>
      </c>
    </row>
    <row r="12" spans="1:26" x14ac:dyDescent="0.25">
      <c r="A12" s="2">
        <f>'Cubic Spline'!A12</f>
        <v>6.3937152271771006E-2</v>
      </c>
      <c r="B12" s="2">
        <f t="array" ref="B12:C12">csplinediff1d('Cubic Spline'!$A$3:$A$1001,'Cubic Spline'!$B$3:$B$1001,A12,2,0,2,0)</f>
        <v>-11.506117284256399</v>
      </c>
      <c r="C12" s="2">
        <v>-135.10014783176015</v>
      </c>
      <c r="D12" s="2">
        <f t="shared" si="10"/>
        <v>-135.10014783176015</v>
      </c>
      <c r="E12" s="2">
        <f t="shared" si="11"/>
        <v>2.8681985603983762</v>
      </c>
      <c r="F12" s="5">
        <f t="shared" si="13"/>
        <v>42.82721376686284</v>
      </c>
      <c r="G12" s="2">
        <f>'Calculation_Cubic Spline'!A12</f>
        <v>6.3937152271771006E-2</v>
      </c>
      <c r="H12" s="2">
        <f t="array" ref="H12:I12">csplinediff1d('Cubic Spline'!$A$3:$A$1001,'Cubic Spline'!$C$3:$C$1001,G12,2,0,2,0)</f>
        <v>-11.4561943907638</v>
      </c>
      <c r="I12" s="2">
        <v>-133.71278596426089</v>
      </c>
      <c r="J12" s="2">
        <f t="shared" si="0"/>
        <v>-133.71278596426089</v>
      </c>
      <c r="K12" s="2">
        <f t="shared" si="12"/>
        <v>2.9069796338841272</v>
      </c>
      <c r="M12" s="6" t="s">
        <v>18</v>
      </c>
      <c r="N12" s="6" t="s">
        <v>23</v>
      </c>
      <c r="O12" s="6" t="s">
        <v>24</v>
      </c>
      <c r="P12" s="6" t="s">
        <v>25</v>
      </c>
      <c r="Q12" s="6" t="s">
        <v>26</v>
      </c>
      <c r="R12">
        <f t="shared" si="1"/>
        <v>24.170911199546943</v>
      </c>
      <c r="S12">
        <f t="shared" si="2"/>
        <v>24.172313098175998</v>
      </c>
      <c r="T12">
        <f t="shared" si="3"/>
        <v>24.173714996805053</v>
      </c>
      <c r="U12">
        <f t="shared" si="4"/>
        <v>24.175116895434108</v>
      </c>
      <c r="V12">
        <f t="shared" si="5"/>
        <v>24.176518794063163</v>
      </c>
      <c r="W12">
        <f t="shared" si="6"/>
        <v>24.177920692692219</v>
      </c>
      <c r="X12">
        <f t="shared" si="7"/>
        <v>24.179322591321274</v>
      </c>
      <c r="Y12">
        <f t="shared" si="8"/>
        <v>24.180724489950329</v>
      </c>
      <c r="Z12">
        <f t="shared" si="9"/>
        <v>24.182126388579384</v>
      </c>
    </row>
    <row r="13" spans="1:26" x14ac:dyDescent="0.25">
      <c r="A13" s="2">
        <f>'Cubic Spline'!A13</f>
        <v>7.1030169190857001E-2</v>
      </c>
      <c r="B13" s="2">
        <f t="array" ref="B13:C13">csplinediff1d('Cubic Spline'!$A$3:$A$1001,'Cubic Spline'!$B$3:$B$1001,A13,2,0,2,0)</f>
        <v>-12.448268683719601</v>
      </c>
      <c r="C13" s="2">
        <v>-130.64222737990778</v>
      </c>
      <c r="D13" s="2">
        <f t="shared" si="10"/>
        <v>-130.64222737990778</v>
      </c>
      <c r="E13" s="2">
        <f t="shared" si="11"/>
        <v>3.1687291694543394</v>
      </c>
      <c r="F13" s="5">
        <f t="shared" si="13"/>
        <v>42.369926997818226</v>
      </c>
      <c r="G13" s="2">
        <f>'Calculation_Cubic Spline'!A13</f>
        <v>7.1030169190857001E-2</v>
      </c>
      <c r="H13" s="2">
        <f t="array" ref="H13:I13">csplinediff1d('Cubic Spline'!$A$3:$A$1001,'Cubic Spline'!$C$3:$C$1001,G13,2,0,2,0)</f>
        <v>-12.388092372335301</v>
      </c>
      <c r="I13" s="2">
        <v>-129.13909565752144</v>
      </c>
      <c r="J13" s="2">
        <f t="shared" si="0"/>
        <v>-129.13909565752144</v>
      </c>
      <c r="K13" s="2">
        <f t="shared" si="12"/>
        <v>3.2153205586272868</v>
      </c>
      <c r="M13" s="11">
        <f>P6+P11</f>
        <v>27.039109759945319</v>
      </c>
      <c r="N13" s="8">
        <f>SMALL(R3:R700,1)</f>
        <v>1.4018986290551538E-3</v>
      </c>
      <c r="O13" s="8">
        <f>SMALL(R3:R700,2)</f>
        <v>5.6118718810438395E-3</v>
      </c>
      <c r="P13">
        <f>MATCH($N13,R3:R700,0)</f>
        <v>304</v>
      </c>
      <c r="Q13">
        <f>MATCH($O13,R3:R700,0)</f>
        <v>305</v>
      </c>
      <c r="R13">
        <f t="shared" si="1"/>
        <v>23.870380590490981</v>
      </c>
      <c r="S13">
        <f t="shared" si="2"/>
        <v>23.871782489120037</v>
      </c>
      <c r="T13">
        <f t="shared" si="3"/>
        <v>23.873184387749092</v>
      </c>
      <c r="U13">
        <f t="shared" si="4"/>
        <v>23.874586286378147</v>
      </c>
      <c r="V13">
        <f t="shared" si="5"/>
        <v>23.875988185007202</v>
      </c>
      <c r="W13">
        <f t="shared" si="6"/>
        <v>23.877390083636257</v>
      </c>
      <c r="X13">
        <f t="shared" si="7"/>
        <v>23.878791982265312</v>
      </c>
      <c r="Y13">
        <f t="shared" si="8"/>
        <v>23.880193880894367</v>
      </c>
      <c r="Z13">
        <f t="shared" si="9"/>
        <v>23.881595779523423</v>
      </c>
    </row>
    <row r="14" spans="1:26" x14ac:dyDescent="0.25">
      <c r="A14" s="2">
        <f>'Cubic Spline'!A14</f>
        <v>7.8123186109942996E-2</v>
      </c>
      <c r="B14" s="2">
        <f t="array" ref="B14:C14">csplinediff1d('Cubic Spline'!$A$3:$A$1001,'Cubic Spline'!$B$3:$B$1001,A14,2,0,2,0)</f>
        <v>-13.3605234148795</v>
      </c>
      <c r="C14" s="2">
        <v>-126.65423629530954</v>
      </c>
      <c r="D14" s="2">
        <f t="shared" si="10"/>
        <v>-126.65423629530954</v>
      </c>
      <c r="E14" s="2">
        <f t="shared" si="11"/>
        <v>3.4658909411683361</v>
      </c>
      <c r="F14" s="5">
        <f t="shared" si="13"/>
        <v>41.894975735133158</v>
      </c>
      <c r="G14" s="2">
        <f>'Calculation_Cubic Spline'!A14</f>
        <v>7.8123186109942996E-2</v>
      </c>
      <c r="H14" s="2">
        <f t="array" ref="H14:I14">csplinediff1d('Cubic Spline'!$A$3:$A$1001,'Cubic Spline'!$C$3:$C$1001,G14,2,0,2,0)</f>
        <v>-13.289285874134199</v>
      </c>
      <c r="I14" s="2">
        <v>-125.03906947197858</v>
      </c>
      <c r="J14" s="2">
        <f t="shared" si="0"/>
        <v>-125.03906947197858</v>
      </c>
      <c r="K14" s="2">
        <f t="shared" si="12"/>
        <v>3.5208353787607258</v>
      </c>
      <c r="M14" s="11">
        <f t="shared" ref="M14:M21" si="14">M13+$P$11</f>
        <v>27.040511658574374</v>
      </c>
      <c r="N14" s="8">
        <f>SMALL(S3:S700,1)</f>
        <v>2.8037972581103077E-3</v>
      </c>
      <c r="O14" s="8">
        <f>SMALL(S3:S700,2)</f>
        <v>4.2099732519886857E-3</v>
      </c>
      <c r="P14">
        <f>MATCH($N14,S3:S700,0)</f>
        <v>304</v>
      </c>
      <c r="Q14">
        <f>MATCH($O14,S3:S700,0)</f>
        <v>305</v>
      </c>
      <c r="R14">
        <f t="shared" si="1"/>
        <v>23.573218818776983</v>
      </c>
      <c r="S14">
        <f t="shared" si="2"/>
        <v>23.574620717406038</v>
      </c>
      <c r="T14">
        <f t="shared" si="3"/>
        <v>23.576022616035093</v>
      </c>
      <c r="U14">
        <f t="shared" si="4"/>
        <v>23.577424514664148</v>
      </c>
      <c r="V14">
        <f t="shared" si="5"/>
        <v>23.578826413293204</v>
      </c>
      <c r="W14">
        <f t="shared" si="6"/>
        <v>23.580228311922259</v>
      </c>
      <c r="X14">
        <f t="shared" si="7"/>
        <v>23.581630210551314</v>
      </c>
      <c r="Y14">
        <f t="shared" si="8"/>
        <v>23.583032109180369</v>
      </c>
      <c r="Z14">
        <f t="shared" si="9"/>
        <v>23.584434007809424</v>
      </c>
    </row>
    <row r="15" spans="1:26" x14ac:dyDescent="0.25">
      <c r="A15" s="2">
        <f>'Cubic Spline'!A15</f>
        <v>8.5216203029028006E-2</v>
      </c>
      <c r="B15" s="2">
        <f t="array" ref="B15:C15">csplinediff1d('Cubic Spline'!$A$3:$A$1001,'Cubic Spline'!$B$3:$B$1001,A15,2,0,2,0)</f>
        <v>-14.245904575250099</v>
      </c>
      <c r="C15" s="2">
        <v>-123.05308047755</v>
      </c>
      <c r="D15" s="2">
        <f t="shared" si="10"/>
        <v>-123.05308047755</v>
      </c>
      <c r="E15" s="2">
        <f t="shared" si="11"/>
        <v>3.7597882859278755</v>
      </c>
      <c r="F15" s="5">
        <f t="shared" si="13"/>
        <v>41.434744638597564</v>
      </c>
      <c r="G15" s="2">
        <f>'Calculation_Cubic Spline'!A15</f>
        <v>8.5216203029028006E-2</v>
      </c>
      <c r="H15" s="2">
        <f t="array" ref="H15:I15">csplinediff1d('Cubic Spline'!$A$3:$A$1001,'Cubic Spline'!$C$3:$C$1001,G15,2,0,2,0)</f>
        <v>-14.162823880270899</v>
      </c>
      <c r="I15" s="2">
        <v>-121.32944302320034</v>
      </c>
      <c r="J15" s="2">
        <f t="shared" si="0"/>
        <v>-121.32944302320034</v>
      </c>
      <c r="K15" s="2">
        <f t="shared" si="12"/>
        <v>3.8235894302069742</v>
      </c>
      <c r="M15" s="11">
        <f t="shared" si="14"/>
        <v>27.041913557203429</v>
      </c>
      <c r="N15" s="8">
        <f>SMALL(T3:T700,1)</f>
        <v>2.8080746229335318E-3</v>
      </c>
      <c r="O15" s="8">
        <f>SMALL(T3:T700,2)</f>
        <v>4.2056958871654615E-3</v>
      </c>
      <c r="P15">
        <f>MATCH($N15,T3:T700,0)</f>
        <v>305</v>
      </c>
      <c r="Q15">
        <f>MATCH($O15,T3:T700,0)</f>
        <v>304</v>
      </c>
      <c r="R15">
        <f t="shared" si="1"/>
        <v>23.279321474017443</v>
      </c>
      <c r="S15">
        <f t="shared" si="2"/>
        <v>23.280723372646499</v>
      </c>
      <c r="T15">
        <f t="shared" si="3"/>
        <v>23.282125271275554</v>
      </c>
      <c r="U15">
        <f t="shared" si="4"/>
        <v>23.283527169904609</v>
      </c>
      <c r="V15">
        <f t="shared" si="5"/>
        <v>23.284929068533664</v>
      </c>
      <c r="W15">
        <f t="shared" si="6"/>
        <v>23.286330967162719</v>
      </c>
      <c r="X15">
        <f t="shared" si="7"/>
        <v>23.287732865791774</v>
      </c>
      <c r="Y15">
        <f t="shared" si="8"/>
        <v>23.28913476442083</v>
      </c>
      <c r="Z15">
        <f t="shared" si="9"/>
        <v>23.290536663049885</v>
      </c>
    </row>
    <row r="16" spans="1:26" x14ac:dyDescent="0.25">
      <c r="A16" s="2">
        <f>'Cubic Spline'!A16</f>
        <v>9.2309219948114002E-2</v>
      </c>
      <c r="B16" s="2">
        <f t="array" ref="B16:C16">csplinediff1d('Cubic Spline'!$A$3:$A$1001,'Cubic Spline'!$B$3:$B$1001,A16,2,0,2,0)</f>
        <v>-15.106925924384299</v>
      </c>
      <c r="C16" s="2">
        <v>-119.77647455210727</v>
      </c>
      <c r="D16" s="2">
        <f t="shared" si="10"/>
        <v>-119.77647455210727</v>
      </c>
      <c r="E16" s="2">
        <f t="shared" si="11"/>
        <v>4.0504529903441497</v>
      </c>
      <c r="F16" s="5">
        <f t="shared" si="13"/>
        <v>40.978994937140122</v>
      </c>
      <c r="G16" s="2">
        <f>'Calculation_Cubic Spline'!A16</f>
        <v>9.2309219948114002E-2</v>
      </c>
      <c r="H16" s="2">
        <f t="array" ref="H16:I16">csplinediff1d('Cubic Spline'!$A$3:$A$1001,'Cubic Spline'!$C$3:$C$1001,G16,2,0,2,0)</f>
        <v>-15.0112448303198</v>
      </c>
      <c r="I16" s="2">
        <v>-117.94776104468932</v>
      </c>
      <c r="J16" s="2">
        <f t="shared" si="0"/>
        <v>-117.94776104468932</v>
      </c>
      <c r="K16" s="2">
        <f t="shared" si="12"/>
        <v>4.1235790136579809</v>
      </c>
      <c r="M16" s="11">
        <f t="shared" si="14"/>
        <v>27.043315455832484</v>
      </c>
      <c r="N16" s="8">
        <f>SMALL(U3:U700,1)</f>
        <v>1.406175993878378E-3</v>
      </c>
      <c r="O16" s="8">
        <f>SMALL(U3:U700,2)</f>
        <v>5.6075945162206153E-3</v>
      </c>
      <c r="P16">
        <f>MATCH($N16,U3:U700,0)</f>
        <v>305</v>
      </c>
      <c r="Q16">
        <f>MATCH($O16,U3:U700,0)</f>
        <v>304</v>
      </c>
      <c r="R16">
        <f t="shared" si="1"/>
        <v>22.988656769601171</v>
      </c>
      <c r="S16">
        <f t="shared" si="2"/>
        <v>22.990058668230226</v>
      </c>
      <c r="T16">
        <f t="shared" si="3"/>
        <v>22.991460566859281</v>
      </c>
      <c r="U16">
        <f t="shared" si="4"/>
        <v>22.992862465488336</v>
      </c>
      <c r="V16">
        <f t="shared" si="5"/>
        <v>22.994264364117392</v>
      </c>
      <c r="W16">
        <f t="shared" si="6"/>
        <v>22.995666262746447</v>
      </c>
      <c r="X16">
        <f t="shared" si="7"/>
        <v>22.997068161375502</v>
      </c>
      <c r="Y16">
        <f t="shared" si="8"/>
        <v>22.998470060004557</v>
      </c>
      <c r="Z16">
        <f t="shared" si="9"/>
        <v>22.999871958633612</v>
      </c>
    </row>
    <row r="17" spans="1:26" x14ac:dyDescent="0.25">
      <c r="A17" s="2">
        <f>'Cubic Spline'!A17</f>
        <v>9.9402236867199997E-2</v>
      </c>
      <c r="B17" s="2">
        <f t="array" ref="B17:C17">csplinediff1d('Cubic Spline'!$A$3:$A$1001,'Cubic Spline'!$B$3:$B$1001,A17,2,0,2,0)</f>
        <v>-15.945710103577801</v>
      </c>
      <c r="C17" s="2">
        <v>-116.77580508163294</v>
      </c>
      <c r="D17" s="2">
        <f t="shared" si="10"/>
        <v>-116.77580508163294</v>
      </c>
      <c r="E17" s="2">
        <f t="shared" si="11"/>
        <v>4.3379338664953462</v>
      </c>
      <c r="F17" s="5">
        <f t="shared" si="13"/>
        <v>40.530126944662804</v>
      </c>
      <c r="G17" s="2">
        <f>'Calculation_Cubic Spline'!A17</f>
        <v>9.9402236867199997E-2</v>
      </c>
      <c r="H17" s="2">
        <f t="array" ref="H17:I17">csplinediff1d('Cubic Spline'!$A$3:$A$1001,'Cubic Spline'!$C$3:$C$1001,G17,2,0,2,0)</f>
        <v>-15.836694844543301</v>
      </c>
      <c r="I17" s="2">
        <v>-114.84524164114917</v>
      </c>
      <c r="J17" s="2">
        <f t="shared" si="0"/>
        <v>-114.84524164114917</v>
      </c>
      <c r="K17" s="2">
        <f t="shared" si="12"/>
        <v>4.4208209318589695</v>
      </c>
      <c r="M17" s="11">
        <f t="shared" si="14"/>
        <v>27.04471735446154</v>
      </c>
      <c r="N17" s="8">
        <f>SMALL(V3:V700,1)</f>
        <v>4.2773648232241612E-6</v>
      </c>
      <c r="O17" s="8">
        <f>SMALL(V3:V700,2)</f>
        <v>7.0094931452757692E-3</v>
      </c>
      <c r="P17">
        <f>MATCH($N17,V3:V700,0)</f>
        <v>305</v>
      </c>
      <c r="Q17">
        <f>MATCH($O17,V3:V700,0)</f>
        <v>304</v>
      </c>
      <c r="R17">
        <f t="shared" si="1"/>
        <v>22.701175893449971</v>
      </c>
      <c r="S17">
        <f t="shared" si="2"/>
        <v>22.702577792079026</v>
      </c>
      <c r="T17">
        <f t="shared" si="3"/>
        <v>22.703979690708081</v>
      </c>
      <c r="U17">
        <f t="shared" si="4"/>
        <v>22.705381589337136</v>
      </c>
      <c r="V17">
        <f t="shared" si="5"/>
        <v>22.706783487966192</v>
      </c>
      <c r="W17">
        <f t="shared" si="6"/>
        <v>22.708185386595247</v>
      </c>
      <c r="X17">
        <f t="shared" si="7"/>
        <v>22.709587285224302</v>
      </c>
      <c r="Y17">
        <f t="shared" si="8"/>
        <v>22.710989183853357</v>
      </c>
      <c r="Z17">
        <f t="shared" si="9"/>
        <v>22.712391082482412</v>
      </c>
    </row>
    <row r="18" spans="1:26" x14ac:dyDescent="0.25">
      <c r="A18" s="2">
        <f>'Cubic Spline'!A18</f>
        <v>0.10649525378628499</v>
      </c>
      <c r="B18" s="2">
        <f t="array" ref="B18:C18">csplinediff1d('Cubic Spline'!$A$3:$A$1001,'Cubic Spline'!$B$3:$B$1001,A18,2,0,2,0)</f>
        <v>-16.764072927639699</v>
      </c>
      <c r="C18" s="2">
        <v>-114.01261462499622</v>
      </c>
      <c r="D18" s="2">
        <f t="shared" si="10"/>
        <v>-114.01261462499622</v>
      </c>
      <c r="E18" s="2">
        <f t="shared" si="11"/>
        <v>4.6222705983128183</v>
      </c>
      <c r="F18" s="5">
        <f t="shared" si="13"/>
        <v>40.086853740953956</v>
      </c>
      <c r="G18" s="2">
        <f>'Calculation_Cubic Spline'!A18</f>
        <v>0.10649525378628499</v>
      </c>
      <c r="H18" s="2">
        <f t="array" ref="H18:I18">csplinediff1d('Cubic Spline'!$A$3:$A$1001,'Cubic Spline'!$C$3:$C$1001,G18,2,0,2,0)</f>
        <v>-16.641012033817301</v>
      </c>
      <c r="I18" s="2">
        <v>-111.98326279872153</v>
      </c>
      <c r="J18" s="2">
        <f t="shared" si="0"/>
        <v>-111.98326279872153</v>
      </c>
      <c r="K18" s="2">
        <f t="shared" si="12"/>
        <v>4.7153260422512044</v>
      </c>
      <c r="M18" s="11">
        <f t="shared" si="14"/>
        <v>27.046119253090595</v>
      </c>
      <c r="N18" s="8">
        <f>SMALL(W3:W700,1)</f>
        <v>1.3976212642319297E-3</v>
      </c>
      <c r="O18" s="8">
        <f>SMALL(W3:W700,2)</f>
        <v>5.6343037984731836E-3</v>
      </c>
      <c r="P18">
        <f>MATCH($N18,W3:W700,0)</f>
        <v>305</v>
      </c>
      <c r="Q18">
        <f>MATCH($O18,W3:W700,0)</f>
        <v>306</v>
      </c>
      <c r="R18">
        <f t="shared" si="1"/>
        <v>22.416839161632502</v>
      </c>
      <c r="S18">
        <f t="shared" si="2"/>
        <v>22.418241060261558</v>
      </c>
      <c r="T18">
        <f t="shared" si="3"/>
        <v>22.419642958890613</v>
      </c>
      <c r="U18">
        <f t="shared" si="4"/>
        <v>22.421044857519668</v>
      </c>
      <c r="V18">
        <f t="shared" si="5"/>
        <v>22.422446756148723</v>
      </c>
      <c r="W18">
        <f t="shared" si="6"/>
        <v>22.423848654777778</v>
      </c>
      <c r="X18">
        <f t="shared" si="7"/>
        <v>22.425250553406833</v>
      </c>
      <c r="Y18">
        <f t="shared" si="8"/>
        <v>22.426652452035889</v>
      </c>
      <c r="Z18">
        <f t="shared" si="9"/>
        <v>22.428054350664944</v>
      </c>
    </row>
    <row r="19" spans="1:26" x14ac:dyDescent="0.25">
      <c r="A19" s="2">
        <f>'Cubic Spline'!A19</f>
        <v>0.113588270705371</v>
      </c>
      <c r="B19" s="2">
        <f t="array" ref="B19:C19">csplinediff1d('Cubic Spline'!$A$3:$A$1001,'Cubic Spline'!$B$3:$B$1001,A19,2,0,2,0)</f>
        <v>-17.5635850986924</v>
      </c>
      <c r="C19" s="2">
        <v>-111.45590304961263</v>
      </c>
      <c r="D19" s="2">
        <f t="shared" si="10"/>
        <v>-111.45590304961263</v>
      </c>
      <c r="E19" s="2">
        <f t="shared" si="11"/>
        <v>4.9035018113814157</v>
      </c>
      <c r="F19" s="5">
        <f t="shared" si="13"/>
        <v>39.649026116356183</v>
      </c>
      <c r="G19" s="2">
        <f>'Calculation_Cubic Spline'!A19</f>
        <v>0.113588270705371</v>
      </c>
      <c r="H19" s="2">
        <f t="array" ref="H19:I19">csplinediff1d('Cubic Spline'!$A$3:$A$1001,'Cubic Spline'!$C$3:$C$1001,G19,2,0,2,0)</f>
        <v>-17.4257882504496</v>
      </c>
      <c r="I19" s="2">
        <v>-109.33066617284072</v>
      </c>
      <c r="J19" s="2">
        <f t="shared" si="0"/>
        <v>-109.33066617284072</v>
      </c>
      <c r="K19" s="2">
        <f t="shared" si="12"/>
        <v>5.0071069448104186</v>
      </c>
      <c r="M19" s="11">
        <f t="shared" si="14"/>
        <v>27.04752115171965</v>
      </c>
      <c r="N19" s="8">
        <f>SMALL(X3:X700,1)</f>
        <v>2.7995198932870835E-3</v>
      </c>
      <c r="O19" s="8">
        <f>SMALL(X3:X700,2)</f>
        <v>4.2324051694180298E-3</v>
      </c>
      <c r="P19">
        <f>MATCH($N19,X3:X700,0)</f>
        <v>305</v>
      </c>
      <c r="Q19">
        <f>MATCH($O19,X3:X700,0)</f>
        <v>306</v>
      </c>
      <c r="R19">
        <f t="shared" si="1"/>
        <v>22.135607948563901</v>
      </c>
      <c r="S19">
        <f t="shared" si="2"/>
        <v>22.137009847192957</v>
      </c>
      <c r="T19">
        <f t="shared" si="3"/>
        <v>22.138411745822012</v>
      </c>
      <c r="U19">
        <f t="shared" si="4"/>
        <v>22.139813644451067</v>
      </c>
      <c r="V19">
        <f t="shared" si="5"/>
        <v>22.141215543080122</v>
      </c>
      <c r="W19">
        <f t="shared" si="6"/>
        <v>22.142617441709177</v>
      </c>
      <c r="X19">
        <f t="shared" si="7"/>
        <v>22.144019340338232</v>
      </c>
      <c r="Y19">
        <f t="shared" si="8"/>
        <v>22.145421238967288</v>
      </c>
      <c r="Z19">
        <f t="shared" si="9"/>
        <v>22.146823137596343</v>
      </c>
    </row>
    <row r="20" spans="1:26" x14ac:dyDescent="0.25">
      <c r="A20" s="2">
        <f>'Cubic Spline'!A20</f>
        <v>0.120681287624457</v>
      </c>
      <c r="B20" s="2">
        <f t="array" ref="B20:C20">csplinediff1d('Cubic Spline'!$A$3:$A$1001,'Cubic Spline'!$B$3:$B$1001,A20,2,0,2,0)</f>
        <v>-18.345618423887998</v>
      </c>
      <c r="C20" s="2">
        <v>-109.08033475671181</v>
      </c>
      <c r="D20" s="2">
        <f t="shared" si="10"/>
        <v>-109.08033475671181</v>
      </c>
      <c r="E20" s="2">
        <f t="shared" si="11"/>
        <v>5.1816631709412082</v>
      </c>
      <c r="F20" s="5">
        <f t="shared" si="13"/>
        <v>39.21622671043005</v>
      </c>
      <c r="G20" s="2">
        <f>'Calculation_Cubic Spline'!A20</f>
        <v>0.120681287624457</v>
      </c>
      <c r="H20" s="2">
        <f t="array" ref="H20:I20">csplinediff1d('Cubic Spline'!$A$3:$A$1001,'Cubic Spline'!$C$3:$C$1001,G20,2,0,2,0)</f>
        <v>-18.192415356691701</v>
      </c>
      <c r="I20" s="2">
        <v>-106.86196576554525</v>
      </c>
      <c r="J20" s="2">
        <f t="shared" si="0"/>
        <v>-106.86196576554525</v>
      </c>
      <c r="K20" s="2">
        <f t="shared" si="12"/>
        <v>5.2961757300250571</v>
      </c>
      <c r="M20" s="11">
        <f t="shared" si="14"/>
        <v>27.048923050348705</v>
      </c>
      <c r="N20" s="8">
        <f>SMALL(Y3:Y700,1)</f>
        <v>2.830506540362876E-3</v>
      </c>
      <c r="O20" s="8">
        <f>SMALL(Y3:Y700,2)</f>
        <v>4.2014185223422373E-3</v>
      </c>
      <c r="P20">
        <f>MATCH($N20,Y3:Y700,0)</f>
        <v>306</v>
      </c>
      <c r="Q20">
        <f>MATCH($O20,Y3:Y700,0)</f>
        <v>305</v>
      </c>
      <c r="R20">
        <f t="shared" si="1"/>
        <v>21.857446589004113</v>
      </c>
      <c r="S20">
        <f t="shared" si="2"/>
        <v>21.858848487633168</v>
      </c>
      <c r="T20">
        <f t="shared" si="3"/>
        <v>21.860250386262223</v>
      </c>
      <c r="U20">
        <f t="shared" si="4"/>
        <v>21.861652284891278</v>
      </c>
      <c r="V20">
        <f t="shared" si="5"/>
        <v>21.863054183520333</v>
      </c>
      <c r="W20">
        <f t="shared" si="6"/>
        <v>21.864456082149388</v>
      </c>
      <c r="X20">
        <f t="shared" si="7"/>
        <v>21.865857980778443</v>
      </c>
      <c r="Y20">
        <f t="shared" si="8"/>
        <v>21.867259879407499</v>
      </c>
      <c r="Z20">
        <f t="shared" si="9"/>
        <v>21.868661778036554</v>
      </c>
    </row>
    <row r="21" spans="1:26" x14ac:dyDescent="0.25">
      <c r="A21" s="2">
        <f>'Cubic Spline'!A21</f>
        <v>0.12777430454354299</v>
      </c>
      <c r="B21" s="2">
        <f t="array" ref="B21:C21">csplinediff1d('Cubic Spline'!$A$3:$A$1001,'Cubic Spline'!$B$3:$B$1001,A21,2,0,2,0)</f>
        <v>-19.111381112094701</v>
      </c>
      <c r="C21" s="2">
        <v>-106.86493531809938</v>
      </c>
      <c r="D21" s="2">
        <f t="shared" si="10"/>
        <v>-106.86493531809938</v>
      </c>
      <c r="E21" s="2">
        <f t="shared" si="11"/>
        <v>5.4567883217338462</v>
      </c>
      <c r="F21" s="5">
        <f t="shared" si="13"/>
        <v>38.788170665761015</v>
      </c>
      <c r="G21" s="2">
        <f>'Calculation_Cubic Spline'!A21</f>
        <v>0.12777430454354299</v>
      </c>
      <c r="H21" s="2">
        <f t="array" ref="H21:I21">csplinediff1d('Cubic Spline'!$A$3:$A$1001,'Cubic Spline'!$C$3:$C$1001,G21,2,0,2,0)</f>
        <v>-18.942120579575199</v>
      </c>
      <c r="I21" s="2">
        <v>-104.55604521612486</v>
      </c>
      <c r="J21" s="2">
        <f t="shared" si="0"/>
        <v>-104.55604521612486</v>
      </c>
      <c r="K21" s="2">
        <f t="shared" si="12"/>
        <v>5.582544616261611</v>
      </c>
      <c r="M21" s="11">
        <f t="shared" si="14"/>
        <v>27.05032494897776</v>
      </c>
      <c r="N21" s="8">
        <f>SMALL(Z3:Z700,1)</f>
        <v>1.4286079113077221E-3</v>
      </c>
      <c r="O21" s="8">
        <f>SMALL(Z3:Z700,2)</f>
        <v>5.6033171513973912E-3</v>
      </c>
      <c r="P21">
        <f>MATCH($N21,Z3:Z700,0)</f>
        <v>306</v>
      </c>
      <c r="Q21">
        <f>MATCH($O21,Z3:Z700,0)</f>
        <v>305</v>
      </c>
      <c r="R21">
        <f t="shared" si="1"/>
        <v>21.582321438211473</v>
      </c>
      <c r="S21">
        <f t="shared" si="2"/>
        <v>21.583723336840528</v>
      </c>
      <c r="T21">
        <f t="shared" si="3"/>
        <v>21.585125235469583</v>
      </c>
      <c r="U21">
        <f t="shared" si="4"/>
        <v>21.586527134098638</v>
      </c>
      <c r="V21">
        <f t="shared" si="5"/>
        <v>21.587929032727693</v>
      </c>
      <c r="W21">
        <f t="shared" si="6"/>
        <v>21.589330931356749</v>
      </c>
      <c r="X21">
        <f t="shared" si="7"/>
        <v>21.590732829985804</v>
      </c>
      <c r="Y21">
        <f t="shared" si="8"/>
        <v>21.592134728614859</v>
      </c>
      <c r="Z21">
        <f t="shared" si="9"/>
        <v>21.593536627243914</v>
      </c>
    </row>
    <row r="22" spans="1:26" x14ac:dyDescent="0.25">
      <c r="A22" s="2">
        <f>'Cubic Spline'!A22</f>
        <v>0.134867321462628</v>
      </c>
      <c r="B22" s="2">
        <f t="array" ref="B22:C22">csplinediff1d('Cubic Spline'!$A$3:$A$1001,'Cubic Spline'!$B$3:$B$1001,A22,2,0,2,0)</f>
        <v>-19.861945194635201</v>
      </c>
      <c r="C22" s="2">
        <v>-104.7921474992817</v>
      </c>
      <c r="D22" s="2">
        <f t="shared" si="10"/>
        <v>-104.7921474992817</v>
      </c>
      <c r="E22" s="2">
        <f t="shared" si="11"/>
        <v>5.7289089510904461</v>
      </c>
      <c r="F22" s="5">
        <f t="shared" si="13"/>
        <v>38.364582019311335</v>
      </c>
      <c r="G22" s="2">
        <f>'Calculation_Cubic Spline'!A22</f>
        <v>0.134867321462628</v>
      </c>
      <c r="H22" s="2">
        <f t="array" ref="H22:I22">csplinediff1d('Cubic Spline'!$A$3:$A$1001,'Cubic Spline'!$C$3:$C$1001,G22,2,0,2,0)</f>
        <v>-19.675993992301098</v>
      </c>
      <c r="I22" s="2">
        <v>-102.39521392506579</v>
      </c>
      <c r="J22" s="2">
        <f t="shared" si="0"/>
        <v>-102.39521392506579</v>
      </c>
      <c r="K22" s="2">
        <f t="shared" si="12"/>
        <v>5.8662257596346876</v>
      </c>
      <c r="N22" s="8">
        <f>SMALL(N13:N21,1)</f>
        <v>4.2773648232241612E-6</v>
      </c>
      <c r="O22" s="8">
        <f>SMALL(O13:O21,1)</f>
        <v>4.2014185223422373E-3</v>
      </c>
      <c r="P22">
        <f>MATCH(N22,N13:N21,0)</f>
        <v>5</v>
      </c>
      <c r="Q22">
        <f>MATCH(O22,O13:O21,0)</f>
        <v>8</v>
      </c>
      <c r="R22">
        <f t="shared" si="1"/>
        <v>21.310200808854873</v>
      </c>
      <c r="S22">
        <f t="shared" si="2"/>
        <v>21.311602707483928</v>
      </c>
      <c r="T22">
        <f t="shared" si="3"/>
        <v>21.313004606112983</v>
      </c>
      <c r="U22">
        <f t="shared" si="4"/>
        <v>21.314406504742038</v>
      </c>
      <c r="V22">
        <f t="shared" si="5"/>
        <v>21.315808403371094</v>
      </c>
      <c r="W22">
        <f t="shared" si="6"/>
        <v>21.317210302000149</v>
      </c>
      <c r="X22">
        <f t="shared" si="7"/>
        <v>21.318612200629204</v>
      </c>
      <c r="Y22">
        <f t="shared" si="8"/>
        <v>21.320014099258259</v>
      </c>
      <c r="Z22">
        <f t="shared" si="9"/>
        <v>21.321415997887314</v>
      </c>
    </row>
    <row r="23" spans="1:26" x14ac:dyDescent="0.25">
      <c r="A23" s="2">
        <f>'Cubic Spline'!A23</f>
        <v>0.14196033838171401</v>
      </c>
      <c r="B23" s="2">
        <f t="array" ref="B23:C23">csplinediff1d('Cubic Spline'!$A$3:$A$1001,'Cubic Spline'!$B$3:$B$1001,A23,2,0,2,0)</f>
        <v>-20.598268150189</v>
      </c>
      <c r="C23" s="2">
        <v>-102.84712803277196</v>
      </c>
      <c r="D23" s="2">
        <f t="shared" si="10"/>
        <v>-102.84712803277196</v>
      </c>
      <c r="E23" s="2">
        <f t="shared" si="11"/>
        <v>5.9980550530692263</v>
      </c>
      <c r="F23" s="5">
        <f t="shared" si="13"/>
        <v>37.945222047131644</v>
      </c>
      <c r="G23" s="2">
        <f>'Calculation_Cubic Spline'!A23</f>
        <v>0.14196033838171401</v>
      </c>
      <c r="H23" s="2">
        <f t="array" ref="H23:I23">csplinediff1d('Cubic Spline'!$A$3:$A$1001,'Cubic Spline'!$C$3:$C$1001,G23,2,0,2,0)</f>
        <v>-20.395010199299801</v>
      </c>
      <c r="I23" s="2">
        <v>-100.36450361935123</v>
      </c>
      <c r="J23" s="2">
        <f t="shared" si="0"/>
        <v>-100.36450361935123</v>
      </c>
      <c r="K23" s="2">
        <f t="shared" si="12"/>
        <v>6.1472313039839399</v>
      </c>
      <c r="M23" s="6" t="s">
        <v>29</v>
      </c>
      <c r="N23" s="6" t="s">
        <v>30</v>
      </c>
      <c r="O23" s="6" t="s">
        <v>27</v>
      </c>
      <c r="P23" s="6" t="s">
        <v>28</v>
      </c>
      <c r="Q23" s="6" t="s">
        <v>21</v>
      </c>
      <c r="R23">
        <f t="shared" si="1"/>
        <v>21.041054706876093</v>
      </c>
      <c r="S23">
        <f t="shared" si="2"/>
        <v>21.042456605505148</v>
      </c>
      <c r="T23">
        <f t="shared" si="3"/>
        <v>21.043858504134203</v>
      </c>
      <c r="U23">
        <f t="shared" si="4"/>
        <v>21.045260402763258</v>
      </c>
      <c r="V23">
        <f t="shared" si="5"/>
        <v>21.046662301392313</v>
      </c>
      <c r="W23">
        <f t="shared" si="6"/>
        <v>21.048064200021368</v>
      </c>
      <c r="X23">
        <f t="shared" si="7"/>
        <v>21.049466098650424</v>
      </c>
      <c r="Y23">
        <f t="shared" si="8"/>
        <v>21.050867997279479</v>
      </c>
      <c r="Z23">
        <f t="shared" si="9"/>
        <v>21.052269895908534</v>
      </c>
    </row>
    <row r="24" spans="1:26" x14ac:dyDescent="0.25">
      <c r="A24" s="2">
        <f>'Cubic Spline'!A24</f>
        <v>0.14905335530079999</v>
      </c>
      <c r="B24" s="2">
        <f t="array" ref="B24:C24">csplinediff1d('Cubic Spline'!$A$3:$A$1001,'Cubic Spline'!$B$3:$B$1001,A24,2,0,2,0)</f>
        <v>-21.321210187695701</v>
      </c>
      <c r="C24" s="2">
        <v>-101.01721669242143</v>
      </c>
      <c r="D24" s="2">
        <f t="shared" si="10"/>
        <v>-101.01721669242143</v>
      </c>
      <c r="E24" s="2">
        <f t="shared" si="11"/>
        <v>6.2642550965423069</v>
      </c>
      <c r="F24" s="5">
        <f t="shared" si="13"/>
        <v>37.529875722809315</v>
      </c>
      <c r="G24" s="2">
        <f>'Calculation_Cubic Spline'!A24</f>
        <v>0.14905335530079999</v>
      </c>
      <c r="H24" s="2">
        <f t="array" ref="H24:I24">csplinediff1d('Cubic Spline'!$A$3:$A$1001,'Cubic Spline'!$C$3:$C$1001,G24,2,0,2,0)</f>
        <v>-21.100045677209</v>
      </c>
      <c r="I24" s="2">
        <v>-98.451137068324414</v>
      </c>
      <c r="J24" s="2">
        <f t="shared" si="0"/>
        <v>-98.451137068324414</v>
      </c>
      <c r="K24" s="2">
        <f t="shared" si="12"/>
        <v>6.4255733639962802</v>
      </c>
      <c r="M24">
        <f t="shared" ref="M24:M32" si="15">INDEX(A:A,VALUE(P13),1)</f>
        <v>2.1350980926447898</v>
      </c>
      <c r="N24">
        <f t="shared" ref="N24:N32" si="16">INDEX(A:A,VALUE(Q13),1)</f>
        <v>2.1421911095638801</v>
      </c>
      <c r="O24" s="7">
        <f t="shared" ref="O24:O32" si="17">INDEX(D:D,VALUE(P13),1)</f>
        <v>-51.799525653947754</v>
      </c>
      <c r="P24" s="7">
        <f t="shared" ref="P24:P32" si="18">INDEX(D:D,VALUE(Q13),1)</f>
        <v>-51.796249703387836</v>
      </c>
      <c r="Q24" s="8">
        <f>ABS(P24-O24)</f>
        <v>3.2759505599173622E-3</v>
      </c>
      <c r="R24">
        <f t="shared" si="1"/>
        <v>20.774854663403012</v>
      </c>
      <c r="S24">
        <f t="shared" si="2"/>
        <v>20.776256562032067</v>
      </c>
      <c r="T24">
        <f t="shared" si="3"/>
        <v>20.777658460661122</v>
      </c>
      <c r="U24">
        <f t="shared" si="4"/>
        <v>20.779060359290177</v>
      </c>
      <c r="V24">
        <f t="shared" si="5"/>
        <v>20.780462257919233</v>
      </c>
      <c r="W24">
        <f t="shared" si="6"/>
        <v>20.781864156548288</v>
      </c>
      <c r="X24">
        <f t="shared" si="7"/>
        <v>20.783266055177343</v>
      </c>
      <c r="Y24">
        <f t="shared" si="8"/>
        <v>20.784667953806398</v>
      </c>
      <c r="Z24">
        <f t="shared" si="9"/>
        <v>20.786069852435453</v>
      </c>
    </row>
    <row r="25" spans="1:26" x14ac:dyDescent="0.25">
      <c r="A25" s="2">
        <f>'Cubic Spline'!A25</f>
        <v>0.156146372219885</v>
      </c>
      <c r="B25" s="2">
        <f t="array" ref="B25:C25">csplinediff1d('Cubic Spline'!$A$3:$A$1001,'Cubic Spline'!$B$3:$B$1001,A25,2,0,2,0)</f>
        <v>-22.0315482242539</v>
      </c>
      <c r="C25" s="2">
        <v>-99.291528913568541</v>
      </c>
      <c r="D25" s="2">
        <f t="shared" si="10"/>
        <v>-99.291528913568541</v>
      </c>
      <c r="E25" s="2">
        <f t="shared" si="11"/>
        <v>6.5275361922343524</v>
      </c>
      <c r="F25" s="5">
        <f t="shared" si="13"/>
        <v>37.118351569646109</v>
      </c>
      <c r="G25" s="2">
        <f>'Calculation_Cubic Spline'!A25</f>
        <v>0.156146372219885</v>
      </c>
      <c r="H25" s="2">
        <f t="array" ref="H25:I25">csplinediff1d('Cubic Spline'!$A$3:$A$1001,'Cubic Spline'!$C$3:$C$1001,G25,2,0,2,0)</f>
        <v>-21.791892808069999</v>
      </c>
      <c r="I25" s="2">
        <v>-96.644120290069253</v>
      </c>
      <c r="J25" s="2">
        <f t="shared" si="0"/>
        <v>-96.644120290069253</v>
      </c>
      <c r="K25" s="2">
        <f t="shared" si="12"/>
        <v>6.7012640283935045</v>
      </c>
      <c r="M25">
        <f t="shared" si="15"/>
        <v>2.1350980926447898</v>
      </c>
      <c r="N25">
        <f t="shared" si="16"/>
        <v>2.1421911095638801</v>
      </c>
      <c r="O25" s="7">
        <f t="shared" si="17"/>
        <v>-51.799525653947754</v>
      </c>
      <c r="P25" s="7">
        <f t="shared" si="18"/>
        <v>-51.796249703387836</v>
      </c>
      <c r="Q25" s="8">
        <f t="shared" ref="Q25:Q32" si="19">ABS(P25-O25)</f>
        <v>3.2759505599173622E-3</v>
      </c>
      <c r="R25">
        <f t="shared" si="1"/>
        <v>20.511573567710968</v>
      </c>
      <c r="S25">
        <f t="shared" si="2"/>
        <v>20.512975466340023</v>
      </c>
      <c r="T25">
        <f t="shared" si="3"/>
        <v>20.514377364969079</v>
      </c>
      <c r="U25">
        <f t="shared" si="4"/>
        <v>20.515779263598134</v>
      </c>
      <c r="V25">
        <f t="shared" si="5"/>
        <v>20.517181162227189</v>
      </c>
      <c r="W25">
        <f t="shared" si="6"/>
        <v>20.518583060856244</v>
      </c>
      <c r="X25">
        <f t="shared" si="7"/>
        <v>20.519984959485299</v>
      </c>
      <c r="Y25">
        <f t="shared" si="8"/>
        <v>20.521386858114354</v>
      </c>
      <c r="Z25">
        <f t="shared" si="9"/>
        <v>20.52278875674341</v>
      </c>
    </row>
    <row r="26" spans="1:26" x14ac:dyDescent="0.25">
      <c r="A26" s="2">
        <f>'Cubic Spline'!A26</f>
        <v>0.16323938913897101</v>
      </c>
      <c r="B26" s="2">
        <f t="array" ref="B26:C26">csplinediff1d('Cubic Spline'!$A$3:$A$1001,'Cubic Spline'!$B$3:$B$1001,A26,2,0,2,0)</f>
        <v>-22.729987311268101</v>
      </c>
      <c r="C26" s="2">
        <v>-97.660639115604909</v>
      </c>
      <c r="D26" s="2">
        <f t="shared" si="10"/>
        <v>-97.660639115604909</v>
      </c>
      <c r="E26" s="2">
        <f t="shared" si="11"/>
        <v>6.7879242391152577</v>
      </c>
      <c r="F26" s="5">
        <f t="shared" si="13"/>
        <v>36.710478749916511</v>
      </c>
      <c r="G26" s="2">
        <f>'Calculation_Cubic Spline'!A26</f>
        <v>0.16323938913897101</v>
      </c>
      <c r="H26" s="2">
        <f t="array" ref="H26:I26">csplinediff1d('Cubic Spline'!$A$3:$A$1001,'Cubic Spline'!$C$3:$C$1001,G26,2,0,2,0)</f>
        <v>-22.471271357796599</v>
      </c>
      <c r="I26" s="2">
        <v>-94.933925454445614</v>
      </c>
      <c r="J26" s="2">
        <f t="shared" si="0"/>
        <v>-94.933925454445614</v>
      </c>
      <c r="K26" s="2">
        <f t="shared" si="12"/>
        <v>6.9743153580482868</v>
      </c>
      <c r="M26">
        <f t="shared" si="15"/>
        <v>2.1421911095638801</v>
      </c>
      <c r="N26">
        <f t="shared" si="16"/>
        <v>2.1350980926447898</v>
      </c>
      <c r="O26" s="7">
        <f t="shared" si="17"/>
        <v>-51.796249703387836</v>
      </c>
      <c r="P26" s="7">
        <f t="shared" si="18"/>
        <v>-51.799525653947754</v>
      </c>
      <c r="Q26" s="8">
        <f t="shared" si="19"/>
        <v>3.2759505599173622E-3</v>
      </c>
      <c r="R26">
        <f t="shared" si="1"/>
        <v>20.251185520830063</v>
      </c>
      <c r="S26">
        <f t="shared" si="2"/>
        <v>20.252587419459118</v>
      </c>
      <c r="T26">
        <f t="shared" si="3"/>
        <v>20.253989318088173</v>
      </c>
      <c r="U26">
        <f t="shared" si="4"/>
        <v>20.255391216717229</v>
      </c>
      <c r="V26">
        <f t="shared" si="5"/>
        <v>20.256793115346284</v>
      </c>
      <c r="W26">
        <f t="shared" si="6"/>
        <v>20.258195013975339</v>
      </c>
      <c r="X26">
        <f t="shared" si="7"/>
        <v>20.259596912604394</v>
      </c>
      <c r="Y26">
        <f t="shared" si="8"/>
        <v>20.260998811233449</v>
      </c>
      <c r="Z26">
        <f t="shared" si="9"/>
        <v>20.262400709862504</v>
      </c>
    </row>
    <row r="27" spans="1:26" x14ac:dyDescent="0.25">
      <c r="A27" s="2">
        <f>'Cubic Spline'!A27</f>
        <v>0.170332406058057</v>
      </c>
      <c r="B27" s="2">
        <f t="array" ref="B27:C27">csplinediff1d('Cubic Spline'!$A$3:$A$1001,'Cubic Spline'!$B$3:$B$1001,A27,2,0,2,0)</f>
        <v>-23.417170065013799</v>
      </c>
      <c r="C27" s="2">
        <v>-96.116331491669811</v>
      </c>
      <c r="D27" s="2">
        <f t="shared" si="10"/>
        <v>-96.116331491669811</v>
      </c>
      <c r="E27" s="2">
        <f t="shared" si="11"/>
        <v>7.0454440605638844</v>
      </c>
      <c r="F27" s="5">
        <f t="shared" si="13"/>
        <v>36.306105622797695</v>
      </c>
      <c r="G27" s="2">
        <f>'Calculation_Cubic Spline'!A27</f>
        <v>0.170332406058057</v>
      </c>
      <c r="H27" s="2">
        <f t="array" ref="H27:I27">csplinediff1d('Cubic Spline'!$A$3:$A$1001,'Cubic Spline'!$C$3:$C$1001,G27,2,0,2,0)</f>
        <v>-23.1388379561397</v>
      </c>
      <c r="I27" s="2">
        <v>-93.31224127013931</v>
      </c>
      <c r="J27" s="2">
        <f t="shared" si="0"/>
        <v>-93.31224127013931</v>
      </c>
      <c r="K27" s="2">
        <f t="shared" si="12"/>
        <v>7.2447393859269464</v>
      </c>
      <c r="M27">
        <f t="shared" si="15"/>
        <v>2.1421911095638801</v>
      </c>
      <c r="N27">
        <f t="shared" si="16"/>
        <v>2.1350980926447898</v>
      </c>
      <c r="O27" s="7">
        <f t="shared" si="17"/>
        <v>-51.796249703387836</v>
      </c>
      <c r="P27" s="7">
        <f t="shared" si="18"/>
        <v>-51.799525653947754</v>
      </c>
      <c r="Q27" s="8">
        <f t="shared" si="19"/>
        <v>3.2759505599173622E-3</v>
      </c>
      <c r="R27">
        <f t="shared" si="1"/>
        <v>19.993665699381435</v>
      </c>
      <c r="S27">
        <f t="shared" si="2"/>
        <v>19.99506759801049</v>
      </c>
      <c r="T27">
        <f t="shared" si="3"/>
        <v>19.996469496639545</v>
      </c>
      <c r="U27">
        <f t="shared" si="4"/>
        <v>19.9978713952686</v>
      </c>
      <c r="V27">
        <f t="shared" si="5"/>
        <v>19.999273293897655</v>
      </c>
      <c r="W27">
        <f t="shared" si="6"/>
        <v>20.00067519252671</v>
      </c>
      <c r="X27">
        <f t="shared" si="7"/>
        <v>20.002077091155765</v>
      </c>
      <c r="Y27">
        <f t="shared" si="8"/>
        <v>20.003478989784821</v>
      </c>
      <c r="Z27">
        <f t="shared" si="9"/>
        <v>20.004880888413876</v>
      </c>
    </row>
    <row r="28" spans="1:26" x14ac:dyDescent="0.25">
      <c r="A28" s="2">
        <f>'Cubic Spline'!A28</f>
        <v>0.17742542297714201</v>
      </c>
      <c r="B28" s="2">
        <f t="array" ref="B28:C28">csplinediff1d('Cubic Spline'!$A$3:$A$1001,'Cubic Spline'!$B$3:$B$1001,A28,2,0,2,0)</f>
        <v>-24.093684518393701</v>
      </c>
      <c r="C28" s="2">
        <v>-94.651401734467157</v>
      </c>
      <c r="D28" s="2">
        <f t="shared" si="10"/>
        <v>-94.651401734467157</v>
      </c>
      <c r="E28" s="2">
        <f t="shared" si="11"/>
        <v>7.3001195302764721</v>
      </c>
      <c r="F28" s="5">
        <f t="shared" si="13"/>
        <v>35.905098298488269</v>
      </c>
      <c r="G28" s="2">
        <f>'Calculation_Cubic Spline'!A28</f>
        <v>0.17742542297714201</v>
      </c>
      <c r="H28" s="2">
        <f t="array" ref="H28:I28">csplinediff1d('Cubic Spline'!$A$3:$A$1001,'Cubic Spline'!$C$3:$C$1001,G28,2,0,2,0)</f>
        <v>-23.7951939950709</v>
      </c>
      <c r="I28" s="2">
        <v>-91.771774332056253</v>
      </c>
      <c r="J28" s="2">
        <f t="shared" si="0"/>
        <v>-91.771774332056253</v>
      </c>
      <c r="K28" s="2">
        <f t="shared" si="12"/>
        <v>7.5125481168429964</v>
      </c>
      <c r="M28">
        <f t="shared" si="15"/>
        <v>2.1421911095638801</v>
      </c>
      <c r="N28">
        <f t="shared" si="16"/>
        <v>2.1350980926447898</v>
      </c>
      <c r="O28" s="7">
        <f t="shared" si="17"/>
        <v>-51.796249703387836</v>
      </c>
      <c r="P28" s="7">
        <f t="shared" si="18"/>
        <v>-51.799525653947754</v>
      </c>
      <c r="Q28" s="8">
        <f t="shared" si="19"/>
        <v>3.2759505599173622E-3</v>
      </c>
      <c r="R28">
        <f t="shared" si="1"/>
        <v>19.738990229668847</v>
      </c>
      <c r="S28">
        <f t="shared" si="2"/>
        <v>19.740392128297902</v>
      </c>
      <c r="T28">
        <f t="shared" si="3"/>
        <v>19.741794026926957</v>
      </c>
      <c r="U28">
        <f t="shared" si="4"/>
        <v>19.743195925556012</v>
      </c>
      <c r="V28">
        <f t="shared" si="5"/>
        <v>19.744597824185067</v>
      </c>
      <c r="W28">
        <f t="shared" si="6"/>
        <v>19.745999722814123</v>
      </c>
      <c r="X28">
        <f t="shared" si="7"/>
        <v>19.747401621443178</v>
      </c>
      <c r="Y28">
        <f t="shared" si="8"/>
        <v>19.748803520072233</v>
      </c>
      <c r="Z28">
        <f t="shared" si="9"/>
        <v>19.750205418701288</v>
      </c>
    </row>
    <row r="29" spans="1:26" x14ac:dyDescent="0.25">
      <c r="A29" s="2">
        <f>'Cubic Spline'!A29</f>
        <v>0.18451843989622799</v>
      </c>
      <c r="B29" s="2">
        <f t="array" ref="B29:C29">csplinediff1d('Cubic Spline'!$A$3:$A$1001,'Cubic Spline'!$B$3:$B$1001,A29,2,0,2,0)</f>
        <v>-24.760070710410499</v>
      </c>
      <c r="C29" s="2">
        <v>-93.259497699550096</v>
      </c>
      <c r="D29" s="2">
        <f t="shared" si="10"/>
        <v>-93.259497699550096</v>
      </c>
      <c r="E29" s="2">
        <f t="shared" si="11"/>
        <v>7.5519736893836509</v>
      </c>
      <c r="F29" s="5">
        <f t="shared" si="13"/>
        <v>35.507339398766462</v>
      </c>
      <c r="G29" s="2">
        <f>'Calculation_Cubic Spline'!A29</f>
        <v>0.18451843989622799</v>
      </c>
      <c r="H29" s="2">
        <f t="array" ref="H29:I29">csplinediff1d('Cubic Spline'!$A$3:$A$1001,'Cubic Spline'!$C$3:$C$1001,G29,2,0,2,0)</f>
        <v>-24.440892262287498</v>
      </c>
      <c r="I29" s="2">
        <v>-90.306089430844722</v>
      </c>
      <c r="J29" s="2">
        <f t="shared" si="0"/>
        <v>-90.306089430844722</v>
      </c>
      <c r="K29" s="2">
        <f t="shared" si="12"/>
        <v>7.7777535273787883</v>
      </c>
      <c r="M29">
        <f t="shared" si="15"/>
        <v>2.1421911095638801</v>
      </c>
      <c r="N29">
        <f t="shared" si="16"/>
        <v>2.1492841264829599</v>
      </c>
      <c r="O29" s="7">
        <f t="shared" si="17"/>
        <v>-51.796249703387836</v>
      </c>
      <c r="P29" s="7">
        <f t="shared" si="18"/>
        <v>-51.792984988703068</v>
      </c>
      <c r="Q29" s="8">
        <f t="shared" si="19"/>
        <v>3.2647146847679664E-3</v>
      </c>
      <c r="R29">
        <f t="shared" si="1"/>
        <v>19.487136070561668</v>
      </c>
      <c r="S29">
        <f t="shared" si="2"/>
        <v>19.488537969190723</v>
      </c>
      <c r="T29">
        <f t="shared" si="3"/>
        <v>19.489939867819778</v>
      </c>
      <c r="U29">
        <f t="shared" si="4"/>
        <v>19.491341766448834</v>
      </c>
      <c r="V29">
        <f t="shared" si="5"/>
        <v>19.492743665077889</v>
      </c>
      <c r="W29">
        <f t="shared" si="6"/>
        <v>19.494145563706944</v>
      </c>
      <c r="X29">
        <f t="shared" si="7"/>
        <v>19.495547462335999</v>
      </c>
      <c r="Y29">
        <f t="shared" si="8"/>
        <v>19.496949360965054</v>
      </c>
      <c r="Z29">
        <f t="shared" si="9"/>
        <v>19.498351259594109</v>
      </c>
    </row>
    <row r="30" spans="1:26" x14ac:dyDescent="0.25">
      <c r="A30" s="2">
        <f>'Cubic Spline'!A30</f>
        <v>0.191611456815314</v>
      </c>
      <c r="B30" s="2">
        <f t="array" ref="B30:C30">csplinediff1d('Cubic Spline'!$A$3:$A$1001,'Cubic Spline'!$B$3:$B$1001,A30,2,0,2,0)</f>
        <v>-25.416826256708099</v>
      </c>
      <c r="C30" s="2">
        <v>-91.934990184114781</v>
      </c>
      <c r="D30" s="2">
        <f t="shared" si="10"/>
        <v>-91.934990184114781</v>
      </c>
      <c r="E30" s="2">
        <f t="shared" si="11"/>
        <v>7.8010288552282745</v>
      </c>
      <c r="F30" s="5">
        <f t="shared" si="13"/>
        <v>35.112726881344635</v>
      </c>
      <c r="G30" s="2">
        <f>'Calculation_Cubic Spline'!A30</f>
        <v>0.191611456815314</v>
      </c>
      <c r="H30" s="2">
        <f t="array" ref="H30:I30">csplinediff1d('Cubic Spline'!$A$3:$A$1001,'Cubic Spline'!$C$3:$C$1001,G30,2,0,2,0)</f>
        <v>-25.076442553355999</v>
      </c>
      <c r="I30" s="2">
        <v>-88.909479999780885</v>
      </c>
      <c r="J30" s="2">
        <f t="shared" si="0"/>
        <v>-88.909479999780885</v>
      </c>
      <c r="K30" s="2">
        <f t="shared" si="12"/>
        <v>8.0403675659059601</v>
      </c>
      <c r="M30">
        <f t="shared" si="15"/>
        <v>2.1421911095638801</v>
      </c>
      <c r="N30">
        <f t="shared" si="16"/>
        <v>2.1492841264829599</v>
      </c>
      <c r="O30" s="7">
        <f t="shared" si="17"/>
        <v>-51.796249703387836</v>
      </c>
      <c r="P30" s="7">
        <f t="shared" si="18"/>
        <v>-51.792984988703068</v>
      </c>
      <c r="Q30" s="8">
        <f t="shared" si="19"/>
        <v>3.2647146847679664E-3</v>
      </c>
      <c r="R30">
        <f t="shared" si="1"/>
        <v>19.238080904717044</v>
      </c>
      <c r="S30">
        <f t="shared" si="2"/>
        <v>19.2394828033461</v>
      </c>
      <c r="T30">
        <f t="shared" si="3"/>
        <v>19.240884701975155</v>
      </c>
      <c r="U30">
        <f t="shared" si="4"/>
        <v>19.24228660060421</v>
      </c>
      <c r="V30">
        <f t="shared" si="5"/>
        <v>19.243688499233265</v>
      </c>
      <c r="W30">
        <f t="shared" si="6"/>
        <v>19.24509039786232</v>
      </c>
      <c r="X30">
        <f t="shared" si="7"/>
        <v>19.246492296491375</v>
      </c>
      <c r="Y30">
        <f t="shared" si="8"/>
        <v>19.247894195120431</v>
      </c>
      <c r="Z30">
        <f t="shared" si="9"/>
        <v>19.249296093749486</v>
      </c>
    </row>
    <row r="31" spans="1:26" x14ac:dyDescent="0.25">
      <c r="A31" s="2">
        <f>'Cubic Spline'!A31</f>
        <v>0.19870447373440001</v>
      </c>
      <c r="B31" s="2">
        <f t="array" ref="B31:C31">csplinediff1d('Cubic Spline'!$A$3:$A$1001,'Cubic Spline'!$B$3:$B$1001,A31,2,0,2,0)</f>
        <v>-26.064411090364398</v>
      </c>
      <c r="C31" s="2">
        <v>-90.672867247082664</v>
      </c>
      <c r="D31" s="2">
        <f t="shared" si="10"/>
        <v>-90.672867247082664</v>
      </c>
      <c r="E31" s="2">
        <f t="shared" si="11"/>
        <v>8.0473067220437215</v>
      </c>
      <c r="F31" s="5">
        <f t="shared" si="13"/>
        <v>34.721172897918578</v>
      </c>
      <c r="G31" s="2">
        <f>'Calculation_Cubic Spline'!A31</f>
        <v>0.19870447373440001</v>
      </c>
      <c r="H31" s="2">
        <f t="array" ref="H31:I31">csplinediff1d('Cubic Spline'!$A$3:$A$1001,'Cubic Spline'!$C$3:$C$1001,G31,2,0,2,0)</f>
        <v>-25.702316451820799</v>
      </c>
      <c r="I31" s="2">
        <v>-87.57686212147533</v>
      </c>
      <c r="J31" s="2">
        <f t="shared" si="0"/>
        <v>-87.57686212147533</v>
      </c>
      <c r="K31" s="2">
        <f t="shared" si="12"/>
        <v>8.300402152662933</v>
      </c>
      <c r="M31">
        <f t="shared" si="15"/>
        <v>2.1492841264829599</v>
      </c>
      <c r="N31">
        <f t="shared" si="16"/>
        <v>2.1421911095638801</v>
      </c>
      <c r="O31" s="7">
        <f t="shared" si="17"/>
        <v>-51.792984988703068</v>
      </c>
      <c r="P31" s="7">
        <f t="shared" si="18"/>
        <v>-51.796249703387836</v>
      </c>
      <c r="Q31" s="8">
        <f t="shared" si="19"/>
        <v>3.2647146847679664E-3</v>
      </c>
      <c r="R31">
        <f t="shared" si="1"/>
        <v>18.991803037901597</v>
      </c>
      <c r="S31">
        <f t="shared" si="2"/>
        <v>18.993204936530653</v>
      </c>
      <c r="T31">
        <f t="shared" si="3"/>
        <v>18.994606835159708</v>
      </c>
      <c r="U31">
        <f t="shared" si="4"/>
        <v>18.996008733788763</v>
      </c>
      <c r="V31">
        <f t="shared" si="5"/>
        <v>18.997410632417818</v>
      </c>
      <c r="W31">
        <f t="shared" si="6"/>
        <v>18.998812531046873</v>
      </c>
      <c r="X31">
        <f t="shared" si="7"/>
        <v>19.000214429675928</v>
      </c>
      <c r="Y31">
        <f t="shared" si="8"/>
        <v>19.001616328304983</v>
      </c>
      <c r="Z31">
        <f t="shared" si="9"/>
        <v>19.003018226934039</v>
      </c>
    </row>
    <row r="32" spans="1:26" x14ac:dyDescent="0.25">
      <c r="A32" s="2">
        <f>'Cubic Spline'!A32</f>
        <v>0.20579749065348499</v>
      </c>
      <c r="B32" s="2">
        <f t="array" ref="B32:C32">csplinediff1d('Cubic Spline'!$A$3:$A$1001,'Cubic Spline'!$B$3:$B$1001,A32,2,0,2,0)</f>
        <v>-26.703251521531801</v>
      </c>
      <c r="C32" s="2">
        <v>-89.46864711255138</v>
      </c>
      <c r="D32" s="2">
        <f t="shared" si="10"/>
        <v>-89.46864711255138</v>
      </c>
      <c r="E32" s="2">
        <f t="shared" si="11"/>
        <v>8.2908284536065615</v>
      </c>
      <c r="F32" s="5">
        <f t="shared" si="13"/>
        <v>34.332602662712233</v>
      </c>
      <c r="G32" s="2">
        <f>'Calculation_Cubic Spline'!A32</f>
        <v>0.20579749065348499</v>
      </c>
      <c r="H32" s="2">
        <f t="array" ref="H32:I32">csplinediff1d('Cubic Spline'!$A$3:$A$1001,'Cubic Spline'!$C$3:$C$1001,G32,2,0,2,0)</f>
        <v>-26.318951425993198</v>
      </c>
      <c r="I32" s="2">
        <v>-86.303687133007912</v>
      </c>
      <c r="J32" s="2">
        <f t="shared" si="0"/>
        <v>-86.303687133007912</v>
      </c>
      <c r="K32" s="2">
        <f t="shared" si="12"/>
        <v>8.557869179876711</v>
      </c>
      <c r="M32">
        <f t="shared" si="15"/>
        <v>2.1492841264829599</v>
      </c>
      <c r="N32">
        <f t="shared" si="16"/>
        <v>2.1421911095638801</v>
      </c>
      <c r="O32" s="7">
        <f t="shared" si="17"/>
        <v>-51.792984988703068</v>
      </c>
      <c r="P32" s="7">
        <f t="shared" si="18"/>
        <v>-51.796249703387836</v>
      </c>
      <c r="Q32" s="8">
        <f t="shared" si="19"/>
        <v>3.2647146847679664E-3</v>
      </c>
      <c r="R32">
        <f t="shared" si="1"/>
        <v>18.748281306338757</v>
      </c>
      <c r="S32">
        <f t="shared" si="2"/>
        <v>18.749683204967813</v>
      </c>
      <c r="T32">
        <f t="shared" si="3"/>
        <v>18.751085103596868</v>
      </c>
      <c r="U32">
        <f t="shared" si="4"/>
        <v>18.752487002225923</v>
      </c>
      <c r="V32">
        <f t="shared" si="5"/>
        <v>18.753888900854978</v>
      </c>
      <c r="W32">
        <f t="shared" si="6"/>
        <v>18.755290799484033</v>
      </c>
      <c r="X32">
        <f t="shared" si="7"/>
        <v>18.756692698113088</v>
      </c>
      <c r="Y32">
        <f t="shared" si="8"/>
        <v>18.758094596742144</v>
      </c>
      <c r="Z32">
        <f t="shared" si="9"/>
        <v>18.759496495371199</v>
      </c>
    </row>
    <row r="33" spans="1:26" x14ac:dyDescent="0.25">
      <c r="A33" s="2">
        <f>'Cubic Spline'!A33</f>
        <v>0.212890507572571</v>
      </c>
      <c r="B33" s="2">
        <f t="array" ref="B33:C33">csplinediff1d('Cubic Spline'!$A$3:$A$1001,'Cubic Spline'!$B$3:$B$1001,A33,2,0,2,0)</f>
        <v>-27.333743733734199</v>
      </c>
      <c r="C33" s="2">
        <v>-88.318305874921563</v>
      </c>
      <c r="D33" s="2">
        <f t="shared" si="10"/>
        <v>-88.318305874921563</v>
      </c>
      <c r="E33" s="2">
        <f t="shared" si="11"/>
        <v>8.5316147680725685</v>
      </c>
      <c r="F33" s="5">
        <f t="shared" si="13"/>
        <v>33.94695335042767</v>
      </c>
      <c r="G33" s="2">
        <f>'Calculation_Cubic Spline'!A33</f>
        <v>0.212890507572571</v>
      </c>
      <c r="H33" s="2">
        <f t="array" ref="H33:I33">csplinediff1d('Cubic Spline'!$A$3:$A$1001,'Cubic Spline'!$C$3:$C$1001,G33,2,0,2,0)</f>
        <v>-26.926754360327799</v>
      </c>
      <c r="I33" s="2">
        <v>-85.085869045865039</v>
      </c>
      <c r="J33" s="2">
        <f t="shared" si="0"/>
        <v>-85.085869045865039</v>
      </c>
      <c r="K33" s="2">
        <f t="shared" si="12"/>
        <v>8.8127805119002822</v>
      </c>
      <c r="R33">
        <f t="shared" si="1"/>
        <v>18.50749499187275</v>
      </c>
      <c r="S33">
        <f t="shared" si="2"/>
        <v>18.508896890501806</v>
      </c>
      <c r="T33">
        <f t="shared" si="3"/>
        <v>18.510298789130861</v>
      </c>
      <c r="U33">
        <f t="shared" si="4"/>
        <v>18.511700687759916</v>
      </c>
      <c r="V33">
        <f t="shared" si="5"/>
        <v>18.513102586388971</v>
      </c>
      <c r="W33">
        <f t="shared" si="6"/>
        <v>18.514504485018026</v>
      </c>
      <c r="X33">
        <f t="shared" si="7"/>
        <v>18.515906383647081</v>
      </c>
      <c r="Y33">
        <f t="shared" si="8"/>
        <v>18.517308282276137</v>
      </c>
      <c r="Z33">
        <f t="shared" si="9"/>
        <v>18.518710180905192</v>
      </c>
    </row>
    <row r="34" spans="1:26" x14ac:dyDescent="0.25">
      <c r="A34" s="2">
        <f>'Cubic Spline'!A34</f>
        <v>0.21998352449165701</v>
      </c>
      <c r="B34" s="2">
        <f t="array" ref="B34:C34">csplinediff1d('Cubic Spline'!$A$3:$A$1001,'Cubic Spline'!$B$3:$B$1001,A34,2,0,2,0)</f>
        <v>-27.9562568110426</v>
      </c>
      <c r="C34" s="2">
        <v>-87.218217092836753</v>
      </c>
      <c r="D34" s="2">
        <f t="shared" si="10"/>
        <v>-87.218217092836753</v>
      </c>
      <c r="E34" s="2">
        <f t="shared" si="11"/>
        <v>8.7696860150818878</v>
      </c>
      <c r="F34" s="5">
        <f t="shared" si="13"/>
        <v>33.564173006370993</v>
      </c>
      <c r="G34" s="2">
        <f>'Calculation_Cubic Spline'!A34</f>
        <v>0.21998352449165701</v>
      </c>
      <c r="H34" s="2">
        <f t="array" ref="H34:I34">csplinediff1d('Cubic Spline'!$A$3:$A$1001,'Cubic Spline'!$C$3:$C$1001,G34,2,0,2,0)</f>
        <v>-27.5261046156958</v>
      </c>
      <c r="I34" s="2">
        <v>-83.919723865645082</v>
      </c>
      <c r="J34" s="2">
        <f t="shared" si="0"/>
        <v>-83.919723865645082</v>
      </c>
      <c r="K34" s="2">
        <f t="shared" si="12"/>
        <v>9.0651479853645718</v>
      </c>
      <c r="R34">
        <f t="shared" si="1"/>
        <v>18.269423744863431</v>
      </c>
      <c r="S34">
        <f t="shared" si="2"/>
        <v>18.270825643492486</v>
      </c>
      <c r="T34">
        <f t="shared" si="3"/>
        <v>18.272227542121541</v>
      </c>
      <c r="U34">
        <f t="shared" si="4"/>
        <v>18.273629440750597</v>
      </c>
      <c r="V34">
        <f t="shared" si="5"/>
        <v>18.275031339379652</v>
      </c>
      <c r="W34">
        <f t="shared" si="6"/>
        <v>18.276433238008707</v>
      </c>
      <c r="X34">
        <f t="shared" si="7"/>
        <v>18.277835136637762</v>
      </c>
      <c r="Y34">
        <f t="shared" si="8"/>
        <v>18.279237035266817</v>
      </c>
      <c r="Z34">
        <f t="shared" si="9"/>
        <v>18.280638933895872</v>
      </c>
    </row>
    <row r="35" spans="1:26" x14ac:dyDescent="0.25">
      <c r="A35" s="2">
        <f>'Cubic Spline'!A35</f>
        <v>0.22707654141074199</v>
      </c>
      <c r="B35" s="2">
        <f t="array" ref="B35:C35">csplinediff1d('Cubic Spline'!$A$3:$A$1001,'Cubic Spline'!$B$3:$B$1001,A35,2,0,2,0)</f>
        <v>-28.5711353720909</v>
      </c>
      <c r="C35" s="2">
        <v>-86.165101005463583</v>
      </c>
      <c r="D35" s="2">
        <f t="shared" si="10"/>
        <v>-86.165101005463583</v>
      </c>
      <c r="E35" s="2">
        <f t="shared" si="11"/>
        <v>9.0050622454629838</v>
      </c>
      <c r="F35" s="5">
        <f t="shared" si="13"/>
        <v>33.184219502955898</v>
      </c>
      <c r="G35" s="2">
        <f>'Calculation_Cubic Spline'!A35</f>
        <v>0.22707654141074199</v>
      </c>
      <c r="H35" s="2">
        <f t="array" ref="H35:I35">csplinediff1d('Cubic Spline'!$A$3:$A$1001,'Cubic Spline'!$C$3:$C$1001,G35,2,0,2,0)</f>
        <v>-28.117356694587901</v>
      </c>
      <c r="I35" s="2">
        <v>-82.801918544218012</v>
      </c>
      <c r="J35" s="2">
        <f t="shared" si="0"/>
        <v>-82.801918544218012</v>
      </c>
      <c r="K35" s="2">
        <f t="shared" si="12"/>
        <v>9.3149834093928945</v>
      </c>
      <c r="R35">
        <f t="shared" si="1"/>
        <v>18.034047514482335</v>
      </c>
      <c r="S35">
        <f t="shared" si="2"/>
        <v>18.03544941311139</v>
      </c>
      <c r="T35">
        <f t="shared" si="3"/>
        <v>18.036851311740445</v>
      </c>
      <c r="U35">
        <f t="shared" si="4"/>
        <v>18.038253210369501</v>
      </c>
      <c r="V35">
        <f t="shared" si="5"/>
        <v>18.039655108998556</v>
      </c>
      <c r="W35">
        <f t="shared" si="6"/>
        <v>18.041057007627611</v>
      </c>
      <c r="X35">
        <f t="shared" si="7"/>
        <v>18.042458906256666</v>
      </c>
      <c r="Y35">
        <f t="shared" si="8"/>
        <v>18.043860804885721</v>
      </c>
      <c r="Z35">
        <f t="shared" si="9"/>
        <v>18.045262703514776</v>
      </c>
    </row>
    <row r="36" spans="1:26" x14ac:dyDescent="0.25">
      <c r="A36" s="2">
        <f>'Cubic Spline'!A36</f>
        <v>0.234169558329828</v>
      </c>
      <c r="B36" s="2">
        <f t="array" ref="B36:C36">csplinediff1d('Cubic Spline'!$A$3:$A$1001,'Cubic Spline'!$B$3:$B$1001,A36,2,0,2,0)</f>
        <v>-29.1787018726301</v>
      </c>
      <c r="C36" s="2">
        <v>-85.155981593592372</v>
      </c>
      <c r="D36" s="2">
        <f t="shared" si="10"/>
        <v>-85.155981593592372</v>
      </c>
      <c r="E36" s="2">
        <f t="shared" si="11"/>
        <v>9.2377632737156112</v>
      </c>
      <c r="F36" s="5">
        <f t="shared" si="13"/>
        <v>32.807059521664407</v>
      </c>
      <c r="G36" s="2">
        <f>'Calculation_Cubic Spline'!A36</f>
        <v>0.234169558329828</v>
      </c>
      <c r="H36" s="2">
        <f t="array" ref="H36:I36">csplinediff1d('Cubic Spline'!$A$3:$A$1001,'Cubic Spline'!$C$3:$C$1001,G36,2,0,2,0)</f>
        <v>-28.7008425730181</v>
      </c>
      <c r="I36" s="2">
        <v>-81.729427786298203</v>
      </c>
      <c r="J36" s="2">
        <f t="shared" si="0"/>
        <v>-81.729427786298203</v>
      </c>
      <c r="K36" s="2">
        <f t="shared" si="12"/>
        <v>9.5622985657510782</v>
      </c>
      <c r="R36">
        <f t="shared" si="1"/>
        <v>17.801346486229708</v>
      </c>
      <c r="S36">
        <f t="shared" si="2"/>
        <v>17.802748384858763</v>
      </c>
      <c r="T36">
        <f t="shared" si="3"/>
        <v>17.804150283487818</v>
      </c>
      <c r="U36">
        <f t="shared" si="4"/>
        <v>17.805552182116873</v>
      </c>
      <c r="V36">
        <f t="shared" si="5"/>
        <v>17.806954080745928</v>
      </c>
      <c r="W36">
        <f t="shared" si="6"/>
        <v>17.808355979374983</v>
      </c>
      <c r="X36">
        <f t="shared" si="7"/>
        <v>17.809757878004039</v>
      </c>
      <c r="Y36">
        <f t="shared" si="8"/>
        <v>17.811159776633094</v>
      </c>
      <c r="Z36">
        <f t="shared" si="9"/>
        <v>17.812561675262149</v>
      </c>
    </row>
    <row r="37" spans="1:26" x14ac:dyDescent="0.25">
      <c r="A37" s="2">
        <f>'Cubic Spline'!A37</f>
        <v>0.24126257524891401</v>
      </c>
      <c r="B37" s="2">
        <f t="array" ref="B37:C37">csplinediff1d('Cubic Spline'!$A$3:$A$1001,'Cubic Spline'!$B$3:$B$1001,A37,2,0,2,0)</f>
        <v>-29.7792586270842</v>
      </c>
      <c r="C37" s="2">
        <v>-84.18815007865912</v>
      </c>
      <c r="D37" s="2">
        <f t="shared" si="10"/>
        <v>-84.18815007865912</v>
      </c>
      <c r="E37" s="2">
        <f t="shared" si="11"/>
        <v>9.4678087336648389</v>
      </c>
      <c r="F37" s="5">
        <f t="shared" si="13"/>
        <v>32.432667590319355</v>
      </c>
      <c r="G37" s="2">
        <f>'Calculation_Cubic Spline'!A37</f>
        <v>0.24126257524891401</v>
      </c>
      <c r="H37" s="2">
        <f t="array" ref="H37:I37">csplinediff1d('Cubic Spline'!$A$3:$A$1001,'Cubic Spline'!$C$3:$C$1001,G37,2,0,2,0)</f>
        <v>-29.276873749654399</v>
      </c>
      <c r="I37" s="2">
        <v>-80.699497302849792</v>
      </c>
      <c r="J37" s="2">
        <f t="shared" si="0"/>
        <v>-80.699497302849792</v>
      </c>
      <c r="K37" s="2">
        <f t="shared" si="12"/>
        <v>9.8071052090760666</v>
      </c>
      <c r="R37">
        <f t="shared" si="1"/>
        <v>17.57130102628048</v>
      </c>
      <c r="S37">
        <f t="shared" si="2"/>
        <v>17.572702924909535</v>
      </c>
      <c r="T37">
        <f t="shared" si="3"/>
        <v>17.57410482353859</v>
      </c>
      <c r="U37">
        <f t="shared" si="4"/>
        <v>17.575506722167646</v>
      </c>
      <c r="V37">
        <f t="shared" si="5"/>
        <v>17.576908620796701</v>
      </c>
      <c r="W37">
        <f t="shared" si="6"/>
        <v>17.578310519425756</v>
      </c>
      <c r="X37">
        <f t="shared" si="7"/>
        <v>17.579712418054811</v>
      </c>
      <c r="Y37">
        <f t="shared" si="8"/>
        <v>17.581114316683866</v>
      </c>
      <c r="Z37">
        <f t="shared" si="9"/>
        <v>17.582516215312921</v>
      </c>
    </row>
    <row r="38" spans="1:26" x14ac:dyDescent="0.25">
      <c r="A38" s="2">
        <f>'Cubic Spline'!A38</f>
        <v>0.24835559216799899</v>
      </c>
      <c r="B38" s="2">
        <f t="array" ref="B38:C38">csplinediff1d('Cubic Spline'!$A$3:$A$1001,'Cubic Spline'!$B$3:$B$1001,A38,2,0,2,0)</f>
        <v>-30.3730895906487</v>
      </c>
      <c r="C38" s="2">
        <v>-83.259133738186847</v>
      </c>
      <c r="D38" s="2">
        <f t="shared" si="10"/>
        <v>-83.259133738186847</v>
      </c>
      <c r="E38" s="2">
        <f t="shared" si="11"/>
        <v>9.6952181277066813</v>
      </c>
      <c r="F38" s="5">
        <f t="shared" si="13"/>
        <v>32.061025179561938</v>
      </c>
      <c r="G38" s="2">
        <f>'Calculation_Cubic Spline'!A38</f>
        <v>0.24835559216799899</v>
      </c>
      <c r="H38" s="2">
        <f t="array" ref="H38:I38">csplinediff1d('Cubic Spline'!$A$3:$A$1001,'Cubic Spline'!$C$3:$C$1001,G38,2,0,2,0)</f>
        <v>-29.845743053784101</v>
      </c>
      <c r="I38" s="2">
        <v>-79.709612390474163</v>
      </c>
      <c r="J38" s="2">
        <f t="shared" si="0"/>
        <v>-79.709612390474163</v>
      </c>
      <c r="K38" s="2">
        <f t="shared" si="12"/>
        <v>10.049415067066221</v>
      </c>
      <c r="R38">
        <f t="shared" si="1"/>
        <v>17.343891632238638</v>
      </c>
      <c r="S38">
        <f t="shared" si="2"/>
        <v>17.345293530867693</v>
      </c>
      <c r="T38">
        <f t="shared" si="3"/>
        <v>17.346695429496748</v>
      </c>
      <c r="U38">
        <f t="shared" si="4"/>
        <v>17.348097328125803</v>
      </c>
      <c r="V38">
        <f t="shared" si="5"/>
        <v>17.349499226754858</v>
      </c>
      <c r="W38">
        <f t="shared" si="6"/>
        <v>17.350901125383913</v>
      </c>
      <c r="X38">
        <f t="shared" si="7"/>
        <v>17.352303024012969</v>
      </c>
      <c r="Y38">
        <f t="shared" si="8"/>
        <v>17.353704922642024</v>
      </c>
      <c r="Z38">
        <f t="shared" si="9"/>
        <v>17.355106821271079</v>
      </c>
    </row>
    <row r="39" spans="1:26" x14ac:dyDescent="0.25">
      <c r="A39" s="2">
        <f>'Cubic Spline'!A39</f>
        <v>0.255448609087085</v>
      </c>
      <c r="B39" s="2">
        <f t="array" ref="B39:C39">csplinediff1d('Cubic Spline'!$A$3:$A$1001,'Cubic Spline'!$B$3:$B$1001,A39,2,0,2,0)</f>
        <v>-30.9604619363346</v>
      </c>
      <c r="C39" s="2">
        <v>-82.366669137825951</v>
      </c>
      <c r="D39" s="2">
        <f t="shared" si="10"/>
        <v>-82.366669137825951</v>
      </c>
      <c r="E39" s="2">
        <f t="shared" si="11"/>
        <v>9.9200108699408283</v>
      </c>
      <c r="F39" s="5">
        <f t="shared" si="13"/>
        <v>31.692119841032781</v>
      </c>
      <c r="G39" s="2">
        <f>'Calculation_Cubic Spline'!A39</f>
        <v>0.255448609087085</v>
      </c>
      <c r="H39" s="2">
        <f t="array" ref="H39:I39">csplinediff1d('Cubic Spline'!$A$3:$A$1001,'Cubic Spline'!$C$3:$C$1001,G39,2,0,2,0)</f>
        <v>-30.4077262465823</v>
      </c>
      <c r="I39" s="2">
        <v>-78.75747093627399</v>
      </c>
      <c r="J39" s="2">
        <f t="shared" si="0"/>
        <v>-78.75747093627399</v>
      </c>
      <c r="K39" s="2">
        <f t="shared" si="12"/>
        <v>10.289239840694588</v>
      </c>
      <c r="R39">
        <f t="shared" si="1"/>
        <v>17.119098890004491</v>
      </c>
      <c r="S39">
        <f t="shared" si="2"/>
        <v>17.120500788633546</v>
      </c>
      <c r="T39">
        <f t="shared" si="3"/>
        <v>17.121902687262601</v>
      </c>
      <c r="U39">
        <f t="shared" si="4"/>
        <v>17.123304585891656</v>
      </c>
      <c r="V39">
        <f t="shared" si="5"/>
        <v>17.124706484520711</v>
      </c>
      <c r="W39">
        <f t="shared" si="6"/>
        <v>17.126108383149766</v>
      </c>
      <c r="X39">
        <f t="shared" si="7"/>
        <v>17.127510281778822</v>
      </c>
      <c r="Y39">
        <f t="shared" si="8"/>
        <v>17.128912180407877</v>
      </c>
      <c r="Z39">
        <f t="shared" si="9"/>
        <v>17.130314079036932</v>
      </c>
    </row>
    <row r="40" spans="1:26" x14ac:dyDescent="0.25">
      <c r="A40" s="2">
        <f>'Cubic Spline'!A40</f>
        <v>0.26254162600617098</v>
      </c>
      <c r="B40" s="2">
        <f t="array" ref="B40:C40">csplinediff1d('Cubic Spline'!$A$3:$A$1001,'Cubic Spline'!$B$3:$B$1001,A40,2,0,2,0)</f>
        <v>-31.541627455613298</v>
      </c>
      <c r="C40" s="2">
        <v>-81.508679051827258</v>
      </c>
      <c r="D40" s="2">
        <f t="shared" si="10"/>
        <v>-81.508679051827258</v>
      </c>
      <c r="E40" s="2">
        <f t="shared" si="11"/>
        <v>10.142206323731443</v>
      </c>
      <c r="F40" s="5">
        <f t="shared" si="13"/>
        <v>31.325944421862101</v>
      </c>
      <c r="G40" s="2">
        <f>'Calculation_Cubic Spline'!A40</f>
        <v>0.26254162600617098</v>
      </c>
      <c r="H40" s="2">
        <f t="array" ref="H40:I40">csplinediff1d('Cubic Spline'!$A$3:$A$1001,'Cubic Spline'!$C$3:$C$1001,G40,2,0,2,0)</f>
        <v>-30.963083444402699</v>
      </c>
      <c r="I40" s="2">
        <v>-77.840960120797206</v>
      </c>
      <c r="J40" s="2">
        <f t="shared" si="0"/>
        <v>-77.840960120797206</v>
      </c>
      <c r="K40" s="2">
        <f t="shared" si="12"/>
        <v>10.52659120440709</v>
      </c>
      <c r="R40">
        <f t="shared" si="1"/>
        <v>16.896903436213876</v>
      </c>
      <c r="S40">
        <f t="shared" si="2"/>
        <v>16.898305334842931</v>
      </c>
      <c r="T40">
        <f t="shared" si="3"/>
        <v>16.899707233471986</v>
      </c>
      <c r="U40">
        <f t="shared" si="4"/>
        <v>16.901109132101041</v>
      </c>
      <c r="V40">
        <f t="shared" si="5"/>
        <v>16.902511030730096</v>
      </c>
      <c r="W40">
        <f t="shared" si="6"/>
        <v>16.903912929359151</v>
      </c>
      <c r="X40">
        <f t="shared" si="7"/>
        <v>16.905314827988207</v>
      </c>
      <c r="Y40">
        <f t="shared" si="8"/>
        <v>16.906716726617262</v>
      </c>
      <c r="Z40">
        <f t="shared" si="9"/>
        <v>16.908118625246317</v>
      </c>
    </row>
    <row r="41" spans="1:26" x14ac:dyDescent="0.25">
      <c r="A41" s="2">
        <f>'Cubic Spline'!A41</f>
        <v>0.26963464292525602</v>
      </c>
      <c r="B41" s="2">
        <f t="array" ref="B41:C41">csplinediff1d('Cubic Spline'!$A$3:$A$1001,'Cubic Spline'!$B$3:$B$1001,A41,2,0,2,0)</f>
        <v>-32.116823806654999</v>
      </c>
      <c r="C41" s="2">
        <v>-80.683252480381441</v>
      </c>
      <c r="D41" s="2">
        <f t="shared" si="10"/>
        <v>-80.683252480381441</v>
      </c>
      <c r="E41" s="2">
        <f t="shared" si="11"/>
        <v>10.361823834059074</v>
      </c>
      <c r="F41" s="5">
        <f t="shared" si="13"/>
        <v>30.962496330258272</v>
      </c>
      <c r="G41" s="2">
        <f>'Calculation_Cubic Spline'!A41</f>
        <v>0.26963464292525602</v>
      </c>
      <c r="H41" s="2">
        <f t="array" ref="H41:I41">csplinediff1d('Cubic Spline'!$A$3:$A$1001,'Cubic Spline'!$C$3:$C$1001,G41,2,0,2,0)</f>
        <v>-31.512060388153799</v>
      </c>
      <c r="I41" s="2">
        <v>-76.958136227143854</v>
      </c>
      <c r="J41" s="2">
        <f t="shared" si="0"/>
        <v>-76.958136227143854</v>
      </c>
      <c r="K41" s="2">
        <f t="shared" si="12"/>
        <v>10.761480806354655</v>
      </c>
      <c r="R41">
        <f t="shared" si="1"/>
        <v>16.677285925886245</v>
      </c>
      <c r="S41">
        <f t="shared" si="2"/>
        <v>16.678687824515301</v>
      </c>
      <c r="T41">
        <f t="shared" si="3"/>
        <v>16.680089723144356</v>
      </c>
      <c r="U41">
        <f t="shared" si="4"/>
        <v>16.681491621773411</v>
      </c>
      <c r="V41">
        <f t="shared" si="5"/>
        <v>16.682893520402466</v>
      </c>
      <c r="W41">
        <f t="shared" si="6"/>
        <v>16.684295419031521</v>
      </c>
      <c r="X41">
        <f t="shared" si="7"/>
        <v>16.685697317660576</v>
      </c>
      <c r="Y41">
        <f t="shared" si="8"/>
        <v>16.687099216289631</v>
      </c>
      <c r="Z41">
        <f t="shared" si="9"/>
        <v>16.688501114918687</v>
      </c>
    </row>
    <row r="42" spans="1:26" x14ac:dyDescent="0.25">
      <c r="A42" s="2">
        <f>'Cubic Spline'!A42</f>
        <v>0.276727659844342</v>
      </c>
      <c r="B42" s="2">
        <f t="array" ref="B42:C42">csplinediff1d('Cubic Spline'!$A$3:$A$1001,'Cubic Spline'!$B$3:$B$1001,A42,2,0,2,0)</f>
        <v>-32.686275630354999</v>
      </c>
      <c r="C42" s="2">
        <v>-79.888627279696976</v>
      </c>
      <c r="D42" s="2">
        <f t="shared" si="10"/>
        <v>-79.888627279696976</v>
      </c>
      <c r="E42" s="2">
        <f t="shared" si="11"/>
        <v>10.578882755067593</v>
      </c>
      <c r="F42" s="5">
        <f t="shared" si="13"/>
        <v>30.601776858088979</v>
      </c>
      <c r="G42" s="2">
        <f>'Calculation_Cubic Spline'!A42</f>
        <v>0.276727659844342</v>
      </c>
      <c r="H42" s="2">
        <f t="array" ref="H42:I42">csplinediff1d('Cubic Spline'!$A$3:$A$1001,'Cubic Spline'!$C$3:$C$1001,G42,2,0,2,0)</f>
        <v>-32.054889579017598</v>
      </c>
      <c r="I42" s="2">
        <v>-76.107207072325338</v>
      </c>
      <c r="J42" s="2">
        <f t="shared" si="0"/>
        <v>-76.107207072325338</v>
      </c>
      <c r="K42" s="2">
        <f t="shared" si="12"/>
        <v>10.993920268604253</v>
      </c>
      <c r="R42">
        <f t="shared" si="1"/>
        <v>16.460227004877726</v>
      </c>
      <c r="S42">
        <f t="shared" si="2"/>
        <v>16.461628903506782</v>
      </c>
      <c r="T42">
        <f t="shared" si="3"/>
        <v>16.463030802135837</v>
      </c>
      <c r="U42">
        <f t="shared" si="4"/>
        <v>16.464432700764892</v>
      </c>
      <c r="V42">
        <f t="shared" si="5"/>
        <v>16.465834599393947</v>
      </c>
      <c r="W42">
        <f t="shared" si="6"/>
        <v>16.467236498023002</v>
      </c>
      <c r="X42">
        <f t="shared" si="7"/>
        <v>16.468638396652057</v>
      </c>
      <c r="Y42">
        <f t="shared" si="8"/>
        <v>16.470040295281112</v>
      </c>
      <c r="Z42">
        <f t="shared" si="9"/>
        <v>16.471442193910168</v>
      </c>
    </row>
    <row r="43" spans="1:26" x14ac:dyDescent="0.25">
      <c r="A43" s="2">
        <f>'Cubic Spline'!A43</f>
        <v>0.28382067676342798</v>
      </c>
      <c r="B43" s="2">
        <f t="array" ref="B43:C43">csplinediff1d('Cubic Spline'!$A$3:$A$1001,'Cubic Spline'!$B$3:$B$1001,A43,2,0,2,0)</f>
        <v>-33.250195551218702</v>
      </c>
      <c r="C43" s="2">
        <v>-79.12317500624556</v>
      </c>
      <c r="D43" s="2">
        <f t="shared" si="10"/>
        <v>-79.12317500624556</v>
      </c>
      <c r="E43" s="2">
        <f t="shared" si="11"/>
        <v>10.793402473274938</v>
      </c>
      <c r="F43" s="5">
        <f t="shared" si="13"/>
        <v>30.243790569583002</v>
      </c>
      <c r="G43" s="2">
        <f>'Calculation_Cubic Spline'!A43</f>
        <v>0.28382067676342798</v>
      </c>
      <c r="H43" s="2">
        <f t="array" ref="H43:I43">csplinediff1d('Cubic Spline'!$A$3:$A$1001,'Cubic Spline'!$C$3:$C$1001,G43,2,0,2,0)</f>
        <v>-32.591791297653899</v>
      </c>
      <c r="I43" s="2">
        <v>-75.28651666252081</v>
      </c>
      <c r="J43" s="2">
        <f t="shared" si="0"/>
        <v>-75.28651666252081</v>
      </c>
      <c r="K43" s="2">
        <f t="shared" si="12"/>
        <v>11.223921187336146</v>
      </c>
      <c r="R43">
        <f t="shared" si="1"/>
        <v>16.245707286670381</v>
      </c>
      <c r="S43">
        <f t="shared" si="2"/>
        <v>16.247109185299436</v>
      </c>
      <c r="T43">
        <f t="shared" si="3"/>
        <v>16.248511083928491</v>
      </c>
      <c r="U43">
        <f t="shared" si="4"/>
        <v>16.249912982557547</v>
      </c>
      <c r="V43">
        <f t="shared" si="5"/>
        <v>16.251314881186602</v>
      </c>
      <c r="W43">
        <f t="shared" si="6"/>
        <v>16.252716779815657</v>
      </c>
      <c r="X43">
        <f t="shared" si="7"/>
        <v>16.254118678444712</v>
      </c>
      <c r="Y43">
        <f t="shared" si="8"/>
        <v>16.255520577073767</v>
      </c>
      <c r="Z43">
        <f t="shared" si="9"/>
        <v>16.256922475702822</v>
      </c>
    </row>
    <row r="44" spans="1:26" x14ac:dyDescent="0.25">
      <c r="A44" s="2">
        <f>'Cubic Spline'!A44</f>
        <v>0.29091369368251402</v>
      </c>
      <c r="B44" s="2">
        <f t="array" ref="B44:C44">csplinediff1d('Cubic Spline'!$A$3:$A$1001,'Cubic Spline'!$B$3:$B$1001,A44,2,0,2,0)</f>
        <v>-33.8087850776095</v>
      </c>
      <c r="C44" s="2">
        <v>-78.385387645922549</v>
      </c>
      <c r="D44" s="2">
        <f t="shared" si="10"/>
        <v>-78.385387645922549</v>
      </c>
      <c r="E44" s="2">
        <f t="shared" si="11"/>
        <v>11.005402426798469</v>
      </c>
      <c r="F44" s="5">
        <f t="shared" si="13"/>
        <v>29.888544739415039</v>
      </c>
      <c r="G44" s="2">
        <f>'Calculation_Cubic Spline'!A44</f>
        <v>0.29091369368251402</v>
      </c>
      <c r="H44" s="2">
        <f t="array" ref="H44:I44">csplinediff1d('Cubic Spline'!$A$3:$A$1001,'Cubic Spline'!$C$3:$C$1001,G44,2,0,2,0)</f>
        <v>-33.122974521458602</v>
      </c>
      <c r="I44" s="2">
        <v>-74.494531742562145</v>
      </c>
      <c r="J44" s="2">
        <f t="shared" si="0"/>
        <v>-74.494531742562145</v>
      </c>
      <c r="K44" s="2">
        <f t="shared" si="12"/>
        <v>11.451495133080559</v>
      </c>
      <c r="R44">
        <f t="shared" si="1"/>
        <v>16.03370733314685</v>
      </c>
      <c r="S44">
        <f t="shared" si="2"/>
        <v>16.035109231775905</v>
      </c>
      <c r="T44">
        <f t="shared" si="3"/>
        <v>16.036511130404961</v>
      </c>
      <c r="U44">
        <f t="shared" si="4"/>
        <v>16.037913029034016</v>
      </c>
      <c r="V44">
        <f t="shared" si="5"/>
        <v>16.039314927663071</v>
      </c>
      <c r="W44">
        <f t="shared" si="6"/>
        <v>16.040716826292126</v>
      </c>
      <c r="X44">
        <f t="shared" si="7"/>
        <v>16.042118724921181</v>
      </c>
      <c r="Y44">
        <f t="shared" si="8"/>
        <v>16.043520623550236</v>
      </c>
      <c r="Z44">
        <f t="shared" si="9"/>
        <v>16.044922522179291</v>
      </c>
    </row>
    <row r="45" spans="1:26" x14ac:dyDescent="0.25">
      <c r="A45" s="2">
        <f>'Cubic Spline'!A45</f>
        <v>0.298006710601599</v>
      </c>
      <c r="B45" s="2">
        <f t="array" ref="B45:C45">csplinediff1d('Cubic Spline'!$A$3:$A$1001,'Cubic Spline'!$B$3:$B$1001,A45,2,0,2,0)</f>
        <v>-34.3622354137256</v>
      </c>
      <c r="C45" s="2">
        <v>-77.673865954099426</v>
      </c>
      <c r="D45" s="2">
        <f t="shared" si="10"/>
        <v>-77.673865954099426</v>
      </c>
      <c r="E45" s="2">
        <f t="shared" si="11"/>
        <v>11.2149021210349</v>
      </c>
      <c r="F45" s="5">
        <f t="shared" si="13"/>
        <v>29.536048852884608</v>
      </c>
      <c r="G45" s="2">
        <f>'Calculation_Cubic Spline'!A45</f>
        <v>0.298006710601599</v>
      </c>
      <c r="H45" s="2">
        <f t="array" ref="H45:I45">csplinediff1d('Cubic Spline'!$A$3:$A$1001,'Cubic Spline'!$C$3:$C$1001,G45,2,0,2,0)</f>
        <v>-33.648637752311799</v>
      </c>
      <c r="I45" s="2">
        <v>-73.729829965987108</v>
      </c>
      <c r="J45" s="2">
        <f t="shared" si="0"/>
        <v>-73.729829965987108</v>
      </c>
      <c r="K45" s="2">
        <f t="shared" si="12"/>
        <v>11.676653650932778</v>
      </c>
      <c r="R45">
        <f t="shared" si="1"/>
        <v>15.824207638910419</v>
      </c>
      <c r="S45">
        <f t="shared" si="2"/>
        <v>15.825609537539474</v>
      </c>
      <c r="T45">
        <f t="shared" si="3"/>
        <v>15.827011436168529</v>
      </c>
      <c r="U45">
        <f t="shared" si="4"/>
        <v>15.828413334797585</v>
      </c>
      <c r="V45">
        <f t="shared" si="5"/>
        <v>15.82981523342664</v>
      </c>
      <c r="W45">
        <f t="shared" si="6"/>
        <v>15.831217132055695</v>
      </c>
      <c r="X45">
        <f t="shared" si="7"/>
        <v>15.83261903068475</v>
      </c>
      <c r="Y45">
        <f t="shared" si="8"/>
        <v>15.834020929313805</v>
      </c>
      <c r="Z45">
        <f t="shared" si="9"/>
        <v>15.83542282794286</v>
      </c>
    </row>
    <row r="46" spans="1:26" x14ac:dyDescent="0.25">
      <c r="A46" s="2">
        <f>'Cubic Spline'!A46</f>
        <v>0.30509972752068498</v>
      </c>
      <c r="B46" s="2">
        <f t="array" ref="B46:C46">csplinediff1d('Cubic Spline'!$A$3:$A$1001,'Cubic Spline'!$B$3:$B$1001,A46,2,0,2,0)</f>
        <v>-34.910728193899999</v>
      </c>
      <c r="C46" s="2">
        <v>-76.987309178374744</v>
      </c>
      <c r="D46" s="2">
        <f t="shared" si="10"/>
        <v>-76.987309178374744</v>
      </c>
      <c r="E46" s="2">
        <f t="shared" si="11"/>
        <v>11.421921141027134</v>
      </c>
      <c r="F46" s="5">
        <f t="shared" si="13"/>
        <v>29.186314138795428</v>
      </c>
      <c r="G46" s="2">
        <f>'Calculation_Cubic Spline'!A46</f>
        <v>0.30509972752068498</v>
      </c>
      <c r="H46" s="2">
        <f t="array" ref="H46:I46">csplinediff1d('Cubic Spline'!$A$3:$A$1001,'Cubic Spline'!$C$3:$C$1001,G46,2,0,2,0)</f>
        <v>-34.168969765474998</v>
      </c>
      <c r="I46" s="2">
        <v>-72.991089456815828</v>
      </c>
      <c r="J46" s="2">
        <f t="shared" si="0"/>
        <v>-72.991089456815828</v>
      </c>
      <c r="K46" s="2">
        <f t="shared" si="12"/>
        <v>11.899408260762545</v>
      </c>
      <c r="R46">
        <f t="shared" si="1"/>
        <v>15.617188618918185</v>
      </c>
      <c r="S46">
        <f t="shared" si="2"/>
        <v>15.61859051754724</v>
      </c>
      <c r="T46">
        <f t="shared" si="3"/>
        <v>15.619992416176295</v>
      </c>
      <c r="U46">
        <f t="shared" si="4"/>
        <v>15.62139431480535</v>
      </c>
      <c r="V46">
        <f t="shared" si="5"/>
        <v>15.622796213434405</v>
      </c>
      <c r="W46">
        <f t="shared" si="6"/>
        <v>15.624198112063461</v>
      </c>
      <c r="X46">
        <f t="shared" si="7"/>
        <v>15.625600010692516</v>
      </c>
      <c r="Y46">
        <f t="shared" si="8"/>
        <v>15.627001909321571</v>
      </c>
      <c r="Z46">
        <f t="shared" si="9"/>
        <v>15.628403807950626</v>
      </c>
    </row>
    <row r="47" spans="1:26" x14ac:dyDescent="0.25">
      <c r="A47" s="2">
        <f>'Cubic Spline'!A47</f>
        <v>0.31219274443977102</v>
      </c>
      <c r="B47" s="2">
        <f t="array" ref="B47:C47">csplinediff1d('Cubic Spline'!$A$3:$A$1001,'Cubic Spline'!$B$3:$B$1001,A47,2,0,2,0)</f>
        <v>-35.454436148329201</v>
      </c>
      <c r="C47" s="2">
        <v>-76.324505971832153</v>
      </c>
      <c r="D47" s="2">
        <f t="shared" si="10"/>
        <v>-76.324505971832153</v>
      </c>
      <c r="E47" s="2">
        <f t="shared" si="11"/>
        <v>11.626479160973229</v>
      </c>
      <c r="F47" s="5">
        <f t="shared" si="13"/>
        <v>28.839353166586427</v>
      </c>
      <c r="G47" s="2">
        <f>'Calculation_Cubic Spline'!A47</f>
        <v>0.31219274443977102</v>
      </c>
      <c r="H47" s="2">
        <f t="array" ref="H47:I47">csplinediff1d('Cubic Spline'!$A$3:$A$1001,'Cubic Spline'!$C$3:$C$1001,G47,2,0,2,0)</f>
        <v>-34.684150288807999</v>
      </c>
      <c r="I47" s="2">
        <v>-72.277079571060199</v>
      </c>
      <c r="J47" s="2">
        <f t="shared" si="0"/>
        <v>-72.277079571060199</v>
      </c>
      <c r="K47" s="2">
        <f t="shared" si="12"/>
        <v>12.119770457427006</v>
      </c>
      <c r="R47">
        <f t="shared" si="1"/>
        <v>15.41263059897209</v>
      </c>
      <c r="S47">
        <f t="shared" si="2"/>
        <v>15.414032497601145</v>
      </c>
      <c r="T47">
        <f t="shared" si="3"/>
        <v>15.4154343962302</v>
      </c>
      <c r="U47">
        <f t="shared" si="4"/>
        <v>15.416836294859255</v>
      </c>
      <c r="V47">
        <f t="shared" si="5"/>
        <v>15.41823819348831</v>
      </c>
      <c r="W47">
        <f t="shared" si="6"/>
        <v>15.419640092117366</v>
      </c>
      <c r="X47">
        <f t="shared" si="7"/>
        <v>15.421041990746421</v>
      </c>
      <c r="Y47">
        <f t="shared" si="8"/>
        <v>15.422443889375476</v>
      </c>
      <c r="Z47">
        <f t="shared" si="9"/>
        <v>15.423845788004531</v>
      </c>
    </row>
    <row r="48" spans="1:26" x14ac:dyDescent="0.25">
      <c r="A48" s="2">
        <f>'Cubic Spline'!A48</f>
        <v>0.319285761358856</v>
      </c>
      <c r="B48" s="2">
        <f t="array" ref="B48:C48">csplinediff1d('Cubic Spline'!$A$3:$A$1001,'Cubic Spline'!$B$3:$B$1001,A48,2,0,2,0)</f>
        <v>-35.9935237080863</v>
      </c>
      <c r="C48" s="2">
        <v>-75.684326335265837</v>
      </c>
      <c r="D48" s="2">
        <f t="shared" si="10"/>
        <v>-75.684326335265837</v>
      </c>
      <c r="E48" s="2">
        <f t="shared" si="11"/>
        <v>11.828595951198832</v>
      </c>
      <c r="F48" s="5">
        <f t="shared" si="13"/>
        <v>28.495179488684492</v>
      </c>
      <c r="G48" s="2">
        <f>'Calculation_Cubic Spline'!A48</f>
        <v>0.319285761358856</v>
      </c>
      <c r="H48" s="2">
        <f t="array" ref="H48:I48">csplinediff1d('Cubic Spline'!$A$3:$A$1001,'Cubic Spline'!$C$3:$C$1001,G48,2,0,2,0)</f>
        <v>-35.194350620225897</v>
      </c>
      <c r="I48" s="2">
        <v>-71.586652696157032</v>
      </c>
      <c r="J48" s="2">
        <f t="shared" si="0"/>
        <v>-71.586652696157032</v>
      </c>
      <c r="K48" s="2">
        <f t="shared" si="12"/>
        <v>12.337751711001399</v>
      </c>
      <c r="R48">
        <f t="shared" si="1"/>
        <v>15.210513808746487</v>
      </c>
      <c r="S48">
        <f t="shared" si="2"/>
        <v>15.211915707375542</v>
      </c>
      <c r="T48">
        <f t="shared" si="3"/>
        <v>15.213317606004598</v>
      </c>
      <c r="U48">
        <f t="shared" si="4"/>
        <v>15.214719504633653</v>
      </c>
      <c r="V48">
        <f t="shared" si="5"/>
        <v>15.216121403262708</v>
      </c>
      <c r="W48">
        <f t="shared" si="6"/>
        <v>15.217523301891763</v>
      </c>
      <c r="X48">
        <f t="shared" si="7"/>
        <v>15.218925200520818</v>
      </c>
      <c r="Y48">
        <f t="shared" si="8"/>
        <v>15.220327099149873</v>
      </c>
      <c r="Z48">
        <f t="shared" si="9"/>
        <v>15.221728997778929</v>
      </c>
    </row>
    <row r="49" spans="1:26" x14ac:dyDescent="0.25">
      <c r="A49" s="2">
        <f>'Cubic Spline'!A49</f>
        <v>0.32637877827794198</v>
      </c>
      <c r="B49" s="2">
        <f t="array" ref="B49:C49">csplinediff1d('Cubic Spline'!$A$3:$A$1001,'Cubic Spline'!$B$3:$B$1001,A49,2,0,2,0)</f>
        <v>-36.528147556220802</v>
      </c>
      <c r="C49" s="2">
        <v>-75.065714452277945</v>
      </c>
      <c r="D49" s="2">
        <f t="shared" si="10"/>
        <v>-75.065714452277945</v>
      </c>
      <c r="E49" s="2">
        <f t="shared" si="11"/>
        <v>12.028291382725474</v>
      </c>
      <c r="F49" s="5">
        <f t="shared" si="13"/>
        <v>28.153807301558679</v>
      </c>
      <c r="G49" s="2">
        <f>'Calculation_Cubic Spline'!A49</f>
        <v>0.32637877827794198</v>
      </c>
      <c r="H49" s="2">
        <f t="array" ref="H49:I49">csplinediff1d('Cubic Spline'!$A$3:$A$1001,'Cubic Spline'!$C$3:$C$1001,G49,2,0,2,0)</f>
        <v>-35.699734190259797</v>
      </c>
      <c r="I49" s="2">
        <v>-70.918736951565307</v>
      </c>
      <c r="J49" s="2">
        <f t="shared" si="0"/>
        <v>-70.918736951565307</v>
      </c>
      <c r="K49" s="2">
        <f t="shared" si="12"/>
        <v>12.553363466993172</v>
      </c>
      <c r="R49">
        <f t="shared" si="1"/>
        <v>15.010818377219845</v>
      </c>
      <c r="S49">
        <f t="shared" si="2"/>
        <v>15.0122202758489</v>
      </c>
      <c r="T49">
        <f t="shared" si="3"/>
        <v>15.013622174477955</v>
      </c>
      <c r="U49">
        <f t="shared" si="4"/>
        <v>15.015024073107011</v>
      </c>
      <c r="V49">
        <f t="shared" si="5"/>
        <v>15.016425971736066</v>
      </c>
      <c r="W49">
        <f t="shared" si="6"/>
        <v>15.017827870365121</v>
      </c>
      <c r="X49">
        <f t="shared" si="7"/>
        <v>15.019229768994176</v>
      </c>
      <c r="Y49">
        <f t="shared" si="8"/>
        <v>15.020631667623231</v>
      </c>
      <c r="Z49">
        <f t="shared" si="9"/>
        <v>15.022033566252286</v>
      </c>
    </row>
    <row r="50" spans="1:26" x14ac:dyDescent="0.25">
      <c r="A50" s="2">
        <f>'Cubic Spline'!A50</f>
        <v>0.33347179519702802</v>
      </c>
      <c r="B50" s="2">
        <f t="array" ref="B50:C50">csplinediff1d('Cubic Spline'!$A$3:$A$1001,'Cubic Spline'!$B$3:$B$1001,A50,2,0,2,0)</f>
        <v>-37.058457130853903</v>
      </c>
      <c r="C50" s="2">
        <v>-74.467682300700758</v>
      </c>
      <c r="D50" s="2">
        <f t="shared" si="10"/>
        <v>-74.467682300700758</v>
      </c>
      <c r="E50" s="2">
        <f t="shared" si="11"/>
        <v>12.22558542987727</v>
      </c>
      <c r="F50" s="5">
        <f t="shared" si="13"/>
        <v>27.815251169204693</v>
      </c>
      <c r="G50" s="2">
        <f>'Calculation_Cubic Spline'!A50</f>
        <v>0.33347179519702802</v>
      </c>
      <c r="H50" s="2">
        <f t="array" ref="H50:I50">csplinediff1d('Cubic Spline'!$A$3:$A$1001,'Cubic Spline'!$C$3:$C$1001,G50,2,0,2,0)</f>
        <v>-36.200457075688597</v>
      </c>
      <c r="I50" s="2">
        <v>-70.272329674225432</v>
      </c>
      <c r="J50" s="2">
        <f t="shared" si="0"/>
        <v>-70.272329674225432</v>
      </c>
      <c r="K50" s="2">
        <f t="shared" si="12"/>
        <v>12.766617146547258</v>
      </c>
      <c r="R50">
        <f t="shared" si="1"/>
        <v>14.813524330068049</v>
      </c>
      <c r="S50">
        <f t="shared" si="2"/>
        <v>14.814926228697104</v>
      </c>
      <c r="T50">
        <f t="shared" si="3"/>
        <v>14.816328127326159</v>
      </c>
      <c r="U50">
        <f t="shared" si="4"/>
        <v>14.817730025955214</v>
      </c>
      <c r="V50">
        <f t="shared" si="5"/>
        <v>14.819131924584269</v>
      </c>
      <c r="W50">
        <f t="shared" si="6"/>
        <v>14.820533823213324</v>
      </c>
      <c r="X50">
        <f t="shared" si="7"/>
        <v>14.82193572184238</v>
      </c>
      <c r="Y50">
        <f t="shared" si="8"/>
        <v>14.823337620471435</v>
      </c>
      <c r="Z50">
        <f t="shared" si="9"/>
        <v>14.82473951910049</v>
      </c>
    </row>
    <row r="51" spans="1:26" x14ac:dyDescent="0.25">
      <c r="A51" s="2">
        <f>'Cubic Spline'!A51</f>
        <v>0.340564812116113</v>
      </c>
      <c r="B51" s="2">
        <f t="array" ref="B51:C51">csplinediff1d('Cubic Spline'!$A$3:$A$1001,'Cubic Spline'!$B$3:$B$1001,A51,2,0,2,0)</f>
        <v>-37.584595085416801</v>
      </c>
      <c r="C51" s="2">
        <v>-73.88930394184068</v>
      </c>
      <c r="D51" s="2">
        <f t="shared" si="10"/>
        <v>-73.88930394184068</v>
      </c>
      <c r="E51" s="2">
        <f t="shared" si="11"/>
        <v>12.420498171073461</v>
      </c>
      <c r="F51" s="5">
        <f t="shared" si="13"/>
        <v>27.479525767342356</v>
      </c>
      <c r="G51" s="2">
        <f>'Calculation_Cubic Spline'!A51</f>
        <v>0.340564812116113</v>
      </c>
      <c r="H51" s="2">
        <f t="array" ref="H51:I51">csplinediff1d('Cubic Spline'!$A$3:$A$1001,'Cubic Spline'!$C$3:$C$1001,G51,2,0,2,0)</f>
        <v>-36.696668469449598</v>
      </c>
      <c r="I51" s="2">
        <v>-69.646491589663853</v>
      </c>
      <c r="J51" s="2">
        <f t="shared" si="0"/>
        <v>-69.646491589663853</v>
      </c>
      <c r="K51" s="2">
        <f t="shared" si="12"/>
        <v>12.977524146669282</v>
      </c>
      <c r="R51">
        <f t="shared" si="1"/>
        <v>14.618611588871858</v>
      </c>
      <c r="S51">
        <f t="shared" si="2"/>
        <v>14.620013487500913</v>
      </c>
      <c r="T51">
        <f t="shared" si="3"/>
        <v>14.621415386129968</v>
      </c>
      <c r="U51">
        <f t="shared" si="4"/>
        <v>14.622817284759023</v>
      </c>
      <c r="V51">
        <f t="shared" si="5"/>
        <v>14.624219183388078</v>
      </c>
      <c r="W51">
        <f t="shared" si="6"/>
        <v>14.625621082017133</v>
      </c>
      <c r="X51">
        <f t="shared" si="7"/>
        <v>14.627022980646188</v>
      </c>
      <c r="Y51">
        <f t="shared" si="8"/>
        <v>14.628424879275244</v>
      </c>
      <c r="Z51">
        <f t="shared" si="9"/>
        <v>14.629826777904299</v>
      </c>
    </row>
    <row r="52" spans="1:26" x14ac:dyDescent="0.25">
      <c r="A52" s="2">
        <f>'Cubic Spline'!A52</f>
        <v>0.34765782903519898</v>
      </c>
      <c r="B52" s="2">
        <f t="array" ref="B52:C52">csplinediff1d('Cubic Spline'!$A$3:$A$1001,'Cubic Spline'!$B$3:$B$1001,A52,2,0,2,0)</f>
        <v>-38.106697710533801</v>
      </c>
      <c r="C52" s="2">
        <v>-73.329710402989292</v>
      </c>
      <c r="D52" s="2">
        <f t="shared" si="10"/>
        <v>-73.329710402989292</v>
      </c>
      <c r="E52" s="2">
        <f t="shared" si="11"/>
        <v>12.613049788050699</v>
      </c>
      <c r="F52" s="5">
        <f t="shared" si="13"/>
        <v>27.146645662033716</v>
      </c>
      <c r="G52" s="2">
        <f>'Calculation_Cubic Spline'!A52</f>
        <v>0.34765782903519898</v>
      </c>
      <c r="H52" s="2">
        <f t="array" ref="H52:I52">csplinediff1d('Cubic Spline'!$A$3:$A$1001,'Cubic Spline'!$C$3:$C$1001,G52,2,0,2,0)</f>
        <v>-37.188511111381601</v>
      </c>
      <c r="I52" s="2">
        <v>-69.040341583958437</v>
      </c>
      <c r="J52" s="2">
        <f t="shared" si="0"/>
        <v>-69.040341583958437</v>
      </c>
      <c r="K52" s="2">
        <f t="shared" si="12"/>
        <v>13.18609584045404</v>
      </c>
      <c r="R52">
        <f t="shared" si="1"/>
        <v>14.42605997189462</v>
      </c>
      <c r="S52">
        <f t="shared" si="2"/>
        <v>14.427461870523675</v>
      </c>
      <c r="T52">
        <f t="shared" si="3"/>
        <v>14.428863769152731</v>
      </c>
      <c r="U52">
        <f t="shared" si="4"/>
        <v>14.430265667781786</v>
      </c>
      <c r="V52">
        <f t="shared" si="5"/>
        <v>14.431667566410841</v>
      </c>
      <c r="W52">
        <f t="shared" si="6"/>
        <v>14.433069465039896</v>
      </c>
      <c r="X52">
        <f t="shared" si="7"/>
        <v>14.434471363668951</v>
      </c>
      <c r="Y52">
        <f t="shared" si="8"/>
        <v>14.435873262298006</v>
      </c>
      <c r="Z52">
        <f t="shared" si="9"/>
        <v>14.437275160927062</v>
      </c>
    </row>
    <row r="53" spans="1:26" x14ac:dyDescent="0.25">
      <c r="A53" s="2">
        <f>'Cubic Spline'!A53</f>
        <v>0.35475084595428502</v>
      </c>
      <c r="B53" s="2">
        <f t="array" ref="B53:C53">csplinediff1d('Cubic Spline'!$A$3:$A$1001,'Cubic Spline'!$B$3:$B$1001,A53,2,0,2,0)</f>
        <v>-38.6248953214916</v>
      </c>
      <c r="C53" s="2">
        <v>-72.788085080676595</v>
      </c>
      <c r="D53" s="2">
        <f t="shared" si="10"/>
        <v>-72.788085080676595</v>
      </c>
      <c r="E53" s="2">
        <f t="shared" si="11"/>
        <v>12.803260563729104</v>
      </c>
      <c r="F53" s="5">
        <f t="shared" si="13"/>
        <v>26.816625118513731</v>
      </c>
      <c r="G53" s="2">
        <f>'Calculation_Cubic Spline'!A53</f>
        <v>0.35475084595428502</v>
      </c>
      <c r="H53" s="2">
        <f t="array" ref="H53:I53">csplinediff1d('Cubic Spline'!$A$3:$A$1001,'Cubic Spline'!$C$3:$C$1001,G53,2,0,2,0)</f>
        <v>-37.676121683797902</v>
      </c>
      <c r="I53" s="2">
        <v>-68.453052003861771</v>
      </c>
      <c r="J53" s="2">
        <f t="shared" si="0"/>
        <v>-68.453052003861771</v>
      </c>
      <c r="K53" s="2">
        <f t="shared" si="12"/>
        <v>13.392343577275273</v>
      </c>
      <c r="R53">
        <f t="shared" si="1"/>
        <v>14.235849196216215</v>
      </c>
      <c r="S53">
        <f t="shared" si="2"/>
        <v>14.23725109484527</v>
      </c>
      <c r="T53">
        <f t="shared" si="3"/>
        <v>14.238652993474325</v>
      </c>
      <c r="U53">
        <f t="shared" si="4"/>
        <v>14.24005489210338</v>
      </c>
      <c r="V53">
        <f t="shared" si="5"/>
        <v>14.241456790732435</v>
      </c>
      <c r="W53">
        <f t="shared" si="6"/>
        <v>14.242858689361491</v>
      </c>
      <c r="X53">
        <f t="shared" si="7"/>
        <v>14.244260587990546</v>
      </c>
      <c r="Y53">
        <f t="shared" si="8"/>
        <v>14.245662486619601</v>
      </c>
      <c r="Z53">
        <f t="shared" si="9"/>
        <v>14.247064385248656</v>
      </c>
    </row>
    <row r="54" spans="1:26" x14ac:dyDescent="0.25">
      <c r="A54" s="2">
        <f>'Cubic Spline'!A54</f>
        <v>0.361843862873371</v>
      </c>
      <c r="B54" s="2">
        <f t="array" ref="B54:C54">csplinediff1d('Cubic Spline'!$A$3:$A$1001,'Cubic Spline'!$B$3:$B$1001,A54,2,0,2,0)</f>
        <v>-39.139312614765601</v>
      </c>
      <c r="C54" s="2">
        <v>-72.263659602396942</v>
      </c>
      <c r="D54" s="2">
        <f t="shared" si="10"/>
        <v>-72.263659602396942</v>
      </c>
      <c r="E54" s="2">
        <f t="shared" si="11"/>
        <v>12.991150878867924</v>
      </c>
      <c r="F54" s="5">
        <f t="shared" si="13"/>
        <v>26.48947793050397</v>
      </c>
      <c r="G54" s="2">
        <f>'Calculation_Cubic Spline'!A54</f>
        <v>0.361843862873371</v>
      </c>
      <c r="H54" s="2">
        <f t="array" ref="H54:I54">csplinediff1d('Cubic Spline'!$A$3:$A$1001,'Cubic Spline'!$C$3:$C$1001,G54,2,0,2,0)</f>
        <v>-38.159631175407903</v>
      </c>
      <c r="I54" s="2">
        <v>-67.883844422098392</v>
      </c>
      <c r="J54" s="2">
        <f t="shared" si="0"/>
        <v>-67.883844422098392</v>
      </c>
      <c r="K54" s="2">
        <f t="shared" si="12"/>
        <v>13.596278683020881</v>
      </c>
      <c r="R54">
        <f t="shared" si="1"/>
        <v>14.047958881077395</v>
      </c>
      <c r="S54">
        <f t="shared" si="2"/>
        <v>14.049360779706451</v>
      </c>
      <c r="T54">
        <f t="shared" si="3"/>
        <v>14.050762678335506</v>
      </c>
      <c r="U54">
        <f t="shared" si="4"/>
        <v>14.052164576964561</v>
      </c>
      <c r="V54">
        <f t="shared" si="5"/>
        <v>14.053566475593616</v>
      </c>
      <c r="W54">
        <f t="shared" si="6"/>
        <v>14.054968374222671</v>
      </c>
      <c r="X54">
        <f t="shared" si="7"/>
        <v>14.056370272851726</v>
      </c>
      <c r="Y54">
        <f t="shared" si="8"/>
        <v>14.057772171480782</v>
      </c>
      <c r="Z54">
        <f t="shared" si="9"/>
        <v>14.059174070109837</v>
      </c>
    </row>
    <row r="55" spans="1:26" x14ac:dyDescent="0.25">
      <c r="A55" s="2">
        <f>'Cubic Spline'!A55</f>
        <v>0.36893687979245599</v>
      </c>
      <c r="B55" s="2">
        <f t="array" ref="B55:C55">csplinediff1d('Cubic Spline'!$A$3:$A$1001,'Cubic Spline'!$B$3:$B$1001,A55,2,0,2,0)</f>
        <v>-39.650068996655797</v>
      </c>
      <c r="C55" s="2">
        <v>-71.755710092652265</v>
      </c>
      <c r="D55" s="2">
        <f t="shared" si="10"/>
        <v>-71.755710092652265</v>
      </c>
      <c r="E55" s="2">
        <f t="shared" si="11"/>
        <v>13.176741207780626</v>
      </c>
      <c r="F55" s="5">
        <f t="shared" si="13"/>
        <v>26.165217287631172</v>
      </c>
      <c r="G55" s="2">
        <f>'Calculation_Cubic Spline'!A55</f>
        <v>0.36893687979245599</v>
      </c>
      <c r="H55" s="2">
        <f t="array" ref="H55:I55">csplinediff1d('Cubic Spline'!$A$3:$A$1001,'Cubic Spline'!$C$3:$C$1001,G55,2,0,2,0)</f>
        <v>-38.639165216689101</v>
      </c>
      <c r="I55" s="2">
        <v>-67.331985813830329</v>
      </c>
      <c r="J55" s="2">
        <f t="shared" si="0"/>
        <v>-67.331985813830329</v>
      </c>
      <c r="K55" s="2">
        <f t="shared" si="12"/>
        <v>13.79791246030463</v>
      </c>
      <c r="R55">
        <f t="shared" si="1"/>
        <v>13.862368552164693</v>
      </c>
      <c r="S55">
        <f t="shared" si="2"/>
        <v>13.863770450793748</v>
      </c>
      <c r="T55">
        <f t="shared" si="3"/>
        <v>13.865172349422803</v>
      </c>
      <c r="U55">
        <f t="shared" si="4"/>
        <v>13.866574248051858</v>
      </c>
      <c r="V55">
        <f t="shared" si="5"/>
        <v>13.867976146680913</v>
      </c>
      <c r="W55">
        <f t="shared" si="6"/>
        <v>13.869378045309968</v>
      </c>
      <c r="X55">
        <f t="shared" si="7"/>
        <v>13.870779943939024</v>
      </c>
      <c r="Y55">
        <f t="shared" si="8"/>
        <v>13.872181842568079</v>
      </c>
      <c r="Z55">
        <f t="shared" si="9"/>
        <v>13.873583741197134</v>
      </c>
    </row>
    <row r="56" spans="1:26" x14ac:dyDescent="0.25">
      <c r="A56" s="2">
        <f>'Cubic Spline'!A56</f>
        <v>0.37602989671154202</v>
      </c>
      <c r="B56" s="2">
        <f t="array" ref="B56:C56">csplinediff1d('Cubic Spline'!$A$3:$A$1001,'Cubic Spline'!$B$3:$B$1001,A56,2,0,2,0)</f>
        <v>-40.157278886733899</v>
      </c>
      <c r="C56" s="2">
        <v>-71.263553797150408</v>
      </c>
      <c r="D56" s="2">
        <f t="shared" si="10"/>
        <v>-71.263553797150408</v>
      </c>
      <c r="E56" s="2">
        <f t="shared" si="11"/>
        <v>13.360052113094014</v>
      </c>
      <c r="F56" s="5">
        <f t="shared" si="13"/>
        <v>25.843855640627428</v>
      </c>
      <c r="G56" s="2">
        <f>'Calculation_Cubic Spline'!A56</f>
        <v>0.37602989671154202</v>
      </c>
      <c r="H56" s="2">
        <f t="array" ref="H56:I56">csplinediff1d('Cubic Spline'!$A$3:$A$1001,'Cubic Spline'!$C$3:$C$1001,G56,2,0,2,0)</f>
        <v>-39.1148443894567</v>
      </c>
      <c r="I56" s="2">
        <v>-66.796785097259985</v>
      </c>
      <c r="J56" s="2">
        <f t="shared" si="0"/>
        <v>-66.796785097259985</v>
      </c>
      <c r="K56" s="2">
        <f t="shared" si="12"/>
        <v>13.997256188670956</v>
      </c>
      <c r="R56">
        <f t="shared" si="1"/>
        <v>13.679057646851305</v>
      </c>
      <c r="S56">
        <f t="shared" si="2"/>
        <v>13.68045954548036</v>
      </c>
      <c r="T56">
        <f t="shared" si="3"/>
        <v>13.681861444109416</v>
      </c>
      <c r="U56">
        <f t="shared" si="4"/>
        <v>13.683263342738471</v>
      </c>
      <c r="V56">
        <f t="shared" si="5"/>
        <v>13.684665241367526</v>
      </c>
      <c r="W56">
        <f t="shared" si="6"/>
        <v>13.686067139996581</v>
      </c>
      <c r="X56">
        <f t="shared" si="7"/>
        <v>13.687469038625636</v>
      </c>
      <c r="Y56">
        <f t="shared" si="8"/>
        <v>13.688870937254691</v>
      </c>
      <c r="Z56">
        <f t="shared" si="9"/>
        <v>13.690272835883746</v>
      </c>
    </row>
    <row r="57" spans="1:26" x14ac:dyDescent="0.25">
      <c r="A57" s="2">
        <f>'Cubic Spline'!A57</f>
        <v>0.383122913630628</v>
      </c>
      <c r="B57" s="2">
        <f t="array" ref="B57:C57">csplinediff1d('Cubic Spline'!$A$3:$A$1001,'Cubic Spline'!$B$3:$B$1001,A57,2,0,2,0)</f>
        <v>-40.661051998492802</v>
      </c>
      <c r="C57" s="2">
        <v>-70.786546024193598</v>
      </c>
      <c r="D57" s="2">
        <f t="shared" si="10"/>
        <v>-70.786546024193598</v>
      </c>
      <c r="E57" s="2">
        <f t="shared" si="11"/>
        <v>13.541104239855205</v>
      </c>
      <c r="F57" s="5">
        <f t="shared" si="13"/>
        <v>25.525404609428421</v>
      </c>
      <c r="G57" s="2">
        <f>'Calculation_Cubic Spline'!A57</f>
        <v>0.383122913630628</v>
      </c>
      <c r="H57" s="2">
        <f t="array" ref="H57:I57">csplinediff1d('Cubic Spline'!$A$3:$A$1001,'Cubic Spline'!$C$3:$C$1001,G57,2,0,2,0)</f>
        <v>-39.586784513063499</v>
      </c>
      <c r="I57" s="2">
        <v>-66.277589997479581</v>
      </c>
      <c r="J57" s="2">
        <f t="shared" si="0"/>
        <v>-66.277589997479581</v>
      </c>
      <c r="K57" s="2">
        <f t="shared" si="12"/>
        <v>14.194321124812955</v>
      </c>
      <c r="R57">
        <f t="shared" si="1"/>
        <v>13.498005520090114</v>
      </c>
      <c r="S57">
        <f t="shared" si="2"/>
        <v>13.499407418719169</v>
      </c>
      <c r="T57">
        <f t="shared" si="3"/>
        <v>13.500809317348224</v>
      </c>
      <c r="U57">
        <f t="shared" si="4"/>
        <v>13.50221121597728</v>
      </c>
      <c r="V57">
        <f t="shared" si="5"/>
        <v>13.503613114606335</v>
      </c>
      <c r="W57">
        <f t="shared" si="6"/>
        <v>13.50501501323539</v>
      </c>
      <c r="X57">
        <f t="shared" si="7"/>
        <v>13.506416911864445</v>
      </c>
      <c r="Y57">
        <f t="shared" si="8"/>
        <v>13.5078188104935</v>
      </c>
      <c r="Z57">
        <f t="shared" si="9"/>
        <v>13.509220709122555</v>
      </c>
    </row>
    <row r="58" spans="1:26" x14ac:dyDescent="0.25">
      <c r="A58" s="2">
        <f>'Cubic Spline'!A58</f>
        <v>0.39021593054971299</v>
      </c>
      <c r="B58" s="2">
        <f t="array" ref="B58:C58">csplinediff1d('Cubic Spline'!$A$3:$A$1001,'Cubic Spline'!$B$3:$B$1001,A58,2,0,2,0)</f>
        <v>-41.161493599321297</v>
      </c>
      <c r="C58" s="2">
        <v>-70.324077368230306</v>
      </c>
      <c r="D58" s="2">
        <f t="shared" si="10"/>
        <v>-70.324077368230306</v>
      </c>
      <c r="E58" s="2">
        <f t="shared" si="11"/>
        <v>13.719918309027296</v>
      </c>
      <c r="F58" s="5">
        <f t="shared" si="13"/>
        <v>25.209874896951277</v>
      </c>
      <c r="G58" s="2">
        <f>'Calculation_Cubic Spline'!A58</f>
        <v>0.39021593054971299</v>
      </c>
      <c r="H58" s="2">
        <f t="array" ref="H58:I58">csplinediff1d('Cubic Spline'!$A$3:$A$1001,'Cubic Spline'!$C$3:$C$1001,G58,2,0,2,0)</f>
        <v>-40.0550969093958</v>
      </c>
      <c r="I58" s="2">
        <v>-65.773784197985137</v>
      </c>
      <c r="J58" s="2">
        <f t="shared" si="0"/>
        <v>-65.773784197985137</v>
      </c>
      <c r="K58" s="2">
        <f t="shared" si="12"/>
        <v>14.389118502803022</v>
      </c>
      <c r="R58">
        <f t="shared" si="1"/>
        <v>13.319191450918023</v>
      </c>
      <c r="S58">
        <f t="shared" si="2"/>
        <v>13.320593349547078</v>
      </c>
      <c r="T58">
        <f t="shared" si="3"/>
        <v>13.321995248176133</v>
      </c>
      <c r="U58">
        <f t="shared" si="4"/>
        <v>13.323397146805188</v>
      </c>
      <c r="V58">
        <f t="shared" si="5"/>
        <v>13.324799045434244</v>
      </c>
      <c r="W58">
        <f t="shared" si="6"/>
        <v>13.326200944063299</v>
      </c>
      <c r="X58">
        <f t="shared" si="7"/>
        <v>13.327602842692354</v>
      </c>
      <c r="Y58">
        <f t="shared" si="8"/>
        <v>13.329004741321409</v>
      </c>
      <c r="Z58">
        <f t="shared" si="9"/>
        <v>13.330406639950464</v>
      </c>
    </row>
    <row r="59" spans="1:26" x14ac:dyDescent="0.25">
      <c r="A59" s="2">
        <f>'Cubic Spline'!A59</f>
        <v>0.39730894746879902</v>
      </c>
      <c r="B59" s="2">
        <f t="array" ref="B59:C59">csplinediff1d('Cubic Spline'!$A$3:$A$1001,'Cubic Spline'!$B$3:$B$1001,A59,2,0,2,0)</f>
        <v>-41.658704751694799</v>
      </c>
      <c r="C59" s="2">
        <v>-69.875571184865962</v>
      </c>
      <c r="D59" s="2">
        <f t="shared" si="10"/>
        <v>-69.875571184865962</v>
      </c>
      <c r="E59" s="2">
        <f t="shared" si="11"/>
        <v>13.896515110454562</v>
      </c>
      <c r="F59" s="5">
        <f t="shared" si="13"/>
        <v>24.897276214310942</v>
      </c>
      <c r="G59" s="2">
        <f>'Calculation_Cubic Spline'!A59</f>
        <v>0.39730894746879902</v>
      </c>
      <c r="H59" s="2">
        <f t="array" ref="H59:I59">csplinediff1d('Cubic Spline'!$A$3:$A$1001,'Cubic Spline'!$C$3:$C$1001,G59,2,0,2,0)</f>
        <v>-40.519888648592001</v>
      </c>
      <c r="I59" s="2">
        <v>-65.284784748902695</v>
      </c>
      <c r="J59" s="2">
        <f t="shared" si="0"/>
        <v>-65.284784748902695</v>
      </c>
      <c r="K59" s="2">
        <f t="shared" si="12"/>
        <v>14.581659534278369</v>
      </c>
      <c r="R59">
        <f t="shared" si="1"/>
        <v>13.142594649490757</v>
      </c>
      <c r="S59">
        <f t="shared" si="2"/>
        <v>13.143996548119812</v>
      </c>
      <c r="T59">
        <f t="shared" si="3"/>
        <v>13.145398446748867</v>
      </c>
      <c r="U59">
        <f t="shared" si="4"/>
        <v>13.146800345377923</v>
      </c>
      <c r="V59">
        <f t="shared" si="5"/>
        <v>13.148202244006978</v>
      </c>
      <c r="W59">
        <f t="shared" si="6"/>
        <v>13.149604142636033</v>
      </c>
      <c r="X59">
        <f t="shared" si="7"/>
        <v>13.151006041265088</v>
      </c>
      <c r="Y59">
        <f t="shared" si="8"/>
        <v>13.152407939894143</v>
      </c>
      <c r="Z59">
        <f t="shared" si="9"/>
        <v>13.153809838523198</v>
      </c>
    </row>
    <row r="60" spans="1:26" x14ac:dyDescent="0.25">
      <c r="A60" s="2">
        <f>'Cubic Spline'!A60</f>
        <v>0.404401964387885</v>
      </c>
      <c r="B60" s="2">
        <f t="array" ref="B60:C60">csplinediff1d('Cubic Spline'!$A$3:$A$1001,'Cubic Spline'!$B$3:$B$1001,A60,2,0,2,0)</f>
        <v>-42.152782537265502</v>
      </c>
      <c r="C60" s="2">
        <v>-69.440481290138976</v>
      </c>
      <c r="D60" s="2">
        <f t="shared" si="10"/>
        <v>-69.440481290138976</v>
      </c>
      <c r="E60" s="2">
        <f t="shared" si="11"/>
        <v>14.070915495493125</v>
      </c>
      <c r="F60" s="5">
        <f t="shared" si="13"/>
        <v>24.587617233688579</v>
      </c>
      <c r="G60" s="2">
        <f>'Calculation_Cubic Spline'!A60</f>
        <v>0.404401964387885</v>
      </c>
      <c r="H60" s="2">
        <f t="array" ref="H60:I60">csplinediff1d('Cubic Spline'!$A$3:$A$1001,'Cubic Spline'!$C$3:$C$1001,G60,2,0,2,0)</f>
        <v>-40.981262777205998</v>
      </c>
      <c r="I60" s="2">
        <v>-64.810039704485746</v>
      </c>
      <c r="J60" s="2">
        <f t="shared" si="0"/>
        <v>-64.810039704485746</v>
      </c>
      <c r="K60" s="2">
        <f t="shared" si="12"/>
        <v>14.771955408655142</v>
      </c>
      <c r="R60">
        <f t="shared" si="1"/>
        <v>12.968194264452194</v>
      </c>
      <c r="S60">
        <f t="shared" si="2"/>
        <v>12.969596163081249</v>
      </c>
      <c r="T60">
        <f t="shared" si="3"/>
        <v>12.970998061710304</v>
      </c>
      <c r="U60">
        <f t="shared" si="4"/>
        <v>12.972399960339359</v>
      </c>
      <c r="V60">
        <f t="shared" si="5"/>
        <v>12.973801858968415</v>
      </c>
      <c r="W60">
        <f t="shared" si="6"/>
        <v>12.97520375759747</v>
      </c>
      <c r="X60">
        <f t="shared" si="7"/>
        <v>12.976605656226525</v>
      </c>
      <c r="Y60">
        <f t="shared" si="8"/>
        <v>12.97800755485558</v>
      </c>
      <c r="Z60">
        <f t="shared" si="9"/>
        <v>12.979409453484635</v>
      </c>
    </row>
    <row r="61" spans="1:26" x14ac:dyDescent="0.25">
      <c r="A61" s="2">
        <f>'Cubic Spline'!A61</f>
        <v>0.41149498130696999</v>
      </c>
      <c r="B61" s="2">
        <f t="array" ref="B61:C61">csplinediff1d('Cubic Spline'!$A$3:$A$1001,'Cubic Spline'!$B$3:$B$1001,A61,2,0,2,0)</f>
        <v>-42.643820265359601</v>
      </c>
      <c r="C61" s="2">
        <v>-69.018289860632123</v>
      </c>
      <c r="D61" s="2">
        <f t="shared" si="10"/>
        <v>-69.018289860632123</v>
      </c>
      <c r="E61" s="2">
        <f t="shared" si="11"/>
        <v>14.24314036931975</v>
      </c>
      <c r="F61" s="5">
        <f t="shared" si="13"/>
        <v>24.280905542918497</v>
      </c>
      <c r="G61" s="2">
        <f>'Calculation_Cubic Spline'!A61</f>
        <v>0.41149498130696999</v>
      </c>
      <c r="H61" s="2">
        <f t="array" ref="H61:I61">csplinediff1d('Cubic Spline'!$A$3:$A$1001,'Cubic Spline'!$C$3:$C$1001,G61,2,0,2,0)</f>
        <v>-41.439318530354697</v>
      </c>
      <c r="I61" s="2">
        <v>-64.349025965954851</v>
      </c>
      <c r="J61" s="2">
        <f t="shared" si="0"/>
        <v>-64.349025965954851</v>
      </c>
      <c r="K61" s="2">
        <f t="shared" si="12"/>
        <v>14.960017293372378</v>
      </c>
      <c r="R61">
        <f t="shared" si="1"/>
        <v>12.795969390625569</v>
      </c>
      <c r="S61">
        <f t="shared" si="2"/>
        <v>12.797371289254624</v>
      </c>
      <c r="T61">
        <f t="shared" si="3"/>
        <v>12.798773187883679</v>
      </c>
      <c r="U61">
        <f t="shared" si="4"/>
        <v>12.800175086512734</v>
      </c>
      <c r="V61">
        <f t="shared" si="5"/>
        <v>12.801576985141789</v>
      </c>
      <c r="W61">
        <f t="shared" si="6"/>
        <v>12.802978883770844</v>
      </c>
      <c r="X61">
        <f t="shared" si="7"/>
        <v>12.8043807823999</v>
      </c>
      <c r="Y61">
        <f t="shared" si="8"/>
        <v>12.805782681028955</v>
      </c>
      <c r="Z61">
        <f t="shared" si="9"/>
        <v>12.80718457965801</v>
      </c>
    </row>
    <row r="62" spans="1:26" x14ac:dyDescent="0.25">
      <c r="A62" s="2">
        <f>'Cubic Spline'!A62</f>
        <v>0.41858799822605602</v>
      </c>
      <c r="B62" s="2">
        <f t="array" ref="B62:C62">csplinediff1d('Cubic Spline'!$A$3:$A$1001,'Cubic Spline'!$B$3:$B$1001,A62,2,0,2,0)</f>
        <v>-43.131907667229797</v>
      </c>
      <c r="C62" s="2">
        <v>-68.608505513615142</v>
      </c>
      <c r="D62" s="2">
        <f t="shared" si="10"/>
        <v>-68.608505513615142</v>
      </c>
      <c r="E62" s="2">
        <f t="shared" si="11"/>
        <v>14.413210683004305</v>
      </c>
      <c r="F62" s="5">
        <f t="shared" si="13"/>
        <v>23.977147612171343</v>
      </c>
      <c r="G62" s="2">
        <f>'Calculation_Cubic Spline'!A62</f>
        <v>0.41858799822605602</v>
      </c>
      <c r="H62" s="2">
        <f t="array" ref="H62:I62">csplinediff1d('Cubic Spline'!$A$3:$A$1001,'Cubic Spline'!$C$3:$C$1001,G62,2,0,2,0)</f>
        <v>-41.894151529231202</v>
      </c>
      <c r="I62" s="2">
        <v>-63.901247308848326</v>
      </c>
      <c r="J62" s="2">
        <f t="shared" si="0"/>
        <v>-63.901247308848326</v>
      </c>
      <c r="K62" s="2">
        <f t="shared" si="12"/>
        <v>15.145856334072231</v>
      </c>
      <c r="R62">
        <f t="shared" si="1"/>
        <v>12.625899076941014</v>
      </c>
      <c r="S62">
        <f t="shared" si="2"/>
        <v>12.627300975570069</v>
      </c>
      <c r="T62">
        <f t="shared" si="3"/>
        <v>12.628702874199124</v>
      </c>
      <c r="U62">
        <f t="shared" si="4"/>
        <v>12.630104772828179</v>
      </c>
      <c r="V62">
        <f t="shared" si="5"/>
        <v>12.631506671457235</v>
      </c>
      <c r="W62">
        <f t="shared" si="6"/>
        <v>12.63290857008629</v>
      </c>
      <c r="X62">
        <f t="shared" si="7"/>
        <v>12.634310468715345</v>
      </c>
      <c r="Y62">
        <f t="shared" si="8"/>
        <v>12.6357123673444</v>
      </c>
      <c r="Z62">
        <f t="shared" si="9"/>
        <v>12.637114265973455</v>
      </c>
    </row>
    <row r="63" spans="1:26" x14ac:dyDescent="0.25">
      <c r="A63" s="2">
        <f>'Cubic Spline'!A63</f>
        <v>0.42568101514514201</v>
      </c>
      <c r="B63" s="2">
        <f t="array" ref="B63:C63">csplinediff1d('Cubic Spline'!$A$3:$A$1001,'Cubic Spline'!$B$3:$B$1001,A63,2,0,2,0)</f>
        <v>-43.617131077273299</v>
      </c>
      <c r="C63" s="2">
        <v>-68.210661548863484</v>
      </c>
      <c r="D63" s="2">
        <f t="shared" si="10"/>
        <v>-68.210661548863484</v>
      </c>
      <c r="E63" s="2">
        <f t="shared" si="11"/>
        <v>14.581147425431386</v>
      </c>
      <c r="F63" s="5">
        <f t="shared" si="13"/>
        <v>23.676348772719606</v>
      </c>
      <c r="G63" s="2">
        <f>'Calculation_Cubic Spline'!A63</f>
        <v>0.42568101514514201</v>
      </c>
      <c r="H63" s="2">
        <f t="array" ref="H63:I63">csplinediff1d('Cubic Spline'!$A$3:$A$1001,'Cubic Spline'!$C$3:$C$1001,G63,2,0,2,0)</f>
        <v>-42.3458539652231</v>
      </c>
      <c r="I63" s="2">
        <v>-63.466232576046131</v>
      </c>
      <c r="J63" s="2">
        <f t="shared" si="0"/>
        <v>-63.466232576046131</v>
      </c>
      <c r="K63" s="2">
        <f t="shared" si="12"/>
        <v>15.329483654814101</v>
      </c>
      <c r="R63">
        <f t="shared" si="1"/>
        <v>12.457962334513933</v>
      </c>
      <c r="S63">
        <f t="shared" si="2"/>
        <v>12.459364233142988</v>
      </c>
      <c r="T63">
        <f t="shared" si="3"/>
        <v>12.460766131772044</v>
      </c>
      <c r="U63">
        <f t="shared" si="4"/>
        <v>12.462168030401099</v>
      </c>
      <c r="V63">
        <f t="shared" si="5"/>
        <v>12.463569929030154</v>
      </c>
      <c r="W63">
        <f t="shared" si="6"/>
        <v>12.464971827659209</v>
      </c>
      <c r="X63">
        <f t="shared" si="7"/>
        <v>12.466373726288264</v>
      </c>
      <c r="Y63">
        <f t="shared" si="8"/>
        <v>12.467775624917319</v>
      </c>
      <c r="Z63">
        <f t="shared" si="9"/>
        <v>12.469177523546374</v>
      </c>
    </row>
    <row r="64" spans="1:26" x14ac:dyDescent="0.25">
      <c r="A64" s="2">
        <f>'Cubic Spline'!A64</f>
        <v>0.43277403206422699</v>
      </c>
      <c r="B64" s="2">
        <f t="array" ref="B64:C64">csplinediff1d('Cubic Spline'!$A$3:$A$1001,'Cubic Spline'!$B$3:$B$1001,A64,2,0,2,0)</f>
        <v>-44.099573602304098</v>
      </c>
      <c r="C64" s="2">
        <v>-67.824314335806989</v>
      </c>
      <c r="D64" s="2">
        <f t="shared" si="10"/>
        <v>-67.824314335806989</v>
      </c>
      <c r="E64" s="2">
        <f t="shared" si="11"/>
        <v>14.746971615205354</v>
      </c>
      <c r="F64" s="5">
        <f t="shared" si="13"/>
        <v>23.37851321456591</v>
      </c>
      <c r="G64" s="2">
        <f>'Calculation_Cubic Spline'!A64</f>
        <v>0.43277403206422699</v>
      </c>
      <c r="H64" s="2">
        <f t="array" ref="H64:I64">csplinediff1d('Cubic Spline'!$A$3:$A$1001,'Cubic Spline'!$C$3:$C$1001,G64,2,0,2,0)</f>
        <v>-42.7945147717532</v>
      </c>
      <c r="I64" s="2">
        <v>-63.043534020116503</v>
      </c>
      <c r="J64" s="2">
        <f t="shared" si="0"/>
        <v>-63.043534020116503</v>
      </c>
      <c r="K64" s="2">
        <f t="shared" si="12"/>
        <v>15.510910358289117</v>
      </c>
      <c r="R64">
        <f t="shared" si="1"/>
        <v>12.292138144739965</v>
      </c>
      <c r="S64">
        <f t="shared" si="2"/>
        <v>12.293540043369021</v>
      </c>
      <c r="T64">
        <f t="shared" si="3"/>
        <v>12.294941941998076</v>
      </c>
      <c r="U64">
        <f t="shared" si="4"/>
        <v>12.296343840627131</v>
      </c>
      <c r="V64">
        <f t="shared" si="5"/>
        <v>12.297745739256186</v>
      </c>
      <c r="W64">
        <f t="shared" si="6"/>
        <v>12.299147637885241</v>
      </c>
      <c r="X64">
        <f t="shared" si="7"/>
        <v>12.300549536514296</v>
      </c>
      <c r="Y64">
        <f t="shared" si="8"/>
        <v>12.301951435143351</v>
      </c>
      <c r="Z64">
        <f t="shared" si="9"/>
        <v>12.303353333772407</v>
      </c>
    </row>
    <row r="65" spans="1:26" x14ac:dyDescent="0.25">
      <c r="A65" s="2">
        <f>'Cubic Spline'!A65</f>
        <v>0.43986704898331302</v>
      </c>
      <c r="B65" s="2">
        <f t="array" ref="B65:C65">csplinediff1d('Cubic Spline'!$A$3:$A$1001,'Cubic Spline'!$B$3:$B$1001,A65,2,0,2,0)</f>
        <v>-44.579315279858797</v>
      </c>
      <c r="C65" s="2">
        <v>-67.449041832126227</v>
      </c>
      <c r="D65" s="2">
        <f t="shared" si="10"/>
        <v>-67.449041832126227</v>
      </c>
      <c r="E65" s="2">
        <f t="shared" si="11"/>
        <v>14.910704292409399</v>
      </c>
      <c r="F65" s="5">
        <f t="shared" si="13"/>
        <v>23.083643965865921</v>
      </c>
      <c r="G65" s="2">
        <f>'Calculation_Cubic Spline'!A65</f>
        <v>0.43986704898331302</v>
      </c>
      <c r="H65" s="2">
        <f t="array" ref="H65:I65">csplinediff1d('Cubic Spline'!$A$3:$A$1001,'Cubic Spline'!$C$3:$C$1001,G65,2,0,2,0)</f>
        <v>-43.2402197848483</v>
      </c>
      <c r="I65" s="2">
        <v>-62.63272578036517</v>
      </c>
      <c r="J65" s="2">
        <f t="shared" si="0"/>
        <v>-62.63272578036517</v>
      </c>
      <c r="K65" s="2">
        <f t="shared" si="12"/>
        <v>15.690147526058002</v>
      </c>
      <c r="R65">
        <f t="shared" si="1"/>
        <v>12.12840546753592</v>
      </c>
      <c r="S65">
        <f t="shared" si="2"/>
        <v>12.129807366164975</v>
      </c>
      <c r="T65">
        <f t="shared" si="3"/>
        <v>12.13120926479403</v>
      </c>
      <c r="U65">
        <f t="shared" si="4"/>
        <v>12.132611163423086</v>
      </c>
      <c r="V65">
        <f t="shared" si="5"/>
        <v>12.134013062052141</v>
      </c>
      <c r="W65">
        <f t="shared" si="6"/>
        <v>12.135414960681196</v>
      </c>
      <c r="X65">
        <f t="shared" si="7"/>
        <v>12.136816859310251</v>
      </c>
      <c r="Y65">
        <f t="shared" si="8"/>
        <v>12.138218757939306</v>
      </c>
      <c r="Z65">
        <f t="shared" si="9"/>
        <v>12.139620656568361</v>
      </c>
    </row>
    <row r="66" spans="1:26" x14ac:dyDescent="0.25">
      <c r="A66" s="2">
        <f>'Cubic Spline'!A66</f>
        <v>0.44696006590239901</v>
      </c>
      <c r="B66" s="2">
        <f t="array" ref="B66:C66">csplinediff1d('Cubic Spline'!$A$3:$A$1001,'Cubic Spline'!$B$3:$B$1001,A66,2,0,2,0)</f>
        <v>-45.056433226422001</v>
      </c>
      <c r="C66" s="2">
        <v>-67.084442220686768</v>
      </c>
      <c r="D66" s="2">
        <f t="shared" si="10"/>
        <v>-67.084442220686768</v>
      </c>
      <c r="E66" s="2">
        <f t="shared" si="11"/>
        <v>15.072366510438165</v>
      </c>
      <c r="F66" s="5">
        <f t="shared" si="13"/>
        <v>22.791742903328423</v>
      </c>
      <c r="G66" s="2">
        <f>'Calculation_Cubic Spline'!A66</f>
        <v>0.44696006590239901</v>
      </c>
      <c r="H66" s="2">
        <f t="array" ref="H66:I66">csplinediff1d('Cubic Spline'!$A$3:$A$1001,'Cubic Spline'!$C$3:$C$1001,G66,2,0,2,0)</f>
        <v>-43.683051893344697</v>
      </c>
      <c r="I66" s="2">
        <v>-62.233402481900939</v>
      </c>
      <c r="J66" s="2">
        <f t="shared" si="0"/>
        <v>-62.233402481900939</v>
      </c>
      <c r="K66" s="2">
        <f t="shared" si="12"/>
        <v>15.867206218703732</v>
      </c>
      <c r="R66">
        <f t="shared" si="1"/>
        <v>11.966743249507154</v>
      </c>
      <c r="S66">
        <f t="shared" si="2"/>
        <v>11.968145148136209</v>
      </c>
      <c r="T66">
        <f t="shared" si="3"/>
        <v>11.969547046765264</v>
      </c>
      <c r="U66">
        <f t="shared" si="4"/>
        <v>11.970948945394319</v>
      </c>
      <c r="V66">
        <f t="shared" si="5"/>
        <v>11.972350844023374</v>
      </c>
      <c r="W66">
        <f t="shared" si="6"/>
        <v>11.97375274265243</v>
      </c>
      <c r="X66">
        <f t="shared" si="7"/>
        <v>11.975154641281485</v>
      </c>
      <c r="Y66">
        <f t="shared" si="8"/>
        <v>11.97655653991054</v>
      </c>
      <c r="Z66">
        <f t="shared" si="9"/>
        <v>11.977958438539595</v>
      </c>
    </row>
    <row r="67" spans="1:26" x14ac:dyDescent="0.25">
      <c r="A67" s="2">
        <f>'Cubic Spline'!A67</f>
        <v>0.45405308282148499</v>
      </c>
      <c r="B67" s="2">
        <f t="array" ref="B67:C67">csplinediff1d('Cubic Spline'!$A$3:$A$1001,'Cubic Spline'!$B$3:$B$1001,A67,2,0,2,0)</f>
        <v>-45.531001776369102</v>
      </c>
      <c r="C67" s="2">
        <v>-66.730132653538064</v>
      </c>
      <c r="D67" s="2">
        <f t="shared" si="10"/>
        <v>-66.730132653538064</v>
      </c>
      <c r="E67" s="2">
        <f t="shared" si="11"/>
        <v>15.231979327943503</v>
      </c>
      <c r="F67" s="5">
        <f t="shared" si="13"/>
        <v>22.502810768130139</v>
      </c>
      <c r="G67" s="2">
        <f>'Calculation_Cubic Spline'!A67</f>
        <v>0.45405308282148499</v>
      </c>
      <c r="H67" s="2">
        <f t="array" ref="H67:I67">csplinediff1d('Cubic Spline'!$A$3:$A$1001,'Cubic Spline'!$C$3:$C$1001,G67,2,0,2,0)</f>
        <v>-44.123091179555203</v>
      </c>
      <c r="I67" s="2">
        <v>-61.845177944816079</v>
      </c>
      <c r="J67" s="2">
        <f t="shared" ref="J67:J130" si="20">I67</f>
        <v>-61.845177944816079</v>
      </c>
      <c r="K67" s="2">
        <f t="shared" si="12"/>
        <v>16.04209747606815</v>
      </c>
      <c r="R67">
        <f t="shared" ref="R67:R130" si="21">ABS($E67-M$13)</f>
        <v>11.807130432001816</v>
      </c>
      <c r="S67">
        <f t="shared" ref="S67:S130" si="22">ABS($E67-M$14)</f>
        <v>11.808532330630872</v>
      </c>
      <c r="T67">
        <f t="shared" ref="T67:T130" si="23">ABS($E67-M$15)</f>
        <v>11.809934229259927</v>
      </c>
      <c r="U67">
        <f t="shared" ref="U67:U130" si="24">ABS($E67-M$16)</f>
        <v>11.811336127888982</v>
      </c>
      <c r="V67">
        <f t="shared" ref="V67:V130" si="25">ABS($E67-M$17)</f>
        <v>11.812738026518037</v>
      </c>
      <c r="W67">
        <f t="shared" ref="W67:W130" si="26">ABS($E67-M$18)</f>
        <v>11.814139925147092</v>
      </c>
      <c r="X67">
        <f t="shared" ref="X67:X130" si="27">ABS($E67-M$19)</f>
        <v>11.815541823776147</v>
      </c>
      <c r="Y67">
        <f t="shared" ref="Y67:Y130" si="28">ABS($E67-M$20)</f>
        <v>11.816943722405203</v>
      </c>
      <c r="Z67">
        <f t="shared" ref="Z67:Z130" si="29">ABS($E67-M$21)</f>
        <v>11.818345621034258</v>
      </c>
    </row>
    <row r="68" spans="1:26" x14ac:dyDescent="0.25">
      <c r="A68" s="2">
        <f>'Cubic Spline'!A68</f>
        <v>0.46114609974057003</v>
      </c>
      <c r="B68" s="2">
        <f t="array" ref="B68:C68">csplinediff1d('Cubic Spline'!$A$3:$A$1001,'Cubic Spline'!$B$3:$B$1001,A68,2,0,2,0)</f>
        <v>-46.003092612351303</v>
      </c>
      <c r="C68" s="2">
        <v>-66.385748093267352</v>
      </c>
      <c r="D68" s="2">
        <f t="shared" ref="D68:D131" si="30">C68</f>
        <v>-66.385748093267352</v>
      </c>
      <c r="E68" s="2">
        <f t="shared" ref="E68:E131" si="31">-B68+D68*A68</f>
        <v>15.38956380078108</v>
      </c>
      <c r="F68" s="5">
        <f t="shared" si="13"/>
        <v>22.216847166058166</v>
      </c>
      <c r="G68" s="2">
        <f>'Calculation_Cubic Spline'!A68</f>
        <v>0.46114609974057003</v>
      </c>
      <c r="H68" s="2">
        <f t="array" ref="H68:I68">csplinediff1d('Cubic Spline'!$A$3:$A$1001,'Cubic Spline'!$C$3:$C$1001,G68,2,0,2,0)</f>
        <v>-44.560415051139401</v>
      </c>
      <c r="I68" s="2">
        <v>-61.467683993372518</v>
      </c>
      <c r="J68" s="2">
        <f t="shared" si="20"/>
        <v>-61.467683993372518</v>
      </c>
      <c r="K68" s="2">
        <f t="shared" ref="K68:K131" si="32">-H68+J68*G68</f>
        <v>16.214832317509799</v>
      </c>
      <c r="R68">
        <f t="shared" si="21"/>
        <v>11.649545959164239</v>
      </c>
      <c r="S68">
        <f t="shared" si="22"/>
        <v>11.650947857793295</v>
      </c>
      <c r="T68">
        <f t="shared" si="23"/>
        <v>11.65234975642235</v>
      </c>
      <c r="U68">
        <f t="shared" si="24"/>
        <v>11.653751655051405</v>
      </c>
      <c r="V68">
        <f t="shared" si="25"/>
        <v>11.65515355368046</v>
      </c>
      <c r="W68">
        <f t="shared" si="26"/>
        <v>11.656555452309515</v>
      </c>
      <c r="X68">
        <f t="shared" si="27"/>
        <v>11.65795735093857</v>
      </c>
      <c r="Y68">
        <f t="shared" si="28"/>
        <v>11.659359249567625</v>
      </c>
      <c r="Z68">
        <f t="shared" si="29"/>
        <v>11.660761148196681</v>
      </c>
    </row>
    <row r="69" spans="1:26" x14ac:dyDescent="0.25">
      <c r="A69" s="2">
        <f>'Cubic Spline'!A69</f>
        <v>0.46823911665965601</v>
      </c>
      <c r="B69" s="2">
        <f t="array" ref="B69:C69">csplinediff1d('Cubic Spline'!$A$3:$A$1001,'Cubic Spline'!$B$3:$B$1001,A69,2,0,2,0)</f>
        <v>-46.472774887779799</v>
      </c>
      <c r="C69" s="2">
        <v>-66.050940242414228</v>
      </c>
      <c r="D69" s="2">
        <f t="shared" si="30"/>
        <v>-66.050940242414228</v>
      </c>
      <c r="E69" s="2">
        <f t="shared" si="31"/>
        <v>15.545140974132035</v>
      </c>
      <c r="F69" s="5">
        <f t="shared" ref="F69:F132" si="33">ABS((E69-E68)/(A69-A68))</f>
        <v>21.933850592168589</v>
      </c>
      <c r="G69" s="2">
        <f>'Calculation_Cubic Spline'!A69</f>
        <v>0.46823911665965601</v>
      </c>
      <c r="H69" s="2">
        <f t="array" ref="H69:I69">csplinediff1d('Cubic Spline'!$A$3:$A$1001,'Cubic Spline'!$C$3:$C$1001,G69,2,0,2,0)</f>
        <v>-44.995098364856901</v>
      </c>
      <c r="I69" s="2">
        <v>-61.100569356397813</v>
      </c>
      <c r="J69" s="2">
        <f t="shared" si="20"/>
        <v>-61.100569356397813</v>
      </c>
      <c r="K69" s="2">
        <f t="shared" si="32"/>
        <v>16.385421742015144</v>
      </c>
      <c r="R69">
        <f t="shared" si="21"/>
        <v>11.493968785813284</v>
      </c>
      <c r="S69">
        <f t="shared" si="22"/>
        <v>11.495370684442339</v>
      </c>
      <c r="T69">
        <f t="shared" si="23"/>
        <v>11.496772583071394</v>
      </c>
      <c r="U69">
        <f t="shared" si="24"/>
        <v>11.498174481700449</v>
      </c>
      <c r="V69">
        <f t="shared" si="25"/>
        <v>11.499576380329504</v>
      </c>
      <c r="W69">
        <f t="shared" si="26"/>
        <v>11.500978278958559</v>
      </c>
      <c r="X69">
        <f t="shared" si="27"/>
        <v>11.502380177587614</v>
      </c>
      <c r="Y69">
        <f t="shared" si="28"/>
        <v>11.50378207621667</v>
      </c>
      <c r="Z69">
        <f t="shared" si="29"/>
        <v>11.505183974845725</v>
      </c>
    </row>
    <row r="70" spans="1:26" x14ac:dyDescent="0.25">
      <c r="A70" s="2">
        <f>'Cubic Spline'!A70</f>
        <v>0.47533213357874199</v>
      </c>
      <c r="B70" s="2">
        <f t="array" ref="B70:C70">csplinediff1d('Cubic Spline'!$A$3:$A$1001,'Cubic Spline'!$B$3:$B$1001,A70,2,0,2,0)</f>
        <v>-46.940115342004397</v>
      </c>
      <c r="C70" s="2">
        <v>-65.725376552986816</v>
      </c>
      <c r="D70" s="2">
        <f t="shared" si="30"/>
        <v>-65.725376552986816</v>
      </c>
      <c r="E70" s="2">
        <f t="shared" si="31"/>
        <v>15.698731874806949</v>
      </c>
      <c r="F70" s="5">
        <f t="shared" si="33"/>
        <v>21.653818456520142</v>
      </c>
      <c r="G70" s="2">
        <f>'Calculation_Cubic Spline'!A70</f>
        <v>0.47533213357874199</v>
      </c>
      <c r="H70" s="2">
        <f t="array" ref="H70:I70">csplinediff1d('Cubic Spline'!$A$3:$A$1001,'Cubic Spline'!$C$3:$C$1001,G70,2,0,2,0)</f>
        <v>-45.427213542817299</v>
      </c>
      <c r="I70" s="2">
        <v>-60.743498649983117</v>
      </c>
      <c r="J70" s="2">
        <f t="shared" si="20"/>
        <v>-60.743498649983117</v>
      </c>
      <c r="K70" s="2">
        <f t="shared" si="32"/>
        <v>16.553876728483392</v>
      </c>
      <c r="R70">
        <f t="shared" si="21"/>
        <v>11.34037788513837</v>
      </c>
      <c r="S70">
        <f t="shared" si="22"/>
        <v>11.341779783767425</v>
      </c>
      <c r="T70">
        <f t="shared" si="23"/>
        <v>11.34318168239648</v>
      </c>
      <c r="U70">
        <f t="shared" si="24"/>
        <v>11.344583581025535</v>
      </c>
      <c r="V70">
        <f t="shared" si="25"/>
        <v>11.34598547965459</v>
      </c>
      <c r="W70">
        <f t="shared" si="26"/>
        <v>11.347387378283646</v>
      </c>
      <c r="X70">
        <f t="shared" si="27"/>
        <v>11.348789276912701</v>
      </c>
      <c r="Y70">
        <f t="shared" si="28"/>
        <v>11.350191175541756</v>
      </c>
      <c r="Z70">
        <f t="shared" si="29"/>
        <v>11.351593074170811</v>
      </c>
    </row>
    <row r="71" spans="1:26" x14ac:dyDescent="0.25">
      <c r="A71" s="2">
        <f>'Cubic Spline'!A71</f>
        <v>0.48242515049782703</v>
      </c>
      <c r="B71" s="2">
        <f t="array" ref="B71:C71">csplinediff1d('Cubic Spline'!$A$3:$A$1001,'Cubic Spline'!$B$3:$B$1001,A71,2,0,2,0)</f>
        <v>-47.405178408729903</v>
      </c>
      <c r="C71" s="2">
        <v>-65.408739309022977</v>
      </c>
      <c r="D71" s="2">
        <f t="shared" si="30"/>
        <v>-65.408739309022977</v>
      </c>
      <c r="E71" s="2">
        <f t="shared" si="31"/>
        <v>15.850357503701357</v>
      </c>
      <c r="F71" s="5">
        <f t="shared" si="33"/>
        <v>21.376747105513278</v>
      </c>
      <c r="G71" s="2">
        <f>'Calculation_Cubic Spline'!A71</f>
        <v>0.48242515049782703</v>
      </c>
      <c r="H71" s="2">
        <f t="array" ref="H71:I71">csplinediff1d('Cubic Spline'!$A$3:$A$1001,'Cubic Spline'!$C$3:$C$1001,G71,2,0,2,0)</f>
        <v>-45.856830681786001</v>
      </c>
      <c r="I71" s="2">
        <v>-60.396151435760416</v>
      </c>
      <c r="J71" s="2">
        <f t="shared" si="20"/>
        <v>-60.396151435760416</v>
      </c>
      <c r="K71" s="2">
        <f t="shared" si="32"/>
        <v>16.720208235899729</v>
      </c>
      <c r="R71">
        <f t="shared" si="21"/>
        <v>11.188752256243962</v>
      </c>
      <c r="S71">
        <f t="shared" si="22"/>
        <v>11.190154154873017</v>
      </c>
      <c r="T71">
        <f t="shared" si="23"/>
        <v>11.191556053502072</v>
      </c>
      <c r="U71">
        <f t="shared" si="24"/>
        <v>11.192957952131128</v>
      </c>
      <c r="V71">
        <f t="shared" si="25"/>
        <v>11.194359850760183</v>
      </c>
      <c r="W71">
        <f t="shared" si="26"/>
        <v>11.195761749389238</v>
      </c>
      <c r="X71">
        <f t="shared" si="27"/>
        <v>11.197163648018293</v>
      </c>
      <c r="Y71">
        <f t="shared" si="28"/>
        <v>11.198565546647348</v>
      </c>
      <c r="Z71">
        <f t="shared" si="29"/>
        <v>11.199967445276403</v>
      </c>
    </row>
    <row r="72" spans="1:26" x14ac:dyDescent="0.25">
      <c r="A72" s="2">
        <f>'Cubic Spline'!A72</f>
        <v>0.48951816741691301</v>
      </c>
      <c r="B72" s="2">
        <f t="array" ref="B72:C72">csplinediff1d('Cubic Spline'!$A$3:$A$1001,'Cubic Spline'!$B$3:$B$1001,A72,2,0,2,0)</f>
        <v>-47.868026318165199</v>
      </c>
      <c r="C72" s="2">
        <v>-65.100724775731564</v>
      </c>
      <c r="D72" s="2">
        <f t="shared" si="30"/>
        <v>-65.100724775731564</v>
      </c>
      <c r="E72" s="2">
        <f t="shared" si="31"/>
        <v>16.00003882843626</v>
      </c>
      <c r="F72" s="5">
        <f t="shared" si="33"/>
        <v>21.102631847971306</v>
      </c>
      <c r="G72" s="2">
        <f>'Calculation_Cubic Spline'!A72</f>
        <v>0.48951816741691301</v>
      </c>
      <c r="H72" s="2">
        <f t="array" ref="H72:I72">csplinediff1d('Cubic Spline'!$A$3:$A$1001,'Cubic Spline'!$C$3:$C$1001,G72,2,0,2,0)</f>
        <v>-46.284017656059</v>
      </c>
      <c r="I72" s="2">
        <v>-60.058221347828237</v>
      </c>
      <c r="J72" s="2">
        <f t="shared" si="20"/>
        <v>-60.058221347828237</v>
      </c>
      <c r="K72" s="2">
        <f t="shared" si="32"/>
        <v>16.884427203550796</v>
      </c>
      <c r="R72">
        <f t="shared" si="21"/>
        <v>11.039070931509059</v>
      </c>
      <c r="S72">
        <f t="shared" si="22"/>
        <v>11.040472830138114</v>
      </c>
      <c r="T72">
        <f t="shared" si="23"/>
        <v>11.041874728767169</v>
      </c>
      <c r="U72">
        <f t="shared" si="24"/>
        <v>11.043276627396224</v>
      </c>
      <c r="V72">
        <f t="shared" si="25"/>
        <v>11.04467852602528</v>
      </c>
      <c r="W72">
        <f t="shared" si="26"/>
        <v>11.046080424654335</v>
      </c>
      <c r="X72">
        <f t="shared" si="27"/>
        <v>11.04748232328339</v>
      </c>
      <c r="Y72">
        <f t="shared" si="28"/>
        <v>11.048884221912445</v>
      </c>
      <c r="Z72">
        <f t="shared" si="29"/>
        <v>11.0502861205415</v>
      </c>
    </row>
    <row r="73" spans="1:26" x14ac:dyDescent="0.25">
      <c r="A73" s="2">
        <f>'Cubic Spline'!A73</f>
        <v>0.49661118433599899</v>
      </c>
      <c r="B73" s="2">
        <f t="array" ref="B73:C73">csplinediff1d('Cubic Spline'!$A$3:$A$1001,'Cubic Spline'!$B$3:$B$1001,A73,2,0,2,0)</f>
        <v>-48.328719193354701</v>
      </c>
      <c r="C73" s="2">
        <v>-64.80104240926353</v>
      </c>
      <c r="D73" s="2">
        <f t="shared" si="30"/>
        <v>-64.80104240926353</v>
      </c>
      <c r="E73" s="2">
        <f t="shared" si="31"/>
        <v>16.147796776283045</v>
      </c>
      <c r="F73" s="5">
        <f t="shared" si="33"/>
        <v>20.831466995263401</v>
      </c>
      <c r="G73" s="2">
        <f>'Calculation_Cubic Spline'!A73</f>
        <v>0.49661118433599899</v>
      </c>
      <c r="H73" s="2">
        <f t="array" ref="H73:I73">csplinediff1d('Cubic Spline'!$A$3:$A$1001,'Cubic Spline'!$C$3:$C$1001,G73,2,0,2,0)</f>
        <v>-46.708840214368898</v>
      </c>
      <c r="I73" s="2">
        <v>-59.72941528247933</v>
      </c>
      <c r="J73" s="2">
        <f t="shared" si="20"/>
        <v>-59.72941528247933</v>
      </c>
      <c r="K73" s="2">
        <f t="shared" si="32"/>
        <v>17.046544551240121</v>
      </c>
      <c r="R73">
        <f t="shared" si="21"/>
        <v>10.891312983662274</v>
      </c>
      <c r="S73">
        <f t="shared" si="22"/>
        <v>10.89271488229133</v>
      </c>
      <c r="T73">
        <f t="shared" si="23"/>
        <v>10.894116780920385</v>
      </c>
      <c r="U73">
        <f t="shared" si="24"/>
        <v>10.89551867954944</v>
      </c>
      <c r="V73">
        <f t="shared" si="25"/>
        <v>10.896920578178495</v>
      </c>
      <c r="W73">
        <f t="shared" si="26"/>
        <v>10.89832247680755</v>
      </c>
      <c r="X73">
        <f t="shared" si="27"/>
        <v>10.899724375436605</v>
      </c>
      <c r="Y73">
        <f t="shared" si="28"/>
        <v>10.90112627406566</v>
      </c>
      <c r="Z73">
        <f t="shared" si="29"/>
        <v>10.902528172694716</v>
      </c>
    </row>
    <row r="74" spans="1:26" x14ac:dyDescent="0.25">
      <c r="A74" s="2">
        <f>'Cubic Spline'!A74</f>
        <v>0.50370420125508397</v>
      </c>
      <c r="B74" s="2">
        <f t="array" ref="B74:C74">csplinediff1d('Cubic Spline'!$A$3:$A$1001,'Cubic Spline'!$B$3:$B$1001,A74,2,0,2,0)</f>
        <v>-48.787315141105502</v>
      </c>
      <c r="C74" s="2">
        <v>-64.509414122162013</v>
      </c>
      <c r="D74" s="2">
        <f t="shared" si="30"/>
        <v>-64.509414122162013</v>
      </c>
      <c r="E74" s="2">
        <f t="shared" si="31"/>
        <v>16.293652227268453</v>
      </c>
      <c r="F74" s="5">
        <f t="shared" si="33"/>
        <v>20.563245886663406</v>
      </c>
      <c r="G74" s="2">
        <f>'Calculation_Cubic Spline'!A74</f>
        <v>0.50370420125508397</v>
      </c>
      <c r="H74" s="2">
        <f t="array" ref="H74:I74">csplinediff1d('Cubic Spline'!$A$3:$A$1001,'Cubic Spline'!$C$3:$C$1001,G74,2,0,2,0)</f>
        <v>-47.131362071252703</v>
      </c>
      <c r="I74" s="2">
        <v>-59.409452645472825</v>
      </c>
      <c r="J74" s="2">
        <f t="shared" si="20"/>
        <v>-59.409452645472825</v>
      </c>
      <c r="K74" s="2">
        <f t="shared" si="32"/>
        <v>17.206571179463079</v>
      </c>
      <c r="R74">
        <f t="shared" si="21"/>
        <v>10.745457532676866</v>
      </c>
      <c r="S74">
        <f t="shared" si="22"/>
        <v>10.746859431305921</v>
      </c>
      <c r="T74">
        <f t="shared" si="23"/>
        <v>10.748261329934977</v>
      </c>
      <c r="U74">
        <f t="shared" si="24"/>
        <v>10.749663228564032</v>
      </c>
      <c r="V74">
        <f t="shared" si="25"/>
        <v>10.751065127193087</v>
      </c>
      <c r="W74">
        <f t="shared" si="26"/>
        <v>10.752467025822142</v>
      </c>
      <c r="X74">
        <f t="shared" si="27"/>
        <v>10.753868924451197</v>
      </c>
      <c r="Y74">
        <f t="shared" si="28"/>
        <v>10.755270823080252</v>
      </c>
      <c r="Z74">
        <f t="shared" si="29"/>
        <v>10.756672721709307</v>
      </c>
    </row>
    <row r="75" spans="1:26" x14ac:dyDescent="0.25">
      <c r="A75" s="2">
        <f>'Cubic Spline'!A75</f>
        <v>0.51079721817417001</v>
      </c>
      <c r="B75" s="2">
        <f t="array" ref="B75:C75">csplinediff1d('Cubic Spline'!$A$3:$A$1001,'Cubic Spline'!$B$3:$B$1001,A75,2,0,2,0)</f>
        <v>-49.2438703378876</v>
      </c>
      <c r="C75" s="2">
        <v>-64.225573599645756</v>
      </c>
      <c r="D75" s="2">
        <f t="shared" si="30"/>
        <v>-64.225573599645756</v>
      </c>
      <c r="E75" s="2">
        <f t="shared" si="31"/>
        <v>16.437626007548133</v>
      </c>
      <c r="F75" s="5">
        <f t="shared" si="33"/>
        <v>20.297960927214518</v>
      </c>
      <c r="G75" s="2">
        <f>'Calculation_Cubic Spline'!A75</f>
        <v>0.51079721817417001</v>
      </c>
      <c r="H75" s="2">
        <f t="array" ref="H75:I75">csplinediff1d('Cubic Spline'!$A$3:$A$1001,'Cubic Spline'!$C$3:$C$1001,G75,2,0,2,0)</f>
        <v>-47.551644993268198</v>
      </c>
      <c r="I75" s="2">
        <v>-59.098064651795831</v>
      </c>
      <c r="J75" s="2">
        <f t="shared" si="20"/>
        <v>-59.098064651795831</v>
      </c>
      <c r="K75" s="2">
        <f t="shared" si="32"/>
        <v>17.36451796965364</v>
      </c>
      <c r="R75">
        <f t="shared" si="21"/>
        <v>10.601483752397186</v>
      </c>
      <c r="S75">
        <f t="shared" si="22"/>
        <v>10.602885651026241</v>
      </c>
      <c r="T75">
        <f t="shared" si="23"/>
        <v>10.604287549655297</v>
      </c>
      <c r="U75">
        <f t="shared" si="24"/>
        <v>10.605689448284352</v>
      </c>
      <c r="V75">
        <f t="shared" si="25"/>
        <v>10.607091346913407</v>
      </c>
      <c r="W75">
        <f t="shared" si="26"/>
        <v>10.608493245542462</v>
      </c>
      <c r="X75">
        <f t="shared" si="27"/>
        <v>10.609895144171517</v>
      </c>
      <c r="Y75">
        <f t="shared" si="28"/>
        <v>10.611297042800572</v>
      </c>
      <c r="Z75">
        <f t="shared" si="29"/>
        <v>10.612698941429628</v>
      </c>
    </row>
    <row r="76" spans="1:26" x14ac:dyDescent="0.25">
      <c r="A76" s="2">
        <f>'Cubic Spline'!A76</f>
        <v>0.51789023509325605</v>
      </c>
      <c r="B76" s="2">
        <f t="array" ref="B76:C76">csplinediff1d('Cubic Spline'!$A$3:$A$1001,'Cubic Spline'!$B$3:$B$1001,A76,2,0,2,0)</f>
        <v>-49.6984391110513</v>
      </c>
      <c r="C76" s="2">
        <v>-63.94926566252262</v>
      </c>
      <c r="D76" s="2">
        <f t="shared" si="30"/>
        <v>-63.94926566252262</v>
      </c>
      <c r="E76" s="2">
        <f t="shared" si="31"/>
        <v>16.579738883046375</v>
      </c>
      <c r="F76" s="5">
        <f t="shared" si="33"/>
        <v>20.035603625284136</v>
      </c>
      <c r="G76" s="2">
        <f>'Calculation_Cubic Spline'!A76</f>
        <v>0.51789023509325605</v>
      </c>
      <c r="H76" s="2">
        <f t="array" ref="H76:I76">csplinediff1d('Cubic Spline'!$A$3:$A$1001,'Cubic Spline'!$C$3:$C$1001,G76,2,0,2,0)</f>
        <v>-47.969748880418003</v>
      </c>
      <c r="I76" s="2">
        <v>-58.794993673854606</v>
      </c>
      <c r="J76" s="2">
        <f t="shared" si="20"/>
        <v>-58.794993673854606</v>
      </c>
      <c r="K76" s="2">
        <f t="shared" si="32"/>
        <v>17.520395784358939</v>
      </c>
      <c r="R76">
        <f t="shared" si="21"/>
        <v>10.459370876898944</v>
      </c>
      <c r="S76">
        <f t="shared" si="22"/>
        <v>10.460772775528</v>
      </c>
      <c r="T76">
        <f t="shared" si="23"/>
        <v>10.462174674157055</v>
      </c>
      <c r="U76">
        <f t="shared" si="24"/>
        <v>10.46357657278611</v>
      </c>
      <c r="V76">
        <f t="shared" si="25"/>
        <v>10.464978471415165</v>
      </c>
      <c r="W76">
        <f t="shared" si="26"/>
        <v>10.46638037004422</v>
      </c>
      <c r="X76">
        <f t="shared" si="27"/>
        <v>10.467782268673275</v>
      </c>
      <c r="Y76">
        <f t="shared" si="28"/>
        <v>10.46918416730233</v>
      </c>
      <c r="Z76">
        <f t="shared" si="29"/>
        <v>10.470586065931386</v>
      </c>
    </row>
    <row r="77" spans="1:26" x14ac:dyDescent="0.25">
      <c r="A77" s="2">
        <f>'Cubic Spline'!A77</f>
        <v>0.52498325201234197</v>
      </c>
      <c r="B77" s="2">
        <f t="array" ref="B77:C77">csplinediff1d('Cubic Spline'!$A$3:$A$1001,'Cubic Spline'!$B$3:$B$1001,A77,2,0,2,0)</f>
        <v>-50.151074015680997</v>
      </c>
      <c r="C77" s="2">
        <v>-63.680245673024473</v>
      </c>
      <c r="D77" s="2">
        <f t="shared" si="30"/>
        <v>-63.680245673024473</v>
      </c>
      <c r="E77" s="2">
        <f t="shared" si="31"/>
        <v>16.720011553311743</v>
      </c>
      <c r="F77" s="5">
        <f t="shared" si="33"/>
        <v>19.776164622971873</v>
      </c>
      <c r="G77" s="2">
        <f>'Calculation_Cubic Spline'!A77</f>
        <v>0.52498325201234197</v>
      </c>
      <c r="H77" s="2">
        <f t="array" ref="H77:I77">csplinediff1d('Cubic Spline'!$A$3:$A$1001,'Cubic Spline'!$C$3:$C$1001,G77,2,0,2,0)</f>
        <v>-48.385731843109497</v>
      </c>
      <c r="I77" s="2">
        <v>-58.499992633899652</v>
      </c>
      <c r="J77" s="2">
        <f t="shared" si="20"/>
        <v>-58.499992633899652</v>
      </c>
      <c r="K77" s="2">
        <f t="shared" si="32"/>
        <v>17.674215467466809</v>
      </c>
      <c r="R77">
        <f t="shared" si="21"/>
        <v>10.319098206633576</v>
      </c>
      <c r="S77">
        <f t="shared" si="22"/>
        <v>10.320500105262632</v>
      </c>
      <c r="T77">
        <f t="shared" si="23"/>
        <v>10.321902003891687</v>
      </c>
      <c r="U77">
        <f t="shared" si="24"/>
        <v>10.323303902520742</v>
      </c>
      <c r="V77">
        <f t="shared" si="25"/>
        <v>10.324705801149797</v>
      </c>
      <c r="W77">
        <f t="shared" si="26"/>
        <v>10.326107699778852</v>
      </c>
      <c r="X77">
        <f t="shared" si="27"/>
        <v>10.327509598407907</v>
      </c>
      <c r="Y77">
        <f t="shared" si="28"/>
        <v>10.328911497036962</v>
      </c>
      <c r="Z77">
        <f t="shared" si="29"/>
        <v>10.330313395666018</v>
      </c>
    </row>
    <row r="78" spans="1:26" x14ac:dyDescent="0.25">
      <c r="A78" s="2">
        <f>'Cubic Spline'!A78</f>
        <v>0.53207626893142701</v>
      </c>
      <c r="B78" s="2">
        <f t="array" ref="B78:C78">csplinediff1d('Cubic Spline'!$A$3:$A$1001,'Cubic Spline'!$B$3:$B$1001,A78,2,0,2,0)</f>
        <v>-50.601825907375101</v>
      </c>
      <c r="C78" s="2">
        <v>-63.418278979786145</v>
      </c>
      <c r="D78" s="2">
        <f t="shared" si="30"/>
        <v>-63.418278979786145</v>
      </c>
      <c r="E78" s="2">
        <f t="shared" si="31"/>
        <v>16.858464645758147</v>
      </c>
      <c r="F78" s="5">
        <f t="shared" si="33"/>
        <v>19.519633750466816</v>
      </c>
      <c r="G78" s="2">
        <f>'Calculation_Cubic Spline'!A78</f>
        <v>0.53207626893142701</v>
      </c>
      <c r="H78" s="2">
        <f t="array" ref="H78:I78">csplinediff1d('Cubic Spline'!$A$3:$A$1001,'Cubic Spline'!$C$3:$C$1001,G78,2,0,2,0)</f>
        <v>-48.7996502749521</v>
      </c>
      <c r="I78" s="2">
        <v>-58.212824437312705</v>
      </c>
      <c r="J78" s="2">
        <f t="shared" si="20"/>
        <v>-58.212824437312705</v>
      </c>
      <c r="K78" s="2">
        <f t="shared" si="32"/>
        <v>17.82598784438656</v>
      </c>
      <c r="R78">
        <f t="shared" si="21"/>
        <v>10.180645114187172</v>
      </c>
      <c r="S78">
        <f t="shared" si="22"/>
        <v>10.182047012816227</v>
      </c>
      <c r="T78">
        <f t="shared" si="23"/>
        <v>10.183448911445282</v>
      </c>
      <c r="U78">
        <f t="shared" si="24"/>
        <v>10.184850810074337</v>
      </c>
      <c r="V78">
        <f t="shared" si="25"/>
        <v>10.186252708703392</v>
      </c>
      <c r="W78">
        <f t="shared" si="26"/>
        <v>10.187654607332448</v>
      </c>
      <c r="X78">
        <f t="shared" si="27"/>
        <v>10.189056505961503</v>
      </c>
      <c r="Y78">
        <f t="shared" si="28"/>
        <v>10.190458404590558</v>
      </c>
      <c r="Z78">
        <f t="shared" si="29"/>
        <v>10.191860303219613</v>
      </c>
    </row>
    <row r="79" spans="1:26" x14ac:dyDescent="0.25">
      <c r="A79" s="2">
        <f>'Cubic Spline'!A79</f>
        <v>0.53916928585051305</v>
      </c>
      <c r="B79" s="2">
        <f t="array" ref="B79:C79">csplinediff1d('Cubic Spline'!$A$3:$A$1001,'Cubic Spline'!$B$3:$B$1001,A79,2,0,2,0)</f>
        <v>-51.050744011220097</v>
      </c>
      <c r="C79" s="2">
        <v>-63.163140399379422</v>
      </c>
      <c r="D79" s="2">
        <f t="shared" si="30"/>
        <v>-63.163140399379422</v>
      </c>
      <c r="E79" s="2">
        <f t="shared" si="31"/>
        <v>16.995118710011006</v>
      </c>
      <c r="F79" s="5">
        <f t="shared" si="33"/>
        <v>19.266000040849683</v>
      </c>
      <c r="G79" s="2">
        <f>'Calculation_Cubic Spline'!A79</f>
        <v>0.53916928585051305</v>
      </c>
      <c r="H79" s="2">
        <f t="array" ref="H79:I79">csplinediff1d('Cubic Spline'!$A$3:$A$1001,'Cubic Spline'!$C$3:$C$1001,G79,2,0,2,0)</f>
        <v>-49.211558921669699</v>
      </c>
      <c r="I79" s="2">
        <v>-57.933261443354233</v>
      </c>
      <c r="J79" s="2">
        <f t="shared" si="20"/>
        <v>-57.933261443354233</v>
      </c>
      <c r="K79" s="2">
        <f t="shared" si="32"/>
        <v>17.975723722265336</v>
      </c>
      <c r="R79">
        <f t="shared" si="21"/>
        <v>10.043991049934313</v>
      </c>
      <c r="S79">
        <f t="shared" si="22"/>
        <v>10.045392948563368</v>
      </c>
      <c r="T79">
        <f t="shared" si="23"/>
        <v>10.046794847192423</v>
      </c>
      <c r="U79">
        <f t="shared" si="24"/>
        <v>10.048196745821478</v>
      </c>
      <c r="V79">
        <f t="shared" si="25"/>
        <v>10.049598644450533</v>
      </c>
      <c r="W79">
        <f t="shared" si="26"/>
        <v>10.051000543079589</v>
      </c>
      <c r="X79">
        <f t="shared" si="27"/>
        <v>10.052402441708644</v>
      </c>
      <c r="Y79">
        <f t="shared" si="28"/>
        <v>10.053804340337699</v>
      </c>
      <c r="Z79">
        <f t="shared" si="29"/>
        <v>10.055206238966754</v>
      </c>
    </row>
    <row r="80" spans="1:26" x14ac:dyDescent="0.25">
      <c r="A80" s="2">
        <f>'Cubic Spline'!A80</f>
        <v>0.54626230276959897</v>
      </c>
      <c r="B80" s="2">
        <f t="array" ref="B80:C80">csplinediff1d('Cubic Spline'!$A$3:$A$1001,'Cubic Spline'!$B$3:$B$1001,A80,2,0,2,0)</f>
        <v>-51.497875987207102</v>
      </c>
      <c r="C80" s="2">
        <v>-62.914613730960191</v>
      </c>
      <c r="D80" s="2">
        <f t="shared" si="30"/>
        <v>-62.914613730960191</v>
      </c>
      <c r="E80" s="2">
        <f t="shared" si="31"/>
        <v>17.129994212672955</v>
      </c>
      <c r="F80" s="5">
        <f t="shared" si="33"/>
        <v>19.015251789266834</v>
      </c>
      <c r="G80" s="2">
        <f>'Calculation_Cubic Spline'!A80</f>
        <v>0.54626230276959897</v>
      </c>
      <c r="H80" s="2">
        <f t="array" ref="H80:I80">csplinediff1d('Cubic Spline'!$A$3:$A$1001,'Cubic Spline'!$C$3:$C$1001,G80,2,0,2,0)</f>
        <v>-49.621510946382998</v>
      </c>
      <c r="I80" s="2">
        <v>-57.661084970537843</v>
      </c>
      <c r="J80" s="2">
        <f t="shared" si="20"/>
        <v>-57.661084970537843</v>
      </c>
      <c r="K80" s="2">
        <f t="shared" si="32"/>
        <v>18.123433890183481</v>
      </c>
      <c r="R80">
        <f t="shared" si="21"/>
        <v>9.9091155472723642</v>
      </c>
      <c r="S80">
        <f t="shared" si="22"/>
        <v>9.9105174459014194</v>
      </c>
      <c r="T80">
        <f t="shared" si="23"/>
        <v>9.9119193445304745</v>
      </c>
      <c r="U80">
        <f t="shared" si="24"/>
        <v>9.9133212431595297</v>
      </c>
      <c r="V80">
        <f t="shared" si="25"/>
        <v>9.9147231417885848</v>
      </c>
      <c r="W80">
        <f t="shared" si="26"/>
        <v>9.91612504041764</v>
      </c>
      <c r="X80">
        <f t="shared" si="27"/>
        <v>9.9175269390466951</v>
      </c>
      <c r="Y80">
        <f t="shared" si="28"/>
        <v>9.9189288376757503</v>
      </c>
      <c r="Z80">
        <f t="shared" si="29"/>
        <v>9.9203307363048054</v>
      </c>
    </row>
    <row r="81" spans="1:26" x14ac:dyDescent="0.25">
      <c r="A81" s="2">
        <f>'Cubic Spline'!A81</f>
        <v>0.55335531968868401</v>
      </c>
      <c r="B81" s="2">
        <f t="array" ref="B81:C81">csplinediff1d('Cubic Spline'!$A$3:$A$1001,'Cubic Spline'!$B$3:$B$1001,A81,2,0,2,0)</f>
        <v>-51.943267992315398</v>
      </c>
      <c r="C81" s="2">
        <v>-62.672491301788135</v>
      </c>
      <c r="D81" s="2">
        <f t="shared" si="30"/>
        <v>-62.672491301788135</v>
      </c>
      <c r="E81" s="2">
        <f t="shared" si="31"/>
        <v>17.263111532328161</v>
      </c>
      <c r="F81" s="5">
        <f t="shared" si="33"/>
        <v>18.76737658654524</v>
      </c>
      <c r="G81" s="2">
        <f>'Calculation_Cubic Spline'!A81</f>
        <v>0.55335531968868401</v>
      </c>
      <c r="H81" s="2">
        <f t="array" ref="H81:I81">csplinediff1d('Cubic Spline'!$A$3:$A$1001,'Cubic Spline'!$C$3:$C$1001,G81,2,0,2,0)</f>
        <v>-50.0295579914985</v>
      </c>
      <c r="I81" s="2">
        <v>-57.396084833810839</v>
      </c>
      <c r="J81" s="2">
        <f t="shared" si="20"/>
        <v>-57.396084833810839</v>
      </c>
      <c r="K81" s="2">
        <f t="shared" si="32"/>
        <v>18.269129119406276</v>
      </c>
      <c r="R81">
        <f t="shared" si="21"/>
        <v>9.7759982276171584</v>
      </c>
      <c r="S81">
        <f t="shared" si="22"/>
        <v>9.7774001262462136</v>
      </c>
      <c r="T81">
        <f t="shared" si="23"/>
        <v>9.7788020248752687</v>
      </c>
      <c r="U81">
        <f t="shared" si="24"/>
        <v>9.7802039235043239</v>
      </c>
      <c r="V81">
        <f t="shared" si="25"/>
        <v>9.781605822133379</v>
      </c>
      <c r="W81">
        <f t="shared" si="26"/>
        <v>9.7830077207624342</v>
      </c>
      <c r="X81">
        <f t="shared" si="27"/>
        <v>9.7844096193914893</v>
      </c>
      <c r="Y81">
        <f t="shared" si="28"/>
        <v>9.7858115180205445</v>
      </c>
      <c r="Z81">
        <f t="shared" si="29"/>
        <v>9.7872134166495997</v>
      </c>
    </row>
    <row r="82" spans="1:26" x14ac:dyDescent="0.25">
      <c r="A82" s="2">
        <f>'Cubic Spline'!A82</f>
        <v>0.56044833660777005</v>
      </c>
      <c r="B82" s="2">
        <f t="array" ref="B82:C82">csplinediff1d('Cubic Spline'!$A$3:$A$1001,'Cubic Spline'!$B$3:$B$1001,A82,2,0,2,0)</f>
        <v>-52.386964739476802</v>
      </c>
      <c r="C82" s="2">
        <v>-62.436573541328407</v>
      </c>
      <c r="D82" s="2">
        <f t="shared" si="30"/>
        <v>-62.436573541328407</v>
      </c>
      <c r="E82" s="2">
        <f t="shared" si="31"/>
        <v>17.394490954750587</v>
      </c>
      <c r="F82" s="5">
        <f t="shared" si="33"/>
        <v>18.522361347948891</v>
      </c>
      <c r="G82" s="2">
        <f>'Calculation_Cubic Spline'!A82</f>
        <v>0.56044833660777005</v>
      </c>
      <c r="H82" s="2">
        <f t="array" ref="H82:I82">csplinediff1d('Cubic Spline'!$A$3:$A$1001,'Cubic Spline'!$C$3:$C$1001,G82,2,0,2,0)</f>
        <v>-50.435750237420798</v>
      </c>
      <c r="I82" s="2">
        <v>-57.138058911445988</v>
      </c>
      <c r="J82" s="2">
        <f t="shared" si="20"/>
        <v>-57.138058911445988</v>
      </c>
      <c r="K82" s="2">
        <f t="shared" si="32"/>
        <v>18.412820163504122</v>
      </c>
      <c r="R82">
        <f t="shared" si="21"/>
        <v>9.6446188051947317</v>
      </c>
      <c r="S82">
        <f t="shared" si="22"/>
        <v>9.6460207038237868</v>
      </c>
      <c r="T82">
        <f t="shared" si="23"/>
        <v>9.647422602452842</v>
      </c>
      <c r="U82">
        <f t="shared" si="24"/>
        <v>9.6488245010818972</v>
      </c>
      <c r="V82">
        <f t="shared" si="25"/>
        <v>9.6502263997109523</v>
      </c>
      <c r="W82">
        <f t="shared" si="26"/>
        <v>9.6516282983400075</v>
      </c>
      <c r="X82">
        <f t="shared" si="27"/>
        <v>9.6530301969690626</v>
      </c>
      <c r="Y82">
        <f t="shared" si="28"/>
        <v>9.6544320955981178</v>
      </c>
      <c r="Z82">
        <f t="shared" si="29"/>
        <v>9.6558339942271729</v>
      </c>
    </row>
    <row r="83" spans="1:26" x14ac:dyDescent="0.25">
      <c r="A83" s="2">
        <f>'Cubic Spline'!A83</f>
        <v>0.56754135352685597</v>
      </c>
      <c r="B83" s="2">
        <f t="array" ref="B83:C83">csplinediff1d('Cubic Spline'!$A$3:$A$1001,'Cubic Spline'!$B$3:$B$1001,A83,2,0,2,0)</f>
        <v>-52.829009553611002</v>
      </c>
      <c r="C83" s="2">
        <v>-62.206668581473103</v>
      </c>
      <c r="D83" s="2">
        <f t="shared" si="30"/>
        <v>-62.206668581473103</v>
      </c>
      <c r="E83" s="2">
        <f t="shared" si="31"/>
        <v>17.524152668485208</v>
      </c>
      <c r="F83" s="5">
        <f t="shared" si="33"/>
        <v>18.280192365779634</v>
      </c>
      <c r="G83" s="2">
        <f>'Calculation_Cubic Spline'!A83</f>
        <v>0.56754135352685597</v>
      </c>
      <c r="H83" s="2">
        <f t="array" ref="H83:I83">csplinediff1d('Cubic Spline'!$A$3:$A$1001,'Cubic Spline'!$C$3:$C$1001,G83,2,0,2,0)</f>
        <v>-50.840136458290601</v>
      </c>
      <c r="I83" s="2">
        <v>-56.886812738959833</v>
      </c>
      <c r="J83" s="2">
        <f t="shared" si="20"/>
        <v>-56.886812738959833</v>
      </c>
      <c r="K83" s="2">
        <f t="shared" si="32"/>
        <v>18.554517758592546</v>
      </c>
      <c r="R83">
        <f t="shared" si="21"/>
        <v>9.5149570914601114</v>
      </c>
      <c r="S83">
        <f t="shared" si="22"/>
        <v>9.5163589900891665</v>
      </c>
      <c r="T83">
        <f t="shared" si="23"/>
        <v>9.5177608887182217</v>
      </c>
      <c r="U83">
        <f t="shared" si="24"/>
        <v>9.5191627873472768</v>
      </c>
      <c r="V83">
        <f t="shared" si="25"/>
        <v>9.520564685976332</v>
      </c>
      <c r="W83">
        <f t="shared" si="26"/>
        <v>9.5219665846053871</v>
      </c>
      <c r="X83">
        <f t="shared" si="27"/>
        <v>9.5233684832344423</v>
      </c>
      <c r="Y83">
        <f t="shared" si="28"/>
        <v>9.5247703818634974</v>
      </c>
      <c r="Z83">
        <f t="shared" si="29"/>
        <v>9.5261722804925526</v>
      </c>
    </row>
    <row r="84" spans="1:26" x14ac:dyDescent="0.25">
      <c r="A84" s="2">
        <f>'Cubic Spline'!A84</f>
        <v>0.57463437044594101</v>
      </c>
      <c r="B84" s="2">
        <f t="array" ref="B84:C84">csplinediff1d('Cubic Spline'!$A$3:$A$1001,'Cubic Spline'!$B$3:$B$1001,A84,2,0,2,0)</f>
        <v>-53.269444424914802</v>
      </c>
      <c r="C84" s="2">
        <v>-61.982591881225623</v>
      </c>
      <c r="D84" s="2">
        <f t="shared" si="30"/>
        <v>-61.982591881225623</v>
      </c>
      <c r="E84" s="2">
        <f t="shared" si="31"/>
        <v>17.652116760639018</v>
      </c>
      <c r="F84" s="5">
        <f t="shared" si="33"/>
        <v>18.040855338932001</v>
      </c>
      <c r="G84" s="2">
        <f>'Calculation_Cubic Spline'!A84</f>
        <v>0.57463437044594101</v>
      </c>
      <c r="H84" s="2">
        <f t="array" ref="H84:I84">csplinediff1d('Cubic Spline'!$A$3:$A$1001,'Cubic Spline'!$C$3:$C$1001,G84,2,0,2,0)</f>
        <v>-51.242764074932097</v>
      </c>
      <c r="I84" s="2">
        <v>-56.642159128241452</v>
      </c>
      <c r="J84" s="2">
        <f t="shared" si="20"/>
        <v>-56.642159128241452</v>
      </c>
      <c r="K84" s="2">
        <f t="shared" si="32"/>
        <v>18.694232623576262</v>
      </c>
      <c r="R84">
        <f t="shared" si="21"/>
        <v>9.386992999306301</v>
      </c>
      <c r="S84">
        <f t="shared" si="22"/>
        <v>9.3883948979353562</v>
      </c>
      <c r="T84">
        <f t="shared" si="23"/>
        <v>9.3897967965644114</v>
      </c>
      <c r="U84">
        <f t="shared" si="24"/>
        <v>9.3911986951934665</v>
      </c>
      <c r="V84">
        <f t="shared" si="25"/>
        <v>9.3926005938225217</v>
      </c>
      <c r="W84">
        <f t="shared" si="26"/>
        <v>9.3940024924515768</v>
      </c>
      <c r="X84">
        <f t="shared" si="27"/>
        <v>9.395404391080632</v>
      </c>
      <c r="Y84">
        <f t="shared" si="28"/>
        <v>9.3968062897096871</v>
      </c>
      <c r="Z84">
        <f t="shared" si="29"/>
        <v>9.3982081883387423</v>
      </c>
    </row>
    <row r="85" spans="1:26" x14ac:dyDescent="0.25">
      <c r="A85" s="2">
        <f>'Cubic Spline'!A85</f>
        <v>0.58172738736502705</v>
      </c>
      <c r="B85" s="2">
        <f t="array" ref="B85:C85">csplinediff1d('Cubic Spline'!$A$3:$A$1001,'Cubic Spline'!$B$3:$B$1001,A85,2,0,2,0)</f>
        <v>-53.708310059569101</v>
      </c>
      <c r="C85" s="2">
        <v>-61.764165873893674</v>
      </c>
      <c r="D85" s="2">
        <f t="shared" si="30"/>
        <v>-61.764165873893674</v>
      </c>
      <c r="E85" s="2">
        <f t="shared" si="31"/>
        <v>17.778403212968769</v>
      </c>
      <c r="F85" s="5">
        <f t="shared" si="33"/>
        <v>17.804335414728349</v>
      </c>
      <c r="G85" s="2">
        <f>'Calculation_Cubic Spline'!A85</f>
        <v>0.58172738736502705</v>
      </c>
      <c r="H85" s="2">
        <f t="array" ref="H85:I85">csplinediff1d('Cubic Spline'!$A$3:$A$1001,'Cubic Spline'!$C$3:$C$1001,G85,2,0,2,0)</f>
        <v>-51.643679205184398</v>
      </c>
      <c r="I85" s="2">
        <v>-56.403917810204504</v>
      </c>
      <c r="J85" s="2">
        <f t="shared" si="20"/>
        <v>-56.403917810204504</v>
      </c>
      <c r="K85" s="2">
        <f t="shared" si="32"/>
        <v>18.831975460302417</v>
      </c>
      <c r="R85">
        <f t="shared" si="21"/>
        <v>9.2607065469765502</v>
      </c>
      <c r="S85">
        <f t="shared" si="22"/>
        <v>9.2621084456056053</v>
      </c>
      <c r="T85">
        <f t="shared" si="23"/>
        <v>9.2635103442346605</v>
      </c>
      <c r="U85">
        <f t="shared" si="24"/>
        <v>9.2649122428637156</v>
      </c>
      <c r="V85">
        <f t="shared" si="25"/>
        <v>9.2663141414927708</v>
      </c>
      <c r="W85">
        <f t="shared" si="26"/>
        <v>9.2677160401218259</v>
      </c>
      <c r="X85">
        <f t="shared" si="27"/>
        <v>9.2691179387508811</v>
      </c>
      <c r="Y85">
        <f t="shared" si="28"/>
        <v>9.2705198373799362</v>
      </c>
      <c r="Z85">
        <f t="shared" si="29"/>
        <v>9.2719217360089914</v>
      </c>
    </row>
    <row r="86" spans="1:26" x14ac:dyDescent="0.25">
      <c r="A86" s="2">
        <f>'Cubic Spline'!A86</f>
        <v>0.58882040428411297</v>
      </c>
      <c r="B86" s="2">
        <f t="array" ref="B86:C86">csplinediff1d('Cubic Spline'!$A$3:$A$1001,'Cubic Spline'!$B$3:$B$1001,A86,2,0,2,0)</f>
        <v>-54.1456459280191</v>
      </c>
      <c r="C86" s="2">
        <v>-61.551219635293641</v>
      </c>
      <c r="D86" s="2">
        <f t="shared" si="30"/>
        <v>-61.551219635293641</v>
      </c>
      <c r="E86" s="2">
        <f t="shared" si="31"/>
        <v>17.903031898185262</v>
      </c>
      <c r="F86" s="5">
        <f t="shared" si="33"/>
        <v>17.570617219471355</v>
      </c>
      <c r="G86" s="2">
        <f>'Calculation_Cubic Spline'!A86</f>
        <v>0.58882040428411297</v>
      </c>
      <c r="H86" s="2">
        <f t="array" ref="H86:I86">csplinediff1d('Cubic Spline'!$A$3:$A$1001,'Cubic Spline'!$C$3:$C$1001,G86,2,0,2,0)</f>
        <v>-52.042926711774498</v>
      </c>
      <c r="I86" s="2">
        <v>-56.171915099041712</v>
      </c>
      <c r="J86" s="2">
        <f t="shared" si="20"/>
        <v>-56.171915099041712</v>
      </c>
      <c r="K86" s="2">
        <f t="shared" si="32"/>
        <v>18.967756953743887</v>
      </c>
      <c r="R86">
        <f t="shared" si="21"/>
        <v>9.1360778617600573</v>
      </c>
      <c r="S86">
        <f t="shared" si="22"/>
        <v>9.1374797603891125</v>
      </c>
      <c r="T86">
        <f t="shared" si="23"/>
        <v>9.1388816590181676</v>
      </c>
      <c r="U86">
        <f t="shared" si="24"/>
        <v>9.1402835576472228</v>
      </c>
      <c r="V86">
        <f t="shared" si="25"/>
        <v>9.1416854562762779</v>
      </c>
      <c r="W86">
        <f t="shared" si="26"/>
        <v>9.1430873549053331</v>
      </c>
      <c r="X86">
        <f t="shared" si="27"/>
        <v>9.1444892535343882</v>
      </c>
      <c r="Y86">
        <f t="shared" si="28"/>
        <v>9.1458911521634434</v>
      </c>
      <c r="Z86">
        <f t="shared" si="29"/>
        <v>9.1472930507924985</v>
      </c>
    </row>
    <row r="87" spans="1:26" x14ac:dyDescent="0.25">
      <c r="A87" s="2">
        <f>'Cubic Spline'!A87</f>
        <v>0.59591342120319801</v>
      </c>
      <c r="B87" s="2">
        <f t="array" ref="B87:C87">csplinediff1d('Cubic Spline'!$A$3:$A$1001,'Cubic Spline'!$B$3:$B$1001,A87,2,0,2,0)</f>
        <v>-54.581490310970501</v>
      </c>
      <c r="C87" s="2">
        <v>-61.343588571283796</v>
      </c>
      <c r="D87" s="2">
        <f t="shared" si="30"/>
        <v>-61.343588571283796</v>
      </c>
      <c r="E87" s="2">
        <f t="shared" si="31"/>
        <v>18.026022576575379</v>
      </c>
      <c r="F87" s="5">
        <f t="shared" si="33"/>
        <v>17.339684903216369</v>
      </c>
      <c r="G87" s="2">
        <f>'Calculation_Cubic Spline'!A87</f>
        <v>0.59591342120319801</v>
      </c>
      <c r="H87" s="2">
        <f t="array" ref="H87:I87">csplinediff1d('Cubic Spline'!$A$3:$A$1001,'Cubic Spline'!$C$3:$C$1001,G87,2,0,2,0)</f>
        <v>-52.440550247882001</v>
      </c>
      <c r="I87" s="2">
        <v>-55.945983576441385</v>
      </c>
      <c r="J87" s="2">
        <f t="shared" si="20"/>
        <v>-55.945983576441385</v>
      </c>
      <c r="K87" s="2">
        <f t="shared" si="32"/>
        <v>19.101587772266889</v>
      </c>
      <c r="R87">
        <f t="shared" si="21"/>
        <v>9.0130871833699402</v>
      </c>
      <c r="S87">
        <f t="shared" si="22"/>
        <v>9.0144890819989953</v>
      </c>
      <c r="T87">
        <f t="shared" si="23"/>
        <v>9.0158909806280505</v>
      </c>
      <c r="U87">
        <f t="shared" si="24"/>
        <v>9.0172928792571057</v>
      </c>
      <c r="V87">
        <f t="shared" si="25"/>
        <v>9.0186947778861608</v>
      </c>
      <c r="W87">
        <f t="shared" si="26"/>
        <v>9.020096676515216</v>
      </c>
      <c r="X87">
        <f t="shared" si="27"/>
        <v>9.0214985751442711</v>
      </c>
      <c r="Y87">
        <f t="shared" si="28"/>
        <v>9.0229004737733263</v>
      </c>
      <c r="Z87">
        <f t="shared" si="29"/>
        <v>9.0243023724023814</v>
      </c>
    </row>
    <row r="88" spans="1:26" x14ac:dyDescent="0.25">
      <c r="A88" s="2">
        <f>'Cubic Spline'!A88</f>
        <v>0.60300643812228405</v>
      </c>
      <c r="B88" s="2">
        <f t="array" ref="B88:C88">csplinediff1d('Cubic Spline'!$A$3:$A$1001,'Cubic Spline'!$B$3:$B$1001,A88,2,0,2,0)</f>
        <v>-55.015880343234699</v>
      </c>
      <c r="C88" s="2">
        <v>-61.141114123419754</v>
      </c>
      <c r="D88" s="2">
        <f t="shared" si="30"/>
        <v>-61.141114123419754</v>
      </c>
      <c r="E88" s="2">
        <f t="shared" si="31"/>
        <v>18.14739489284328</v>
      </c>
      <c r="F88" s="5">
        <f t="shared" si="33"/>
        <v>17.111522170673318</v>
      </c>
      <c r="G88" s="2">
        <f>'Calculation_Cubic Spline'!A88</f>
        <v>0.60300643812228405</v>
      </c>
      <c r="H88" s="2">
        <f t="array" ref="H88:I88">csplinediff1d('Cubic Spline'!$A$3:$A$1001,'Cubic Spline'!$C$3:$C$1001,G88,2,0,2,0)</f>
        <v>-52.836592300530199</v>
      </c>
      <c r="I88" s="2">
        <v>-55.725961794660748</v>
      </c>
      <c r="J88" s="2">
        <f t="shared" si="20"/>
        <v>-55.725961794660748</v>
      </c>
      <c r="K88" s="2">
        <f t="shared" si="32"/>
        <v>19.233478567793341</v>
      </c>
      <c r="R88">
        <f t="shared" si="21"/>
        <v>8.8917148671020385</v>
      </c>
      <c r="S88">
        <f t="shared" si="22"/>
        <v>8.8931167657310937</v>
      </c>
      <c r="T88">
        <f t="shared" si="23"/>
        <v>8.8945186643601488</v>
      </c>
      <c r="U88">
        <f t="shared" si="24"/>
        <v>8.895920562989204</v>
      </c>
      <c r="V88">
        <f t="shared" si="25"/>
        <v>8.8973224616182591</v>
      </c>
      <c r="W88">
        <f t="shared" si="26"/>
        <v>8.8987243602473143</v>
      </c>
      <c r="X88">
        <f t="shared" si="27"/>
        <v>8.9001262588763694</v>
      </c>
      <c r="Y88">
        <f t="shared" si="28"/>
        <v>8.9015281575054246</v>
      </c>
      <c r="Z88">
        <f t="shared" si="29"/>
        <v>8.9029300561344797</v>
      </c>
    </row>
    <row r="89" spans="1:26" x14ac:dyDescent="0.25">
      <c r="A89" s="2">
        <f>'Cubic Spline'!A89</f>
        <v>0.61009945504136998</v>
      </c>
      <c r="B89" s="2">
        <f t="array" ref="B89:C89">csplinediff1d('Cubic Spline'!$A$3:$A$1001,'Cubic Spline'!$B$3:$B$1001,A89,2,0,2,0)</f>
        <v>-55.4488520555458</v>
      </c>
      <c r="C89" s="2">
        <v>-60.943643491449635</v>
      </c>
      <c r="D89" s="2">
        <f t="shared" si="30"/>
        <v>-60.943643491449635</v>
      </c>
      <c r="E89" s="2">
        <f t="shared" si="31"/>
        <v>18.267168373176844</v>
      </c>
      <c r="F89" s="5">
        <f t="shared" si="33"/>
        <v>16.886112312981577</v>
      </c>
      <c r="G89" s="2">
        <f>'Calculation_Cubic Spline'!A89</f>
        <v>0.61009945504136998</v>
      </c>
      <c r="H89" s="2">
        <f t="array" ref="H89:I89">csplinediff1d('Cubic Spline'!$A$3:$A$1001,'Cubic Spline'!$C$3:$C$1001,G89,2,0,2,0)</f>
        <v>-53.231094231934499</v>
      </c>
      <c r="I89" s="2">
        <v>-55.511693996939727</v>
      </c>
      <c r="J89" s="2">
        <f t="shared" si="20"/>
        <v>-55.511693996939727</v>
      </c>
      <c r="K89" s="2">
        <f t="shared" si="32"/>
        <v>19.363439975978281</v>
      </c>
      <c r="R89">
        <f t="shared" si="21"/>
        <v>8.771941386768475</v>
      </c>
      <c r="S89">
        <f t="shared" si="22"/>
        <v>8.7733432853975302</v>
      </c>
      <c r="T89">
        <f t="shared" si="23"/>
        <v>8.7747451840265853</v>
      </c>
      <c r="U89">
        <f t="shared" si="24"/>
        <v>8.7761470826556405</v>
      </c>
      <c r="V89">
        <f t="shared" si="25"/>
        <v>8.7775489812846956</v>
      </c>
      <c r="W89">
        <f t="shared" si="26"/>
        <v>8.7789508799137508</v>
      </c>
      <c r="X89">
        <f t="shared" si="27"/>
        <v>8.7803527785428059</v>
      </c>
      <c r="Y89">
        <f t="shared" si="28"/>
        <v>8.7817546771718611</v>
      </c>
      <c r="Z89">
        <f t="shared" si="29"/>
        <v>8.7831565758009162</v>
      </c>
    </row>
    <row r="90" spans="1:26" x14ac:dyDescent="0.25">
      <c r="A90" s="2">
        <f>'Cubic Spline'!A90</f>
        <v>0.61719247196045601</v>
      </c>
      <c r="B90" s="2">
        <f t="array" ref="B90:C90">csplinediff1d('Cubic Spline'!$A$3:$A$1001,'Cubic Spline'!$B$3:$B$1001,A90,2,0,2,0)</f>
        <v>-55.880440414466499</v>
      </c>
      <c r="C90" s="2">
        <v>-60.751029371484762</v>
      </c>
      <c r="D90" s="2">
        <f t="shared" si="30"/>
        <v>-60.751029371484762</v>
      </c>
      <c r="E90" s="2">
        <f t="shared" si="31"/>
        <v>18.385362422537547</v>
      </c>
      <c r="F90" s="5">
        <f t="shared" si="33"/>
        <v>16.663438239187613</v>
      </c>
      <c r="G90" s="2">
        <f>'Calculation_Cubic Spline'!A90</f>
        <v>0.61719247196045601</v>
      </c>
      <c r="H90" s="2">
        <f t="array" ref="H90:I90">csplinediff1d('Cubic Spline'!$A$3:$A$1001,'Cubic Spline'!$C$3:$C$1001,G90,2,0,2,0)</f>
        <v>-53.624096318924302</v>
      </c>
      <c r="I90" s="2">
        <v>-55.30302985394809</v>
      </c>
      <c r="J90" s="2">
        <f t="shared" si="20"/>
        <v>-55.30302985394809</v>
      </c>
      <c r="K90" s="2">
        <f t="shared" si="32"/>
        <v>19.49148261646318</v>
      </c>
      <c r="R90">
        <f t="shared" si="21"/>
        <v>8.653747337407772</v>
      </c>
      <c r="S90">
        <f t="shared" si="22"/>
        <v>8.6551492360368272</v>
      </c>
      <c r="T90">
        <f t="shared" si="23"/>
        <v>8.6565511346658823</v>
      </c>
      <c r="U90">
        <f t="shared" si="24"/>
        <v>8.6579530332949375</v>
      </c>
      <c r="V90">
        <f t="shared" si="25"/>
        <v>8.6593549319239926</v>
      </c>
      <c r="W90">
        <f t="shared" si="26"/>
        <v>8.6607568305530478</v>
      </c>
      <c r="X90">
        <f t="shared" si="27"/>
        <v>8.6621587291821029</v>
      </c>
      <c r="Y90">
        <f t="shared" si="28"/>
        <v>8.6635606278111581</v>
      </c>
      <c r="Z90">
        <f t="shared" si="29"/>
        <v>8.6649625264402133</v>
      </c>
    </row>
    <row r="91" spans="1:26" x14ac:dyDescent="0.25">
      <c r="A91" s="2">
        <f>'Cubic Spline'!A91</f>
        <v>0.62428548887954105</v>
      </c>
      <c r="B91" s="2">
        <f t="array" ref="B91:C91">csplinediff1d('Cubic Spline'!$A$3:$A$1001,'Cubic Spline'!$B$3:$B$1001,A91,2,0,2,0)</f>
        <v>-56.310679360488002</v>
      </c>
      <c r="C91" s="2">
        <v>-60.563129708593209</v>
      </c>
      <c r="D91" s="2">
        <f t="shared" si="30"/>
        <v>-60.563129708593209</v>
      </c>
      <c r="E91" s="2">
        <f t="shared" si="31"/>
        <v>18.501996322283837</v>
      </c>
      <c r="F91" s="5">
        <f t="shared" si="33"/>
        <v>16.443482523278021</v>
      </c>
      <c r="G91" s="2">
        <f>'Calculation_Cubic Spline'!A91</f>
        <v>0.62428548887954105</v>
      </c>
      <c r="H91" s="2">
        <f t="array" ref="H91:I91">csplinediff1d('Cubic Spline'!$A$3:$A$1001,'Cubic Spline'!$C$3:$C$1001,G91,2,0,2,0)</f>
        <v>-54.015637790550898</v>
      </c>
      <c r="I91" s="2">
        <v>-55.099824215448869</v>
      </c>
      <c r="J91" s="2">
        <f t="shared" si="20"/>
        <v>-55.099824215448869</v>
      </c>
      <c r="K91" s="2">
        <f t="shared" si="32"/>
        <v>19.617617093032628</v>
      </c>
      <c r="R91">
        <f t="shared" si="21"/>
        <v>8.5371134376614819</v>
      </c>
      <c r="S91">
        <f t="shared" si="22"/>
        <v>8.538515336290537</v>
      </c>
      <c r="T91">
        <f t="shared" si="23"/>
        <v>8.5399172349195922</v>
      </c>
      <c r="U91">
        <f t="shared" si="24"/>
        <v>8.5413191335486474</v>
      </c>
      <c r="V91">
        <f t="shared" si="25"/>
        <v>8.5427210321777025</v>
      </c>
      <c r="W91">
        <f t="shared" si="26"/>
        <v>8.5441229308067577</v>
      </c>
      <c r="X91">
        <f t="shared" si="27"/>
        <v>8.5455248294358128</v>
      </c>
      <c r="Y91">
        <f t="shared" si="28"/>
        <v>8.546926728064868</v>
      </c>
      <c r="Z91">
        <f t="shared" si="29"/>
        <v>8.5483286266939231</v>
      </c>
    </row>
    <row r="92" spans="1:26" x14ac:dyDescent="0.25">
      <c r="A92" s="2">
        <f>'Cubic Spline'!A92</f>
        <v>0.63137850579862698</v>
      </c>
      <c r="B92" s="2">
        <f t="array" ref="B92:C92">csplinediff1d('Cubic Spline'!$A$3:$A$1001,'Cubic Spline'!$B$3:$B$1001,A92,2,0,2,0)</f>
        <v>-56.739601844424797</v>
      </c>
      <c r="C92" s="2">
        <v>-60.37980746323003</v>
      </c>
      <c r="D92" s="2">
        <f t="shared" si="30"/>
        <v>-60.37980746323003</v>
      </c>
      <c r="E92" s="2">
        <f t="shared" si="31"/>
        <v>18.617089227881834</v>
      </c>
      <c r="F92" s="5">
        <f t="shared" si="33"/>
        <v>16.226227416475584</v>
      </c>
      <c r="G92" s="2">
        <f>'Calculation_Cubic Spline'!A92</f>
        <v>0.63137850579862698</v>
      </c>
      <c r="H92" s="2">
        <f t="array" ref="H92:I92">csplinediff1d('Cubic Spline'!$A$3:$A$1001,'Cubic Spline'!$C$3:$C$1001,G92,2,0,2,0)</f>
        <v>-54.405756863983299</v>
      </c>
      <c r="I92" s="2">
        <v>-54.901936875853259</v>
      </c>
      <c r="J92" s="2">
        <f t="shared" si="20"/>
        <v>-54.901936875853259</v>
      </c>
      <c r="K92" s="2">
        <f t="shared" si="32"/>
        <v>19.74185399385653</v>
      </c>
      <c r="R92">
        <f t="shared" si="21"/>
        <v>8.4220205320634847</v>
      </c>
      <c r="S92">
        <f t="shared" si="22"/>
        <v>8.4234224306925398</v>
      </c>
      <c r="T92">
        <f t="shared" si="23"/>
        <v>8.424824329321595</v>
      </c>
      <c r="U92">
        <f t="shared" si="24"/>
        <v>8.4262262279506501</v>
      </c>
      <c r="V92">
        <f t="shared" si="25"/>
        <v>8.4276281265797053</v>
      </c>
      <c r="W92">
        <f t="shared" si="26"/>
        <v>8.4290300252087604</v>
      </c>
      <c r="X92">
        <f t="shared" si="27"/>
        <v>8.4304319238378156</v>
      </c>
      <c r="Y92">
        <f t="shared" si="28"/>
        <v>8.4318338224668707</v>
      </c>
      <c r="Z92">
        <f t="shared" si="29"/>
        <v>8.4332357210959259</v>
      </c>
    </row>
    <row r="93" spans="1:26" x14ac:dyDescent="0.25">
      <c r="A93" s="2">
        <f>'Cubic Spline'!A93</f>
        <v>0.63847152271771301</v>
      </c>
      <c r="B93" s="2">
        <f t="array" ref="B93:C93">csplinediff1d('Cubic Spline'!$A$3:$A$1001,'Cubic Spline'!$B$3:$B$1001,A93,2,0,2,0)</f>
        <v>-57.167239862198301</v>
      </c>
      <c r="C93" s="2">
        <v>-60.200930390377572</v>
      </c>
      <c r="D93" s="2">
        <f t="shared" si="30"/>
        <v>-60.200930390377572</v>
      </c>
      <c r="E93" s="2">
        <f t="shared" si="31"/>
        <v>18.730660166830887</v>
      </c>
      <c r="F93" s="5">
        <f t="shared" si="33"/>
        <v>16.011654877553422</v>
      </c>
      <c r="G93" s="2">
        <f>'Calculation_Cubic Spline'!A93</f>
        <v>0.63847152271771301</v>
      </c>
      <c r="H93" s="2">
        <f t="array" ref="H93:I93">csplinediff1d('Cubic Spline'!$A$3:$A$1001,'Cubic Spline'!$C$3:$C$1001,G93,2,0,2,0)</f>
        <v>-54.794490778788699</v>
      </c>
      <c r="I93" s="2">
        <v>-54.709232353064309</v>
      </c>
      <c r="J93" s="2">
        <f t="shared" si="20"/>
        <v>-54.709232353064309</v>
      </c>
      <c r="K93" s="2">
        <f t="shared" si="32"/>
        <v>19.864203891610558</v>
      </c>
      <c r="R93">
        <f t="shared" si="21"/>
        <v>8.3084495931144318</v>
      </c>
      <c r="S93">
        <f t="shared" si="22"/>
        <v>8.3098514917434869</v>
      </c>
      <c r="T93">
        <f t="shared" si="23"/>
        <v>8.3112533903725421</v>
      </c>
      <c r="U93">
        <f t="shared" si="24"/>
        <v>8.3126552890015972</v>
      </c>
      <c r="V93">
        <f t="shared" si="25"/>
        <v>8.3140571876306524</v>
      </c>
      <c r="W93">
        <f t="shared" si="26"/>
        <v>8.3154590862597075</v>
      </c>
      <c r="X93">
        <f t="shared" si="27"/>
        <v>8.3168609848887627</v>
      </c>
      <c r="Y93">
        <f t="shared" si="28"/>
        <v>8.3182628835178178</v>
      </c>
      <c r="Z93">
        <f t="shared" si="29"/>
        <v>8.319664782146873</v>
      </c>
    </row>
    <row r="94" spans="1:26" x14ac:dyDescent="0.25">
      <c r="A94" s="2">
        <f>'Cubic Spline'!A94</f>
        <v>0.64556453963679805</v>
      </c>
      <c r="B94" s="2">
        <f t="array" ref="B94:C94">csplinediff1d('Cubic Spline'!$A$3:$A$1001,'Cubic Spline'!$B$3:$B$1001,A94,2,0,2,0)</f>
        <v>-57.593624488095799</v>
      </c>
      <c r="C94" s="2">
        <v>-60.026370830301488</v>
      </c>
      <c r="D94" s="2">
        <f t="shared" si="30"/>
        <v>-60.026370830301488</v>
      </c>
      <c r="E94" s="2">
        <f t="shared" si="31"/>
        <v>18.842728036964495</v>
      </c>
      <c r="F94" s="5">
        <f t="shared" si="33"/>
        <v>15.799746625736754</v>
      </c>
      <c r="G94" s="2">
        <f>'Calculation_Cubic Spline'!A94</f>
        <v>0.64556453963679805</v>
      </c>
      <c r="H94" s="2">
        <f t="array" ref="H94:I94">csplinediff1d('Cubic Spline'!$A$3:$A$1001,'Cubic Spline'!$C$3:$C$1001,G94,2,0,2,0)</f>
        <v>-55.181875829687598</v>
      </c>
      <c r="I94" s="2">
        <v>-54.521579679228175</v>
      </c>
      <c r="J94" s="2">
        <f t="shared" si="20"/>
        <v>-54.521579679228175</v>
      </c>
      <c r="K94" s="2">
        <f t="shared" si="32"/>
        <v>19.98467734379566</v>
      </c>
      <c r="R94">
        <f t="shared" si="21"/>
        <v>8.1963817229808242</v>
      </c>
      <c r="S94">
        <f t="shared" si="22"/>
        <v>8.1977836216098794</v>
      </c>
      <c r="T94">
        <f t="shared" si="23"/>
        <v>8.1991855202389345</v>
      </c>
      <c r="U94">
        <f t="shared" si="24"/>
        <v>8.2005874188679897</v>
      </c>
      <c r="V94">
        <f t="shared" si="25"/>
        <v>8.2019893174970449</v>
      </c>
      <c r="W94">
        <f t="shared" si="26"/>
        <v>8.2033912161261</v>
      </c>
      <c r="X94">
        <f t="shared" si="27"/>
        <v>8.2047931147551552</v>
      </c>
      <c r="Y94">
        <f t="shared" si="28"/>
        <v>8.2061950133842103</v>
      </c>
      <c r="Z94">
        <f t="shared" si="29"/>
        <v>8.2075969120132655</v>
      </c>
    </row>
    <row r="95" spans="1:26" x14ac:dyDescent="0.25">
      <c r="A95" s="2">
        <f>'Cubic Spline'!A95</f>
        <v>0.65265755655588398</v>
      </c>
      <c r="B95" s="2">
        <f t="array" ref="B95:C95">csplinediff1d('Cubic Spline'!$A$3:$A$1001,'Cubic Spline'!$B$3:$B$1001,A95,2,0,2,0)</f>
        <v>-58.018785906585997</v>
      </c>
      <c r="C95" s="2">
        <v>-59.85600551079493</v>
      </c>
      <c r="D95" s="2">
        <f t="shared" si="30"/>
        <v>-59.85600551079493</v>
      </c>
      <c r="E95" s="2">
        <f t="shared" si="31"/>
        <v>18.953311604715054</v>
      </c>
      <c r="F95" s="5">
        <f t="shared" si="33"/>
        <v>15.590484135601132</v>
      </c>
      <c r="G95" s="2">
        <f>'Calculation_Cubic Spline'!A95</f>
        <v>0.65265755655588398</v>
      </c>
      <c r="H95" s="2">
        <f t="array" ref="H95:I95">csplinediff1d('Cubic Spline'!$A$3:$A$1001,'Cubic Spline'!$C$3:$C$1001,G95,2,0,2,0)</f>
        <v>-55.567947397866</v>
      </c>
      <c r="I95" s="2">
        <v>-54.338852203245885</v>
      </c>
      <c r="J95" s="2">
        <f t="shared" si="20"/>
        <v>-54.338852203245885</v>
      </c>
      <c r="K95" s="2">
        <f t="shared" si="32"/>
        <v>20.103284892844229</v>
      </c>
      <c r="R95">
        <f t="shared" si="21"/>
        <v>8.0857981552302647</v>
      </c>
      <c r="S95">
        <f t="shared" si="22"/>
        <v>8.0872000538593198</v>
      </c>
      <c r="T95">
        <f t="shared" si="23"/>
        <v>8.088601952488375</v>
      </c>
      <c r="U95">
        <f t="shared" si="24"/>
        <v>8.0900038511174301</v>
      </c>
      <c r="V95">
        <f t="shared" si="25"/>
        <v>8.0914057497464853</v>
      </c>
      <c r="W95">
        <f t="shared" si="26"/>
        <v>8.0928076483755405</v>
      </c>
      <c r="X95">
        <f t="shared" si="27"/>
        <v>8.0942095470045956</v>
      </c>
      <c r="Y95">
        <f t="shared" si="28"/>
        <v>8.0956114456336508</v>
      </c>
      <c r="Z95">
        <f t="shared" si="29"/>
        <v>8.0970133442627059</v>
      </c>
    </row>
    <row r="96" spans="1:26" x14ac:dyDescent="0.25">
      <c r="A96" s="2">
        <f>'Cubic Spline'!A96</f>
        <v>0.65975057347497001</v>
      </c>
      <c r="B96" s="2">
        <f t="array" ref="B96:C96">csplinediff1d('Cubic Spline'!$A$3:$A$1001,'Cubic Spline'!$B$3:$B$1001,A96,2,0,2,0)</f>
        <v>-58.442753442769302</v>
      </c>
      <c r="C96" s="2">
        <v>-59.689715359726023</v>
      </c>
      <c r="D96" s="2">
        <f t="shared" si="30"/>
        <v>-59.689715359726023</v>
      </c>
      <c r="E96" s="2">
        <f t="shared" si="31"/>
        <v>19.06242950363233</v>
      </c>
      <c r="F96" s="5">
        <f t="shared" si="33"/>
        <v>15.383848672862936</v>
      </c>
      <c r="G96" s="2">
        <f>'Calculation_Cubic Spline'!A96</f>
        <v>0.65975057347497001</v>
      </c>
      <c r="H96" s="2">
        <f t="array" ref="H96:I96">csplinediff1d('Cubic Spline'!$A$3:$A$1001,'Cubic Spline'!$C$3:$C$1001,G96,2,0,2,0)</f>
        <v>-55.952739980925699</v>
      </c>
      <c r="I96" s="2">
        <v>-54.160927403850586</v>
      </c>
      <c r="J96" s="2">
        <f t="shared" si="20"/>
        <v>-54.160927403850586</v>
      </c>
      <c r="K96" s="2">
        <f t="shared" si="32"/>
        <v>20.220037066299057</v>
      </c>
      <c r="R96">
        <f t="shared" si="21"/>
        <v>7.9766802563129886</v>
      </c>
      <c r="S96">
        <f t="shared" si="22"/>
        <v>7.9780821549420438</v>
      </c>
      <c r="T96">
        <f t="shared" si="23"/>
        <v>7.9794840535710989</v>
      </c>
      <c r="U96">
        <f t="shared" si="24"/>
        <v>7.9808859522001541</v>
      </c>
      <c r="V96">
        <f t="shared" si="25"/>
        <v>7.9822878508292092</v>
      </c>
      <c r="W96">
        <f t="shared" si="26"/>
        <v>7.9836897494582644</v>
      </c>
      <c r="X96">
        <f t="shared" si="27"/>
        <v>7.9850916480873195</v>
      </c>
      <c r="Y96">
        <f t="shared" si="28"/>
        <v>7.9864935467163747</v>
      </c>
      <c r="Z96">
        <f t="shared" si="29"/>
        <v>7.9878954453454298</v>
      </c>
    </row>
    <row r="97" spans="1:26" x14ac:dyDescent="0.25">
      <c r="A97" s="2">
        <f>'Cubic Spline'!A97</f>
        <v>0.66684359039405505</v>
      </c>
      <c r="B97" s="2">
        <f t="array" ref="B97:C97">csplinediff1d('Cubic Spline'!$A$3:$A$1001,'Cubic Spline'!$B$3:$B$1001,A97,2,0,2,0)</f>
        <v>-58.8655555915322</v>
      </c>
      <c r="C97" s="2">
        <v>-59.527385327082023</v>
      </c>
      <c r="D97" s="2">
        <f t="shared" si="30"/>
        <v>-59.527385327082023</v>
      </c>
      <c r="E97" s="2">
        <f t="shared" si="31"/>
        <v>19.17010023325043</v>
      </c>
      <c r="F97" s="5">
        <f t="shared" si="33"/>
        <v>15.179821343495234</v>
      </c>
      <c r="G97" s="2">
        <f>'Calculation_Cubic Spline'!A97</f>
        <v>0.66684359039405505</v>
      </c>
      <c r="H97" s="2">
        <f t="array" ref="H97:I97">csplinediff1d('Cubic Spline'!$A$3:$A$1001,'Cubic Spline'!$C$3:$C$1001,G97,2,0,2,0)</f>
        <v>-56.336287221542797</v>
      </c>
      <c r="I97" s="2">
        <v>-53.987686712432968</v>
      </c>
      <c r="J97" s="2">
        <f t="shared" si="20"/>
        <v>-53.987686712432968</v>
      </c>
      <c r="K97" s="2">
        <f t="shared" si="32"/>
        <v>20.334944377154578</v>
      </c>
      <c r="R97">
        <f t="shared" si="21"/>
        <v>7.8690095266948887</v>
      </c>
      <c r="S97">
        <f t="shared" si="22"/>
        <v>7.8704114253239439</v>
      </c>
      <c r="T97">
        <f t="shared" si="23"/>
        <v>7.871813323952999</v>
      </c>
      <c r="U97">
        <f t="shared" si="24"/>
        <v>7.8732152225820542</v>
      </c>
      <c r="V97">
        <f t="shared" si="25"/>
        <v>7.8746171212111093</v>
      </c>
      <c r="W97">
        <f t="shared" si="26"/>
        <v>7.8760190198401645</v>
      </c>
      <c r="X97">
        <f t="shared" si="27"/>
        <v>7.8774209184692197</v>
      </c>
      <c r="Y97">
        <f t="shared" si="28"/>
        <v>7.8788228170982748</v>
      </c>
      <c r="Z97">
        <f t="shared" si="29"/>
        <v>7.88022471572733</v>
      </c>
    </row>
    <row r="98" spans="1:26" x14ac:dyDescent="0.25">
      <c r="A98" s="2">
        <f>'Cubic Spline'!A98</f>
        <v>0.67393660731314098</v>
      </c>
      <c r="B98" s="2">
        <f t="array" ref="B98:C98">csplinediff1d('Cubic Spline'!$A$3:$A$1001,'Cubic Spline'!$B$3:$B$1001,A98,2,0,2,0)</f>
        <v>-59.287220045473902</v>
      </c>
      <c r="C98" s="2">
        <v>-59.368904216642647</v>
      </c>
      <c r="D98" s="2">
        <f t="shared" si="30"/>
        <v>-59.368904216642647</v>
      </c>
      <c r="E98" s="2">
        <f t="shared" si="31"/>
        <v>19.276342157810923</v>
      </c>
      <c r="F98" s="5">
        <f t="shared" si="33"/>
        <v>14.97838307344461</v>
      </c>
      <c r="G98" s="2">
        <f>'Calculation_Cubic Spline'!A98</f>
        <v>0.67393660731314098</v>
      </c>
      <c r="H98" s="2">
        <f t="array" ref="H98:I98">csplinediff1d('Cubic Spline'!$A$3:$A$1001,'Cubic Spline'!$C$3:$C$1001,G98,2,0,2,0)</f>
        <v>-56.7186219349053</v>
      </c>
      <c r="I98" s="2">
        <v>-53.81901534570936</v>
      </c>
      <c r="J98" s="2">
        <f t="shared" si="20"/>
        <v>-53.81901534570936</v>
      </c>
      <c r="K98" s="2">
        <f t="shared" si="32"/>
        <v>20.448017323884066</v>
      </c>
      <c r="R98">
        <f t="shared" si="21"/>
        <v>7.7627676021343959</v>
      </c>
      <c r="S98">
        <f t="shared" si="22"/>
        <v>7.764169500763451</v>
      </c>
      <c r="T98">
        <f t="shared" si="23"/>
        <v>7.7655713993925062</v>
      </c>
      <c r="U98">
        <f t="shared" si="24"/>
        <v>7.7669732980215613</v>
      </c>
      <c r="V98">
        <f t="shared" si="25"/>
        <v>7.7683751966506165</v>
      </c>
      <c r="W98">
        <f t="shared" si="26"/>
        <v>7.7697770952796716</v>
      </c>
      <c r="X98">
        <f t="shared" si="27"/>
        <v>7.7711789939087268</v>
      </c>
      <c r="Y98">
        <f t="shared" si="28"/>
        <v>7.7725808925377819</v>
      </c>
      <c r="Z98">
        <f t="shared" si="29"/>
        <v>7.7739827911668371</v>
      </c>
    </row>
    <row r="99" spans="1:26" x14ac:dyDescent="0.25">
      <c r="A99" s="2">
        <f>'Cubic Spline'!A99</f>
        <v>0.68102962423222702</v>
      </c>
      <c r="B99" s="2">
        <f t="array" ref="B99:C99">csplinediff1d('Cubic Spline'!$A$3:$A$1001,'Cubic Spline'!$B$3:$B$1001,A99,2,0,2,0)</f>
        <v>-59.707773721669099</v>
      </c>
      <c r="C99" s="2">
        <v>-59.214164525905595</v>
      </c>
      <c r="D99" s="2">
        <f t="shared" si="30"/>
        <v>-59.214164525905595</v>
      </c>
      <c r="E99" s="2">
        <f t="shared" si="31"/>
        <v>19.381173505366348</v>
      </c>
      <c r="F99" s="5">
        <f t="shared" si="33"/>
        <v>14.779514662279016</v>
      </c>
      <c r="G99" s="2">
        <f>'Calculation_Cubic Spline'!A99</f>
        <v>0.68102962423222702</v>
      </c>
      <c r="H99" s="2">
        <f t="array" ref="H99:I99">csplinediff1d('Cubic Spline'!$A$3:$A$1001,'Cubic Spline'!$C$3:$C$1001,G99,2,0,2,0)</f>
        <v>-57.099776134994002</v>
      </c>
      <c r="I99" s="2">
        <v>-53.654802146784945</v>
      </c>
      <c r="J99" s="2">
        <f t="shared" si="20"/>
        <v>-53.654802146784945</v>
      </c>
      <c r="K99" s="2">
        <f t="shared" si="32"/>
        <v>20.559266390714562</v>
      </c>
      <c r="R99">
        <f t="shared" si="21"/>
        <v>7.6579362545789706</v>
      </c>
      <c r="S99">
        <f t="shared" si="22"/>
        <v>7.6593381532080258</v>
      </c>
      <c r="T99">
        <f t="shared" si="23"/>
        <v>7.660740051837081</v>
      </c>
      <c r="U99">
        <f t="shared" si="24"/>
        <v>7.6621419504661361</v>
      </c>
      <c r="V99">
        <f t="shared" si="25"/>
        <v>7.6635438490951913</v>
      </c>
      <c r="W99">
        <f t="shared" si="26"/>
        <v>7.6649457477242464</v>
      </c>
      <c r="X99">
        <f t="shared" si="27"/>
        <v>7.6663476463533016</v>
      </c>
      <c r="Y99">
        <f t="shared" si="28"/>
        <v>7.6677495449823567</v>
      </c>
      <c r="Z99">
        <f t="shared" si="29"/>
        <v>7.6691514436114119</v>
      </c>
    </row>
    <row r="100" spans="1:26" x14ac:dyDescent="0.25">
      <c r="A100" s="2">
        <f>'Cubic Spline'!A100</f>
        <v>0.68812264115131205</v>
      </c>
      <c r="B100" s="2">
        <f t="array" ref="B100:C100">csplinediff1d('Cubic Spline'!$A$3:$A$1001,'Cubic Spline'!$B$3:$B$1001,A100,2,0,2,0)</f>
        <v>-60.127242787323503</v>
      </c>
      <c r="C100" s="2">
        <v>-59.063062294168098</v>
      </c>
      <c r="D100" s="2">
        <f t="shared" si="30"/>
        <v>-59.063062294168098</v>
      </c>
      <c r="E100" s="2">
        <f t="shared" si="31"/>
        <v>19.48461236697608</v>
      </c>
      <c r="F100" s="5">
        <f t="shared" si="33"/>
        <v>14.583196796191313</v>
      </c>
      <c r="G100" s="2">
        <f>'Calculation_Cubic Spline'!A100</f>
        <v>0.68812264115131205</v>
      </c>
      <c r="H100" s="2">
        <f t="array" ref="H100:I100">csplinediff1d('Cubic Spline'!$A$3:$A$1001,'Cubic Spline'!$C$3:$C$1001,G100,2,0,2,0)</f>
        <v>-57.479781059765003</v>
      </c>
      <c r="I100" s="2">
        <v>-53.494939434467675</v>
      </c>
      <c r="J100" s="2">
        <f t="shared" si="20"/>
        <v>-53.494939434467675</v>
      </c>
      <c r="K100" s="2">
        <f t="shared" si="32"/>
        <v>20.668702047889632</v>
      </c>
      <c r="R100">
        <f t="shared" si="21"/>
        <v>7.5544973929692389</v>
      </c>
      <c r="S100">
        <f t="shared" si="22"/>
        <v>7.5558992915982941</v>
      </c>
      <c r="T100">
        <f t="shared" si="23"/>
        <v>7.5573011902273493</v>
      </c>
      <c r="U100">
        <f t="shared" si="24"/>
        <v>7.5587030888564044</v>
      </c>
      <c r="V100">
        <f t="shared" si="25"/>
        <v>7.5601049874854596</v>
      </c>
      <c r="W100">
        <f t="shared" si="26"/>
        <v>7.5615068861145147</v>
      </c>
      <c r="X100">
        <f t="shared" si="27"/>
        <v>7.5629087847435699</v>
      </c>
      <c r="Y100">
        <f t="shared" si="28"/>
        <v>7.564310683372625</v>
      </c>
      <c r="Z100">
        <f t="shared" si="29"/>
        <v>7.5657125820016802</v>
      </c>
    </row>
    <row r="101" spans="1:26" x14ac:dyDescent="0.25">
      <c r="A101" s="2">
        <f>'Cubic Spline'!A101</f>
        <v>0.69521565807039798</v>
      </c>
      <c r="B101" s="2">
        <f t="array" ref="B101:C101">csplinediff1d('Cubic Spline'!$A$3:$A$1001,'Cubic Spline'!$B$3:$B$1001,A101,2,0,2,0)</f>
        <v>-60.545652684380997</v>
      </c>
      <c r="C101" s="2">
        <v>-58.915496958334671</v>
      </c>
      <c r="D101" s="2">
        <f t="shared" si="30"/>
        <v>-58.915496958334671</v>
      </c>
      <c r="E101" s="2">
        <f t="shared" si="31"/>
        <v>19.58667669594783</v>
      </c>
      <c r="F101" s="5">
        <f t="shared" si="33"/>
        <v>14.389410054431783</v>
      </c>
      <c r="G101" s="2">
        <f>'Calculation_Cubic Spline'!A101</f>
        <v>0.69521565807039798</v>
      </c>
      <c r="H101" s="2">
        <f t="array" ref="H101:I101">csplinediff1d('Cubic Spline'!$A$3:$A$1001,'Cubic Spline'!$C$3:$C$1001,G101,2,0,2,0)</f>
        <v>-57.858667195292902</v>
      </c>
      <c r="I101" s="2">
        <v>-53.33932286060611</v>
      </c>
      <c r="J101" s="2">
        <f t="shared" si="20"/>
        <v>-53.33932286060611</v>
      </c>
      <c r="K101" s="2">
        <f t="shared" si="32"/>
        <v>20.776334751727205</v>
      </c>
      <c r="R101">
        <f t="shared" si="21"/>
        <v>7.4524330639974892</v>
      </c>
      <c r="S101">
        <f t="shared" si="22"/>
        <v>7.4538349626265443</v>
      </c>
      <c r="T101">
        <f t="shared" si="23"/>
        <v>7.4552368612555995</v>
      </c>
      <c r="U101">
        <f t="shared" si="24"/>
        <v>7.4566387598846546</v>
      </c>
      <c r="V101">
        <f t="shared" si="25"/>
        <v>7.4580406585137098</v>
      </c>
      <c r="W101">
        <f t="shared" si="26"/>
        <v>7.4594425571427649</v>
      </c>
      <c r="X101">
        <f t="shared" si="27"/>
        <v>7.4608444557718201</v>
      </c>
      <c r="Y101">
        <f t="shared" si="28"/>
        <v>7.4622463544008752</v>
      </c>
      <c r="Z101">
        <f t="shared" si="29"/>
        <v>7.4636482530299304</v>
      </c>
    </row>
    <row r="102" spans="1:26" x14ac:dyDescent="0.25">
      <c r="A102" s="2">
        <f>'Cubic Spline'!A102</f>
        <v>0.70230867498948402</v>
      </c>
      <c r="B102" s="2">
        <f t="array" ref="B102:C102">csplinediff1d('Cubic Spline'!$A$3:$A$1001,'Cubic Spline'!$B$3:$B$1001,A102,2,0,2,0)</f>
        <v>-60.963028153131297</v>
      </c>
      <c r="C102" s="2">
        <v>-58.771371215653531</v>
      </c>
      <c r="D102" s="2">
        <f t="shared" si="30"/>
        <v>-58.771371215653531</v>
      </c>
      <c r="E102" s="2">
        <f t="shared" si="31"/>
        <v>19.687384307350563</v>
      </c>
      <c r="F102" s="5">
        <f t="shared" si="33"/>
        <v>14.198134947591431</v>
      </c>
      <c r="G102" s="2">
        <f>'Calculation_Cubic Spline'!A102</f>
        <v>0.70230867498948402</v>
      </c>
      <c r="H102" s="2">
        <f t="array" ref="H102:I102">csplinediff1d('Cubic Spline'!$A$3:$A$1001,'Cubic Spline'!$C$3:$C$1001,G102,2,0,2,0)</f>
        <v>-58.2364642989264</v>
      </c>
      <c r="I102" s="2">
        <v>-53.187851274316671</v>
      </c>
      <c r="J102" s="2">
        <f t="shared" si="20"/>
        <v>-53.187851274316671</v>
      </c>
      <c r="K102" s="2">
        <f t="shared" si="32"/>
        <v>20.882174944923321</v>
      </c>
      <c r="R102">
        <f t="shared" si="21"/>
        <v>7.3517254525947564</v>
      </c>
      <c r="S102">
        <f t="shared" si="22"/>
        <v>7.3531273512238116</v>
      </c>
      <c r="T102">
        <f t="shared" si="23"/>
        <v>7.3545292498528667</v>
      </c>
      <c r="U102">
        <f t="shared" si="24"/>
        <v>7.3559311484819219</v>
      </c>
      <c r="V102">
        <f t="shared" si="25"/>
        <v>7.357333047110977</v>
      </c>
      <c r="W102">
        <f t="shared" si="26"/>
        <v>7.3587349457400322</v>
      </c>
      <c r="X102">
        <f t="shared" si="27"/>
        <v>7.3601368443690873</v>
      </c>
      <c r="Y102">
        <f t="shared" si="28"/>
        <v>7.3615387429981425</v>
      </c>
      <c r="Z102">
        <f t="shared" si="29"/>
        <v>7.3629406416271976</v>
      </c>
    </row>
    <row r="103" spans="1:26" x14ac:dyDescent="0.25">
      <c r="A103" s="2">
        <f>'Cubic Spline'!A103</f>
        <v>0.70940169190857005</v>
      </c>
      <c r="B103" s="2">
        <f t="array" ref="B103:C103">csplinediff1d('Cubic Spline'!$A$3:$A$1001,'Cubic Spline'!$B$3:$B$1001,A103,2,0,2,0)</f>
        <v>-61.379393254870003</v>
      </c>
      <c r="C103" s="2">
        <v>-58.630590893431538</v>
      </c>
      <c r="D103" s="2">
        <f t="shared" si="30"/>
        <v>-58.630590893431538</v>
      </c>
      <c r="E103" s="2">
        <f t="shared" si="31"/>
        <v>19.78675287747047</v>
      </c>
      <c r="F103" s="5">
        <f t="shared" si="33"/>
        <v>14.009351909555432</v>
      </c>
      <c r="G103" s="2">
        <f>'Calculation_Cubic Spline'!A103</f>
        <v>0.70940169190857005</v>
      </c>
      <c r="H103" s="2">
        <f t="array" ref="H103:I103">csplinediff1d('Cubic Spline'!$A$3:$A$1001,'Cubic Spline'!$C$3:$C$1001,G103,2,0,2,0)</f>
        <v>-58.6132014215057</v>
      </c>
      <c r="I103" s="2">
        <v>-53.040426593224261</v>
      </c>
      <c r="J103" s="2">
        <f t="shared" si="20"/>
        <v>-53.040426593224261</v>
      </c>
      <c r="K103" s="2">
        <f t="shared" si="32"/>
        <v>20.986233056720096</v>
      </c>
      <c r="R103">
        <f t="shared" si="21"/>
        <v>7.2523568824748494</v>
      </c>
      <c r="S103">
        <f t="shared" si="22"/>
        <v>7.2537587811039046</v>
      </c>
      <c r="T103">
        <f t="shared" si="23"/>
        <v>7.2551606797329597</v>
      </c>
      <c r="U103">
        <f t="shared" si="24"/>
        <v>7.2565625783620149</v>
      </c>
      <c r="V103">
        <f t="shared" si="25"/>
        <v>7.2579644769910701</v>
      </c>
      <c r="W103">
        <f t="shared" si="26"/>
        <v>7.2593663756201252</v>
      </c>
      <c r="X103">
        <f t="shared" si="27"/>
        <v>7.2607682742491804</v>
      </c>
      <c r="Y103">
        <f t="shared" si="28"/>
        <v>7.2621701728782355</v>
      </c>
      <c r="Z103">
        <f t="shared" si="29"/>
        <v>7.2635720715072907</v>
      </c>
    </row>
    <row r="104" spans="1:26" x14ac:dyDescent="0.25">
      <c r="A104" s="2">
        <f>'Cubic Spline'!A104</f>
        <v>0.71649470882765498</v>
      </c>
      <c r="B104" s="2">
        <f t="array" ref="B104:C104">csplinediff1d('Cubic Spline'!$A$3:$A$1001,'Cubic Spline'!$B$3:$B$1001,A104,2,0,2,0)</f>
        <v>-61.794771393656198</v>
      </c>
      <c r="C104" s="2">
        <v>-58.493064824855161</v>
      </c>
      <c r="D104" s="2">
        <f t="shared" si="30"/>
        <v>-58.493064824855161</v>
      </c>
      <c r="E104" s="2">
        <f t="shared" si="31"/>
        <v>19.884799943534453</v>
      </c>
      <c r="F104" s="5">
        <f t="shared" si="33"/>
        <v>13.823041335228188</v>
      </c>
      <c r="G104" s="2">
        <f>'Calculation_Cubic Spline'!A104</f>
        <v>0.71649470882765498</v>
      </c>
      <c r="H104" s="2">
        <f t="array" ref="H104:I104">csplinediff1d('Cubic Spline'!$A$3:$A$1001,'Cubic Spline'!$C$3:$C$1001,G104,2,0,2,0)</f>
        <v>-58.988906928690199</v>
      </c>
      <c r="I104" s="2">
        <v>-52.896953681062946</v>
      </c>
      <c r="J104" s="2">
        <f t="shared" si="20"/>
        <v>-52.896953681062946</v>
      </c>
      <c r="K104" s="2">
        <f t="shared" si="32"/>
        <v>21.088519503107051</v>
      </c>
      <c r="R104">
        <f t="shared" si="21"/>
        <v>7.1543098164108656</v>
      </c>
      <c r="S104">
        <f t="shared" si="22"/>
        <v>7.1557117150399208</v>
      </c>
      <c r="T104">
        <f t="shared" si="23"/>
        <v>7.1571136136689759</v>
      </c>
      <c r="U104">
        <f t="shared" si="24"/>
        <v>7.1585155122980311</v>
      </c>
      <c r="V104">
        <f t="shared" si="25"/>
        <v>7.1599174109270862</v>
      </c>
      <c r="W104">
        <f t="shared" si="26"/>
        <v>7.1613193095561414</v>
      </c>
      <c r="X104">
        <f t="shared" si="27"/>
        <v>7.1627212081851965</v>
      </c>
      <c r="Y104">
        <f t="shared" si="28"/>
        <v>7.1641231068142517</v>
      </c>
      <c r="Z104">
        <f t="shared" si="29"/>
        <v>7.1655250054433068</v>
      </c>
    </row>
    <row r="105" spans="1:26" x14ac:dyDescent="0.25">
      <c r="A105" s="2">
        <f>'Cubic Spline'!A105</f>
        <v>0.72358772574674102</v>
      </c>
      <c r="B105" s="2">
        <f t="array" ref="B105:C105">csplinediff1d('Cubic Spline'!$A$3:$A$1001,'Cubic Spline'!$B$3:$B$1001,A105,2,0,2,0)</f>
        <v>-62.209185337211103</v>
      </c>
      <c r="C105" s="2">
        <v>-58.3587047309816</v>
      </c>
      <c r="D105" s="2">
        <f t="shared" si="30"/>
        <v>-58.3587047309816</v>
      </c>
      <c r="E105" s="2">
        <f t="shared" si="31"/>
        <v>19.981542903394555</v>
      </c>
      <c r="F105" s="5">
        <f t="shared" si="33"/>
        <v>13.639183575014963</v>
      </c>
      <c r="G105" s="2">
        <f>'Calculation_Cubic Spline'!A105</f>
        <v>0.72358772574674102</v>
      </c>
      <c r="H105" s="2">
        <f t="array" ref="H105:I105">csplinediff1d('Cubic Spline'!$A$3:$A$1001,'Cubic Spline'!$C$3:$C$1001,G105,2,0,2,0)</f>
        <v>-59.363608521438898</v>
      </c>
      <c r="I105" s="2">
        <v>-52.75734023134833</v>
      </c>
      <c r="J105" s="2">
        <f t="shared" si="20"/>
        <v>-52.75734023134833</v>
      </c>
      <c r="K105" s="2">
        <f t="shared" si="32"/>
        <v>21.189044686990513</v>
      </c>
      <c r="R105">
        <f t="shared" si="21"/>
        <v>7.0575668565507641</v>
      </c>
      <c r="S105">
        <f t="shared" si="22"/>
        <v>7.0589687551798193</v>
      </c>
      <c r="T105">
        <f t="shared" si="23"/>
        <v>7.0603706538088744</v>
      </c>
      <c r="U105">
        <f t="shared" si="24"/>
        <v>7.0617725524379296</v>
      </c>
      <c r="V105">
        <f t="shared" si="25"/>
        <v>7.0631744510669847</v>
      </c>
      <c r="W105">
        <f t="shared" si="26"/>
        <v>7.0645763496960399</v>
      </c>
      <c r="X105">
        <f t="shared" si="27"/>
        <v>7.065978248325095</v>
      </c>
      <c r="Y105">
        <f t="shared" si="28"/>
        <v>7.0673801469541502</v>
      </c>
      <c r="Z105">
        <f t="shared" si="29"/>
        <v>7.0687820455832053</v>
      </c>
    </row>
    <row r="106" spans="1:26" x14ac:dyDescent="0.25">
      <c r="A106" s="2">
        <f>'Cubic Spline'!A106</f>
        <v>0.73068074266582705</v>
      </c>
      <c r="B106" s="2">
        <f t="array" ref="B106:C106">csplinediff1d('Cubic Spline'!$A$3:$A$1001,'Cubic Spline'!$B$3:$B$1001,A106,2,0,2,0)</f>
        <v>-62.622657236999899</v>
      </c>
      <c r="C106" s="2">
        <v>-58.227425108303706</v>
      </c>
      <c r="D106" s="2">
        <f t="shared" si="30"/>
        <v>-58.227425108303706</v>
      </c>
      <c r="E106" s="2">
        <f t="shared" si="31"/>
        <v>20.07699901534572</v>
      </c>
      <c r="F106" s="5">
        <f t="shared" si="33"/>
        <v>13.457758953642127</v>
      </c>
      <c r="G106" s="2">
        <f>'Calculation_Cubic Spline'!A106</f>
        <v>0.73068074266582705</v>
      </c>
      <c r="H106" s="2">
        <f t="array" ref="H106:I106">csplinediff1d('Cubic Spline'!$A$3:$A$1001,'Cubic Spline'!$C$3:$C$1001,G106,2,0,2,0)</f>
        <v>-59.737333255686501</v>
      </c>
      <c r="I106" s="2">
        <v>-52.621496656655701</v>
      </c>
      <c r="J106" s="2">
        <f t="shared" si="20"/>
        <v>-52.621496656655701</v>
      </c>
      <c r="K106" s="2">
        <f t="shared" si="32"/>
        <v>21.287818998413975</v>
      </c>
      <c r="R106">
        <f t="shared" si="21"/>
        <v>6.9621107445995989</v>
      </c>
      <c r="S106">
        <f t="shared" si="22"/>
        <v>6.963512643228654</v>
      </c>
      <c r="T106">
        <f t="shared" si="23"/>
        <v>6.9649145418577092</v>
      </c>
      <c r="U106">
        <f t="shared" si="24"/>
        <v>6.9663164404867643</v>
      </c>
      <c r="V106">
        <f t="shared" si="25"/>
        <v>6.9677183391158195</v>
      </c>
      <c r="W106">
        <f t="shared" si="26"/>
        <v>6.9691202377448747</v>
      </c>
      <c r="X106">
        <f t="shared" si="27"/>
        <v>6.9705221363739298</v>
      </c>
      <c r="Y106">
        <f t="shared" si="28"/>
        <v>6.971924035002985</v>
      </c>
      <c r="Z106">
        <f t="shared" si="29"/>
        <v>6.9733259336320401</v>
      </c>
    </row>
    <row r="107" spans="1:26" x14ac:dyDescent="0.25">
      <c r="A107" s="2">
        <f>'Cubic Spline'!A107</f>
        <v>0.73777375958491198</v>
      </c>
      <c r="B107" s="2">
        <f t="array" ref="B107:C107">csplinediff1d('Cubic Spline'!$A$3:$A$1001,'Cubic Spline'!$B$3:$B$1001,A107,2,0,2,0)</f>
        <v>-63.035208647534397</v>
      </c>
      <c r="C107" s="2">
        <v>-58.099143121503033</v>
      </c>
      <c r="D107" s="2">
        <f t="shared" si="30"/>
        <v>-58.099143121503033</v>
      </c>
      <c r="E107" s="2">
        <f t="shared" si="31"/>
        <v>20.171185398121224</v>
      </c>
      <c r="F107" s="5">
        <f t="shared" si="33"/>
        <v>13.278747795184353</v>
      </c>
      <c r="G107" s="2">
        <f>'Calculation_Cubic Spline'!A107</f>
        <v>0.73777375958491198</v>
      </c>
      <c r="H107" s="2">
        <f t="array" ref="H107:I107">csplinediff1d('Cubic Spline'!$A$3:$A$1001,'Cubic Spline'!$C$3:$C$1001,G107,2,0,2,0)</f>
        <v>-60.110107561252399</v>
      </c>
      <c r="I107" s="2">
        <v>-52.489335983222702</v>
      </c>
      <c r="J107" s="2">
        <f t="shared" si="20"/>
        <v>-52.489335983222702</v>
      </c>
      <c r="K107" s="2">
        <f t="shared" si="32"/>
        <v>21.384852814794584</v>
      </c>
      <c r="R107">
        <f t="shared" si="21"/>
        <v>6.8679243618240946</v>
      </c>
      <c r="S107">
        <f t="shared" si="22"/>
        <v>6.8693262604531498</v>
      </c>
      <c r="T107">
        <f t="shared" si="23"/>
        <v>6.8707281590822049</v>
      </c>
      <c r="U107">
        <f t="shared" si="24"/>
        <v>6.8721300577112601</v>
      </c>
      <c r="V107">
        <f t="shared" si="25"/>
        <v>6.8735319563403152</v>
      </c>
      <c r="W107">
        <f t="shared" si="26"/>
        <v>6.8749338549693704</v>
      </c>
      <c r="X107">
        <f t="shared" si="27"/>
        <v>6.8763357535984255</v>
      </c>
      <c r="Y107">
        <f t="shared" si="28"/>
        <v>6.8777376522274807</v>
      </c>
      <c r="Z107">
        <f t="shared" si="29"/>
        <v>6.8791395508565358</v>
      </c>
    </row>
    <row r="108" spans="1:26" x14ac:dyDescent="0.25">
      <c r="A108" s="2">
        <f>'Cubic Spline'!A108</f>
        <v>0.74486677650399802</v>
      </c>
      <c r="B108" s="2">
        <f t="array" ref="B108:C108">csplinediff1d('Cubic Spline'!$A$3:$A$1001,'Cubic Spline'!$B$3:$B$1001,A108,2,0,2,0)</f>
        <v>-63.446860544934502</v>
      </c>
      <c r="C108" s="2">
        <v>-57.973778501586686</v>
      </c>
      <c r="D108" s="2">
        <f t="shared" si="30"/>
        <v>-57.973778501586686</v>
      </c>
      <c r="E108" s="2">
        <f t="shared" si="31"/>
        <v>20.264119030700847</v>
      </c>
      <c r="F108" s="5">
        <f t="shared" si="33"/>
        <v>13.102130396665922</v>
      </c>
      <c r="G108" s="2">
        <f>'Calculation_Cubic Spline'!A108</f>
        <v>0.74486677650399802</v>
      </c>
      <c r="H108" s="2">
        <f t="array" ref="H108:I108">csplinediff1d('Cubic Spline'!$A$3:$A$1001,'Cubic Spline'!$C$3:$C$1001,G108,2,0,2,0)</f>
        <v>-60.4819572600219</v>
      </c>
      <c r="I108" s="2">
        <v>-52.360773750780879</v>
      </c>
      <c r="J108" s="2">
        <f t="shared" si="20"/>
        <v>-52.360773750780879</v>
      </c>
      <c r="K108" s="2">
        <f t="shared" si="32"/>
        <v>21.480156501022591</v>
      </c>
      <c r="R108">
        <f t="shared" si="21"/>
        <v>6.7749907292444718</v>
      </c>
      <c r="S108">
        <f t="shared" si="22"/>
        <v>6.7763926278735269</v>
      </c>
      <c r="T108">
        <f t="shared" si="23"/>
        <v>6.7777945265025821</v>
      </c>
      <c r="U108">
        <f t="shared" si="24"/>
        <v>6.7791964251316372</v>
      </c>
      <c r="V108">
        <f t="shared" si="25"/>
        <v>6.7805983237606924</v>
      </c>
      <c r="W108">
        <f t="shared" si="26"/>
        <v>6.7820002223897475</v>
      </c>
      <c r="X108">
        <f t="shared" si="27"/>
        <v>6.7834021210188027</v>
      </c>
      <c r="Y108">
        <f t="shared" si="28"/>
        <v>6.7848040196478578</v>
      </c>
      <c r="Z108">
        <f t="shared" si="29"/>
        <v>6.786205918276913</v>
      </c>
    </row>
    <row r="109" spans="1:26" x14ac:dyDescent="0.25">
      <c r="A109" s="2">
        <f>'Cubic Spline'!A109</f>
        <v>0.75195979342308406</v>
      </c>
      <c r="B109" s="2">
        <f t="array" ref="B109:C109">csplinediff1d('Cubic Spline'!$A$3:$A$1001,'Cubic Spline'!$B$3:$B$1001,A109,2,0,2,0)</f>
        <v>-63.857633344782997</v>
      </c>
      <c r="C109" s="2">
        <v>-57.851253448447835</v>
      </c>
      <c r="D109" s="2">
        <f t="shared" si="30"/>
        <v>-57.851253448447835</v>
      </c>
      <c r="E109" s="2">
        <f t="shared" si="31"/>
        <v>20.355816752421681</v>
      </c>
      <c r="F109" s="5">
        <f t="shared" si="33"/>
        <v>12.927887070745875</v>
      </c>
      <c r="G109" s="2">
        <f>'Calculation_Cubic Spline'!A109</f>
        <v>0.75195979342308406</v>
      </c>
      <c r="H109" s="2">
        <f t="array" ref="H109:I109">csplinediff1d('Cubic Spline'!$A$3:$A$1001,'Cubic Spline'!$C$3:$C$1001,G109,2,0,2,0)</f>
        <v>-60.852907583432</v>
      </c>
      <c r="I109" s="2">
        <v>-52.235727916895399</v>
      </c>
      <c r="J109" s="2">
        <f t="shared" si="20"/>
        <v>-52.235727916895399</v>
      </c>
      <c r="K109" s="2">
        <f t="shared" si="32"/>
        <v>21.57374040973891</v>
      </c>
      <c r="R109">
        <f t="shared" si="21"/>
        <v>6.6832930075236376</v>
      </c>
      <c r="S109">
        <f t="shared" si="22"/>
        <v>6.6846949061526928</v>
      </c>
      <c r="T109">
        <f t="shared" si="23"/>
        <v>6.6860968047817479</v>
      </c>
      <c r="U109">
        <f t="shared" si="24"/>
        <v>6.6874987034108031</v>
      </c>
      <c r="V109">
        <f t="shared" si="25"/>
        <v>6.6889006020398583</v>
      </c>
      <c r="W109">
        <f t="shared" si="26"/>
        <v>6.6903025006689134</v>
      </c>
      <c r="X109">
        <f t="shared" si="27"/>
        <v>6.6917043992979686</v>
      </c>
      <c r="Y109">
        <f t="shared" si="28"/>
        <v>6.6931062979270237</v>
      </c>
      <c r="Z109">
        <f t="shared" si="29"/>
        <v>6.6945081965560789</v>
      </c>
    </row>
    <row r="110" spans="1:26" x14ac:dyDescent="0.25">
      <c r="A110" s="2">
        <f>'Cubic Spline'!A110</f>
        <v>0.75905281034216998</v>
      </c>
      <c r="B110" s="2">
        <f t="array" ref="B110:C110">csplinediff1d('Cubic Spline'!$A$3:$A$1001,'Cubic Spline'!$B$3:$B$1001,A110,2,0,2,0)</f>
        <v>-64.267546919305204</v>
      </c>
      <c r="C110" s="2">
        <v>-57.731492538028327</v>
      </c>
      <c r="D110" s="2">
        <f t="shared" si="30"/>
        <v>-57.731492538028327</v>
      </c>
      <c r="E110" s="2">
        <f t="shared" si="31"/>
        <v>20.446295263066787</v>
      </c>
      <c r="F110" s="5">
        <f t="shared" si="33"/>
        <v>12.75599814257397</v>
      </c>
      <c r="G110" s="2">
        <f>'Calculation_Cubic Spline'!A110</f>
        <v>0.75905281034216998</v>
      </c>
      <c r="H110" s="2">
        <f t="array" ref="H110:I110">csplinediff1d('Cubic Spline'!$A$3:$A$1001,'Cubic Spline'!$C$3:$C$1001,G110,2,0,2,0)</f>
        <v>-61.222983189295903</v>
      </c>
      <c r="I110" s="2">
        <v>-52.114118765936077</v>
      </c>
      <c r="J110" s="2">
        <f t="shared" si="20"/>
        <v>-52.114118765936077</v>
      </c>
      <c r="K110" s="2">
        <f t="shared" si="32"/>
        <v>21.665614881506507</v>
      </c>
      <c r="R110">
        <f t="shared" si="21"/>
        <v>6.5928144968785318</v>
      </c>
      <c r="S110">
        <f t="shared" si="22"/>
        <v>6.594216395507587</v>
      </c>
      <c r="T110">
        <f t="shared" si="23"/>
        <v>6.5956182941366421</v>
      </c>
      <c r="U110">
        <f t="shared" si="24"/>
        <v>6.5970201927656973</v>
      </c>
      <c r="V110">
        <f t="shared" si="25"/>
        <v>6.5984220913947524</v>
      </c>
      <c r="W110">
        <f t="shared" si="26"/>
        <v>6.5998239900238076</v>
      </c>
      <c r="X110">
        <f t="shared" si="27"/>
        <v>6.6012258886528627</v>
      </c>
      <c r="Y110">
        <f t="shared" si="28"/>
        <v>6.6026277872819179</v>
      </c>
      <c r="Z110">
        <f t="shared" si="29"/>
        <v>6.6040296859109731</v>
      </c>
    </row>
    <row r="111" spans="1:26" x14ac:dyDescent="0.25">
      <c r="A111" s="2">
        <f>'Cubic Spline'!A111</f>
        <v>0.76614582726125502</v>
      </c>
      <c r="B111" s="2">
        <f t="array" ref="B111:C111">csplinediff1d('Cubic Spline'!$A$3:$A$1001,'Cubic Spline'!$B$3:$B$1001,A111,2,0,2,0)</f>
        <v>-64.676620613906493</v>
      </c>
      <c r="C111" s="2">
        <v>-57.614422633841379</v>
      </c>
      <c r="D111" s="2">
        <f t="shared" si="30"/>
        <v>-57.614422633841379</v>
      </c>
      <c r="E111" s="2">
        <f t="shared" si="31"/>
        <v>20.535571122922512</v>
      </c>
      <c r="F111" s="5">
        <f t="shared" si="33"/>
        <v>12.586443945384129</v>
      </c>
      <c r="G111" s="2">
        <f>'Calculation_Cubic Spline'!A111</f>
        <v>0.76614582726125502</v>
      </c>
      <c r="H111" s="2">
        <f t="array" ref="H111:I111">csplinediff1d('Cubic Spline'!$A$3:$A$1001,'Cubic Spline'!$C$3:$C$1001,G111,2,0,2,0)</f>
        <v>-61.592208177996703</v>
      </c>
      <c r="I111" s="2">
        <v>-51.995868822249562</v>
      </c>
      <c r="J111" s="2">
        <f t="shared" si="20"/>
        <v>-51.995868822249562</v>
      </c>
      <c r="K111" s="2">
        <f t="shared" si="32"/>
        <v>21.755790245006615</v>
      </c>
      <c r="R111">
        <f t="shared" si="21"/>
        <v>6.5035386370228068</v>
      </c>
      <c r="S111">
        <f t="shared" si="22"/>
        <v>6.5049405356518619</v>
      </c>
      <c r="T111">
        <f t="shared" si="23"/>
        <v>6.5063424342809171</v>
      </c>
      <c r="U111">
        <f t="shared" si="24"/>
        <v>6.5077443329099722</v>
      </c>
      <c r="V111">
        <f t="shared" si="25"/>
        <v>6.5091462315390274</v>
      </c>
      <c r="W111">
        <f t="shared" si="26"/>
        <v>6.5105481301680825</v>
      </c>
      <c r="X111">
        <f t="shared" si="27"/>
        <v>6.5119500287971377</v>
      </c>
      <c r="Y111">
        <f t="shared" si="28"/>
        <v>6.5133519274261928</v>
      </c>
      <c r="Z111">
        <f t="shared" si="29"/>
        <v>6.514753826055248</v>
      </c>
    </row>
    <row r="112" spans="1:26" x14ac:dyDescent="0.25">
      <c r="A112" s="2">
        <f>'Cubic Spline'!A112</f>
        <v>0.77323884418034095</v>
      </c>
      <c r="B112" s="2">
        <f t="array" ref="B112:C112">csplinediff1d('Cubic Spline'!$A$3:$A$1001,'Cubic Spline'!$B$3:$B$1001,A112,2,0,2,0)</f>
        <v>-65.084873263095901</v>
      </c>
      <c r="C112" s="2">
        <v>-57.499972802499641</v>
      </c>
      <c r="D112" s="2">
        <f t="shared" si="30"/>
        <v>-57.499972802499641</v>
      </c>
      <c r="E112" s="2">
        <f t="shared" si="31"/>
        <v>20.623660752890039</v>
      </c>
      <c r="F112" s="5">
        <f t="shared" si="33"/>
        <v>12.419204828131043</v>
      </c>
      <c r="G112" s="2">
        <f>'Calculation_Cubic Spline'!A112</f>
        <v>0.77323884418034095</v>
      </c>
      <c r="H112" s="2">
        <f t="array" ref="H112:I112">csplinediff1d('Cubic Spline'!$A$3:$A$1001,'Cubic Spline'!$C$3:$C$1001,G112,2,0,2,0)</f>
        <v>-61.960606108079602</v>
      </c>
      <c r="I112" s="2">
        <v>-51.880902767319093</v>
      </c>
      <c r="J112" s="2">
        <f t="shared" si="20"/>
        <v>-51.880902767319093</v>
      </c>
      <c r="K112" s="2">
        <f t="shared" si="32"/>
        <v>21.844276817245138</v>
      </c>
      <c r="R112">
        <f t="shared" si="21"/>
        <v>6.4154490070552797</v>
      </c>
      <c r="S112">
        <f t="shared" si="22"/>
        <v>6.4168509056843348</v>
      </c>
      <c r="T112">
        <f t="shared" si="23"/>
        <v>6.41825280431339</v>
      </c>
      <c r="U112">
        <f t="shared" si="24"/>
        <v>6.4196547029424451</v>
      </c>
      <c r="V112">
        <f t="shared" si="25"/>
        <v>6.4210566015715003</v>
      </c>
      <c r="W112">
        <f t="shared" si="26"/>
        <v>6.4224585002005554</v>
      </c>
      <c r="X112">
        <f t="shared" si="27"/>
        <v>6.4238603988296106</v>
      </c>
      <c r="Y112">
        <f t="shared" si="28"/>
        <v>6.4252622974586657</v>
      </c>
      <c r="Z112">
        <f t="shared" si="29"/>
        <v>6.4266641960877209</v>
      </c>
    </row>
    <row r="113" spans="1:26" x14ac:dyDescent="0.25">
      <c r="A113" s="2">
        <f>'Cubic Spline'!A113</f>
        <v>0.78033186109942698</v>
      </c>
      <c r="B113" s="2">
        <f t="array" ref="B113:C113">csplinediff1d('Cubic Spline'!$A$3:$A$1001,'Cubic Spline'!$B$3:$B$1001,A113,2,0,2,0)</f>
        <v>-65.492323205824405</v>
      </c>
      <c r="C113" s="2">
        <v>-57.388074232949613</v>
      </c>
      <c r="D113" s="2">
        <f t="shared" si="30"/>
        <v>-57.388074232949613</v>
      </c>
      <c r="E113" s="2">
        <f t="shared" si="31"/>
        <v>20.710580434714764</v>
      </c>
      <c r="F113" s="5">
        <f t="shared" si="33"/>
        <v>12.254261172116955</v>
      </c>
      <c r="G113" s="2">
        <f>'Calculation_Cubic Spline'!A113</f>
        <v>0.78033186109942698</v>
      </c>
      <c r="H113" s="2">
        <f t="array" ref="H113:I113">csplinediff1d('Cubic Spline'!$A$3:$A$1001,'Cubic Spline'!$C$3:$C$1001,G113,2,0,2,0)</f>
        <v>-62.3282000112699</v>
      </c>
      <c r="I113" s="2">
        <v>-51.769147360770688</v>
      </c>
      <c r="J113" s="2">
        <f t="shared" si="20"/>
        <v>-51.769147360770688</v>
      </c>
      <c r="K113" s="2">
        <f t="shared" si="32"/>
        <v>21.93108490370922</v>
      </c>
      <c r="R113">
        <f t="shared" si="21"/>
        <v>6.328529325230555</v>
      </c>
      <c r="S113">
        <f t="shared" si="22"/>
        <v>6.3299312238596102</v>
      </c>
      <c r="T113">
        <f t="shared" si="23"/>
        <v>6.3313331224886653</v>
      </c>
      <c r="U113">
        <f t="shared" si="24"/>
        <v>6.3327350211177205</v>
      </c>
      <c r="V113">
        <f t="shared" si="25"/>
        <v>6.3341369197467756</v>
      </c>
      <c r="W113">
        <f t="shared" si="26"/>
        <v>6.3355388183758308</v>
      </c>
      <c r="X113">
        <f t="shared" si="27"/>
        <v>6.3369407170048859</v>
      </c>
      <c r="Y113">
        <f t="shared" si="28"/>
        <v>6.3383426156339411</v>
      </c>
      <c r="Z113">
        <f t="shared" si="29"/>
        <v>6.3397445142629962</v>
      </c>
    </row>
    <row r="114" spans="1:26" x14ac:dyDescent="0.25">
      <c r="A114" s="2">
        <f>'Cubic Spline'!A114</f>
        <v>0.78742487801851202</v>
      </c>
      <c r="B114" s="2">
        <f t="array" ref="B114:C114">csplinediff1d('Cubic Spline'!$A$3:$A$1001,'Cubic Spline'!$B$3:$B$1001,A114,2,0,2,0)</f>
        <v>-65.8989883002629</v>
      </c>
      <c r="C114" s="2">
        <v>-57.278660159476324</v>
      </c>
      <c r="D114" s="2">
        <f t="shared" si="30"/>
        <v>-57.278660159476324</v>
      </c>
      <c r="E114" s="2">
        <f t="shared" si="31"/>
        <v>20.79634631112345</v>
      </c>
      <c r="F114" s="5">
        <f t="shared" si="33"/>
        <v>12.091593377976848</v>
      </c>
      <c r="G114" s="2">
        <f>'Calculation_Cubic Spline'!A114</f>
        <v>0.78742487801851202</v>
      </c>
      <c r="H114" s="2">
        <f t="array" ref="H114:I114">csplinediff1d('Cubic Spline'!$A$3:$A$1001,'Cubic Spline'!$C$3:$C$1001,G114,2,0,2,0)</f>
        <v>-62.695012406943597</v>
      </c>
      <c r="I114" s="2">
        <v>-51.660531364823541</v>
      </c>
      <c r="J114" s="2">
        <f t="shared" si="20"/>
        <v>-51.660531364823541</v>
      </c>
      <c r="K114" s="2">
        <f t="shared" si="32"/>
        <v>22.016224798625906</v>
      </c>
      <c r="R114">
        <f t="shared" si="21"/>
        <v>6.2427634488218686</v>
      </c>
      <c r="S114">
        <f t="shared" si="22"/>
        <v>6.2441653474509238</v>
      </c>
      <c r="T114">
        <f t="shared" si="23"/>
        <v>6.2455672460799789</v>
      </c>
      <c r="U114">
        <f t="shared" si="24"/>
        <v>6.2469691447090341</v>
      </c>
      <c r="V114">
        <f t="shared" si="25"/>
        <v>6.2483710433380892</v>
      </c>
      <c r="W114">
        <f t="shared" si="26"/>
        <v>6.2497729419671444</v>
      </c>
      <c r="X114">
        <f t="shared" si="27"/>
        <v>6.2511748405961995</v>
      </c>
      <c r="Y114">
        <f t="shared" si="28"/>
        <v>6.2525767392252547</v>
      </c>
      <c r="Z114">
        <f t="shared" si="29"/>
        <v>6.2539786378543099</v>
      </c>
    </row>
    <row r="115" spans="1:26" x14ac:dyDescent="0.25">
      <c r="A115" s="2">
        <f>'Cubic Spline'!A115</f>
        <v>0.79451789493759795</v>
      </c>
      <c r="B115" s="2">
        <f t="array" ref="B115:C115">csplinediff1d('Cubic Spline'!$A$3:$A$1001,'Cubic Spline'!$B$3:$B$1001,A115,2,0,2,0)</f>
        <v>-66.304885938047804</v>
      </c>
      <c r="C115" s="2">
        <v>-57.171665788100469</v>
      </c>
      <c r="D115" s="2">
        <f t="shared" si="30"/>
        <v>-57.171665788100469</v>
      </c>
      <c r="E115" s="2">
        <f t="shared" si="31"/>
        <v>20.88097438601033</v>
      </c>
      <c r="F115" s="5">
        <f t="shared" si="33"/>
        <v>11.931181872576905</v>
      </c>
      <c r="G115" s="2">
        <f>'Calculation_Cubic Spline'!A115</f>
        <v>0.79451789493759795</v>
      </c>
      <c r="H115" s="2">
        <f t="array" ref="H115:I115">csplinediff1d('Cubic Spline'!$A$3:$A$1001,'Cubic Spline'!$C$3:$C$1001,G115,2,0,2,0)</f>
        <v>-63.061065316074298</v>
      </c>
      <c r="I115" s="2">
        <v>-51.554985472276428</v>
      </c>
      <c r="J115" s="2">
        <f t="shared" si="20"/>
        <v>-51.554985472276428</v>
      </c>
      <c r="K115" s="2">
        <f t="shared" si="32"/>
        <v>22.099706785102789</v>
      </c>
      <c r="R115">
        <f t="shared" si="21"/>
        <v>6.1581353739349893</v>
      </c>
      <c r="S115">
        <f t="shared" si="22"/>
        <v>6.1595372725640445</v>
      </c>
      <c r="T115">
        <f t="shared" si="23"/>
        <v>6.1609391711930996</v>
      </c>
      <c r="U115">
        <f t="shared" si="24"/>
        <v>6.1623410698221548</v>
      </c>
      <c r="V115">
        <f t="shared" si="25"/>
        <v>6.1637429684512099</v>
      </c>
      <c r="W115">
        <f t="shared" si="26"/>
        <v>6.1651448670802651</v>
      </c>
      <c r="X115">
        <f t="shared" si="27"/>
        <v>6.1665467657093203</v>
      </c>
      <c r="Y115">
        <f t="shared" si="28"/>
        <v>6.1679486643383754</v>
      </c>
      <c r="Z115">
        <f t="shared" si="29"/>
        <v>6.1693505629674306</v>
      </c>
    </row>
    <row r="116" spans="1:26" x14ac:dyDescent="0.25">
      <c r="A116" s="2">
        <f>'Cubic Spline'!A116</f>
        <v>0.80161091185668398</v>
      </c>
      <c r="B116" s="2">
        <f t="array" ref="B116:C116">csplinediff1d('Cubic Spline'!$A$3:$A$1001,'Cubic Spline'!$B$3:$B$1001,A116,2,0,2,0)</f>
        <v>-66.710033058014005</v>
      </c>
      <c r="C116" s="2">
        <v>-57.067028226182686</v>
      </c>
      <c r="D116" s="2">
        <f t="shared" si="30"/>
        <v>-57.067028226182686</v>
      </c>
      <c r="E116" s="2">
        <f t="shared" si="31"/>
        <v>20.964480524672581</v>
      </c>
      <c r="F116" s="5">
        <f t="shared" si="33"/>
        <v>11.773007115991964</v>
      </c>
      <c r="G116" s="2">
        <f>'Calculation_Cubic Spline'!A116</f>
        <v>0.80161091185668398</v>
      </c>
      <c r="H116" s="2">
        <f t="array" ref="H116:I116">csplinediff1d('Cubic Spline'!$A$3:$A$1001,'Cubic Spline'!$C$3:$C$1001,G116,2,0,2,0)</f>
        <v>-63.426380274680803</v>
      </c>
      <c r="I116" s="2">
        <v>-51.452442237600678</v>
      </c>
      <c r="J116" s="2">
        <f t="shared" si="20"/>
        <v>-51.452442237600678</v>
      </c>
      <c r="K116" s="2">
        <f t="shared" si="32"/>
        <v>22.181541135344361</v>
      </c>
      <c r="R116">
        <f t="shared" si="21"/>
        <v>6.074629235272738</v>
      </c>
      <c r="S116">
        <f t="shared" si="22"/>
        <v>6.0760311339017932</v>
      </c>
      <c r="T116">
        <f t="shared" si="23"/>
        <v>6.0774330325308483</v>
      </c>
      <c r="U116">
        <f t="shared" si="24"/>
        <v>6.0788349311599035</v>
      </c>
      <c r="V116">
        <f t="shared" si="25"/>
        <v>6.0802368297889586</v>
      </c>
      <c r="W116">
        <f t="shared" si="26"/>
        <v>6.0816387284180138</v>
      </c>
      <c r="X116">
        <f t="shared" si="27"/>
        <v>6.0830406270470689</v>
      </c>
      <c r="Y116">
        <f t="shared" si="28"/>
        <v>6.0844425256761241</v>
      </c>
      <c r="Z116">
        <f t="shared" si="29"/>
        <v>6.0858444243051792</v>
      </c>
    </row>
    <row r="117" spans="1:26" x14ac:dyDescent="0.25">
      <c r="A117" s="2">
        <f>'Cubic Spline'!A117</f>
        <v>0.80870392877576902</v>
      </c>
      <c r="B117" s="2">
        <f t="array" ref="B117:C117">csplinediff1d('Cubic Spline'!$A$3:$A$1001,'Cubic Spline'!$B$3:$B$1001,A117,2,0,2,0)</f>
        <v>-67.114446159441997</v>
      </c>
      <c r="C117" s="2">
        <v>-56.964686415324017</v>
      </c>
      <c r="D117" s="2">
        <f t="shared" si="30"/>
        <v>-56.964686415324017</v>
      </c>
      <c r="E117" s="2">
        <f t="shared" si="31"/>
        <v>21.046880453889784</v>
      </c>
      <c r="F117" s="5">
        <f t="shared" si="33"/>
        <v>11.61704957949437</v>
      </c>
      <c r="G117" s="2">
        <f>'Calculation_Cubic Spline'!A117</f>
        <v>0.80870392877576902</v>
      </c>
      <c r="H117" s="2">
        <f t="array" ref="H117:I117">csplinediff1d('Cubic Spline'!$A$3:$A$1001,'Cubic Spline'!$C$3:$C$1001,G117,2,0,2,0)</f>
        <v>-63.790978346796201</v>
      </c>
      <c r="I117" s="2">
        <v>-51.35283601104274</v>
      </c>
      <c r="J117" s="2">
        <f t="shared" si="20"/>
        <v>-51.35283601104274</v>
      </c>
      <c r="K117" s="2">
        <f t="shared" si="32"/>
        <v>22.261738110888146</v>
      </c>
      <c r="R117">
        <f t="shared" si="21"/>
        <v>5.9922293060555347</v>
      </c>
      <c r="S117">
        <f t="shared" si="22"/>
        <v>5.9936312046845899</v>
      </c>
      <c r="T117">
        <f t="shared" si="23"/>
        <v>5.995033103313645</v>
      </c>
      <c r="U117">
        <f t="shared" si="24"/>
        <v>5.9964350019427002</v>
      </c>
      <c r="V117">
        <f t="shared" si="25"/>
        <v>5.9978369005717553</v>
      </c>
      <c r="W117">
        <f t="shared" si="26"/>
        <v>5.9992387992008105</v>
      </c>
      <c r="X117">
        <f t="shared" si="27"/>
        <v>6.0006406978298656</v>
      </c>
      <c r="Y117">
        <f t="shared" si="28"/>
        <v>6.0020425964589208</v>
      </c>
      <c r="Z117">
        <f t="shared" si="29"/>
        <v>6.003444495087976</v>
      </c>
    </row>
    <row r="118" spans="1:26" x14ac:dyDescent="0.25">
      <c r="A118" s="2">
        <f>'Cubic Spline'!A118</f>
        <v>0.81579694569485495</v>
      </c>
      <c r="B118" s="2">
        <f t="array" ref="B118:C118">csplinediff1d('Cubic Spline'!$A$3:$A$1001,'Cubic Spline'!$B$3:$B$1001,A118,2,0,2,0)</f>
        <v>-67.518141314838005</v>
      </c>
      <c r="C118" s="2">
        <v>-56.864581066950358</v>
      </c>
      <c r="D118" s="2">
        <f t="shared" si="30"/>
        <v>-56.864581066950358</v>
      </c>
      <c r="E118" s="2">
        <f t="shared" si="31"/>
        <v>21.128189762202425</v>
      </c>
      <c r="F118" s="5">
        <f t="shared" si="33"/>
        <v>11.463289773615637</v>
      </c>
      <c r="G118" s="2">
        <f>'Calculation_Cubic Spline'!A118</f>
        <v>0.81579694569485495</v>
      </c>
      <c r="H118" s="2">
        <f t="array" ref="H118:I118">csplinediff1d('Cubic Spline'!$A$3:$A$1001,'Cubic Spline'!$C$3:$C$1001,G118,2,0,2,0)</f>
        <v>-64.154880136981205</v>
      </c>
      <c r="I118" s="2">
        <v>-51.256102875773209</v>
      </c>
      <c r="J118" s="2">
        <f t="shared" si="20"/>
        <v>-51.256102875773209</v>
      </c>
      <c r="K118" s="2">
        <f t="shared" si="32"/>
        <v>22.340307962704152</v>
      </c>
      <c r="R118">
        <f t="shared" si="21"/>
        <v>5.9109199977428943</v>
      </c>
      <c r="S118">
        <f t="shared" si="22"/>
        <v>5.9123218963719495</v>
      </c>
      <c r="T118">
        <f t="shared" si="23"/>
        <v>5.9137237950010046</v>
      </c>
      <c r="U118">
        <f t="shared" si="24"/>
        <v>5.9151256936300598</v>
      </c>
      <c r="V118">
        <f t="shared" si="25"/>
        <v>5.916527592259115</v>
      </c>
      <c r="W118">
        <f t="shared" si="26"/>
        <v>5.9179294908881701</v>
      </c>
      <c r="X118">
        <f t="shared" si="27"/>
        <v>5.9193313895172253</v>
      </c>
      <c r="Y118">
        <f t="shared" si="28"/>
        <v>5.9207332881462804</v>
      </c>
      <c r="Z118">
        <f t="shared" si="29"/>
        <v>5.9221351867753356</v>
      </c>
    </row>
    <row r="119" spans="1:26" x14ac:dyDescent="0.25">
      <c r="A119" s="2">
        <f>'Cubic Spline'!A119</f>
        <v>0.82288996261394098</v>
      </c>
      <c r="B119" s="2">
        <f t="array" ref="B119:C119">csplinediff1d('Cubic Spline'!$A$3:$A$1001,'Cubic Spline'!$B$3:$B$1001,A119,2,0,2,0)</f>
        <v>-67.921134182267494</v>
      </c>
      <c r="C119" s="2">
        <v>-56.766654600845953</v>
      </c>
      <c r="D119" s="2">
        <f t="shared" si="30"/>
        <v>-56.766654600845953</v>
      </c>
      <c r="E119" s="2">
        <f t="shared" si="31"/>
        <v>21.208423900058868</v>
      </c>
      <c r="F119" s="5">
        <f t="shared" si="33"/>
        <v>11.311708229617757</v>
      </c>
      <c r="G119" s="2">
        <f>'Calculation_Cubic Spline'!A119</f>
        <v>0.82288996261394098</v>
      </c>
      <c r="H119" s="2">
        <f t="array" ref="H119:I119">csplinediff1d('Cubic Spline'!$A$3:$A$1001,'Cubic Spline'!$C$3:$C$1001,G119,2,0,2,0)</f>
        <v>-64.518105802399901</v>
      </c>
      <c r="I119" s="2">
        <v>-51.16218058752424</v>
      </c>
      <c r="J119" s="2">
        <f t="shared" si="20"/>
        <v>-51.16218058752424</v>
      </c>
      <c r="K119" s="2">
        <f t="shared" si="32"/>
        <v>22.417260931484385</v>
      </c>
      <c r="R119">
        <f t="shared" si="21"/>
        <v>5.8306858598864508</v>
      </c>
      <c r="S119">
        <f t="shared" si="22"/>
        <v>5.832087758515506</v>
      </c>
      <c r="T119">
        <f t="shared" si="23"/>
        <v>5.8334896571445611</v>
      </c>
      <c r="U119">
        <f t="shared" si="24"/>
        <v>5.8348915557736163</v>
      </c>
      <c r="V119">
        <f t="shared" si="25"/>
        <v>5.8362934544026714</v>
      </c>
      <c r="W119">
        <f t="shared" si="26"/>
        <v>5.8376953530317266</v>
      </c>
      <c r="X119">
        <f t="shared" si="27"/>
        <v>5.8390972516607818</v>
      </c>
      <c r="Y119">
        <f t="shared" si="28"/>
        <v>5.8404991502898369</v>
      </c>
      <c r="Z119">
        <f t="shared" si="29"/>
        <v>5.8419010489188921</v>
      </c>
    </row>
    <row r="120" spans="1:26" x14ac:dyDescent="0.25">
      <c r="A120" s="2">
        <f>'Cubic Spline'!A120</f>
        <v>0.82998297953302602</v>
      </c>
      <c r="B120" s="2">
        <f t="array" ref="B120:C120">csplinediff1d('Cubic Spline'!$A$3:$A$1001,'Cubic Spline'!$B$3:$B$1001,A120,2,0,2,0)</f>
        <v>-68.323440017262698</v>
      </c>
      <c r="C120" s="2">
        <v>-56.670851086390989</v>
      </c>
      <c r="D120" s="2">
        <f t="shared" si="30"/>
        <v>-56.670851086390989</v>
      </c>
      <c r="E120" s="2">
        <f t="shared" si="31"/>
        <v>21.287598179907476</v>
      </c>
      <c r="F120" s="5">
        <f t="shared" si="33"/>
        <v>11.162285491745511</v>
      </c>
      <c r="G120" s="2">
        <f>'Calculation_Cubic Spline'!A120</f>
        <v>0.82998297953302602</v>
      </c>
      <c r="H120" s="2">
        <f t="array" ref="H120:I120">csplinediff1d('Cubic Spline'!$A$3:$A$1001,'Cubic Spline'!$C$3:$C$1001,G120,2,0,2,0)</f>
        <v>-64.880675064477302</v>
      </c>
      <c r="I120" s="2">
        <v>-51.071008516960759</v>
      </c>
      <c r="J120" s="2">
        <f t="shared" si="20"/>
        <v>-51.071008516960759</v>
      </c>
      <c r="K120" s="2">
        <f t="shared" si="32"/>
        <v>22.492607247813659</v>
      </c>
      <c r="R120">
        <f t="shared" si="21"/>
        <v>5.7515115800378425</v>
      </c>
      <c r="S120">
        <f t="shared" si="22"/>
        <v>5.7529134786668976</v>
      </c>
      <c r="T120">
        <f t="shared" si="23"/>
        <v>5.7543153772959528</v>
      </c>
      <c r="U120">
        <f t="shared" si="24"/>
        <v>5.7557172759250079</v>
      </c>
      <c r="V120">
        <f t="shared" si="25"/>
        <v>5.7571191745540631</v>
      </c>
      <c r="W120">
        <f t="shared" si="26"/>
        <v>5.7585210731831182</v>
      </c>
      <c r="X120">
        <f t="shared" si="27"/>
        <v>5.7599229718121734</v>
      </c>
      <c r="Y120">
        <f t="shared" si="28"/>
        <v>5.7613248704412285</v>
      </c>
      <c r="Z120">
        <f t="shared" si="29"/>
        <v>5.7627267690702837</v>
      </c>
    </row>
    <row r="121" spans="1:26" x14ac:dyDescent="0.25">
      <c r="A121" s="2">
        <f>'Cubic Spline'!A121</f>
        <v>0.83707599645211195</v>
      </c>
      <c r="B121" s="2">
        <f t="array" ref="B121:C121">csplinediff1d('Cubic Spline'!$A$3:$A$1001,'Cubic Spline'!$B$3:$B$1001,A121,2,0,2,0)</f>
        <v>-68.725073684322496</v>
      </c>
      <c r="C121" s="2">
        <v>-56.577116186279149</v>
      </c>
      <c r="D121" s="2">
        <f t="shared" si="30"/>
        <v>-56.577116186279149</v>
      </c>
      <c r="E121" s="2">
        <f t="shared" si="31"/>
        <v>21.365727776305967</v>
      </c>
      <c r="F121" s="5">
        <f t="shared" si="33"/>
        <v>11.015002119656412</v>
      </c>
      <c r="G121" s="2">
        <f>'Calculation_Cubic Spline'!A121</f>
        <v>0.83707599645211195</v>
      </c>
      <c r="H121" s="2">
        <f t="array" ref="H121:I121">csplinediff1d('Cubic Spline'!$A$3:$A$1001,'Cubic Spline'!$C$3:$C$1001,G121,2,0,2,0)</f>
        <v>-65.242607220157495</v>
      </c>
      <c r="I121" s="2">
        <v>-50.982527594554874</v>
      </c>
      <c r="J121" s="2">
        <f t="shared" si="20"/>
        <v>-50.982527594554874</v>
      </c>
      <c r="K121" s="2">
        <f t="shared" si="32"/>
        <v>22.56635713229818</v>
      </c>
      <c r="R121">
        <f t="shared" si="21"/>
        <v>5.6733819836393522</v>
      </c>
      <c r="S121">
        <f t="shared" si="22"/>
        <v>5.6747838822684074</v>
      </c>
      <c r="T121">
        <f t="shared" si="23"/>
        <v>5.6761857808974625</v>
      </c>
      <c r="U121">
        <f t="shared" si="24"/>
        <v>5.6775876795265177</v>
      </c>
      <c r="V121">
        <f t="shared" si="25"/>
        <v>5.6789895781555728</v>
      </c>
      <c r="W121">
        <f t="shared" si="26"/>
        <v>5.680391476784628</v>
      </c>
      <c r="X121">
        <f t="shared" si="27"/>
        <v>5.6817933754136831</v>
      </c>
      <c r="Y121">
        <f t="shared" si="28"/>
        <v>5.6831952740427383</v>
      </c>
      <c r="Z121">
        <f t="shared" si="29"/>
        <v>5.6845971726717934</v>
      </c>
    </row>
    <row r="122" spans="1:26" x14ac:dyDescent="0.25">
      <c r="A122" s="2">
        <f>'Cubic Spline'!A122</f>
        <v>0.84416901337119798</v>
      </c>
      <c r="B122" s="2">
        <f t="array" ref="B122:C122">csplinediff1d('Cubic Spline'!$A$3:$A$1001,'Cubic Spline'!$B$3:$B$1001,A122,2,0,2,0)</f>
        <v>-69.126049668020599</v>
      </c>
      <c r="C122" s="2">
        <v>-56.485397102517204</v>
      </c>
      <c r="D122" s="2">
        <f t="shared" si="30"/>
        <v>-56.485397102517204</v>
      </c>
      <c r="E122" s="2">
        <f t="shared" si="31"/>
        <v>21.442827726108327</v>
      </c>
      <c r="F122" s="5">
        <f t="shared" si="33"/>
        <v>10.869838699368918</v>
      </c>
      <c r="G122" s="2">
        <f>'Calculation_Cubic Spline'!A122</f>
        <v>0.84416901337119798</v>
      </c>
      <c r="H122" s="2">
        <f t="array" ref="H122:I122">csplinediff1d('Cubic Spline'!$A$3:$A$1001,'Cubic Spline'!$C$3:$C$1001,G122,2,0,2,0)</f>
        <v>-65.603921152777801</v>
      </c>
      <c r="I122" s="2">
        <v>-50.896680257552212</v>
      </c>
      <c r="J122" s="2">
        <f t="shared" si="20"/>
        <v>-50.896680257552212</v>
      </c>
      <c r="K122" s="2">
        <f t="shared" si="32"/>
        <v>22.638520795890621</v>
      </c>
      <c r="R122">
        <f t="shared" si="21"/>
        <v>5.5962820338369923</v>
      </c>
      <c r="S122">
        <f t="shared" si="22"/>
        <v>5.5976839324660475</v>
      </c>
      <c r="T122">
        <f t="shared" si="23"/>
        <v>5.5990858310951026</v>
      </c>
      <c r="U122">
        <f t="shared" si="24"/>
        <v>5.6004877297241578</v>
      </c>
      <c r="V122">
        <f t="shared" si="25"/>
        <v>5.6018896283532129</v>
      </c>
      <c r="W122">
        <f t="shared" si="26"/>
        <v>5.6032915269822681</v>
      </c>
      <c r="X122">
        <f t="shared" si="27"/>
        <v>5.6046934256113232</v>
      </c>
      <c r="Y122">
        <f t="shared" si="28"/>
        <v>5.6060953242403784</v>
      </c>
      <c r="Z122">
        <f t="shared" si="29"/>
        <v>5.6074972228694335</v>
      </c>
    </row>
    <row r="123" spans="1:26" x14ac:dyDescent="0.25">
      <c r="A123" s="2">
        <f>'Cubic Spline'!A123</f>
        <v>0.85126203029028402</v>
      </c>
      <c r="B123" s="2">
        <f t="array" ref="B123:C123">csplinediff1d('Cubic Spline'!$A$3:$A$1001,'Cubic Spline'!$B$3:$B$1001,A123,2,0,2,0)</f>
        <v>-69.526382083740103</v>
      </c>
      <c r="C123" s="2">
        <v>-56.395642525014381</v>
      </c>
      <c r="D123" s="2">
        <f t="shared" si="30"/>
        <v>-56.395642525014381</v>
      </c>
      <c r="E123" s="2">
        <f t="shared" si="31"/>
        <v>21.518912928371279</v>
      </c>
      <c r="F123" s="5">
        <f t="shared" si="33"/>
        <v>10.726775803709206</v>
      </c>
      <c r="G123" s="2">
        <f>'Calculation_Cubic Spline'!A123</f>
        <v>0.85126203029028402</v>
      </c>
      <c r="H123" s="2">
        <f t="array" ref="H123:I123">csplinediff1d('Cubic Spline'!$A$3:$A$1001,'Cubic Spline'!$C$3:$C$1001,G123,2,0,2,0)</f>
        <v>-65.964635342575605</v>
      </c>
      <c r="I123" s="2">
        <v>-50.813410399463763</v>
      </c>
      <c r="J123" s="2">
        <f t="shared" si="20"/>
        <v>-50.813410399463763</v>
      </c>
      <c r="K123" s="2">
        <f t="shared" si="32"/>
        <v>22.709108439954647</v>
      </c>
      <c r="R123">
        <f t="shared" si="21"/>
        <v>5.5201968315740402</v>
      </c>
      <c r="S123">
        <f t="shared" si="22"/>
        <v>5.5215987302030953</v>
      </c>
      <c r="T123">
        <f t="shared" si="23"/>
        <v>5.5230006288321505</v>
      </c>
      <c r="U123">
        <f t="shared" si="24"/>
        <v>5.5244025274612056</v>
      </c>
      <c r="V123">
        <f t="shared" si="25"/>
        <v>5.5258044260902608</v>
      </c>
      <c r="W123">
        <f t="shared" si="26"/>
        <v>5.5272063247193159</v>
      </c>
      <c r="X123">
        <f t="shared" si="27"/>
        <v>5.5286082233483711</v>
      </c>
      <c r="Y123">
        <f t="shared" si="28"/>
        <v>5.5300101219774263</v>
      </c>
      <c r="Z123">
        <f t="shared" si="29"/>
        <v>5.5314120206064814</v>
      </c>
    </row>
    <row r="124" spans="1:26" x14ac:dyDescent="0.25">
      <c r="A124" s="2">
        <f>'Cubic Spline'!A124</f>
        <v>0.85835504720936895</v>
      </c>
      <c r="B124" s="2">
        <f t="array" ref="B124:C124">csplinediff1d('Cubic Spline'!$A$3:$A$1001,'Cubic Spline'!$B$3:$B$1001,A124,2,0,2,0)</f>
        <v>-69.926084688050906</v>
      </c>
      <c r="C124" s="2">
        <v>-56.30780258205067</v>
      </c>
      <c r="D124" s="2">
        <f t="shared" si="30"/>
        <v>-56.30780258205067</v>
      </c>
      <c r="E124" s="2">
        <f t="shared" si="31"/>
        <v>21.593998144478974</v>
      </c>
      <c r="F124" s="5">
        <f t="shared" si="33"/>
        <v>10.585794023085693</v>
      </c>
      <c r="G124" s="2">
        <f>'Calculation_Cubic Spline'!A124</f>
        <v>0.85835504720936895</v>
      </c>
      <c r="H124" s="2">
        <f t="array" ref="H124:I124">csplinediff1d('Cubic Spline'!$A$3:$A$1001,'Cubic Spline'!$C$3:$C$1001,G124,2,0,2,0)</f>
        <v>-66.324767876844604</v>
      </c>
      <c r="I124" s="2">
        <v>-50.732663321403685</v>
      </c>
      <c r="J124" s="2">
        <f t="shared" si="20"/>
        <v>-50.732663321403685</v>
      </c>
      <c r="K124" s="2">
        <f t="shared" si="32"/>
        <v>22.778130256544124</v>
      </c>
      <c r="R124">
        <f t="shared" si="21"/>
        <v>5.4451116154663453</v>
      </c>
      <c r="S124">
        <f t="shared" si="22"/>
        <v>5.4465135140954004</v>
      </c>
      <c r="T124">
        <f t="shared" si="23"/>
        <v>5.4479154127244556</v>
      </c>
      <c r="U124">
        <f t="shared" si="24"/>
        <v>5.4493173113535107</v>
      </c>
      <c r="V124">
        <f t="shared" si="25"/>
        <v>5.4507192099825659</v>
      </c>
      <c r="W124">
        <f t="shared" si="26"/>
        <v>5.452121108611621</v>
      </c>
      <c r="X124">
        <f t="shared" si="27"/>
        <v>5.4535230072406762</v>
      </c>
      <c r="Y124">
        <f t="shared" si="28"/>
        <v>5.4549249058697313</v>
      </c>
      <c r="Z124">
        <f t="shared" si="29"/>
        <v>5.4563268044987865</v>
      </c>
    </row>
    <row r="125" spans="1:26" x14ac:dyDescent="0.25">
      <c r="A125" s="2">
        <f>'Cubic Spline'!A125</f>
        <v>0.86544806412845499</v>
      </c>
      <c r="B125" s="2">
        <f t="array" ref="B125:C125">csplinediff1d('Cubic Spline'!$A$3:$A$1001,'Cubic Spline'!$B$3:$B$1001,A125,2,0,2,0)</f>
        <v>-70.325170888742505</v>
      </c>
      <c r="C125" s="2">
        <v>-56.221828792981064</v>
      </c>
      <c r="D125" s="2">
        <f t="shared" si="30"/>
        <v>-56.221828792981064</v>
      </c>
      <c r="E125" s="2">
        <f t="shared" si="31"/>
        <v>21.668097998095611</v>
      </c>
      <c r="F125" s="5">
        <f t="shared" si="33"/>
        <v>10.446873941220677</v>
      </c>
      <c r="G125" s="2">
        <f>'Calculation_Cubic Spline'!A125</f>
        <v>0.86544806412845499</v>
      </c>
      <c r="H125" s="2">
        <f t="array" ref="H125:I125">csplinediff1d('Cubic Spline'!$A$3:$A$1001,'Cubic Spline'!$C$3:$C$1001,G125,2,0,2,0)</f>
        <v>-66.684336459752004</v>
      </c>
      <c r="I125" s="2">
        <v>-50.654385685542067</v>
      </c>
      <c r="J125" s="2">
        <f t="shared" si="20"/>
        <v>-50.654385685542067</v>
      </c>
      <c r="K125" s="2">
        <f t="shared" si="32"/>
        <v>22.845596428583498</v>
      </c>
      <c r="R125">
        <f t="shared" si="21"/>
        <v>5.371011761849708</v>
      </c>
      <c r="S125">
        <f t="shared" si="22"/>
        <v>5.3724136604787631</v>
      </c>
      <c r="T125">
        <f t="shared" si="23"/>
        <v>5.3738155591078183</v>
      </c>
      <c r="U125">
        <f t="shared" si="24"/>
        <v>5.3752174577368734</v>
      </c>
      <c r="V125">
        <f t="shared" si="25"/>
        <v>5.3766193563659286</v>
      </c>
      <c r="W125">
        <f t="shared" si="26"/>
        <v>5.3780212549949837</v>
      </c>
      <c r="X125">
        <f t="shared" si="27"/>
        <v>5.3794231536240389</v>
      </c>
      <c r="Y125">
        <f t="shared" si="28"/>
        <v>5.380825052253094</v>
      </c>
      <c r="Z125">
        <f t="shared" si="29"/>
        <v>5.3822269508821492</v>
      </c>
    </row>
    <row r="126" spans="1:26" x14ac:dyDescent="0.25">
      <c r="A126" s="2">
        <f>'Cubic Spline'!A126</f>
        <v>0.87254108104754102</v>
      </c>
      <c r="B126" s="2">
        <f t="array" ref="B126:C126">csplinediff1d('Cubic Spline'!$A$3:$A$1001,'Cubic Spline'!$B$3:$B$1001,A126,2,0,2,0)</f>
        <v>-70.723653754529707</v>
      </c>
      <c r="C126" s="2">
        <v>-56.137674022970536</v>
      </c>
      <c r="D126" s="2">
        <f t="shared" si="30"/>
        <v>-56.137674022970536</v>
      </c>
      <c r="E126" s="2">
        <f t="shared" si="31"/>
        <v>21.741226975032532</v>
      </c>
      <c r="F126" s="5">
        <f t="shared" si="33"/>
        <v>10.309996123108666</v>
      </c>
      <c r="G126" s="2">
        <f>'Calculation_Cubic Spline'!A126</f>
        <v>0.87254108104754102</v>
      </c>
      <c r="H126" s="2">
        <f t="array" ref="H126:I126">csplinediff1d('Cubic Spline'!$A$3:$A$1001,'Cubic Spline'!$C$3:$C$1001,G126,2,0,2,0)</f>
        <v>-67.043358421833801</v>
      </c>
      <c r="I126" s="2">
        <v>-50.578525470508801</v>
      </c>
      <c r="J126" s="2">
        <f t="shared" si="20"/>
        <v>-50.578525470508801</v>
      </c>
      <c r="K126" s="2">
        <f t="shared" si="32"/>
        <v>22.911517130005464</v>
      </c>
      <c r="R126">
        <f t="shared" si="21"/>
        <v>5.2978827849127867</v>
      </c>
      <c r="S126">
        <f t="shared" si="22"/>
        <v>5.2992846835418419</v>
      </c>
      <c r="T126">
        <f t="shared" si="23"/>
        <v>5.3006865821708971</v>
      </c>
      <c r="U126">
        <f t="shared" si="24"/>
        <v>5.3020884807999522</v>
      </c>
      <c r="V126">
        <f t="shared" si="25"/>
        <v>5.3034903794290074</v>
      </c>
      <c r="W126">
        <f t="shared" si="26"/>
        <v>5.3048922780580625</v>
      </c>
      <c r="X126">
        <f t="shared" si="27"/>
        <v>5.3062941766871177</v>
      </c>
      <c r="Y126">
        <f t="shared" si="28"/>
        <v>5.3076960753161728</v>
      </c>
      <c r="Z126">
        <f t="shared" si="29"/>
        <v>5.309097973945228</v>
      </c>
    </row>
    <row r="127" spans="1:26" x14ac:dyDescent="0.25">
      <c r="A127" s="2">
        <f>'Cubic Spline'!A127</f>
        <v>0.87963409796662595</v>
      </c>
      <c r="B127" s="2">
        <f t="array" ref="B127:C127">csplinediff1d('Cubic Spline'!$A$3:$A$1001,'Cubic Spline'!$B$3:$B$1001,A127,2,0,2,0)</f>
        <v>-71.121546024442495</v>
      </c>
      <c r="C127" s="2">
        <v>-56.0552924394472</v>
      </c>
      <c r="D127" s="2">
        <f t="shared" si="30"/>
        <v>-56.0552924394472</v>
      </c>
      <c r="E127" s="2">
        <f t="shared" si="31"/>
        <v>21.81339942321393</v>
      </c>
      <c r="F127" s="5">
        <f t="shared" si="33"/>
        <v>10.175141128904693</v>
      </c>
      <c r="G127" s="2">
        <f>'Calculation_Cubic Spline'!A127</f>
        <v>0.87963409796662595</v>
      </c>
      <c r="H127" s="2">
        <f t="array" ref="H127:I127">csplinediff1d('Cubic Spline'!$A$3:$A$1001,'Cubic Spline'!$C$3:$C$1001,G127,2,0,2,0)</f>
        <v>-67.401850729178506</v>
      </c>
      <c r="I127" s="2">
        <v>-50.50503192841704</v>
      </c>
      <c r="J127" s="2">
        <f t="shared" si="20"/>
        <v>-50.50503192841704</v>
      </c>
      <c r="K127" s="2">
        <f t="shared" si="32"/>
        <v>22.975902526049737</v>
      </c>
      <c r="R127">
        <f t="shared" si="21"/>
        <v>5.2257103367313888</v>
      </c>
      <c r="S127">
        <f t="shared" si="22"/>
        <v>5.227112235360444</v>
      </c>
      <c r="T127">
        <f t="shared" si="23"/>
        <v>5.2285141339894992</v>
      </c>
      <c r="U127">
        <f t="shared" si="24"/>
        <v>5.2299160326185543</v>
      </c>
      <c r="V127">
        <f t="shared" si="25"/>
        <v>5.2313179312476095</v>
      </c>
      <c r="W127">
        <f t="shared" si="26"/>
        <v>5.2327198298766646</v>
      </c>
      <c r="X127">
        <f t="shared" si="27"/>
        <v>5.2341217285057198</v>
      </c>
      <c r="Y127">
        <f t="shared" si="28"/>
        <v>5.2355236271347749</v>
      </c>
      <c r="Z127">
        <f t="shared" si="29"/>
        <v>5.2369255257638301</v>
      </c>
    </row>
    <row r="128" spans="1:26" x14ac:dyDescent="0.25">
      <c r="A128" s="2">
        <f>'Cubic Spline'!A128</f>
        <v>0.88672711488571199</v>
      </c>
      <c r="B128" s="2">
        <f t="array" ref="B128:C128">csplinediff1d('Cubic Spline'!$A$3:$A$1001,'Cubic Spline'!$B$3:$B$1001,A128,2,0,2,0)</f>
        <v>-71.518860116915107</v>
      </c>
      <c r="C128" s="2">
        <v>-55.974639470509167</v>
      </c>
      <c r="D128" s="2">
        <f t="shared" si="30"/>
        <v>-55.974639470509167</v>
      </c>
      <c r="E128" s="2">
        <f t="shared" si="31"/>
        <v>21.884629552462613</v>
      </c>
      <c r="F128" s="5">
        <f t="shared" si="33"/>
        <v>10.042289488555323</v>
      </c>
      <c r="G128" s="2">
        <f>'Calculation_Cubic Spline'!A128</f>
        <v>0.88672711488571199</v>
      </c>
      <c r="H128" s="2">
        <f t="array" ref="H128:I128">csplinediff1d('Cubic Spline'!$A$3:$A$1001,'Cubic Spline'!$C$3:$C$1001,G128,2,0,2,0)</f>
        <v>-67.759829992313996</v>
      </c>
      <c r="I128" s="2">
        <v>-50.433855543817721</v>
      </c>
      <c r="J128" s="2">
        <f t="shared" si="20"/>
        <v>-50.433855543817721</v>
      </c>
      <c r="K128" s="2">
        <f t="shared" si="32"/>
        <v>23.038762773381741</v>
      </c>
      <c r="R128">
        <f t="shared" si="21"/>
        <v>5.1544802074827061</v>
      </c>
      <c r="S128">
        <f t="shared" si="22"/>
        <v>5.1558821061117612</v>
      </c>
      <c r="T128">
        <f t="shared" si="23"/>
        <v>5.1572840047408164</v>
      </c>
      <c r="U128">
        <f t="shared" si="24"/>
        <v>5.1586859033698715</v>
      </c>
      <c r="V128">
        <f t="shared" si="25"/>
        <v>5.1600878019989267</v>
      </c>
      <c r="W128">
        <f t="shared" si="26"/>
        <v>5.1614897006279818</v>
      </c>
      <c r="X128">
        <f t="shared" si="27"/>
        <v>5.162891599257037</v>
      </c>
      <c r="Y128">
        <f t="shared" si="28"/>
        <v>5.1642934978860922</v>
      </c>
      <c r="Z128">
        <f t="shared" si="29"/>
        <v>5.1656953965151473</v>
      </c>
    </row>
    <row r="129" spans="1:26" x14ac:dyDescent="0.25">
      <c r="A129" s="2">
        <f>'Cubic Spline'!A129</f>
        <v>0.89382013180479802</v>
      </c>
      <c r="B129" s="2">
        <f t="array" ref="B129:C129">csplinediff1d('Cubic Spline'!$A$3:$A$1001,'Cubic Spline'!$B$3:$B$1001,A129,2,0,2,0)</f>
        <v>-71.915608138584503</v>
      </c>
      <c r="C129" s="2">
        <v>-55.89567176494846</v>
      </c>
      <c r="D129" s="2">
        <f t="shared" si="30"/>
        <v>-55.89567176494846</v>
      </c>
      <c r="E129" s="2">
        <f t="shared" si="31"/>
        <v>21.954931434320542</v>
      </c>
      <c r="F129" s="5">
        <f t="shared" si="33"/>
        <v>9.9114217067154815</v>
      </c>
      <c r="G129" s="2">
        <f>'Calculation_Cubic Spline'!A129</f>
        <v>0.89382013180479802</v>
      </c>
      <c r="H129" s="2">
        <f t="array" ref="H129:I129">csplinediff1d('Cubic Spline'!$A$3:$A$1001,'Cubic Spline'!$C$3:$C$1001,G129,2,0,2,0)</f>
        <v>-68.117312474807605</v>
      </c>
      <c r="I129" s="2">
        <v>-50.364947994220493</v>
      </c>
      <c r="J129" s="2">
        <f t="shared" si="20"/>
        <v>-50.364947994220493</v>
      </c>
      <c r="K129" s="2">
        <f t="shared" si="32"/>
        <v>23.100108020271648</v>
      </c>
      <c r="R129">
        <f t="shared" si="21"/>
        <v>5.0841783256247766</v>
      </c>
      <c r="S129">
        <f t="shared" si="22"/>
        <v>5.0855802242538317</v>
      </c>
      <c r="T129">
        <f t="shared" si="23"/>
        <v>5.0869821228828869</v>
      </c>
      <c r="U129">
        <f t="shared" si="24"/>
        <v>5.088384021511942</v>
      </c>
      <c r="V129">
        <f t="shared" si="25"/>
        <v>5.0897859201409972</v>
      </c>
      <c r="W129">
        <f t="shared" si="26"/>
        <v>5.0911878187700523</v>
      </c>
      <c r="X129">
        <f t="shared" si="27"/>
        <v>5.0925897173991075</v>
      </c>
      <c r="Y129">
        <f t="shared" si="28"/>
        <v>5.0939916160281626</v>
      </c>
      <c r="Z129">
        <f t="shared" si="29"/>
        <v>5.0953935146572178</v>
      </c>
    </row>
    <row r="130" spans="1:26" x14ac:dyDescent="0.25">
      <c r="A130" s="2">
        <f>'Cubic Spline'!A130</f>
        <v>0.90091314872388295</v>
      </c>
      <c r="B130" s="2">
        <f t="array" ref="B130:C130">csplinediff1d('Cubic Spline'!$A$3:$A$1001,'Cubic Spline'!$B$3:$B$1001,A130,2,0,2,0)</f>
        <v>-72.311801892812596</v>
      </c>
      <c r="C130" s="2">
        <v>-55.818347154002069</v>
      </c>
      <c r="D130" s="2">
        <f t="shared" si="30"/>
        <v>-55.818347154002069</v>
      </c>
      <c r="E130" s="2">
        <f t="shared" si="31"/>
        <v>22.024319001737801</v>
      </c>
      <c r="F130" s="5">
        <f t="shared" si="33"/>
        <v>9.7825182441846685</v>
      </c>
      <c r="G130" s="2">
        <f>'Calculation_Cubic Spline'!A130</f>
        <v>0.90091314872388295</v>
      </c>
      <c r="H130" s="2">
        <f t="array" ref="H130:I130">csplinediff1d('Cubic Spline'!$A$3:$A$1001,'Cubic Spline'!$C$3:$C$1001,G130,2,0,2,0)</f>
        <v>-68.474314101592597</v>
      </c>
      <c r="I130" s="2">
        <v>-50.298262112044085</v>
      </c>
      <c r="J130" s="2">
        <f t="shared" si="20"/>
        <v>-50.298262112044085</v>
      </c>
      <c r="K130" s="2">
        <f t="shared" si="32"/>
        <v>23.159948406891779</v>
      </c>
      <c r="R130">
        <f t="shared" si="21"/>
        <v>5.0147907582075177</v>
      </c>
      <c r="S130">
        <f t="shared" si="22"/>
        <v>5.0161926568365729</v>
      </c>
      <c r="T130">
        <f t="shared" si="23"/>
        <v>5.017594555465628</v>
      </c>
      <c r="U130">
        <f t="shared" si="24"/>
        <v>5.0189964540946832</v>
      </c>
      <c r="V130">
        <f t="shared" si="25"/>
        <v>5.0203983527237384</v>
      </c>
      <c r="W130">
        <f t="shared" si="26"/>
        <v>5.0218002513527935</v>
      </c>
      <c r="X130">
        <f t="shared" si="27"/>
        <v>5.0232021499818487</v>
      </c>
      <c r="Y130">
        <f t="shared" si="28"/>
        <v>5.0246040486109038</v>
      </c>
      <c r="Z130">
        <f t="shared" si="29"/>
        <v>5.026005947239959</v>
      </c>
    </row>
    <row r="131" spans="1:26" x14ac:dyDescent="0.25">
      <c r="A131" s="2">
        <f>'Cubic Spline'!A131</f>
        <v>0.90800616564296899</v>
      </c>
      <c r="B131" s="2">
        <f t="array" ref="B131:C131">csplinediff1d('Cubic Spline'!$A$3:$A$1001,'Cubic Spline'!$B$3:$B$1001,A131,2,0,2,0)</f>
        <v>-72.707452887941898</v>
      </c>
      <c r="C131" s="2">
        <v>-55.742624614497679</v>
      </c>
      <c r="D131" s="2">
        <f t="shared" si="30"/>
        <v>-55.742624614497679</v>
      </c>
      <c r="E131" s="2">
        <f t="shared" si="31"/>
        <v>22.092806048856481</v>
      </c>
      <c r="F131" s="5">
        <f t="shared" si="33"/>
        <v>9.655559531289633</v>
      </c>
      <c r="G131" s="2">
        <f>'Calculation_Cubic Spline'!A131</f>
        <v>0.90800616564296899</v>
      </c>
      <c r="H131" s="2">
        <f t="array" ref="H131:I131">csplinediff1d('Cubic Spline'!$A$3:$A$1001,'Cubic Spline'!$C$3:$C$1001,G131,2,0,2,0)</f>
        <v>-68.830850467029606</v>
      </c>
      <c r="I131" s="2">
        <v>-50.233751848258208</v>
      </c>
      <c r="J131" s="2">
        <f t="shared" ref="J131:J194" si="34">I131</f>
        <v>-50.233751848258208</v>
      </c>
      <c r="K131" s="2">
        <f t="shared" si="32"/>
        <v>23.218294065432261</v>
      </c>
      <c r="R131">
        <f t="shared" ref="R131:R194" si="35">ABS($E131-M$13)</f>
        <v>4.9463037110888379</v>
      </c>
      <c r="S131">
        <f t="shared" ref="S131:S194" si="36">ABS($E131-M$14)</f>
        <v>4.9477056097178931</v>
      </c>
      <c r="T131">
        <f t="shared" ref="T131:T194" si="37">ABS($E131-M$15)</f>
        <v>4.9491075083469482</v>
      </c>
      <c r="U131">
        <f t="shared" ref="U131:U194" si="38">ABS($E131-M$16)</f>
        <v>4.9505094069760034</v>
      </c>
      <c r="V131">
        <f t="shared" ref="V131:V194" si="39">ABS($E131-M$17)</f>
        <v>4.9519113056050585</v>
      </c>
      <c r="W131">
        <f t="shared" ref="W131:W194" si="40">ABS($E131-M$18)</f>
        <v>4.9533132042341137</v>
      </c>
      <c r="X131">
        <f t="shared" ref="X131:X194" si="41">ABS($E131-M$19)</f>
        <v>4.9547151028631689</v>
      </c>
      <c r="Y131">
        <f t="shared" ref="Y131:Y194" si="42">ABS($E131-M$20)</f>
        <v>4.956117001492224</v>
      </c>
      <c r="Z131">
        <f t="shared" ref="Z131:Z194" si="43">ABS($E131-M$21)</f>
        <v>4.9575189001212792</v>
      </c>
    </row>
    <row r="132" spans="1:26" x14ac:dyDescent="0.25">
      <c r="A132" s="2">
        <f>'Cubic Spline'!A132</f>
        <v>0.91509918256205502</v>
      </c>
      <c r="B132" s="2">
        <f t="array" ref="B132:C132">csplinediff1d('Cubic Spline'!$A$3:$A$1001,'Cubic Spline'!$B$3:$B$1001,A132,2,0,2,0)</f>
        <v>-73.102572345295201</v>
      </c>
      <c r="C132" s="2">
        <v>-55.668464233744203</v>
      </c>
      <c r="D132" s="2">
        <f t="shared" ref="D132:D195" si="44">C132</f>
        <v>-55.668464233744203</v>
      </c>
      <c r="E132" s="2">
        <f t="shared" ref="E132:E195" si="45">-B132+D132*A132</f>
        <v>22.160406230510887</v>
      </c>
      <c r="F132" s="5">
        <f t="shared" si="33"/>
        <v>9.5305259279032413</v>
      </c>
      <c r="G132" s="2">
        <f>'Calculation_Cubic Spline'!A132</f>
        <v>0.91509918256205502</v>
      </c>
      <c r="H132" s="2">
        <f t="array" ref="H132:I132">csplinediff1d('Cubic Spline'!$A$3:$A$1001,'Cubic Spline'!$C$3:$C$1001,G132,2,0,2,0)</f>
        <v>-69.186936842716094</v>
      </c>
      <c r="I132" s="2">
        <v>-50.171372237404903</v>
      </c>
      <c r="J132" s="2">
        <f t="shared" si="34"/>
        <v>-50.171372237404903</v>
      </c>
      <c r="K132" s="2">
        <f t="shared" ref="K132:K195" si="46">-H132+J132*G132</f>
        <v>23.275155120250282</v>
      </c>
      <c r="R132">
        <f t="shared" si="35"/>
        <v>4.8787035294344321</v>
      </c>
      <c r="S132">
        <f t="shared" si="36"/>
        <v>4.8801054280634872</v>
      </c>
      <c r="T132">
        <f t="shared" si="37"/>
        <v>4.8815073266925424</v>
      </c>
      <c r="U132">
        <f t="shared" si="38"/>
        <v>4.8829092253215975</v>
      </c>
      <c r="V132">
        <f t="shared" si="39"/>
        <v>4.8843111239506527</v>
      </c>
      <c r="W132">
        <f t="shared" si="40"/>
        <v>4.8857130225797079</v>
      </c>
      <c r="X132">
        <f t="shared" si="41"/>
        <v>4.887114921208763</v>
      </c>
      <c r="Y132">
        <f t="shared" si="42"/>
        <v>4.8885168198378182</v>
      </c>
      <c r="Z132">
        <f t="shared" si="43"/>
        <v>4.8899187184668733</v>
      </c>
    </row>
    <row r="133" spans="1:26" x14ac:dyDescent="0.25">
      <c r="A133" s="2">
        <f>'Cubic Spline'!A133</f>
        <v>0.92219219948114095</v>
      </c>
      <c r="B133" s="2">
        <f t="array" ref="B133:C133">csplinediff1d('Cubic Spline'!$A$3:$A$1001,'Cubic Spline'!$B$3:$B$1001,A133,2,0,2,0)</f>
        <v>-73.497171206931895</v>
      </c>
      <c r="C133" s="2">
        <v>-55.595827175609813</v>
      </c>
      <c r="D133" s="2">
        <f t="shared" si="44"/>
        <v>-55.595827175609813</v>
      </c>
      <c r="E133" s="2">
        <f t="shared" si="45"/>
        <v>22.227133061882896</v>
      </c>
      <c r="F133" s="5">
        <f t="shared" ref="F133:F196" si="47">ABS((E133-E132)/(A133-A132))</f>
        <v>9.4073977453035162</v>
      </c>
      <c r="G133" s="2">
        <f>'Calculation_Cubic Spline'!A133</f>
        <v>0.92219219948114095</v>
      </c>
      <c r="H133" s="2">
        <f t="array" ref="H133:I133">csplinediff1d('Cubic Spline'!$A$3:$A$1001,'Cubic Spline'!$C$3:$C$1001,G133,2,0,2,0)</f>
        <v>-69.542588185051102</v>
      </c>
      <c r="I133" s="2">
        <v>-50.111079363777023</v>
      </c>
      <c r="J133" s="2">
        <f t="shared" si="34"/>
        <v>-50.111079363777023</v>
      </c>
      <c r="K133" s="2">
        <f t="shared" si="46"/>
        <v>23.330541688195552</v>
      </c>
      <c r="R133">
        <f t="shared" si="35"/>
        <v>4.8119766980624235</v>
      </c>
      <c r="S133">
        <f t="shared" si="36"/>
        <v>4.8133785966914786</v>
      </c>
      <c r="T133">
        <f t="shared" si="37"/>
        <v>4.8147804953205338</v>
      </c>
      <c r="U133">
        <f t="shared" si="38"/>
        <v>4.8161823939495889</v>
      </c>
      <c r="V133">
        <f t="shared" si="39"/>
        <v>4.8175842925786441</v>
      </c>
      <c r="W133">
        <f t="shared" si="40"/>
        <v>4.8189861912076992</v>
      </c>
      <c r="X133">
        <f t="shared" si="41"/>
        <v>4.8203880898367544</v>
      </c>
      <c r="Y133">
        <f t="shared" si="42"/>
        <v>4.8217899884658095</v>
      </c>
      <c r="Z133">
        <f t="shared" si="43"/>
        <v>4.8231918870948647</v>
      </c>
    </row>
    <row r="134" spans="1:26" x14ac:dyDescent="0.25">
      <c r="A134" s="2">
        <f>'Cubic Spline'!A134</f>
        <v>0.92928521640022599</v>
      </c>
      <c r="B134" s="2">
        <f t="array" ref="B134:C134">csplinediff1d('Cubic Spline'!$A$3:$A$1001,'Cubic Spline'!$B$3:$B$1001,A134,2,0,2,0)</f>
        <v>-73.891260143167202</v>
      </c>
      <c r="C134" s="2">
        <v>-55.524675647991678</v>
      </c>
      <c r="D134" s="2">
        <f t="shared" si="44"/>
        <v>-55.524675647991678</v>
      </c>
      <c r="E134" s="2">
        <f t="shared" si="45"/>
        <v>22.292999918070898</v>
      </c>
      <c r="F134" s="5">
        <f t="shared" si="47"/>
        <v>9.2861552339985831</v>
      </c>
      <c r="G134" s="2">
        <f>'Calculation_Cubic Spline'!A134</f>
        <v>0.92928521640022599</v>
      </c>
      <c r="H134" s="2">
        <f t="array" ref="H134:I134">csplinediff1d('Cubic Spline'!$A$3:$A$1001,'Cubic Spline'!$C$3:$C$1001,G134,2,0,2,0)</f>
        <v>-69.897819142565993</v>
      </c>
      <c r="I134" s="2">
        <v>-50.052830329100729</v>
      </c>
      <c r="J134" s="2">
        <f t="shared" si="34"/>
        <v>-50.052830329100729</v>
      </c>
      <c r="K134" s="2">
        <f t="shared" si="46"/>
        <v>23.38446387874383</v>
      </c>
      <c r="R134">
        <f t="shared" si="35"/>
        <v>4.7461098418744214</v>
      </c>
      <c r="S134">
        <f t="shared" si="36"/>
        <v>4.7475117405034766</v>
      </c>
      <c r="T134">
        <f t="shared" si="37"/>
        <v>4.7489136391325317</v>
      </c>
      <c r="U134">
        <f t="shared" si="38"/>
        <v>4.7503155377615869</v>
      </c>
      <c r="V134">
        <f t="shared" si="39"/>
        <v>4.751717436390642</v>
      </c>
      <c r="W134">
        <f t="shared" si="40"/>
        <v>4.7531193350196972</v>
      </c>
      <c r="X134">
        <f t="shared" si="41"/>
        <v>4.7545212336487523</v>
      </c>
      <c r="Y134">
        <f t="shared" si="42"/>
        <v>4.7559231322778075</v>
      </c>
      <c r="Z134">
        <f t="shared" si="43"/>
        <v>4.7573250309068627</v>
      </c>
    </row>
    <row r="135" spans="1:26" x14ac:dyDescent="0.25">
      <c r="A135" s="2">
        <f>'Cubic Spline'!A135</f>
        <v>0.93637823331931203</v>
      </c>
      <c r="B135" s="2">
        <f t="array" ref="B135:C135">csplinediff1d('Cubic Spline'!$A$3:$A$1001,'Cubic Spline'!$B$3:$B$1001,A135,2,0,2,0)</f>
        <v>-74.284849559866998</v>
      </c>
      <c r="C135" s="2">
        <v>-55.454972871698395</v>
      </c>
      <c r="D135" s="2">
        <f t="shared" si="44"/>
        <v>-55.454972871698395</v>
      </c>
      <c r="E135" s="2">
        <f t="shared" si="45"/>
        <v>22.358020033495677</v>
      </c>
      <c r="F135" s="5">
        <f t="shared" si="47"/>
        <v>9.1667785607309238</v>
      </c>
      <c r="G135" s="2">
        <f>'Calculation_Cubic Spline'!A135</f>
        <v>0.93637823331931203</v>
      </c>
      <c r="H135" s="2">
        <f t="array" ref="H135:I135">csplinediff1d('Cubic Spline'!$A$3:$A$1001,'Cubic Spline'!$C$3:$C$1001,G135,2,0,2,0)</f>
        <v>-70.252644063030004</v>
      </c>
      <c r="I135" s="2">
        <v>-49.996583221431557</v>
      </c>
      <c r="J135" s="2">
        <f t="shared" si="34"/>
        <v>-49.996583221431557</v>
      </c>
      <c r="K135" s="2">
        <f t="shared" si="46"/>
        <v>23.436931794143966</v>
      </c>
      <c r="R135">
        <f t="shared" si="35"/>
        <v>4.6810897264496418</v>
      </c>
      <c r="S135">
        <f t="shared" si="36"/>
        <v>4.682491625078697</v>
      </c>
      <c r="T135">
        <f t="shared" si="37"/>
        <v>4.6838935237077521</v>
      </c>
      <c r="U135">
        <f t="shared" si="38"/>
        <v>4.6852954223368073</v>
      </c>
      <c r="V135">
        <f t="shared" si="39"/>
        <v>4.6866973209658624</v>
      </c>
      <c r="W135">
        <f t="shared" si="40"/>
        <v>4.6880992195949176</v>
      </c>
      <c r="X135">
        <f t="shared" si="41"/>
        <v>4.6895011182239728</v>
      </c>
      <c r="Y135">
        <f t="shared" si="42"/>
        <v>4.6909030168530279</v>
      </c>
      <c r="Z135">
        <f t="shared" si="43"/>
        <v>4.6923049154820831</v>
      </c>
    </row>
    <row r="136" spans="1:26" x14ac:dyDescent="0.25">
      <c r="A136" s="2">
        <f>'Cubic Spline'!A136</f>
        <v>0.94347125023839795</v>
      </c>
      <c r="B136" s="2">
        <f t="array" ref="B136:C136">csplinediff1d('Cubic Spline'!$A$3:$A$1001,'Cubic Spline'!$B$3:$B$1001,A136,2,0,2,0)</f>
        <v>-74.677949605524802</v>
      </c>
      <c r="C136" s="2">
        <v>-55.386683050491754</v>
      </c>
      <c r="D136" s="2">
        <f t="shared" si="44"/>
        <v>-55.386683050491754</v>
      </c>
      <c r="E136" s="2">
        <f t="shared" si="45"/>
        <v>22.422206501319458</v>
      </c>
      <c r="F136" s="5">
        <f t="shared" si="47"/>
        <v>9.04924781034536</v>
      </c>
      <c r="G136" s="2">
        <f>'Calculation_Cubic Spline'!A136</f>
        <v>0.94347125023839795</v>
      </c>
      <c r="H136" s="2">
        <f t="array" ref="H136:I136">csplinediff1d('Cubic Spline'!$A$3:$A$1001,'Cubic Spline'!$C$3:$C$1001,G136,2,0,2,0)</f>
        <v>-70.607077000339203</v>
      </c>
      <c r="I136" s="2">
        <v>-49.942297085118035</v>
      </c>
      <c r="J136" s="2">
        <f t="shared" si="34"/>
        <v>-49.942297085118035</v>
      </c>
      <c r="K136" s="2">
        <f t="shared" si="46"/>
        <v>23.487955529665392</v>
      </c>
      <c r="R136">
        <f t="shared" si="35"/>
        <v>4.6169032586258609</v>
      </c>
      <c r="S136">
        <f t="shared" si="36"/>
        <v>4.6183051572549161</v>
      </c>
      <c r="T136">
        <f t="shared" si="37"/>
        <v>4.6197070558839712</v>
      </c>
      <c r="U136">
        <f t="shared" si="38"/>
        <v>4.6211089545130264</v>
      </c>
      <c r="V136">
        <f t="shared" si="39"/>
        <v>4.6225108531420815</v>
      </c>
      <c r="W136">
        <f t="shared" si="40"/>
        <v>4.6239127517711367</v>
      </c>
      <c r="X136">
        <f t="shared" si="41"/>
        <v>4.6253146504001919</v>
      </c>
      <c r="Y136">
        <f t="shared" si="42"/>
        <v>4.626716549029247</v>
      </c>
      <c r="Z136">
        <f t="shared" si="43"/>
        <v>4.6281184476583022</v>
      </c>
    </row>
    <row r="137" spans="1:26" x14ac:dyDescent="0.25">
      <c r="A137" s="2">
        <f>'Cubic Spline'!A137</f>
        <v>0.95056426715748299</v>
      </c>
      <c r="B137" s="2">
        <f t="array" ref="B137:C137">csplinediff1d('Cubic Spline'!$A$3:$A$1001,'Cubic Spline'!$B$3:$B$1001,A137,2,0,2,0)</f>
        <v>-75.070570178131405</v>
      </c>
      <c r="C137" s="2">
        <v>-55.319771342202642</v>
      </c>
      <c r="D137" s="2">
        <f>C137</f>
        <v>-55.319771342202642</v>
      </c>
      <c r="E137" s="2">
        <f>-B137+D137*A137</f>
        <v>22.485572272911021</v>
      </c>
      <c r="F137" s="5">
        <f t="shared" si="47"/>
        <v>8.93354299227261</v>
      </c>
      <c r="G137" s="2">
        <f>'Calculation_Cubic Spline'!A137</f>
        <v>0.95056426715748299</v>
      </c>
      <c r="H137" s="2">
        <f t="array" ref="H137:I137">csplinediff1d('Cubic Spline'!$A$3:$A$1001,'Cubic Spline'!$C$3:$C$1001,G137,2,0,2,0)</f>
        <v>-70.961131721196097</v>
      </c>
      <c r="I137" s="2">
        <v>-49.889931891897916</v>
      </c>
      <c r="J137" s="2">
        <f t="shared" si="34"/>
        <v>-49.889931891897916</v>
      </c>
      <c r="K137" s="2">
        <f t="shared" si="46"/>
        <v>23.537545173837415</v>
      </c>
      <c r="R137">
        <f t="shared" si="35"/>
        <v>4.5535374870342977</v>
      </c>
      <c r="S137">
        <f t="shared" si="36"/>
        <v>4.5549393856633529</v>
      </c>
      <c r="T137">
        <f t="shared" si="37"/>
        <v>4.556341284292408</v>
      </c>
      <c r="U137">
        <f t="shared" si="38"/>
        <v>4.5577431829214632</v>
      </c>
      <c r="V137">
        <f t="shared" si="39"/>
        <v>4.5591450815505183</v>
      </c>
      <c r="W137">
        <f t="shared" si="40"/>
        <v>4.5605469801795735</v>
      </c>
      <c r="X137">
        <f t="shared" si="41"/>
        <v>4.5619488788086286</v>
      </c>
      <c r="Y137">
        <f t="shared" si="42"/>
        <v>4.5633507774376838</v>
      </c>
      <c r="Z137">
        <f t="shared" si="43"/>
        <v>4.564752676066739</v>
      </c>
    </row>
    <row r="138" spans="1:26" x14ac:dyDescent="0.25">
      <c r="A138" s="2">
        <f>'Cubic Spline'!A138</f>
        <v>0.95765728407656903</v>
      </c>
      <c r="B138" s="2">
        <f t="array" ref="B138:C138">csplinediff1d('Cubic Spline'!$A$3:$A$1001,'Cubic Spline'!$B$3:$B$1001,A138,2,0,2,0)</f>
        <v>-75.462720931842995</v>
      </c>
      <c r="C138" s="2">
        <v>-55.254203831110324</v>
      </c>
      <c r="D138" s="2">
        <f t="shared" si="44"/>
        <v>-55.254203831110324</v>
      </c>
      <c r="E138" s="2">
        <f t="shared" si="45"/>
        <v>22.548130157128725</v>
      </c>
      <c r="F138" s="5">
        <f t="shared" si="47"/>
        <v>8.8196440148579693</v>
      </c>
      <c r="G138" s="2">
        <f>'Calculation_Cubic Spline'!A138</f>
        <v>0.95765728407656903</v>
      </c>
      <c r="H138" s="2">
        <f t="array" ref="H138:I138">csplinediff1d('Cubic Spline'!$A$3:$A$1001,'Cubic Spline'!$C$3:$C$1001,G138,2,0,2,0)</f>
        <v>-71.314821711589204</v>
      </c>
      <c r="I138" s="2">
        <v>-49.839448513230487</v>
      </c>
      <c r="J138" s="2">
        <f t="shared" si="34"/>
        <v>-49.839448513230487</v>
      </c>
      <c r="K138" s="2">
        <f t="shared" si="46"/>
        <v>23.585710808534898</v>
      </c>
      <c r="R138">
        <f t="shared" si="35"/>
        <v>4.4909796028165943</v>
      </c>
      <c r="S138">
        <f t="shared" si="36"/>
        <v>4.4923815014456494</v>
      </c>
      <c r="T138">
        <f t="shared" si="37"/>
        <v>4.4937834000747046</v>
      </c>
      <c r="U138">
        <f t="shared" si="38"/>
        <v>4.4951852987037597</v>
      </c>
      <c r="V138">
        <f t="shared" si="39"/>
        <v>4.4965871973328149</v>
      </c>
      <c r="W138">
        <f t="shared" si="40"/>
        <v>4.49798909596187</v>
      </c>
      <c r="X138">
        <f t="shared" si="41"/>
        <v>4.4993909945909252</v>
      </c>
      <c r="Y138">
        <f t="shared" si="42"/>
        <v>4.5007928932199803</v>
      </c>
      <c r="Z138">
        <f t="shared" si="43"/>
        <v>4.5021947918490355</v>
      </c>
    </row>
    <row r="139" spans="1:26" x14ac:dyDescent="0.25">
      <c r="A139" s="2">
        <f>'Cubic Spline'!A139</f>
        <v>0.96475030099565495</v>
      </c>
      <c r="B139" s="2">
        <f t="array" ref="B139:C139">csplinediff1d('Cubic Spline'!$A$3:$A$1001,'Cubic Spline'!$B$3:$B$1001,A139,2,0,2,0)</f>
        <v>-75.854411283458106</v>
      </c>
      <c r="C139" s="2">
        <v>-55.189947501432471</v>
      </c>
      <c r="D139" s="2">
        <f t="shared" si="44"/>
        <v>-55.189947501432471</v>
      </c>
      <c r="E139" s="2">
        <f t="shared" si="45"/>
        <v>22.609892819516737</v>
      </c>
      <c r="F139" s="5">
        <f t="shared" si="47"/>
        <v>8.7075306731359223</v>
      </c>
      <c r="G139" s="2">
        <f>'Calculation_Cubic Spline'!A139</f>
        <v>0.96475030099565495</v>
      </c>
      <c r="H139" s="2">
        <f t="array" ref="H139:I139">csplinediff1d('Cubic Spline'!$A$3:$A$1001,'Cubic Spline'!$C$3:$C$1001,G139,2,0,2,0)</f>
        <v>-71.668160183078797</v>
      </c>
      <c r="I139" s="2">
        <v>-49.790808693474453</v>
      </c>
      <c r="J139" s="2">
        <f t="shared" si="34"/>
        <v>-49.790808693474453</v>
      </c>
      <c r="K139" s="2">
        <f t="shared" si="46"/>
        <v>23.632462509232248</v>
      </c>
      <c r="R139">
        <f t="shared" si="35"/>
        <v>4.4292169404285815</v>
      </c>
      <c r="S139">
        <f t="shared" si="36"/>
        <v>4.4306188390576366</v>
      </c>
      <c r="T139">
        <f t="shared" si="37"/>
        <v>4.4320207376866918</v>
      </c>
      <c r="U139">
        <f t="shared" si="38"/>
        <v>4.433422636315747</v>
      </c>
      <c r="V139">
        <f t="shared" si="39"/>
        <v>4.4348245349448021</v>
      </c>
      <c r="W139">
        <f t="shared" si="40"/>
        <v>4.4362264335738573</v>
      </c>
      <c r="X139">
        <f t="shared" si="41"/>
        <v>4.4376283322029124</v>
      </c>
      <c r="Y139">
        <f t="shared" si="42"/>
        <v>4.4390302308319676</v>
      </c>
      <c r="Z139">
        <f t="shared" si="43"/>
        <v>4.4404321294610227</v>
      </c>
    </row>
    <row r="140" spans="1:26" x14ac:dyDescent="0.25">
      <c r="A140" s="2">
        <f>'Cubic Spline'!A140</f>
        <v>0.97184331791473999</v>
      </c>
      <c r="B140" s="2">
        <f t="array" ref="B140:C140">csplinediff1d('Cubic Spline'!$A$3:$A$1001,'Cubic Spline'!$B$3:$B$1001,A140,2,0,2,0)</f>
        <v>-76.245650418708905</v>
      </c>
      <c r="C140" s="2">
        <v>-55.126970211581387</v>
      </c>
      <c r="D140" s="2">
        <f t="shared" si="44"/>
        <v>-55.126970211581387</v>
      </c>
      <c r="E140" s="2">
        <f t="shared" si="45"/>
        <v>22.670872781698613</v>
      </c>
      <c r="F140" s="5">
        <f t="shared" si="47"/>
        <v>8.5971826766404043</v>
      </c>
      <c r="G140" s="2">
        <f>'Calculation_Cubic Spline'!A140</f>
        <v>0.97184331791473999</v>
      </c>
      <c r="H140" s="2">
        <f t="array" ref="H140:I140">csplinediff1d('Cubic Spline'!$A$3:$A$1001,'Cubic Spline'!$C$3:$C$1001,G140,2,0,2,0)</f>
        <v>-72.021160078896301</v>
      </c>
      <c r="I140" s="2">
        <v>-49.743975024029574</v>
      </c>
      <c r="J140" s="2">
        <f t="shared" si="34"/>
        <v>-49.743975024029574</v>
      </c>
      <c r="K140" s="2">
        <f t="shared" si="46"/>
        <v>23.677810345275439</v>
      </c>
      <c r="R140">
        <f t="shared" si="35"/>
        <v>4.3682369782467063</v>
      </c>
      <c r="S140">
        <f t="shared" si="36"/>
        <v>4.3696388768757615</v>
      </c>
      <c r="T140">
        <f t="shared" si="37"/>
        <v>4.3710407755048166</v>
      </c>
      <c r="U140">
        <f t="shared" si="38"/>
        <v>4.3724426741338718</v>
      </c>
      <c r="V140">
        <f t="shared" si="39"/>
        <v>4.3738445727629269</v>
      </c>
      <c r="W140">
        <f t="shared" si="40"/>
        <v>4.3752464713919821</v>
      </c>
      <c r="X140">
        <f t="shared" si="41"/>
        <v>4.3766483700210372</v>
      </c>
      <c r="Y140">
        <f t="shared" si="42"/>
        <v>4.3780502686500924</v>
      </c>
      <c r="Z140">
        <f t="shared" si="43"/>
        <v>4.3794521672791475</v>
      </c>
    </row>
    <row r="141" spans="1:26" x14ac:dyDescent="0.25">
      <c r="A141" s="2">
        <f>'Cubic Spline'!A141</f>
        <v>0.97893633483382603</v>
      </c>
      <c r="B141" s="2">
        <f t="array" ref="B141:C141">csplinediff1d('Cubic Spline'!$A$3:$A$1001,'Cubic Spline'!$B$3:$B$1001,A141,2,0,2,0)</f>
        <v>-76.636447298374506</v>
      </c>
      <c r="C141" s="2">
        <v>-55.065240669659666</v>
      </c>
      <c r="D141" s="2">
        <f t="shared" si="44"/>
        <v>-55.065240669659666</v>
      </c>
      <c r="E141" s="2">
        <f t="shared" si="45"/>
        <v>22.731082420475339</v>
      </c>
      <c r="F141" s="5">
        <f t="shared" si="47"/>
        <v>8.4885796077424818</v>
      </c>
      <c r="G141" s="2">
        <f>'Calculation_Cubic Spline'!A141</f>
        <v>0.97893633483382603</v>
      </c>
      <c r="H141" s="2">
        <f t="array" ref="H141:I141">csplinediff1d('Cubic Spline'!$A$3:$A$1001,'Cubic Spline'!$C$3:$C$1001,G141,2,0,2,0)</f>
        <v>-72.373834079863997</v>
      </c>
      <c r="I141" s="2">
        <v>-49.698910918605456</v>
      </c>
      <c r="J141" s="2">
        <f t="shared" si="34"/>
        <v>-49.698910918605456</v>
      </c>
      <c r="K141" s="2">
        <f t="shared" si="46"/>
        <v>23.721764379971553</v>
      </c>
      <c r="R141">
        <f t="shared" si="35"/>
        <v>4.3080273394699802</v>
      </c>
      <c r="S141">
        <f t="shared" si="36"/>
        <v>4.3094292380990353</v>
      </c>
      <c r="T141">
        <f t="shared" si="37"/>
        <v>4.3108311367280905</v>
      </c>
      <c r="U141">
        <f t="shared" si="38"/>
        <v>4.3122330353571456</v>
      </c>
      <c r="V141">
        <f t="shared" si="39"/>
        <v>4.3136349339862008</v>
      </c>
      <c r="W141">
        <f t="shared" si="40"/>
        <v>4.3150368326152559</v>
      </c>
      <c r="X141">
        <f t="shared" si="41"/>
        <v>4.3164387312443111</v>
      </c>
      <c r="Y141">
        <f t="shared" si="42"/>
        <v>4.3178406298733663</v>
      </c>
      <c r="Z141">
        <f t="shared" si="43"/>
        <v>4.3192425285024214</v>
      </c>
    </row>
    <row r="142" spans="1:26" x14ac:dyDescent="0.25">
      <c r="A142" s="2">
        <f>'Cubic Spline'!A142</f>
        <v>0.98602935175291195</v>
      </c>
      <c r="B142" s="2">
        <f t="array" ref="B142:C142">csplinediff1d('Cubic Spline'!$A$3:$A$1001,'Cubic Spline'!$B$3:$B$1001,A142,2,0,2,0)</f>
        <v>-77.026810664223106</v>
      </c>
      <c r="C142" s="2">
        <v>-55.00472840975997</v>
      </c>
      <c r="D142" s="2">
        <f t="shared" si="44"/>
        <v>-55.00472840975997</v>
      </c>
      <c r="E142" s="2">
        <f t="shared" si="45"/>
        <v>22.790533967002503</v>
      </c>
      <c r="F142" s="5">
        <f t="shared" si="47"/>
        <v>8.3817009328134535</v>
      </c>
      <c r="G142" s="2">
        <f>'Calculation_Cubic Spline'!A142</f>
        <v>0.98602935175291195</v>
      </c>
      <c r="H142" s="2">
        <f t="array" ref="H142:I142">csplinediff1d('Cubic Spline'!$A$3:$A$1001,'Cubic Spline'!$C$3:$C$1001,G142,2,0,2,0)</f>
        <v>-72.7261946101424</v>
      </c>
      <c r="I142" s="2">
        <v>-49.655580589308514</v>
      </c>
      <c r="J142" s="2">
        <f t="shared" si="34"/>
        <v>-49.655580589308514</v>
      </c>
      <c r="K142" s="2">
        <f t="shared" si="46"/>
        <v>23.764334670752049</v>
      </c>
      <c r="R142">
        <f t="shared" si="35"/>
        <v>4.2485757929428161</v>
      </c>
      <c r="S142">
        <f t="shared" si="36"/>
        <v>4.2499776915718712</v>
      </c>
      <c r="T142">
        <f t="shared" si="37"/>
        <v>4.2513795902009264</v>
      </c>
      <c r="U142">
        <f t="shared" si="38"/>
        <v>4.2527814888299815</v>
      </c>
      <c r="V142">
        <f t="shared" si="39"/>
        <v>4.2541833874590367</v>
      </c>
      <c r="W142">
        <f t="shared" si="40"/>
        <v>4.2555852860880918</v>
      </c>
      <c r="X142">
        <f t="shared" si="41"/>
        <v>4.256987184717147</v>
      </c>
      <c r="Y142">
        <f t="shared" si="42"/>
        <v>4.2583890833462021</v>
      </c>
      <c r="Z142">
        <f t="shared" si="43"/>
        <v>4.2597909819752573</v>
      </c>
    </row>
    <row r="143" spans="1:26" x14ac:dyDescent="0.25">
      <c r="A143" s="2">
        <f>'Cubic Spline'!A143</f>
        <v>0.99312236867199799</v>
      </c>
      <c r="B143" s="2">
        <f t="array" ref="B143:C143">csplinediff1d('Cubic Spline'!$A$3:$A$1001,'Cubic Spline'!$B$3:$B$1001,A143,2,0,2,0)</f>
        <v>-77.416749044789498</v>
      </c>
      <c r="C143" s="2">
        <v>-54.945403769194947</v>
      </c>
      <c r="D143" s="2">
        <f t="shared" si="44"/>
        <v>-54.945403769194947</v>
      </c>
      <c r="E143" s="2">
        <f t="shared" si="45"/>
        <v>22.849239505887283</v>
      </c>
      <c r="F143" s="5">
        <f t="shared" si="47"/>
        <v>8.2765259909100255</v>
      </c>
      <c r="G143" s="2">
        <f>'Calculation_Cubic Spline'!A143</f>
        <v>0.99312236867199799</v>
      </c>
      <c r="H143" s="2">
        <f t="array" ref="H143:I143">csplinediff1d('Cubic Spline'!$A$3:$A$1001,'Cubic Spline'!$C$3:$C$1001,G143,2,0,2,0)</f>
        <v>-73.078253842810497</v>
      </c>
      <c r="I143" s="2">
        <v>-49.613949023404061</v>
      </c>
      <c r="J143" s="2">
        <f t="shared" si="34"/>
        <v>-49.613949023404061</v>
      </c>
      <c r="K143" s="2">
        <f t="shared" si="46"/>
        <v>23.805531269515697</v>
      </c>
      <c r="R143">
        <f t="shared" si="35"/>
        <v>4.1898702540580359</v>
      </c>
      <c r="S143">
        <f t="shared" si="36"/>
        <v>4.1912721526870911</v>
      </c>
      <c r="T143">
        <f t="shared" si="37"/>
        <v>4.1926740513161462</v>
      </c>
      <c r="U143">
        <f t="shared" si="38"/>
        <v>4.1940759499452014</v>
      </c>
      <c r="V143">
        <f t="shared" si="39"/>
        <v>4.1954778485742565</v>
      </c>
      <c r="W143">
        <f t="shared" si="40"/>
        <v>4.1968797472033117</v>
      </c>
      <c r="X143">
        <f t="shared" si="41"/>
        <v>4.1982816458323668</v>
      </c>
      <c r="Y143">
        <f t="shared" si="42"/>
        <v>4.199683544461422</v>
      </c>
      <c r="Z143">
        <f t="shared" si="43"/>
        <v>4.2010854430904772</v>
      </c>
    </row>
    <row r="144" spans="1:26" x14ac:dyDescent="0.25">
      <c r="A144" s="2">
        <f>'Cubic Spline'!A144</f>
        <v>1.00021538559108</v>
      </c>
      <c r="B144" s="2">
        <f t="array" ref="B144:C144">csplinediff1d('Cubic Spline'!$A$3:$A$1001,'Cubic Spline'!$B$3:$B$1001,A144,2,0,2,0)</f>
        <v>-77.806270760993897</v>
      </c>
      <c r="C144" s="2">
        <v>-54.887237866532772</v>
      </c>
      <c r="D144" s="2">
        <f t="shared" si="44"/>
        <v>-54.887237866532772</v>
      </c>
      <c r="E144" s="2">
        <f t="shared" si="45"/>
        <v>22.907210974290493</v>
      </c>
      <c r="F144" s="5">
        <f t="shared" si="47"/>
        <v>8.1730339944983932</v>
      </c>
      <c r="G144" s="2">
        <f>'Calculation_Cubic Spline'!A144</f>
        <v>1.00021538559108</v>
      </c>
      <c r="H144" s="2">
        <f t="array" ref="H144:I144">csplinediff1d('Cubic Spline'!$A$3:$A$1001,'Cubic Spline'!$C$3:$C$1001,G144,2,0,2,0)</f>
        <v>-73.430023705284398</v>
      </c>
      <c r="I144" s="2">
        <v>-49.573981961146032</v>
      </c>
      <c r="J144" s="2">
        <f t="shared" si="34"/>
        <v>-49.573981961146032</v>
      </c>
      <c r="K144" s="2">
        <f t="shared" si="46"/>
        <v>23.845364222731476</v>
      </c>
      <c r="R144">
        <f t="shared" si="35"/>
        <v>4.1318987856548262</v>
      </c>
      <c r="S144">
        <f t="shared" si="36"/>
        <v>4.1333006842838813</v>
      </c>
      <c r="T144">
        <f t="shared" si="37"/>
        <v>4.1347025829129365</v>
      </c>
      <c r="U144">
        <f t="shared" si="38"/>
        <v>4.1361044815419916</v>
      </c>
      <c r="V144">
        <f t="shared" si="39"/>
        <v>4.1375063801710468</v>
      </c>
      <c r="W144">
        <f t="shared" si="40"/>
        <v>4.1389082788001019</v>
      </c>
      <c r="X144">
        <f t="shared" si="41"/>
        <v>4.1403101774291571</v>
      </c>
      <c r="Y144">
        <f t="shared" si="42"/>
        <v>4.1417120760582122</v>
      </c>
      <c r="Z144">
        <f t="shared" si="43"/>
        <v>4.1431139746872674</v>
      </c>
    </row>
    <row r="145" spans="1:26" x14ac:dyDescent="0.25">
      <c r="A145" s="2">
        <f>'Cubic Spline'!A145</f>
        <v>1.00730840251016</v>
      </c>
      <c r="B145" s="2">
        <f t="array" ref="B145:C145">csplinediff1d('Cubic Spline'!$A$3:$A$1001,'Cubic Spline'!$B$3:$B$1001,A145,2,0,2,0)</f>
        <v>-78.195383931607793</v>
      </c>
      <c r="C145" s="2">
        <v>-54.830202580269912</v>
      </c>
      <c r="D145" s="2">
        <f t="shared" si="44"/>
        <v>-54.830202580269912</v>
      </c>
      <c r="E145" s="2">
        <f t="shared" si="45"/>
        <v>22.964460161167658</v>
      </c>
      <c r="F145" s="5">
        <f t="shared" si="47"/>
        <v>8.0712040490368704</v>
      </c>
      <c r="G145" s="2">
        <f>'Calculation_Cubic Spline'!A145</f>
        <v>1.00730840251016</v>
      </c>
      <c r="H145" s="2">
        <f t="array" ref="H145:I145">csplinediff1d('Cubic Spline'!$A$3:$A$1001,'Cubic Spline'!$C$3:$C$1001,G145,2,0,2,0)</f>
        <v>-73.781515884582305</v>
      </c>
      <c r="I145" s="2">
        <v>-49.53564587422742</v>
      </c>
      <c r="J145" s="2">
        <f t="shared" si="34"/>
        <v>-49.53564587422742</v>
      </c>
      <c r="K145" s="2">
        <f t="shared" si="46"/>
        <v>23.883843571705285</v>
      </c>
      <c r="R145">
        <f t="shared" si="35"/>
        <v>4.0746495987776612</v>
      </c>
      <c r="S145">
        <f t="shared" si="36"/>
        <v>4.0760514974067164</v>
      </c>
      <c r="T145">
        <f t="shared" si="37"/>
        <v>4.0774533960357715</v>
      </c>
      <c r="U145">
        <f t="shared" si="38"/>
        <v>4.0788552946648267</v>
      </c>
      <c r="V145">
        <f t="shared" si="39"/>
        <v>4.0802571932938818</v>
      </c>
      <c r="W145">
        <f t="shared" si="40"/>
        <v>4.081659091922937</v>
      </c>
      <c r="X145">
        <f t="shared" si="41"/>
        <v>4.0830609905519921</v>
      </c>
      <c r="Y145">
        <f t="shared" si="42"/>
        <v>4.0844628891810473</v>
      </c>
      <c r="Z145">
        <f t="shared" si="43"/>
        <v>4.0858647878101024</v>
      </c>
    </row>
    <row r="146" spans="1:26" x14ac:dyDescent="0.25">
      <c r="A146" s="2">
        <f>'Cubic Spline'!A146</f>
        <v>1.0144014194292501</v>
      </c>
      <c r="B146" s="2">
        <f t="array" ref="B146:C146">csplinediff1d('Cubic Spline'!$A$3:$A$1001,'Cubic Spline'!$B$3:$B$1001,A146,2,0,2,0)</f>
        <v>-78.584096478572505</v>
      </c>
      <c r="C146" s="2">
        <v>-54.774270528868492</v>
      </c>
      <c r="D146" s="2">
        <f t="shared" si="44"/>
        <v>-54.774270528868492</v>
      </c>
      <c r="E146" s="2">
        <f t="shared" si="45"/>
        <v>23.020998705886562</v>
      </c>
      <c r="F146" s="5">
        <f t="shared" si="47"/>
        <v>7.9710150650757043</v>
      </c>
      <c r="G146" s="2">
        <f>'Calculation_Cubic Spline'!A146</f>
        <v>1.0144014194292501</v>
      </c>
      <c r="H146" s="2">
        <f t="array" ref="H146:I146">csplinediff1d('Cubic Spline'!$A$3:$A$1001,'Cubic Spline'!$C$3:$C$1001,G146,2,0,2,0)</f>
        <v>-74.132741832438697</v>
      </c>
      <c r="I146" s="2">
        <v>-49.498907945162635</v>
      </c>
      <c r="J146" s="2">
        <f t="shared" si="34"/>
        <v>-49.498907945162635</v>
      </c>
      <c r="K146" s="2">
        <f t="shared" si="46"/>
        <v>23.920979352667935</v>
      </c>
      <c r="R146">
        <f t="shared" si="35"/>
        <v>4.0181110540587568</v>
      </c>
      <c r="S146">
        <f t="shared" si="36"/>
        <v>4.0195129526878119</v>
      </c>
      <c r="T146">
        <f t="shared" si="37"/>
        <v>4.0209148513168671</v>
      </c>
      <c r="U146">
        <f t="shared" si="38"/>
        <v>4.0223167499459223</v>
      </c>
      <c r="V146">
        <f t="shared" si="39"/>
        <v>4.0237186485749774</v>
      </c>
      <c r="W146">
        <f t="shared" si="40"/>
        <v>4.0251205472040326</v>
      </c>
      <c r="X146">
        <f t="shared" si="41"/>
        <v>4.0265224458330877</v>
      </c>
      <c r="Y146">
        <f t="shared" si="42"/>
        <v>4.0279243444621429</v>
      </c>
      <c r="Z146">
        <f t="shared" si="43"/>
        <v>4.029326243091198</v>
      </c>
    </row>
    <row r="147" spans="1:26" x14ac:dyDescent="0.25">
      <c r="A147" s="2">
        <f>'Cubic Spline'!A147</f>
        <v>1.02149443634834</v>
      </c>
      <c r="B147" s="2">
        <f t="array" ref="B147:C147">csplinediff1d('Cubic Spline'!$A$3:$A$1001,'Cubic Spline'!$B$3:$B$1001,A147,2,0,2,0)</f>
        <v>-78.972416132176704</v>
      </c>
      <c r="C147" s="2">
        <v>-54.719415050996638</v>
      </c>
      <c r="D147" s="2">
        <f t="shared" si="44"/>
        <v>-54.719415050996638</v>
      </c>
      <c r="E147" s="2">
        <f t="shared" si="45"/>
        <v>23.076838097348023</v>
      </c>
      <c r="F147" s="5">
        <f t="shared" si="47"/>
        <v>7.8724458292460628</v>
      </c>
      <c r="G147" s="2">
        <f>'Calculation_Cubic Spline'!A147</f>
        <v>1.02149443634834</v>
      </c>
      <c r="H147" s="2">
        <f t="array" ref="H147:I147">csplinediff1d('Cubic Spline'!$A$3:$A$1001,'Cubic Spline'!$C$3:$C$1001,G147,2,0,2,0)</f>
        <v>-74.483712770274195</v>
      </c>
      <c r="I147" s="2">
        <v>-49.463736047405199</v>
      </c>
      <c r="J147" s="2">
        <f t="shared" si="34"/>
        <v>-49.463736047405199</v>
      </c>
      <c r="K147" s="2">
        <f t="shared" si="46"/>
        <v>23.956781596846952</v>
      </c>
      <c r="R147">
        <f t="shared" si="35"/>
        <v>3.9622716625972956</v>
      </c>
      <c r="S147">
        <f t="shared" si="36"/>
        <v>3.9636735612263507</v>
      </c>
      <c r="T147">
        <f t="shared" si="37"/>
        <v>3.9650754598554059</v>
      </c>
      <c r="U147">
        <f t="shared" si="38"/>
        <v>3.966477358484461</v>
      </c>
      <c r="V147">
        <f t="shared" si="39"/>
        <v>3.9678792571135162</v>
      </c>
      <c r="W147">
        <f t="shared" si="40"/>
        <v>3.9692811557425713</v>
      </c>
      <c r="X147">
        <f t="shared" si="41"/>
        <v>3.9706830543716265</v>
      </c>
      <c r="Y147">
        <f t="shared" si="42"/>
        <v>3.9720849530006817</v>
      </c>
      <c r="Z147">
        <f t="shared" si="43"/>
        <v>3.9734868516297368</v>
      </c>
    </row>
    <row r="148" spans="1:26" x14ac:dyDescent="0.25">
      <c r="A148" s="2">
        <f>'Cubic Spline'!A148</f>
        <v>1.02858745326742</v>
      </c>
      <c r="B148" s="2">
        <f t="array" ref="B148:C148">csplinediff1d('Cubic Spline'!$A$3:$A$1001,'Cubic Spline'!$B$3:$B$1001,A148,2,0,2,0)</f>
        <v>-79.3603504360958</v>
      </c>
      <c r="C148" s="2">
        <v>-54.665610186012273</v>
      </c>
      <c r="D148" s="2">
        <f t="shared" si="44"/>
        <v>-54.665610186012273</v>
      </c>
      <c r="E148" s="2">
        <f t="shared" si="45"/>
        <v>23.131989673555907</v>
      </c>
      <c r="F148" s="5">
        <f t="shared" si="47"/>
        <v>7.7754750675312856</v>
      </c>
      <c r="G148" s="2">
        <f>'Calculation_Cubic Spline'!A148</f>
        <v>1.02858745326742</v>
      </c>
      <c r="H148" s="2">
        <f t="array" ref="H148:I148">csplinediff1d('Cubic Spline'!$A$3:$A$1001,'Cubic Spline'!$C$3:$C$1001,G148,2,0,2,0)</f>
        <v>-74.834439694026898</v>
      </c>
      <c r="I148" s="2">
        <v>-49.430098725463729</v>
      </c>
      <c r="J148" s="2">
        <f t="shared" si="34"/>
        <v>-49.430098725463729</v>
      </c>
      <c r="K148" s="2">
        <f t="shared" si="46"/>
        <v>23.991260331245016</v>
      </c>
      <c r="R148">
        <f t="shared" si="35"/>
        <v>3.907120086389412</v>
      </c>
      <c r="S148">
        <f t="shared" si="36"/>
        <v>3.9085219850184671</v>
      </c>
      <c r="T148">
        <f t="shared" si="37"/>
        <v>3.9099238836475223</v>
      </c>
      <c r="U148">
        <f t="shared" si="38"/>
        <v>3.9113257822765775</v>
      </c>
      <c r="V148">
        <f t="shared" si="39"/>
        <v>3.9127276809056326</v>
      </c>
      <c r="W148">
        <f t="shared" si="40"/>
        <v>3.9141295795346878</v>
      </c>
      <c r="X148">
        <f t="shared" si="41"/>
        <v>3.9155314781637429</v>
      </c>
      <c r="Y148">
        <f t="shared" si="42"/>
        <v>3.9169333767927981</v>
      </c>
      <c r="Z148">
        <f t="shared" si="43"/>
        <v>3.9183352754218532</v>
      </c>
    </row>
    <row r="149" spans="1:26" x14ac:dyDescent="0.25">
      <c r="A149" s="2">
        <f>'Cubic Spline'!A149</f>
        <v>1.0356804701865101</v>
      </c>
      <c r="B149" s="2">
        <f t="array" ref="B149:C149">csplinediff1d('Cubic Spline'!$A$3:$A$1001,'Cubic Spline'!$B$3:$B$1001,A149,2,0,2,0)</f>
        <v>-79.747906752300494</v>
      </c>
      <c r="C149" s="2">
        <v>-54.612830656579739</v>
      </c>
      <c r="D149" s="2">
        <f t="shared" si="44"/>
        <v>-54.612830656579739</v>
      </c>
      <c r="E149" s="2">
        <f t="shared" si="45"/>
        <v>23.186464619677736</v>
      </c>
      <c r="F149" s="5">
        <f t="shared" si="47"/>
        <v>7.6800812324604681</v>
      </c>
      <c r="G149" s="2">
        <f>'Calculation_Cubic Spline'!A149</f>
        <v>1.0356804701865101</v>
      </c>
      <c r="H149" s="2">
        <f t="array" ref="H149:I149">csplinediff1d('Cubic Spline'!$A$3:$A$1001,'Cubic Spline'!$C$3:$C$1001,G149,2,0,2,0)</f>
        <v>-75.184933378847802</v>
      </c>
      <c r="I149" s="2">
        <v>-49.397965176936943</v>
      </c>
      <c r="J149" s="2">
        <f t="shared" si="34"/>
        <v>-49.397965176936943</v>
      </c>
      <c r="K149" s="2">
        <f t="shared" si="46"/>
        <v>24.0244255781409</v>
      </c>
      <c r="R149">
        <f t="shared" si="35"/>
        <v>3.8526451402675832</v>
      </c>
      <c r="S149">
        <f t="shared" si="36"/>
        <v>3.8540470388966384</v>
      </c>
      <c r="T149">
        <f t="shared" si="37"/>
        <v>3.8554489375256935</v>
      </c>
      <c r="U149">
        <f t="shared" si="38"/>
        <v>3.8568508361547487</v>
      </c>
      <c r="V149">
        <f t="shared" si="39"/>
        <v>3.8582527347838038</v>
      </c>
      <c r="W149">
        <f t="shared" si="40"/>
        <v>3.859654633412859</v>
      </c>
      <c r="X149">
        <f t="shared" si="41"/>
        <v>3.8610565320419141</v>
      </c>
      <c r="Y149">
        <f t="shared" si="42"/>
        <v>3.8624584306709693</v>
      </c>
      <c r="Z149">
        <f t="shared" si="43"/>
        <v>3.8638603293000244</v>
      </c>
    </row>
    <row r="150" spans="1:26" x14ac:dyDescent="0.25">
      <c r="A150" s="2">
        <f>'Cubic Spline'!A150</f>
        <v>1.04277348710559</v>
      </c>
      <c r="B150" s="2">
        <f t="array" ref="B150:C150">csplinediff1d('Cubic Spline'!$A$3:$A$1001,'Cubic Spline'!$B$3:$B$1001,A150,2,0,2,0)</f>
        <v>-80.1350922658374</v>
      </c>
      <c r="C150" s="2">
        <v>-54.561051850450724</v>
      </c>
      <c r="D150" s="2">
        <f t="shared" si="44"/>
        <v>-54.561051850450724</v>
      </c>
      <c r="E150" s="2">
        <f t="shared" si="45"/>
        <v>23.240273967593993</v>
      </c>
      <c r="F150" s="5">
        <f t="shared" si="47"/>
        <v>7.5862427130988399</v>
      </c>
      <c r="G150" s="2">
        <f>'Calculation_Cubic Spline'!A150</f>
        <v>1.04277348710559</v>
      </c>
      <c r="H150" s="2">
        <f t="array" ref="H150:I150">csplinediff1d('Cubic Spline'!$A$3:$A$1001,'Cubic Spline'!$C$3:$C$1001,G150,2,0,2,0)</f>
        <v>-75.535204383667093</v>
      </c>
      <c r="I150" s="2">
        <v>-49.367305234124089</v>
      </c>
      <c r="J150" s="2">
        <f t="shared" si="34"/>
        <v>-49.367305234124089</v>
      </c>
      <c r="K150" s="2">
        <f t="shared" si="46"/>
        <v>24.056287355673469</v>
      </c>
      <c r="R150">
        <f t="shared" si="35"/>
        <v>3.7988357923513263</v>
      </c>
      <c r="S150">
        <f t="shared" si="36"/>
        <v>3.8002376909803814</v>
      </c>
      <c r="T150">
        <f t="shared" si="37"/>
        <v>3.8016395896094366</v>
      </c>
      <c r="U150">
        <f t="shared" si="38"/>
        <v>3.8030414882384918</v>
      </c>
      <c r="V150">
        <f t="shared" si="39"/>
        <v>3.8044433868675469</v>
      </c>
      <c r="W150">
        <f t="shared" si="40"/>
        <v>3.8058452854966021</v>
      </c>
      <c r="X150">
        <f t="shared" si="41"/>
        <v>3.8072471841256572</v>
      </c>
      <c r="Y150">
        <f t="shared" si="42"/>
        <v>3.8086490827547124</v>
      </c>
      <c r="Z150">
        <f t="shared" si="43"/>
        <v>3.8100509813837675</v>
      </c>
    </row>
    <row r="151" spans="1:26" x14ac:dyDescent="0.25">
      <c r="A151" s="2">
        <f>'Cubic Spline'!A151</f>
        <v>1.04986650402468</v>
      </c>
      <c r="B151" s="2">
        <f t="array" ref="B151:C151">csplinediff1d('Cubic Spline'!$A$3:$A$1001,'Cubic Spline'!$B$3:$B$1001,A151,2,0,2,0)</f>
        <v>-80.521913989487203</v>
      </c>
      <c r="C151" s="2">
        <v>-54.510249803619487</v>
      </c>
      <c r="D151" s="2">
        <f t="shared" si="44"/>
        <v>-54.510249803619487</v>
      </c>
      <c r="E151" s="2">
        <f t="shared" si="45"/>
        <v>23.293428594649214</v>
      </c>
      <c r="F151" s="5">
        <f t="shared" si="47"/>
        <v>7.4939377223480932</v>
      </c>
      <c r="G151" s="2">
        <f>'Calculation_Cubic Spline'!A151</f>
        <v>1.04986650402468</v>
      </c>
      <c r="H151" s="2">
        <f t="array" ref="H151:I151">csplinediff1d('Cubic Spline'!$A$3:$A$1001,'Cubic Spline'!$C$3:$C$1001,G151,2,0,2,0)</f>
        <v>-75.885263055634695</v>
      </c>
      <c r="I151" s="2">
        <v>-49.338089346663793</v>
      </c>
      <c r="J151" s="2">
        <f t="shared" si="34"/>
        <v>-49.338089346663793</v>
      </c>
      <c r="K151" s="2">
        <f t="shared" si="46"/>
        <v>24.086855677995473</v>
      </c>
      <c r="R151">
        <f t="shared" si="35"/>
        <v>3.7456811652961051</v>
      </c>
      <c r="S151">
        <f t="shared" si="36"/>
        <v>3.7470830639251602</v>
      </c>
      <c r="T151">
        <f t="shared" si="37"/>
        <v>3.7484849625542154</v>
      </c>
      <c r="U151">
        <f t="shared" si="38"/>
        <v>3.7498868611832705</v>
      </c>
      <c r="V151">
        <f t="shared" si="39"/>
        <v>3.7512887598123257</v>
      </c>
      <c r="W151">
        <f t="shared" si="40"/>
        <v>3.7526906584413808</v>
      </c>
      <c r="X151">
        <f t="shared" si="41"/>
        <v>3.754092557070436</v>
      </c>
      <c r="Y151">
        <f t="shared" si="42"/>
        <v>3.7554944556994911</v>
      </c>
      <c r="Z151">
        <f t="shared" si="43"/>
        <v>3.7568963543285463</v>
      </c>
    </row>
    <row r="152" spans="1:26" x14ac:dyDescent="0.25">
      <c r="A152" s="2">
        <f>'Cubic Spline'!A152</f>
        <v>1.0569595209437599</v>
      </c>
      <c r="B152" s="2">
        <f t="array" ref="B152:C152">csplinediff1d('Cubic Spline'!$A$3:$A$1001,'Cubic Spline'!$B$3:$B$1001,A152,2,0,2,0)</f>
        <v>-80.908378768303393</v>
      </c>
      <c r="C152" s="2">
        <v>-54.460401183847871</v>
      </c>
      <c r="D152" s="2">
        <f t="shared" si="44"/>
        <v>-54.460401183847871</v>
      </c>
      <c r="E152" s="2">
        <f t="shared" si="45"/>
        <v>23.345939222618576</v>
      </c>
      <c r="F152" s="5">
        <f t="shared" si="47"/>
        <v>7.403144327501912</v>
      </c>
      <c r="G152" s="2">
        <f>'Calculation_Cubic Spline'!A152</f>
        <v>1.0569595209437599</v>
      </c>
      <c r="H152" s="2">
        <f t="array" ref="H152:I152">csplinediff1d('Cubic Spline'!$A$3:$A$1001,'Cubic Spline'!$C$3:$C$1001,G152,2,0,2,0)</f>
        <v>-76.235119534438994</v>
      </c>
      <c r="I152" s="2">
        <v>-49.310288564870845</v>
      </c>
      <c r="J152" s="2">
        <f t="shared" si="34"/>
        <v>-49.310288564870845</v>
      </c>
      <c r="K152" s="2">
        <f t="shared" si="46"/>
        <v>24.116140555314544</v>
      </c>
      <c r="R152">
        <f t="shared" si="35"/>
        <v>3.6931705373267434</v>
      </c>
      <c r="S152">
        <f t="shared" si="36"/>
        <v>3.6945724359557985</v>
      </c>
      <c r="T152">
        <f t="shared" si="37"/>
        <v>3.6959743345848537</v>
      </c>
      <c r="U152">
        <f t="shared" si="38"/>
        <v>3.6973762332139088</v>
      </c>
      <c r="V152">
        <f t="shared" si="39"/>
        <v>3.698778131842964</v>
      </c>
      <c r="W152">
        <f t="shared" si="40"/>
        <v>3.7001800304720192</v>
      </c>
      <c r="X152">
        <f t="shared" si="41"/>
        <v>3.7015819291010743</v>
      </c>
      <c r="Y152">
        <f t="shared" si="42"/>
        <v>3.7029838277301295</v>
      </c>
      <c r="Z152">
        <f t="shared" si="43"/>
        <v>3.7043857263591846</v>
      </c>
    </row>
    <row r="153" spans="1:26" x14ac:dyDescent="0.25">
      <c r="A153" s="2">
        <f>'Cubic Spline'!A153</f>
        <v>1.06405253786285</v>
      </c>
      <c r="B153" s="2">
        <f t="array" ref="B153:C153">csplinediff1d('Cubic Spline'!$A$3:$A$1001,'Cubic Spline'!$B$3:$B$1001,A153,2,0,2,0)</f>
        <v>-81.294493284036903</v>
      </c>
      <c r="C153" s="2">
        <v>-54.411483274664889</v>
      </c>
      <c r="D153" s="2">
        <f t="shared" si="44"/>
        <v>-54.411483274664889</v>
      </c>
      <c r="E153" s="2">
        <f t="shared" si="45"/>
        <v>23.397816416747709</v>
      </c>
      <c r="F153" s="5">
        <f t="shared" si="47"/>
        <v>7.3138404603986089</v>
      </c>
      <c r="G153" s="2">
        <f>'Calculation_Cubic Spline'!A153</f>
        <v>1.06405253786285</v>
      </c>
      <c r="H153" s="2">
        <f t="array" ref="H153:I153">csplinediff1d('Cubic Spline'!$A$3:$A$1001,'Cubic Spline'!$C$3:$C$1001,G153,2,0,2,0)</f>
        <v>-76.584783756509495</v>
      </c>
      <c r="I153" s="2">
        <v>-49.283874523155575</v>
      </c>
      <c r="J153" s="2">
        <f t="shared" si="34"/>
        <v>-49.283874523155575</v>
      </c>
      <c r="K153" s="2">
        <f t="shared" si="46"/>
        <v>24.144151994431546</v>
      </c>
      <c r="R153">
        <f t="shared" si="35"/>
        <v>3.64129334319761</v>
      </c>
      <c r="S153">
        <f t="shared" si="36"/>
        <v>3.6426952418266652</v>
      </c>
      <c r="T153">
        <f t="shared" si="37"/>
        <v>3.6440971404557203</v>
      </c>
      <c r="U153">
        <f t="shared" si="38"/>
        <v>3.6454990390847755</v>
      </c>
      <c r="V153">
        <f t="shared" si="39"/>
        <v>3.6469009377138306</v>
      </c>
      <c r="W153">
        <f t="shared" si="40"/>
        <v>3.6483028363428858</v>
      </c>
      <c r="X153">
        <f t="shared" si="41"/>
        <v>3.6497047349719409</v>
      </c>
      <c r="Y153">
        <f t="shared" si="42"/>
        <v>3.6511066336009961</v>
      </c>
      <c r="Z153">
        <f t="shared" si="43"/>
        <v>3.6525085322300512</v>
      </c>
    </row>
    <row r="154" spans="1:26" x14ac:dyDescent="0.25">
      <c r="A154" s="2">
        <f>'Cubic Spline'!A154</f>
        <v>1.07114555478194</v>
      </c>
      <c r="B154" s="2">
        <f t="array" ref="B154:C154">csplinediff1d('Cubic Spline'!$A$3:$A$1001,'Cubic Spline'!$B$3:$B$1001,A154,2,0,2,0)</f>
        <v>-81.680264059449797</v>
      </c>
      <c r="C154" s="2">
        <v>-54.363473960426887</v>
      </c>
      <c r="D154" s="2">
        <f t="shared" si="44"/>
        <v>-54.363473960426887</v>
      </c>
      <c r="E154" s="2">
        <f t="shared" si="45"/>
        <v>23.449070584234789</v>
      </c>
      <c r="F154" s="5">
        <f t="shared" si="47"/>
        <v>7.2260038389498948</v>
      </c>
      <c r="G154" s="2">
        <f>'Calculation_Cubic Spline'!A154</f>
        <v>1.07114555478194</v>
      </c>
      <c r="H154" s="2">
        <f t="array" ref="H154:I154">csplinediff1d('Cubic Spline'!$A$3:$A$1001,'Cubic Spline'!$C$3:$C$1001,G154,2,0,2,0)</f>
        <v>-76.934265459104097</v>
      </c>
      <c r="I154" s="2">
        <v>-49.258819424905823</v>
      </c>
      <c r="J154" s="2">
        <f t="shared" si="34"/>
        <v>-49.258819424905823</v>
      </c>
      <c r="K154" s="2">
        <f t="shared" si="46"/>
        <v>24.170899998309949</v>
      </c>
      <c r="R154">
        <f t="shared" si="35"/>
        <v>3.5900391757105297</v>
      </c>
      <c r="S154">
        <f t="shared" si="36"/>
        <v>3.5914410743395848</v>
      </c>
      <c r="T154">
        <f t="shared" si="37"/>
        <v>3.59284297296864</v>
      </c>
      <c r="U154">
        <f t="shared" si="38"/>
        <v>3.5942448715976951</v>
      </c>
      <c r="V154">
        <f t="shared" si="39"/>
        <v>3.5956467702267503</v>
      </c>
      <c r="W154">
        <f t="shared" si="40"/>
        <v>3.5970486688558054</v>
      </c>
      <c r="X154">
        <f t="shared" si="41"/>
        <v>3.5984505674848606</v>
      </c>
      <c r="Y154">
        <f t="shared" si="42"/>
        <v>3.5998524661139157</v>
      </c>
      <c r="Z154">
        <f t="shared" si="43"/>
        <v>3.6012543647429709</v>
      </c>
    </row>
    <row r="155" spans="1:26" x14ac:dyDescent="0.25">
      <c r="A155" s="2">
        <f>'Cubic Spline'!A155</f>
        <v>1.0782385717010201</v>
      </c>
      <c r="B155" s="2">
        <f t="array" ref="B155:C155">csplinediff1d('Cubic Spline'!$A$3:$A$1001,'Cubic Spline'!$B$3:$B$1001,A155,2,0,2,0)</f>
        <v>-82.065697462520902</v>
      </c>
      <c r="C155" s="2">
        <v>-54.316351710576981</v>
      </c>
      <c r="D155" s="2">
        <f t="shared" si="44"/>
        <v>-54.316351710576981</v>
      </c>
      <c r="E155" s="2">
        <f t="shared" si="45"/>
        <v>23.499711974098119</v>
      </c>
      <c r="F155" s="5">
        <f t="shared" si="47"/>
        <v>7.1396121623656201</v>
      </c>
      <c r="G155" s="2">
        <f>'Calculation_Cubic Spline'!A155</f>
        <v>1.0782385717010201</v>
      </c>
      <c r="H155" s="2">
        <f t="array" ref="H155:I155">csplinediff1d('Cubic Spline'!$A$3:$A$1001,'Cubic Spline'!$C$3:$C$1001,G155,2,0,2,0)</f>
        <v>-77.283574184289193</v>
      </c>
      <c r="I155" s="2">
        <v>-49.235096026429588</v>
      </c>
      <c r="J155" s="2">
        <f t="shared" si="34"/>
        <v>-49.235096026429588</v>
      </c>
      <c r="K155" s="2">
        <f t="shared" si="46"/>
        <v>24.196394567189181</v>
      </c>
      <c r="R155">
        <f t="shared" si="35"/>
        <v>3.5393977858471999</v>
      </c>
      <c r="S155">
        <f t="shared" si="36"/>
        <v>3.540799684476255</v>
      </c>
      <c r="T155">
        <f t="shared" si="37"/>
        <v>3.5422015831053102</v>
      </c>
      <c r="U155">
        <f t="shared" si="38"/>
        <v>3.5436034817343653</v>
      </c>
      <c r="V155">
        <f t="shared" si="39"/>
        <v>3.5450053803634205</v>
      </c>
      <c r="W155">
        <f t="shared" si="40"/>
        <v>3.5464072789924757</v>
      </c>
      <c r="X155">
        <f t="shared" si="41"/>
        <v>3.5478091776215308</v>
      </c>
      <c r="Y155">
        <f t="shared" si="42"/>
        <v>3.549211076250586</v>
      </c>
      <c r="Z155">
        <f t="shared" si="43"/>
        <v>3.5506129748796411</v>
      </c>
    </row>
    <row r="156" spans="1:26" x14ac:dyDescent="0.25">
      <c r="A156" s="2">
        <f>'Cubic Spline'!A156</f>
        <v>1.08533158862011</v>
      </c>
      <c r="B156" s="2">
        <f t="array" ref="B156:C156">csplinediff1d('Cubic Spline'!$A$3:$A$1001,'Cubic Spline'!$B$3:$B$1001,A156,2,0,2,0)</f>
        <v>-82.450799710548907</v>
      </c>
      <c r="C156" s="2">
        <v>-54.270095566197121</v>
      </c>
      <c r="D156" s="2">
        <f t="shared" si="44"/>
        <v>-54.270095566197121</v>
      </c>
      <c r="E156" s="2">
        <f t="shared" si="45"/>
        <v>23.549750675122993</v>
      </c>
      <c r="F156" s="5">
        <f t="shared" si="47"/>
        <v>7.0546428403690697</v>
      </c>
      <c r="G156" s="2">
        <f>'Calculation_Cubic Spline'!A156</f>
        <v>1.08533158862011</v>
      </c>
      <c r="H156" s="2">
        <f t="array" ref="H156:I156">csplinediff1d('Cubic Spline'!$A$3:$A$1001,'Cubic Spline'!$C$3:$C$1001,G156,2,0,2,0)</f>
        <v>-77.632719282811394</v>
      </c>
      <c r="I156" s="2">
        <v>-49.212677623069972</v>
      </c>
      <c r="J156" s="2">
        <f t="shared" si="34"/>
        <v>-49.212677623069972</v>
      </c>
      <c r="K156" s="2">
        <f t="shared" si="46"/>
        <v>24.220645697915522</v>
      </c>
      <c r="R156">
        <f t="shared" si="35"/>
        <v>3.4893590848223255</v>
      </c>
      <c r="S156">
        <f t="shared" si="36"/>
        <v>3.4907609834513806</v>
      </c>
      <c r="T156">
        <f t="shared" si="37"/>
        <v>3.4921628820804358</v>
      </c>
      <c r="U156">
        <f t="shared" si="38"/>
        <v>3.4935647807094909</v>
      </c>
      <c r="V156">
        <f t="shared" si="39"/>
        <v>3.4949666793385461</v>
      </c>
      <c r="W156">
        <f t="shared" si="40"/>
        <v>3.4963685779676013</v>
      </c>
      <c r="X156">
        <f t="shared" si="41"/>
        <v>3.4977704765966564</v>
      </c>
      <c r="Y156">
        <f t="shared" si="42"/>
        <v>3.4991723752257116</v>
      </c>
      <c r="Z156">
        <f t="shared" si="43"/>
        <v>3.5005742738547667</v>
      </c>
    </row>
    <row r="157" spans="1:26" x14ac:dyDescent="0.25">
      <c r="A157" s="2">
        <f>'Cubic Spline'!A157</f>
        <v>1.09242460553919</v>
      </c>
      <c r="B157" s="2">
        <f t="array" ref="B157:C157">csplinediff1d('Cubic Spline'!$A$3:$A$1001,'Cubic Spline'!$B$3:$B$1001,A157,2,0,2,0)</f>
        <v>-82.835576874153602</v>
      </c>
      <c r="C157" s="2">
        <v>-54.224685125389897</v>
      </c>
      <c r="D157" s="2">
        <f t="shared" si="44"/>
        <v>-54.224685125389897</v>
      </c>
      <c r="E157" s="2">
        <f t="shared" si="45"/>
        <v>23.599196615562761</v>
      </c>
      <c r="F157" s="5">
        <f t="shared" si="47"/>
        <v>6.971073240606513</v>
      </c>
      <c r="G157" s="2">
        <f>'Calculation_Cubic Spline'!A157</f>
        <v>1.09242460553919</v>
      </c>
      <c r="H157" s="2">
        <f t="array" ref="H157:I157">csplinediff1d('Cubic Spline'!$A$3:$A$1001,'Cubic Spline'!$C$3:$C$1001,G157,2,0,2,0)</f>
        <v>-77.981709917868699</v>
      </c>
      <c r="I157" s="2">
        <v>-49.191538034518551</v>
      </c>
      <c r="J157" s="2">
        <f t="shared" si="34"/>
        <v>-49.191538034518551</v>
      </c>
      <c r="K157" s="2">
        <f t="shared" si="46"/>
        <v>24.24366338464371</v>
      </c>
      <c r="R157">
        <f t="shared" si="35"/>
        <v>3.4399131443825581</v>
      </c>
      <c r="S157">
        <f t="shared" si="36"/>
        <v>3.4413150430116133</v>
      </c>
      <c r="T157">
        <f t="shared" si="37"/>
        <v>3.4427169416406684</v>
      </c>
      <c r="U157">
        <f t="shared" si="38"/>
        <v>3.4441188402697236</v>
      </c>
      <c r="V157">
        <f t="shared" si="39"/>
        <v>3.4455207388987787</v>
      </c>
      <c r="W157">
        <f t="shared" si="40"/>
        <v>3.4469226375278339</v>
      </c>
      <c r="X157">
        <f t="shared" si="41"/>
        <v>3.4483245361568891</v>
      </c>
      <c r="Y157">
        <f t="shared" si="42"/>
        <v>3.4497264347859442</v>
      </c>
      <c r="Z157">
        <f t="shared" si="43"/>
        <v>3.4511283334149994</v>
      </c>
    </row>
    <row r="158" spans="1:26" x14ac:dyDescent="0.25">
      <c r="A158" s="2">
        <f>'Cubic Spline'!A158</f>
        <v>1.0995176224582801</v>
      </c>
      <c r="B158" s="2">
        <f t="array" ref="B158:C158">csplinediff1d('Cubic Spline'!$A$3:$A$1001,'Cubic Spline'!$B$3:$B$1001,A158,2,0,2,0)</f>
        <v>-83.220034881180496</v>
      </c>
      <c r="C158" s="2">
        <v>-54.180100530078114</v>
      </c>
      <c r="D158" s="2">
        <f t="shared" si="44"/>
        <v>-54.180100530078114</v>
      </c>
      <c r="E158" s="2">
        <f t="shared" si="45"/>
        <v>23.648059561798405</v>
      </c>
      <c r="F158" s="5">
        <f t="shared" si="47"/>
        <v>6.8888805416683159</v>
      </c>
      <c r="G158" s="2">
        <f>'Calculation_Cubic Spline'!A158</f>
        <v>1.0995176224582801</v>
      </c>
      <c r="H158" s="2">
        <f t="array" ref="H158:I158">csplinediff1d('Cubic Spline'!$A$3:$A$1001,'Cubic Spline'!$C$3:$C$1001,G158,2,0,2,0)</f>
        <v>-78.330555068780797</v>
      </c>
      <c r="I158" s="2">
        <v>-49.171651591191356</v>
      </c>
      <c r="J158" s="2">
        <f t="shared" si="34"/>
        <v>-49.171651591191356</v>
      </c>
      <c r="K158" s="2">
        <f t="shared" si="46"/>
        <v>24.265457618887169</v>
      </c>
      <c r="R158">
        <f t="shared" si="35"/>
        <v>3.3910501981469139</v>
      </c>
      <c r="S158">
        <f t="shared" si="36"/>
        <v>3.392452096775969</v>
      </c>
      <c r="T158">
        <f t="shared" si="37"/>
        <v>3.3938539954050242</v>
      </c>
      <c r="U158">
        <f t="shared" si="38"/>
        <v>3.3952558940340793</v>
      </c>
      <c r="V158">
        <f t="shared" si="39"/>
        <v>3.3966577926631345</v>
      </c>
      <c r="W158">
        <f t="shared" si="40"/>
        <v>3.3980596912921897</v>
      </c>
      <c r="X158">
        <f t="shared" si="41"/>
        <v>3.3994615899212448</v>
      </c>
      <c r="Y158">
        <f t="shared" si="42"/>
        <v>3.4008634885503</v>
      </c>
      <c r="Z158">
        <f t="shared" si="43"/>
        <v>3.4022653871793551</v>
      </c>
    </row>
    <row r="159" spans="1:26" x14ac:dyDescent="0.25">
      <c r="A159" s="2">
        <f>'Cubic Spline'!A159</f>
        <v>1.10661063937736</v>
      </c>
      <c r="B159" s="2">
        <f t="array" ref="B159:C159">csplinediff1d('Cubic Spline'!$A$3:$A$1001,'Cubic Spline'!$B$3:$B$1001,A159,2,0,2,0)</f>
        <v>-83.604179520510897</v>
      </c>
      <c r="C159" s="2">
        <v>-54.136322452854991</v>
      </c>
      <c r="D159" s="2">
        <f t="shared" si="44"/>
        <v>-54.136322452854991</v>
      </c>
      <c r="E159" s="2">
        <f t="shared" si="45"/>
        <v>23.696349117418102</v>
      </c>
      <c r="F159" s="5">
        <f t="shared" si="47"/>
        <v>6.8080417924563994</v>
      </c>
      <c r="G159" s="2">
        <f>'Calculation_Cubic Spline'!A159</f>
        <v>1.10661063937736</v>
      </c>
      <c r="H159" s="2">
        <f t="array" ref="H159:I159">csplinediff1d('Cubic Spline'!$A$3:$A$1001,'Cubic Spline'!$C$3:$C$1001,G159,2,0,2,0)</f>
        <v>-78.679263534564697</v>
      </c>
      <c r="I159" s="2">
        <v>-49.152993120959977</v>
      </c>
      <c r="J159" s="2">
        <f t="shared" si="34"/>
        <v>-49.152993120959977</v>
      </c>
      <c r="K159" s="2">
        <f t="shared" si="46"/>
        <v>24.286038389668199</v>
      </c>
      <c r="R159">
        <f t="shared" si="35"/>
        <v>3.3427606425272174</v>
      </c>
      <c r="S159">
        <f t="shared" si="36"/>
        <v>3.3441625411562725</v>
      </c>
      <c r="T159">
        <f t="shared" si="37"/>
        <v>3.3455644397853277</v>
      </c>
      <c r="U159">
        <f t="shared" si="38"/>
        <v>3.3469663384143828</v>
      </c>
      <c r="V159">
        <f t="shared" si="39"/>
        <v>3.348368237043438</v>
      </c>
      <c r="W159">
        <f t="shared" si="40"/>
        <v>3.3497701356724932</v>
      </c>
      <c r="X159">
        <f t="shared" si="41"/>
        <v>3.3511720343015483</v>
      </c>
      <c r="Y159">
        <f t="shared" si="42"/>
        <v>3.3525739329306035</v>
      </c>
      <c r="Z159">
        <f t="shared" si="43"/>
        <v>3.3539758315596586</v>
      </c>
    </row>
    <row r="160" spans="1:26" x14ac:dyDescent="0.25">
      <c r="A160" s="2">
        <f>'Cubic Spline'!A160</f>
        <v>1.11370365629645</v>
      </c>
      <c r="B160" s="2">
        <f t="array" ref="B160:C160">csplinediff1d('Cubic Spline'!$A$3:$A$1001,'Cubic Spline'!$B$3:$B$1001,A160,2,0,2,0)</f>
        <v>-83.988016445780403</v>
      </c>
      <c r="C160" s="2">
        <v>-54.093332084016026</v>
      </c>
      <c r="D160" s="2">
        <f t="shared" si="44"/>
        <v>-54.093332084016026</v>
      </c>
      <c r="E160" s="2">
        <f t="shared" si="45"/>
        <v>23.744074722553691</v>
      </c>
      <c r="F160" s="5">
        <f t="shared" si="47"/>
        <v>6.7285339482473585</v>
      </c>
      <c r="G160" s="2">
        <f>'Calculation_Cubic Spline'!A160</f>
        <v>1.11370365629645</v>
      </c>
      <c r="H160" s="2">
        <f t="array" ref="H160:I160">csplinediff1d('Cubic Spline'!$A$3:$A$1001,'Cubic Spline'!$C$3:$C$1001,G160,2,0,2,0)</f>
        <v>-79.027843937416407</v>
      </c>
      <c r="I160" s="2">
        <v>-49.135537936033394</v>
      </c>
      <c r="J160" s="2">
        <f t="shared" si="34"/>
        <v>-49.135537936033394</v>
      </c>
      <c r="K160" s="2">
        <f t="shared" si="46"/>
        <v>24.305415683963091</v>
      </c>
      <c r="R160">
        <f t="shared" si="35"/>
        <v>3.295035037391628</v>
      </c>
      <c r="S160">
        <f t="shared" si="36"/>
        <v>3.2964369360206831</v>
      </c>
      <c r="T160">
        <f t="shared" si="37"/>
        <v>3.2978388346497383</v>
      </c>
      <c r="U160">
        <f t="shared" si="38"/>
        <v>3.2992407332787934</v>
      </c>
      <c r="V160">
        <f t="shared" si="39"/>
        <v>3.3006426319078486</v>
      </c>
      <c r="W160">
        <f t="shared" si="40"/>
        <v>3.3020445305369037</v>
      </c>
      <c r="X160">
        <f t="shared" si="41"/>
        <v>3.3034464291659589</v>
      </c>
      <c r="Y160">
        <f t="shared" si="42"/>
        <v>3.304848327795014</v>
      </c>
      <c r="Z160">
        <f t="shared" si="43"/>
        <v>3.3062502264240692</v>
      </c>
    </row>
    <row r="161" spans="1:26" x14ac:dyDescent="0.25">
      <c r="A161" s="2">
        <f>'Cubic Spline'!A161</f>
        <v>1.1207966732155401</v>
      </c>
      <c r="B161" s="2">
        <f t="array" ref="B161:C161">csplinediff1d('Cubic Spline'!$A$3:$A$1001,'Cubic Spline'!$B$3:$B$1001,A161,2,0,2,0)</f>
        <v>-84.371551179008094</v>
      </c>
      <c r="C161" s="2">
        <v>-54.051111119841494</v>
      </c>
      <c r="D161" s="2">
        <f t="shared" si="44"/>
        <v>-54.051111119841494</v>
      </c>
      <c r="E161" s="2">
        <f t="shared" si="45"/>
        <v>23.791245652286264</v>
      </c>
      <c r="F161" s="5">
        <f t="shared" si="47"/>
        <v>6.6503337395991897</v>
      </c>
      <c r="G161" s="2">
        <f>'Calculation_Cubic Spline'!A161</f>
        <v>1.1207966732155401</v>
      </c>
      <c r="H161" s="2">
        <f t="array" ref="H161:I161">csplinediff1d('Cubic Spline'!$A$3:$A$1001,'Cubic Spline'!$C$3:$C$1001,G161,2,0,2,0)</f>
        <v>-79.376304726103399</v>
      </c>
      <c r="I161" s="2">
        <v>-49.119261821021688</v>
      </c>
      <c r="J161" s="2">
        <f t="shared" si="34"/>
        <v>-49.119261821021688</v>
      </c>
      <c r="K161" s="2">
        <f t="shared" si="46"/>
        <v>24.323599486299202</v>
      </c>
      <c r="R161">
        <f t="shared" si="35"/>
        <v>3.2478641076590549</v>
      </c>
      <c r="S161">
        <f t="shared" si="36"/>
        <v>3.24926600628811</v>
      </c>
      <c r="T161">
        <f t="shared" si="37"/>
        <v>3.2506679049171652</v>
      </c>
      <c r="U161">
        <f t="shared" si="38"/>
        <v>3.2520698035462203</v>
      </c>
      <c r="V161">
        <f t="shared" si="39"/>
        <v>3.2534717021752755</v>
      </c>
      <c r="W161">
        <f t="shared" si="40"/>
        <v>3.2548736008043306</v>
      </c>
      <c r="X161">
        <f t="shared" si="41"/>
        <v>3.2562754994333858</v>
      </c>
      <c r="Y161">
        <f t="shared" si="42"/>
        <v>3.2576773980624409</v>
      </c>
      <c r="Z161">
        <f t="shared" si="43"/>
        <v>3.2590792966914961</v>
      </c>
    </row>
    <row r="162" spans="1:26" x14ac:dyDescent="0.25">
      <c r="A162" s="2">
        <f>'Cubic Spline'!A162</f>
        <v>1.12788969013462</v>
      </c>
      <c r="B162" s="2">
        <f t="array" ref="B162:C162">csplinediff1d('Cubic Spline'!$A$3:$A$1001,'Cubic Spline'!$B$3:$B$1001,A162,2,0,2,0)</f>
        <v>-84.754789114140195</v>
      </c>
      <c r="C162" s="2">
        <v>-54.009641749685301</v>
      </c>
      <c r="D162" s="2">
        <f t="shared" si="44"/>
        <v>-54.009641749685301</v>
      </c>
      <c r="E162" s="2">
        <f t="shared" si="45"/>
        <v>23.837871016805806</v>
      </c>
      <c r="F162" s="5">
        <f t="shared" si="47"/>
        <v>6.5734179195487163</v>
      </c>
      <c r="G162" s="2">
        <f>'Calculation_Cubic Spline'!A162</f>
        <v>1.12788969013462</v>
      </c>
      <c r="H162" s="2">
        <f t="array" ref="H162:I162">csplinediff1d('Cubic Spline'!$A$3:$A$1001,'Cubic Spline'!$C$3:$C$1001,G162,2,0,2,0)</f>
        <v>-79.724654179269095</v>
      </c>
      <c r="I162" s="2">
        <v>-49.104141019935014</v>
      </c>
      <c r="J162" s="2">
        <f t="shared" si="34"/>
        <v>-49.104141019935014</v>
      </c>
      <c r="K162" s="2">
        <f t="shared" si="46"/>
        <v>24.34059977996791</v>
      </c>
      <c r="R162">
        <f t="shared" si="35"/>
        <v>3.2012387431395126</v>
      </c>
      <c r="S162">
        <f t="shared" si="36"/>
        <v>3.2026406417685678</v>
      </c>
      <c r="T162">
        <f t="shared" si="37"/>
        <v>3.2040425403976229</v>
      </c>
      <c r="U162">
        <f t="shared" si="38"/>
        <v>3.2054444390266781</v>
      </c>
      <c r="V162">
        <f t="shared" si="39"/>
        <v>3.2068463376557332</v>
      </c>
      <c r="W162">
        <f t="shared" si="40"/>
        <v>3.2082482362847884</v>
      </c>
      <c r="X162">
        <f t="shared" si="41"/>
        <v>3.2096501349138435</v>
      </c>
      <c r="Y162">
        <f t="shared" si="42"/>
        <v>3.2110520335428987</v>
      </c>
      <c r="Z162">
        <f t="shared" si="43"/>
        <v>3.2124539321719539</v>
      </c>
    </row>
    <row r="163" spans="1:26" x14ac:dyDescent="0.25">
      <c r="A163" s="2">
        <f>'Cubic Spline'!A163</f>
        <v>1.13498270705371</v>
      </c>
      <c r="B163" s="2">
        <f t="array" ref="B163:C163">csplinediff1d('Cubic Spline'!$A$3:$A$1001,'Cubic Spline'!$B$3:$B$1001,A163,2,0,2,0)</f>
        <v>-85.137735520509494</v>
      </c>
      <c r="C163" s="2">
        <v>-53.968906645196455</v>
      </c>
      <c r="D163" s="2">
        <f t="shared" si="44"/>
        <v>-53.968906645196455</v>
      </c>
      <c r="E163" s="2">
        <f t="shared" si="45"/>
        <v>23.883959759615465</v>
      </c>
      <c r="F163" s="5">
        <f t="shared" si="47"/>
        <v>6.4977629879348751</v>
      </c>
      <c r="G163" s="2">
        <f>'Calculation_Cubic Spline'!A163</f>
        <v>1.13498270705371</v>
      </c>
      <c r="H163" s="2">
        <f t="array" ref="H163:I163">csplinediff1d('Cubic Spline'!$A$3:$A$1001,'Cubic Spline'!$C$3:$C$1001,G163,2,0,2,0)</f>
        <v>-80.072900408653695</v>
      </c>
      <c r="I163" s="2">
        <v>-49.090152225410783</v>
      </c>
      <c r="J163" s="2">
        <f t="shared" si="34"/>
        <v>-49.090152225410783</v>
      </c>
      <c r="K163" s="2">
        <f t="shared" si="46"/>
        <v>24.356426546178263</v>
      </c>
      <c r="R163">
        <f t="shared" si="35"/>
        <v>3.1551500003298543</v>
      </c>
      <c r="S163">
        <f t="shared" si="36"/>
        <v>3.1565518989589094</v>
      </c>
      <c r="T163">
        <f t="shared" si="37"/>
        <v>3.1579537975879646</v>
      </c>
      <c r="U163">
        <f t="shared" si="38"/>
        <v>3.1593556962170197</v>
      </c>
      <c r="V163">
        <f t="shared" si="39"/>
        <v>3.1607575948460749</v>
      </c>
      <c r="W163">
        <f t="shared" si="40"/>
        <v>3.16215949347513</v>
      </c>
      <c r="X163">
        <f t="shared" si="41"/>
        <v>3.1635613921041852</v>
      </c>
      <c r="Y163">
        <f t="shared" si="42"/>
        <v>3.1649632907332403</v>
      </c>
      <c r="Z163">
        <f t="shared" si="43"/>
        <v>3.1663651893622955</v>
      </c>
    </row>
    <row r="164" spans="1:26" x14ac:dyDescent="0.25">
      <c r="A164" s="2">
        <f>'Cubic Spline'!A164</f>
        <v>1.1420757239727899</v>
      </c>
      <c r="B164" s="2">
        <f t="array" ref="B164:C164">csplinediff1d('Cubic Spline'!$A$3:$A$1001,'Cubic Spline'!$B$3:$B$1001,A164,2,0,2,0)</f>
        <v>-85.520395546212995</v>
      </c>
      <c r="C164" s="2">
        <v>-53.928888948419839</v>
      </c>
      <c r="D164" s="2">
        <f t="shared" si="44"/>
        <v>-53.928888948419839</v>
      </c>
      <c r="E164" s="2">
        <f t="shared" si="45"/>
        <v>23.929520657398221</v>
      </c>
      <c r="F164" s="5">
        <f t="shared" si="47"/>
        <v>6.423345425865211</v>
      </c>
      <c r="G164" s="2">
        <f>'Calculation_Cubic Spline'!A164</f>
        <v>1.1420757239727899</v>
      </c>
      <c r="H164" s="2">
        <f t="array" ref="H164:I164">csplinediff1d('Cubic Spline'!$A$3:$A$1001,'Cubic Spline'!$C$3:$C$1001,G164,2,0,2,0)</f>
        <v>-80.421051362232902</v>
      </c>
      <c r="I164" s="2">
        <v>-49.077272566780451</v>
      </c>
      <c r="J164" s="2">
        <f t="shared" si="34"/>
        <v>-49.077272566780451</v>
      </c>
      <c r="K164" s="2">
        <f t="shared" si="46"/>
        <v>24.37108976491718</v>
      </c>
      <c r="R164">
        <f t="shared" si="35"/>
        <v>3.1095891025470976</v>
      </c>
      <c r="S164">
        <f t="shared" si="36"/>
        <v>3.1109910011761528</v>
      </c>
      <c r="T164">
        <f t="shared" si="37"/>
        <v>3.1123928998052079</v>
      </c>
      <c r="U164">
        <f t="shared" si="38"/>
        <v>3.1137947984342631</v>
      </c>
      <c r="V164">
        <f t="shared" si="39"/>
        <v>3.1151966970633183</v>
      </c>
      <c r="W164">
        <f t="shared" si="40"/>
        <v>3.1165985956923734</v>
      </c>
      <c r="X164">
        <f t="shared" si="41"/>
        <v>3.1180004943214286</v>
      </c>
      <c r="Y164">
        <f t="shared" si="42"/>
        <v>3.1194023929504837</v>
      </c>
      <c r="Z164">
        <f t="shared" si="43"/>
        <v>3.1208042915795389</v>
      </c>
    </row>
    <row r="165" spans="1:26" x14ac:dyDescent="0.25">
      <c r="A165" s="2">
        <f>'Cubic Spline'!A165</f>
        <v>1.14916874089188</v>
      </c>
      <c r="B165" s="2">
        <f t="array" ref="B165:C165">csplinediff1d('Cubic Spline'!$A$3:$A$1001,'Cubic Spline'!$B$3:$B$1001,A165,2,0,2,0)</f>
        <v>-85.902774221410596</v>
      </c>
      <c r="C165" s="2">
        <v>-53.889572261067194</v>
      </c>
      <c r="D165" s="2">
        <f t="shared" si="44"/>
        <v>-53.889572261067194</v>
      </c>
      <c r="E165" s="2">
        <f t="shared" si="45"/>
        <v>23.974562318958021</v>
      </c>
      <c r="F165" s="5">
        <f t="shared" si="47"/>
        <v>6.3501415650898902</v>
      </c>
      <c r="G165" s="2">
        <f>'Calculation_Cubic Spline'!A165</f>
        <v>1.14916874089188</v>
      </c>
      <c r="H165" s="2">
        <f t="array" ref="H165:I165">csplinediff1d('Cubic Spline'!$A$3:$A$1001,'Cubic Spline'!$C$3:$C$1001,G165,2,0,2,0)</f>
        <v>-80.769114827277406</v>
      </c>
      <c r="I165" s="2">
        <v>-49.065479599312908</v>
      </c>
      <c r="J165" s="2">
        <f t="shared" si="34"/>
        <v>-49.065479599312908</v>
      </c>
      <c r="K165" s="2">
        <f t="shared" si="46"/>
        <v>24.384599414878764</v>
      </c>
      <c r="R165">
        <f t="shared" si="35"/>
        <v>3.0645474409872975</v>
      </c>
      <c r="S165">
        <f t="shared" si="36"/>
        <v>3.0659493396163526</v>
      </c>
      <c r="T165">
        <f t="shared" si="37"/>
        <v>3.0673512382454078</v>
      </c>
      <c r="U165">
        <f t="shared" si="38"/>
        <v>3.0687531368744629</v>
      </c>
      <c r="V165">
        <f t="shared" si="39"/>
        <v>3.0701550355035181</v>
      </c>
      <c r="W165">
        <f t="shared" si="40"/>
        <v>3.0715569341325732</v>
      </c>
      <c r="X165">
        <f t="shared" si="41"/>
        <v>3.0729588327616284</v>
      </c>
      <c r="Y165">
        <f t="shared" si="42"/>
        <v>3.0743607313906836</v>
      </c>
      <c r="Z165">
        <f t="shared" si="43"/>
        <v>3.0757626300197387</v>
      </c>
    </row>
    <row r="166" spans="1:26" x14ac:dyDescent="0.25">
      <c r="A166" s="2">
        <f>'Cubic Spline'!A166</f>
        <v>1.15626175781096</v>
      </c>
      <c r="B166" s="2">
        <f t="array" ref="B166:C166">csplinediff1d('Cubic Spline'!$A$3:$A$1001,'Cubic Spline'!$B$3:$B$1001,A166,2,0,2,0)</f>
        <v>-86.284876461546901</v>
      </c>
      <c r="C166" s="2">
        <v>-53.850940633645827</v>
      </c>
      <c r="D166" s="2">
        <f t="shared" si="44"/>
        <v>-53.850940633645827</v>
      </c>
      <c r="E166" s="2">
        <f t="shared" si="45"/>
        <v>24.019093184713924</v>
      </c>
      <c r="F166" s="5">
        <f t="shared" si="47"/>
        <v>6.2781276661157035</v>
      </c>
      <c r="G166" s="2">
        <f>'Calculation_Cubic Spline'!A166</f>
        <v>1.15626175781096</v>
      </c>
      <c r="H166" s="2">
        <f t="array" ref="H166:I166">csplinediff1d('Cubic Spline'!$A$3:$A$1001,'Cubic Spline'!$C$3:$C$1001,G166,2,0,2,0)</f>
        <v>-81.117098433335798</v>
      </c>
      <c r="I166" s="2">
        <v>-49.054751293481573</v>
      </c>
      <c r="J166" s="2">
        <f t="shared" si="34"/>
        <v>-49.054751293481573</v>
      </c>
      <c r="K166" s="2">
        <f t="shared" si="46"/>
        <v>24.39696547375533</v>
      </c>
      <c r="R166">
        <f t="shared" si="35"/>
        <v>3.020016575231395</v>
      </c>
      <c r="S166">
        <f t="shared" si="36"/>
        <v>3.0214184738604501</v>
      </c>
      <c r="T166">
        <f t="shared" si="37"/>
        <v>3.0228203724895053</v>
      </c>
      <c r="U166">
        <f t="shared" si="38"/>
        <v>3.0242222711185605</v>
      </c>
      <c r="V166">
        <f t="shared" si="39"/>
        <v>3.0256241697476156</v>
      </c>
      <c r="W166">
        <f t="shared" si="40"/>
        <v>3.0270260683766708</v>
      </c>
      <c r="X166">
        <f t="shared" si="41"/>
        <v>3.0284279670057259</v>
      </c>
      <c r="Y166">
        <f t="shared" si="42"/>
        <v>3.0298298656347811</v>
      </c>
      <c r="Z166">
        <f t="shared" si="43"/>
        <v>3.0312317642638362</v>
      </c>
    </row>
    <row r="167" spans="1:26" x14ac:dyDescent="0.25">
      <c r="A167" s="2">
        <f>'Cubic Spline'!A167</f>
        <v>1.1633547747300499</v>
      </c>
      <c r="B167" s="2">
        <f t="array" ref="B167:C167">csplinediff1d('Cubic Spline'!$A$3:$A$1001,'Cubic Spline'!$B$3:$B$1001,A167,2,0,2,0)</f>
        <v>-86.666707070496699</v>
      </c>
      <c r="C167" s="2">
        <v>-53.812978554857722</v>
      </c>
      <c r="D167" s="2">
        <f t="shared" si="44"/>
        <v>-53.812978554857722</v>
      </c>
      <c r="E167" s="2">
        <f t="shared" si="45"/>
        <v>24.063121526257191</v>
      </c>
      <c r="F167" s="5">
        <f t="shared" si="47"/>
        <v>6.2072799269336167</v>
      </c>
      <c r="G167" s="2">
        <f>'Calculation_Cubic Spline'!A167</f>
        <v>1.1633547747300499</v>
      </c>
      <c r="H167" s="2">
        <f t="array" ref="H167:I167">csplinediff1d('Cubic Spline'!$A$3:$A$1001,'Cubic Spline'!$C$3:$C$1001,G167,2,0,2,0)</f>
        <v>-81.465009655142396</v>
      </c>
      <c r="I167" s="2">
        <v>-49.045066024491462</v>
      </c>
      <c r="J167" s="2">
        <f t="shared" si="34"/>
        <v>-49.045066024491462</v>
      </c>
      <c r="K167" s="2">
        <f t="shared" si="46"/>
        <v>24.408197918599711</v>
      </c>
      <c r="R167">
        <f t="shared" si="35"/>
        <v>2.9759882336881276</v>
      </c>
      <c r="S167">
        <f t="shared" si="36"/>
        <v>2.9773901323171827</v>
      </c>
      <c r="T167">
        <f t="shared" si="37"/>
        <v>2.9787920309462379</v>
      </c>
      <c r="U167">
        <f t="shared" si="38"/>
        <v>2.9801939295752931</v>
      </c>
      <c r="V167">
        <f t="shared" si="39"/>
        <v>2.9815958282043482</v>
      </c>
      <c r="W167">
        <f t="shared" si="40"/>
        <v>2.9829977268334034</v>
      </c>
      <c r="X167">
        <f t="shared" si="41"/>
        <v>2.9843996254624585</v>
      </c>
      <c r="Y167">
        <f t="shared" si="42"/>
        <v>2.9858015240915137</v>
      </c>
      <c r="Z167">
        <f t="shared" si="43"/>
        <v>2.9872034227205688</v>
      </c>
    </row>
    <row r="168" spans="1:26" x14ac:dyDescent="0.25">
      <c r="A168" s="2">
        <f>'Cubic Spline'!A168</f>
        <v>1.17044779164914</v>
      </c>
      <c r="B168" s="2">
        <f t="array" ref="B168:C168">csplinediff1d('Cubic Spline'!$A$3:$A$1001,'Cubic Spline'!$B$3:$B$1001,A168,2,0,2,0)</f>
        <v>-87.048270743638795</v>
      </c>
      <c r="C168" s="2">
        <v>-53.775670942050311</v>
      </c>
      <c r="D168" s="2">
        <f t="shared" si="44"/>
        <v>-53.775670942050311</v>
      </c>
      <c r="E168" s="2">
        <f t="shared" si="45"/>
        <v>24.106655445065179</v>
      </c>
      <c r="F168" s="5">
        <f t="shared" si="47"/>
        <v>6.1375743642766132</v>
      </c>
      <c r="G168" s="2">
        <f>'Calculation_Cubic Spline'!A168</f>
        <v>1.17044779164914</v>
      </c>
      <c r="H168" s="2">
        <f t="array" ref="H168:I168">csplinediff1d('Cubic Spline'!$A$3:$A$1001,'Cubic Spline'!$C$3:$C$1001,G168,2,0,2,0)</f>
        <v>-81.812855815453901</v>
      </c>
      <c r="I168" s="2">
        <v>-49.036402562830609</v>
      </c>
      <c r="J168" s="2">
        <f t="shared" si="34"/>
        <v>-49.036402562830609</v>
      </c>
      <c r="K168" s="2">
        <f t="shared" si="46"/>
        <v>24.418306725370584</v>
      </c>
      <c r="R168">
        <f t="shared" si="35"/>
        <v>2.9324543148801396</v>
      </c>
      <c r="S168">
        <f t="shared" si="36"/>
        <v>2.9338562135091948</v>
      </c>
      <c r="T168">
        <f t="shared" si="37"/>
        <v>2.9352581121382499</v>
      </c>
      <c r="U168">
        <f t="shared" si="38"/>
        <v>2.9366600107673051</v>
      </c>
      <c r="V168">
        <f t="shared" si="39"/>
        <v>2.9380619093963602</v>
      </c>
      <c r="W168">
        <f t="shared" si="40"/>
        <v>2.9394638080254154</v>
      </c>
      <c r="X168">
        <f t="shared" si="41"/>
        <v>2.9408657066544706</v>
      </c>
      <c r="Y168">
        <f t="shared" si="42"/>
        <v>2.9422676052835257</v>
      </c>
      <c r="Z168">
        <f t="shared" si="43"/>
        <v>2.9436695039125809</v>
      </c>
    </row>
    <row r="169" spans="1:26" x14ac:dyDescent="0.25">
      <c r="A169" s="2">
        <f>'Cubic Spline'!A169</f>
        <v>1.17754080856822</v>
      </c>
      <c r="B169" s="2">
        <f t="array" ref="B169:C169">csplinediff1d('Cubic Spline'!$A$3:$A$1001,'Cubic Spline'!$B$3:$B$1001,A169,2,0,2,0)</f>
        <v>-87.429572070857105</v>
      </c>
      <c r="C169" s="2">
        <v>-53.739003130133774</v>
      </c>
      <c r="D169" s="2">
        <f t="shared" si="44"/>
        <v>-53.739003130133774</v>
      </c>
      <c r="E169" s="2">
        <f t="shared" si="45"/>
        <v>24.149702873349277</v>
      </c>
      <c r="F169" s="5">
        <f t="shared" si="47"/>
        <v>6.0689871143972214</v>
      </c>
      <c r="G169" s="2">
        <f>'Calculation_Cubic Spline'!A169</f>
        <v>1.17754080856822</v>
      </c>
      <c r="H169" s="2">
        <f t="array" ref="H169:I169">csplinediff1d('Cubic Spline'!$A$3:$A$1001,'Cubic Spline'!$C$3:$C$1001,G169,2,0,2,0)</f>
        <v>-82.160644087815299</v>
      </c>
      <c r="I169" s="2">
        <v>-49.028740063589218</v>
      </c>
      <c r="J169" s="2">
        <f t="shared" si="34"/>
        <v>-49.028740063589218</v>
      </c>
      <c r="K169" s="2">
        <f t="shared" si="46"/>
        <v>24.42730187025537</v>
      </c>
      <c r="R169">
        <f t="shared" si="35"/>
        <v>2.8894068865960421</v>
      </c>
      <c r="S169">
        <f t="shared" si="36"/>
        <v>2.8908087852250972</v>
      </c>
      <c r="T169">
        <f t="shared" si="37"/>
        <v>2.8922106838541524</v>
      </c>
      <c r="U169">
        <f t="shared" si="38"/>
        <v>2.8936125824832075</v>
      </c>
      <c r="V169">
        <f t="shared" si="39"/>
        <v>2.8950144811122627</v>
      </c>
      <c r="W169">
        <f t="shared" si="40"/>
        <v>2.8964163797413178</v>
      </c>
      <c r="X169">
        <f t="shared" si="41"/>
        <v>2.897818278370373</v>
      </c>
      <c r="Y169">
        <f t="shared" si="42"/>
        <v>2.8992201769994281</v>
      </c>
      <c r="Z169">
        <f t="shared" si="43"/>
        <v>2.9006220756284833</v>
      </c>
    </row>
    <row r="170" spans="1:26" x14ac:dyDescent="0.25">
      <c r="A170" s="2">
        <f>'Cubic Spline'!A170</f>
        <v>1.1846338254873101</v>
      </c>
      <c r="B170" s="2">
        <f t="array" ref="B170:C170">csplinediff1d('Cubic Spline'!$A$3:$A$1001,'Cubic Spline'!$B$3:$B$1001,A170,2,0,2,0)</f>
        <v>-87.810615539472295</v>
      </c>
      <c r="C170" s="2">
        <v>-53.702960862993628</v>
      </c>
      <c r="D170" s="2">
        <f t="shared" si="44"/>
        <v>-53.702960862993628</v>
      </c>
      <c r="E170" s="2">
        <f t="shared" si="45"/>
        <v>24.192271572348858</v>
      </c>
      <c r="F170" s="5">
        <f t="shared" si="47"/>
        <v>6.0014940729961683</v>
      </c>
      <c r="G170" s="2">
        <f>'Calculation_Cubic Spline'!A170</f>
        <v>1.1846338254873101</v>
      </c>
      <c r="H170" s="2">
        <f t="array" ref="H170:I170">csplinediff1d('Cubic Spline'!$A$3:$A$1001,'Cubic Spline'!$C$3:$C$1001,G170,2,0,2,0)</f>
        <v>-82.508381499258107</v>
      </c>
      <c r="I170" s="2">
        <v>-49.022058057970341</v>
      </c>
      <c r="J170" s="2">
        <f t="shared" si="34"/>
        <v>-49.022058057970341</v>
      </c>
      <c r="K170" s="2">
        <f t="shared" si="46"/>
        <v>24.435193328783683</v>
      </c>
      <c r="R170">
        <f t="shared" si="35"/>
        <v>2.846838187596461</v>
      </c>
      <c r="S170">
        <f t="shared" si="36"/>
        <v>2.8482400862255162</v>
      </c>
      <c r="T170">
        <f t="shared" si="37"/>
        <v>2.8496419848545713</v>
      </c>
      <c r="U170">
        <f t="shared" si="38"/>
        <v>2.8510438834836265</v>
      </c>
      <c r="V170">
        <f t="shared" si="39"/>
        <v>2.8524457821126816</v>
      </c>
      <c r="W170">
        <f t="shared" si="40"/>
        <v>2.8538476807417368</v>
      </c>
      <c r="X170">
        <f t="shared" si="41"/>
        <v>2.8552495793707919</v>
      </c>
      <c r="Y170">
        <f t="shared" si="42"/>
        <v>2.8566514779998471</v>
      </c>
      <c r="Z170">
        <f t="shared" si="43"/>
        <v>2.8580533766289022</v>
      </c>
    </row>
    <row r="171" spans="1:26" x14ac:dyDescent="0.25">
      <c r="A171" s="2">
        <f>'Cubic Spline'!A171</f>
        <v>1.19172684240639</v>
      </c>
      <c r="B171" s="2">
        <f t="array" ref="B171:C171">csplinediff1d('Cubic Spline'!$A$3:$A$1001,'Cubic Spline'!$B$3:$B$1001,A171,2,0,2,0)</f>
        <v>-88.191405537105993</v>
      </c>
      <c r="C171" s="2">
        <v>-53.667530283328567</v>
      </c>
      <c r="D171" s="2">
        <f t="shared" si="44"/>
        <v>-53.667530283328567</v>
      </c>
      <c r="E171" s="2">
        <f t="shared" si="45"/>
        <v>24.234369132805526</v>
      </c>
      <c r="F171" s="5">
        <f t="shared" si="47"/>
        <v>5.9350712026961396</v>
      </c>
      <c r="G171" s="2">
        <f>'Calculation_Cubic Spline'!A171</f>
        <v>1.19172684240639</v>
      </c>
      <c r="H171" s="2">
        <f t="array" ref="H171:I171">csplinediff1d('Cubic Spline'!$A$3:$A$1001,'Cubic Spline'!$C$3:$C$1001,G171,2,0,2,0)</f>
        <v>-82.856074932932799</v>
      </c>
      <c r="I171" s="2">
        <v>-49.016336443572968</v>
      </c>
      <c r="J171" s="2">
        <f t="shared" si="34"/>
        <v>-49.016336443572968</v>
      </c>
      <c r="K171" s="2">
        <f t="shared" si="46"/>
        <v>24.441991076704326</v>
      </c>
      <c r="R171">
        <f t="shared" si="35"/>
        <v>2.8047406271397932</v>
      </c>
      <c r="S171">
        <f t="shared" si="36"/>
        <v>2.8061425257688484</v>
      </c>
      <c r="T171">
        <f t="shared" si="37"/>
        <v>2.8075444243979035</v>
      </c>
      <c r="U171">
        <f t="shared" si="38"/>
        <v>2.8089463230269587</v>
      </c>
      <c r="V171">
        <f t="shared" si="39"/>
        <v>2.8103482216560138</v>
      </c>
      <c r="W171">
        <f t="shared" si="40"/>
        <v>2.811750120285069</v>
      </c>
      <c r="X171">
        <f t="shared" si="41"/>
        <v>2.8131520189141241</v>
      </c>
      <c r="Y171">
        <f t="shared" si="42"/>
        <v>2.8145539175431793</v>
      </c>
      <c r="Z171">
        <f t="shared" si="43"/>
        <v>2.8159558161722344</v>
      </c>
    </row>
    <row r="172" spans="1:26" x14ac:dyDescent="0.25">
      <c r="A172" s="2">
        <f>'Cubic Spline'!A172</f>
        <v>1.19881985932548</v>
      </c>
      <c r="B172" s="2">
        <f t="array" ref="B172:C172">csplinediff1d('Cubic Spline'!$A$3:$A$1001,'Cubic Spline'!$B$3:$B$1001,A172,2,0,2,0)</f>
        <v>-88.571946354477305</v>
      </c>
      <c r="C172" s="2">
        <v>-53.63269792359818</v>
      </c>
      <c r="D172" s="2">
        <f t="shared" si="44"/>
        <v>-53.63269792359818</v>
      </c>
      <c r="E172" s="2">
        <f t="shared" si="45"/>
        <v>24.276002974463367</v>
      </c>
      <c r="F172" s="5">
        <f t="shared" si="47"/>
        <v>5.8696943955948022</v>
      </c>
      <c r="G172" s="2">
        <f>'Calculation_Cubic Spline'!A172</f>
        <v>1.19881985932548</v>
      </c>
      <c r="H172" s="2">
        <f t="array" ref="H172:I172">csplinediff1d('Cubic Spline'!$A$3:$A$1001,'Cubic Spline'!$C$3:$C$1001,G172,2,0,2,0)</f>
        <v>-83.203731130677198</v>
      </c>
      <c r="I172" s="2">
        <v>-49.011555475788676</v>
      </c>
      <c r="J172" s="2">
        <f t="shared" si="34"/>
        <v>-49.011555475788676</v>
      </c>
      <c r="K172" s="2">
        <f t="shared" si="46"/>
        <v>24.44770508986926</v>
      </c>
      <c r="R172">
        <f t="shared" si="35"/>
        <v>2.763106785481952</v>
      </c>
      <c r="S172">
        <f t="shared" si="36"/>
        <v>2.7645086841110071</v>
      </c>
      <c r="T172">
        <f t="shared" si="37"/>
        <v>2.7659105827400623</v>
      </c>
      <c r="U172">
        <f t="shared" si="38"/>
        <v>2.7673124813691174</v>
      </c>
      <c r="V172">
        <f t="shared" si="39"/>
        <v>2.7687143799981726</v>
      </c>
      <c r="W172">
        <f t="shared" si="40"/>
        <v>2.7701162786272278</v>
      </c>
      <c r="X172">
        <f t="shared" si="41"/>
        <v>2.7715181772562829</v>
      </c>
      <c r="Y172">
        <f t="shared" si="42"/>
        <v>2.7729200758853381</v>
      </c>
      <c r="Z172">
        <f t="shared" si="43"/>
        <v>2.7743219745143932</v>
      </c>
    </row>
    <row r="173" spans="1:26" x14ac:dyDescent="0.25">
      <c r="A173" s="2">
        <f>'Cubic Spline'!A173</f>
        <v>1.2059128762445599</v>
      </c>
      <c r="B173" s="2">
        <f t="array" ref="B173:C173">csplinediff1d('Cubic Spline'!$A$3:$A$1001,'Cubic Spline'!$B$3:$B$1001,A173,2,0,2,0)</f>
        <v>-88.9522421881356</v>
      </c>
      <c r="C173" s="2">
        <v>-53.598450697013369</v>
      </c>
      <c r="D173" s="2">
        <f t="shared" si="44"/>
        <v>-53.598450697013369</v>
      </c>
      <c r="E173" s="2">
        <f t="shared" si="45"/>
        <v>24.317180345847973</v>
      </c>
      <c r="F173" s="5">
        <f t="shared" si="47"/>
        <v>5.8053395127030498</v>
      </c>
      <c r="G173" s="2">
        <f>'Calculation_Cubic Spline'!A173</f>
        <v>1.2059128762445599</v>
      </c>
      <c r="H173" s="2">
        <f t="array" ref="H173:I173">csplinediff1d('Cubic Spline'!$A$3:$A$1001,'Cubic Spline'!$C$3:$C$1001,G173,2,0,2,0)</f>
        <v>-83.551356695523495</v>
      </c>
      <c r="I173" s="2">
        <v>-49.007695759078665</v>
      </c>
      <c r="J173" s="2">
        <f t="shared" si="34"/>
        <v>-49.007695759078665</v>
      </c>
      <c r="K173" s="2">
        <f t="shared" si="46"/>
        <v>24.452345344574624</v>
      </c>
      <c r="R173">
        <f t="shared" si="35"/>
        <v>2.721929414097346</v>
      </c>
      <c r="S173">
        <f t="shared" si="36"/>
        <v>2.7233313127264012</v>
      </c>
      <c r="T173">
        <f t="shared" si="37"/>
        <v>2.7247332113554563</v>
      </c>
      <c r="U173">
        <f t="shared" si="38"/>
        <v>2.7261351099845115</v>
      </c>
      <c r="V173">
        <f t="shared" si="39"/>
        <v>2.7275370086135666</v>
      </c>
      <c r="W173">
        <f t="shared" si="40"/>
        <v>2.7289389072426218</v>
      </c>
      <c r="X173">
        <f t="shared" si="41"/>
        <v>2.7303408058716769</v>
      </c>
      <c r="Y173">
        <f t="shared" si="42"/>
        <v>2.7317427045007321</v>
      </c>
      <c r="Z173">
        <f t="shared" si="43"/>
        <v>2.7331446031297872</v>
      </c>
    </row>
    <row r="174" spans="1:26" x14ac:dyDescent="0.25">
      <c r="A174" s="2">
        <f>'Cubic Spline'!A174</f>
        <v>1.21300589316365</v>
      </c>
      <c r="B174" s="2">
        <f t="array" ref="B174:C174">csplinediff1d('Cubic Spline'!$A$3:$A$1001,'Cubic Spline'!$B$3:$B$1001,A174,2,0,2,0)</f>
        <v>-89.332297143128699</v>
      </c>
      <c r="C174" s="2">
        <v>-53.564775888380161</v>
      </c>
      <c r="D174" s="2">
        <f t="shared" si="44"/>
        <v>-53.564775888380161</v>
      </c>
      <c r="E174" s="2">
        <f t="shared" si="45"/>
        <v>24.357908324533369</v>
      </c>
      <c r="F174" s="5">
        <f t="shared" si="47"/>
        <v>5.7419824525979859</v>
      </c>
      <c r="G174" s="2">
        <f>'Calculation_Cubic Spline'!A174</f>
        <v>1.21300589316365</v>
      </c>
      <c r="H174" s="2">
        <f t="array" ref="H174:I174">csplinediff1d('Cubic Spline'!$A$3:$A$1001,'Cubic Spline'!$C$3:$C$1001,G174,2,0,2,0)</f>
        <v>-83.898958094143694</v>
      </c>
      <c r="I174" s="2">
        <v>-49.004738238494554</v>
      </c>
      <c r="J174" s="2">
        <f t="shared" si="34"/>
        <v>-49.004738238494554</v>
      </c>
      <c r="K174" s="2">
        <f t="shared" si="46"/>
        <v>24.455921817907736</v>
      </c>
      <c r="R174">
        <f t="shared" si="35"/>
        <v>2.6812014354119498</v>
      </c>
      <c r="S174">
        <f t="shared" si="36"/>
        <v>2.6826033340410049</v>
      </c>
      <c r="T174">
        <f t="shared" si="37"/>
        <v>2.6840052326700601</v>
      </c>
      <c r="U174">
        <f t="shared" si="38"/>
        <v>2.6854071312991152</v>
      </c>
      <c r="V174">
        <f t="shared" si="39"/>
        <v>2.6868090299281704</v>
      </c>
      <c r="W174">
        <f t="shared" si="40"/>
        <v>2.6882109285572255</v>
      </c>
      <c r="X174">
        <f t="shared" si="41"/>
        <v>2.6896128271862807</v>
      </c>
      <c r="Y174">
        <f t="shared" si="42"/>
        <v>2.6910147258153359</v>
      </c>
      <c r="Z174">
        <f t="shared" si="43"/>
        <v>2.692416624444391</v>
      </c>
    </row>
    <row r="175" spans="1:26" x14ac:dyDescent="0.25">
      <c r="A175" s="2">
        <f>'Cubic Spline'!A175</f>
        <v>1.22009891008274</v>
      </c>
      <c r="B175" s="2">
        <f t="array" ref="B175:C175">csplinediff1d('Cubic Spline'!$A$3:$A$1001,'Cubic Spline'!$B$3:$B$1001,A175,2,0,2,0)</f>
        <v>-89.712115235609204</v>
      </c>
      <c r="C175" s="2">
        <v>-53.531661146017782</v>
      </c>
      <c r="D175" s="2">
        <f t="shared" si="44"/>
        <v>-53.531661146017782</v>
      </c>
      <c r="E175" s="2">
        <f t="shared" si="45"/>
        <v>24.398193816434343</v>
      </c>
      <c r="F175" s="5">
        <f t="shared" si="47"/>
        <v>5.679599014144598</v>
      </c>
      <c r="G175" s="2">
        <f>'Calculation_Cubic Spline'!A175</f>
        <v>1.22009891008274</v>
      </c>
      <c r="H175" s="2">
        <f t="array" ref="H175:I175">csplinediff1d('Cubic Spline'!$A$3:$A$1001,'Cubic Spline'!$C$3:$C$1001,G175,2,0,2,0)</f>
        <v>-84.246541659238403</v>
      </c>
      <c r="I175" s="2">
        <v>-49.002664192104078</v>
      </c>
      <c r="J175" s="2">
        <f t="shared" si="34"/>
        <v>-49.002664192104078</v>
      </c>
      <c r="K175" s="2">
        <f t="shared" si="46"/>
        <v>24.458444487301712</v>
      </c>
      <c r="R175">
        <f t="shared" si="35"/>
        <v>2.6409159435109757</v>
      </c>
      <c r="S175">
        <f t="shared" si="36"/>
        <v>2.6423178421400308</v>
      </c>
      <c r="T175">
        <f t="shared" si="37"/>
        <v>2.643719740769086</v>
      </c>
      <c r="U175">
        <f t="shared" si="38"/>
        <v>2.6451216393981412</v>
      </c>
      <c r="V175">
        <f t="shared" si="39"/>
        <v>2.6465235380271963</v>
      </c>
      <c r="W175">
        <f t="shared" si="40"/>
        <v>2.6479254366562515</v>
      </c>
      <c r="X175">
        <f t="shared" si="41"/>
        <v>2.6493273352853066</v>
      </c>
      <c r="Y175">
        <f t="shared" si="42"/>
        <v>2.6507292339143618</v>
      </c>
      <c r="Z175">
        <f t="shared" si="43"/>
        <v>2.6521311325434169</v>
      </c>
    </row>
    <row r="176" spans="1:26" x14ac:dyDescent="0.25">
      <c r="A176" s="2">
        <f>'Cubic Spline'!A176</f>
        <v>1.2271919270018199</v>
      </c>
      <c r="B176" s="2">
        <f t="array" ref="B176:C176">csplinediff1d('Cubic Spline'!$A$3:$A$1001,'Cubic Spline'!$B$3:$B$1001,A176,2,0,2,0)</f>
        <v>-90.091700395379604</v>
      </c>
      <c r="C176" s="2">
        <v>-53.499094472299227</v>
      </c>
      <c r="D176" s="2">
        <f t="shared" si="44"/>
        <v>-53.499094472299227</v>
      </c>
      <c r="E176" s="2">
        <f t="shared" si="45"/>
        <v>24.438043557066308</v>
      </c>
      <c r="F176" s="5">
        <f t="shared" si="47"/>
        <v>5.6181651738022351</v>
      </c>
      <c r="G176" s="2">
        <f>'Calculation_Cubic Spline'!A176</f>
        <v>1.2271919270018199</v>
      </c>
      <c r="H176" s="2">
        <f t="array" ref="H176:I176">csplinediff1d('Cubic Spline'!$A$3:$A$1001,'Cubic Spline'!$C$3:$C$1001,G176,2,0,2,0)</f>
        <v>-84.594113591867298</v>
      </c>
      <c r="I176" s="2">
        <v>-49.00145522215356</v>
      </c>
      <c r="J176" s="2">
        <f t="shared" si="34"/>
        <v>-49.00145522215356</v>
      </c>
      <c r="K176" s="2">
        <f t="shared" si="46"/>
        <v>24.459923331899283</v>
      </c>
      <c r="R176">
        <f t="shared" si="35"/>
        <v>2.6010662028790108</v>
      </c>
      <c r="S176">
        <f t="shared" si="36"/>
        <v>2.602468101508066</v>
      </c>
      <c r="T176">
        <f t="shared" si="37"/>
        <v>2.6038700001371211</v>
      </c>
      <c r="U176">
        <f t="shared" si="38"/>
        <v>2.6052718987661763</v>
      </c>
      <c r="V176">
        <f t="shared" si="39"/>
        <v>2.6066737973952314</v>
      </c>
      <c r="W176">
        <f t="shared" si="40"/>
        <v>2.6080756960242866</v>
      </c>
      <c r="X176">
        <f t="shared" si="41"/>
        <v>2.6094775946533417</v>
      </c>
      <c r="Y176">
        <f t="shared" si="42"/>
        <v>2.6108794932823969</v>
      </c>
      <c r="Z176">
        <f t="shared" si="43"/>
        <v>2.612281391911452</v>
      </c>
    </row>
    <row r="177" spans="1:26" x14ac:dyDescent="0.25">
      <c r="A177" s="2">
        <f>'Cubic Spline'!A177</f>
        <v>1.23428494392091</v>
      </c>
      <c r="B177" s="2">
        <f t="array" ref="B177:C177">csplinediff1d('Cubic Spline'!$A$3:$A$1001,'Cubic Spline'!$B$3:$B$1001,A177,2,0,2,0)</f>
        <v>-90.471056468377995</v>
      </c>
      <c r="C177" s="2">
        <v>-53.467064216290311</v>
      </c>
      <c r="D177" s="2">
        <f t="shared" si="44"/>
        <v>-53.467064216290311</v>
      </c>
      <c r="E177" s="2">
        <f t="shared" si="45"/>
        <v>24.477464110558415</v>
      </c>
      <c r="F177" s="5">
        <f t="shared" si="47"/>
        <v>5.5576567688722935</v>
      </c>
      <c r="G177" s="2">
        <f>'Calculation_Cubic Spline'!A177</f>
        <v>1.23428494392091</v>
      </c>
      <c r="H177" s="2">
        <f t="array" ref="H177:I177">csplinediff1d('Cubic Spline'!$A$3:$A$1001,'Cubic Spline'!$C$3:$C$1001,G177,2,0,2,0)</f>
        <v>-84.941679963725605</v>
      </c>
      <c r="I177" s="2">
        <v>-49.001093248415671</v>
      </c>
      <c r="J177" s="2">
        <f t="shared" si="34"/>
        <v>-49.001093248415671</v>
      </c>
      <c r="K177" s="2">
        <f t="shared" si="46"/>
        <v>24.460368331541588</v>
      </c>
      <c r="R177">
        <f t="shared" si="35"/>
        <v>2.5616456493869038</v>
      </c>
      <c r="S177">
        <f t="shared" si="36"/>
        <v>2.5630475480159589</v>
      </c>
      <c r="T177">
        <f t="shared" si="37"/>
        <v>2.5644494466450141</v>
      </c>
      <c r="U177">
        <f t="shared" si="38"/>
        <v>2.5658513452740692</v>
      </c>
      <c r="V177">
        <f t="shared" si="39"/>
        <v>2.5672532439031244</v>
      </c>
      <c r="W177">
        <f t="shared" si="40"/>
        <v>2.5686551425321795</v>
      </c>
      <c r="X177">
        <f t="shared" si="41"/>
        <v>2.5700570411612347</v>
      </c>
      <c r="Y177">
        <f t="shared" si="42"/>
        <v>2.5714589397902898</v>
      </c>
      <c r="Z177">
        <f t="shared" si="43"/>
        <v>2.572860838419345</v>
      </c>
    </row>
    <row r="178" spans="1:26" x14ac:dyDescent="0.25">
      <c r="A178" s="2">
        <f>'Cubic Spline'!A178</f>
        <v>1.24137796083999</v>
      </c>
      <c r="B178" s="2">
        <f t="array" ref="B178:C178">csplinediff1d('Cubic Spline'!$A$3:$A$1001,'Cubic Spline'!$B$3:$B$1001,A178,2,0,2,0)</f>
        <v>-90.850187219104896</v>
      </c>
      <c r="C178" s="2">
        <v>-53.435559064929762</v>
      </c>
      <c r="D178" s="2">
        <f t="shared" si="44"/>
        <v>-53.435559064929762</v>
      </c>
      <c r="E178" s="2">
        <f t="shared" si="45"/>
        <v>24.516461870737544</v>
      </c>
      <c r="F178" s="5">
        <f t="shared" si="47"/>
        <v>5.4980497895368465</v>
      </c>
      <c r="G178" s="2">
        <f>'Calculation_Cubic Spline'!A178</f>
        <v>1.24137796083999</v>
      </c>
      <c r="H178" s="2">
        <f t="array" ref="H178:I178">csplinediff1d('Cubic Spline'!$A$3:$A$1001,'Cubic Spline'!$C$3:$C$1001,G178,2,0,2,0)</f>
        <v>-85.289246719366602</v>
      </c>
      <c r="I178" s="2">
        <v>-49.001560500086761</v>
      </c>
      <c r="J178" s="2">
        <f t="shared" si="34"/>
        <v>-49.001560500086761</v>
      </c>
      <c r="K178" s="2">
        <f t="shared" si="46"/>
        <v>24.459789467791502</v>
      </c>
      <c r="R178">
        <f t="shared" si="35"/>
        <v>2.5226478892077751</v>
      </c>
      <c r="S178">
        <f t="shared" si="36"/>
        <v>2.5240497878368302</v>
      </c>
      <c r="T178">
        <f t="shared" si="37"/>
        <v>2.5254516864658854</v>
      </c>
      <c r="U178">
        <f t="shared" si="38"/>
        <v>2.5268535850949405</v>
      </c>
      <c r="V178">
        <f t="shared" si="39"/>
        <v>2.5282554837239957</v>
      </c>
      <c r="W178">
        <f t="shared" si="40"/>
        <v>2.5296573823530508</v>
      </c>
      <c r="X178">
        <f t="shared" si="41"/>
        <v>2.531059280982106</v>
      </c>
      <c r="Y178">
        <f t="shared" si="42"/>
        <v>2.5324611796111611</v>
      </c>
      <c r="Z178">
        <f t="shared" si="43"/>
        <v>2.5338630782402163</v>
      </c>
    </row>
    <row r="179" spans="1:26" x14ac:dyDescent="0.25">
      <c r="A179" s="2">
        <f>'Cubic Spline'!A179</f>
        <v>1.2484709777590799</v>
      </c>
      <c r="B179" s="2">
        <f t="array" ref="B179:C179">csplinediff1d('Cubic Spline'!$A$3:$A$1001,'Cubic Spline'!$B$3:$B$1001,A179,2,0,2,0)</f>
        <v>-91.229096332992498</v>
      </c>
      <c r="C179" s="2">
        <v>-53.404568035232565</v>
      </c>
      <c r="D179" s="2">
        <f t="shared" si="44"/>
        <v>-53.404568035232565</v>
      </c>
      <c r="E179" s="2">
        <f t="shared" si="45"/>
        <v>24.55504306124439</v>
      </c>
      <c r="F179" s="5">
        <f t="shared" si="47"/>
        <v>5.4393202422808686</v>
      </c>
      <c r="G179" s="2">
        <f>'Calculation_Cubic Spline'!A179</f>
        <v>1.2484709777590799</v>
      </c>
      <c r="H179" s="2">
        <f t="array" ref="H179:I179">csplinediff1d('Cubic Spline'!$A$3:$A$1001,'Cubic Spline'!$C$3:$C$1001,G179,2,0,2,0)</f>
        <v>-85.636819678371893</v>
      </c>
      <c r="I179" s="2">
        <v>-49.002839508850187</v>
      </c>
      <c r="J179" s="2">
        <f t="shared" si="34"/>
        <v>-49.002839508850187</v>
      </c>
      <c r="K179" s="2">
        <f t="shared" si="46"/>
        <v>24.458196723786429</v>
      </c>
      <c r="R179">
        <f t="shared" si="35"/>
        <v>2.4840666987009286</v>
      </c>
      <c r="S179">
        <f t="shared" si="36"/>
        <v>2.4854685973299837</v>
      </c>
      <c r="T179">
        <f t="shared" si="37"/>
        <v>2.4868704959590389</v>
      </c>
      <c r="U179">
        <f t="shared" si="38"/>
        <v>2.488272394588094</v>
      </c>
      <c r="V179">
        <f t="shared" si="39"/>
        <v>2.4896742932171492</v>
      </c>
      <c r="W179">
        <f t="shared" si="40"/>
        <v>2.4910761918462043</v>
      </c>
      <c r="X179">
        <f t="shared" si="41"/>
        <v>2.4924780904752595</v>
      </c>
      <c r="Y179">
        <f t="shared" si="42"/>
        <v>2.4938799891043146</v>
      </c>
      <c r="Z179">
        <f t="shared" si="43"/>
        <v>2.4952818877333698</v>
      </c>
    </row>
    <row r="180" spans="1:26" x14ac:dyDescent="0.25">
      <c r="A180" s="2">
        <f>'Cubic Spline'!A180</f>
        <v>1.25556399467816</v>
      </c>
      <c r="B180" s="2">
        <f t="array" ref="B180:C180">csplinediff1d('Cubic Spline'!$A$3:$A$1001,'Cubic Spline'!$B$3:$B$1001,A180,2,0,2,0)</f>
        <v>-91.607787418717805</v>
      </c>
      <c r="C180" s="2">
        <v>-53.374080466442443</v>
      </c>
      <c r="D180" s="2">
        <f t="shared" si="44"/>
        <v>-53.374080466442443</v>
      </c>
      <c r="E180" s="2">
        <f t="shared" si="45"/>
        <v>24.593213735997779</v>
      </c>
      <c r="F180" s="5">
        <f t="shared" si="47"/>
        <v>5.3814441991121624</v>
      </c>
      <c r="G180" s="2">
        <f>'Calculation_Cubic Spline'!A180</f>
        <v>1.25556399467816</v>
      </c>
      <c r="H180" s="2">
        <f t="array" ref="H180:I180">csplinediff1d('Cubic Spline'!$A$3:$A$1001,'Cubic Spline'!$C$3:$C$1001,G180,2,0,2,0)</f>
        <v>-85.984404537471903</v>
      </c>
      <c r="I180" s="2">
        <v>-49.00491310178959</v>
      </c>
      <c r="J180" s="2">
        <f t="shared" si="34"/>
        <v>-49.00491310178959</v>
      </c>
      <c r="K180" s="2">
        <f t="shared" si="46"/>
        <v>24.455600084532861</v>
      </c>
      <c r="R180">
        <f t="shared" si="35"/>
        <v>2.4458960239475402</v>
      </c>
      <c r="S180">
        <f t="shared" si="36"/>
        <v>2.4472979225765954</v>
      </c>
      <c r="T180">
        <f t="shared" si="37"/>
        <v>2.4486998212056506</v>
      </c>
      <c r="U180">
        <f t="shared" si="38"/>
        <v>2.4501017198347057</v>
      </c>
      <c r="V180">
        <f t="shared" si="39"/>
        <v>2.4515036184637609</v>
      </c>
      <c r="W180">
        <f t="shared" si="40"/>
        <v>2.452905517092816</v>
      </c>
      <c r="X180">
        <f t="shared" si="41"/>
        <v>2.4543074157218712</v>
      </c>
      <c r="Y180">
        <f t="shared" si="42"/>
        <v>2.4557093143509263</v>
      </c>
      <c r="Z180">
        <f t="shared" si="43"/>
        <v>2.4571112129799815</v>
      </c>
    </row>
    <row r="181" spans="1:26" x14ac:dyDescent="0.25">
      <c r="A181" s="2">
        <f>'Cubic Spline'!A181</f>
        <v>1.26265701159725</v>
      </c>
      <c r="B181" s="2">
        <f t="array" ref="B181:C181">csplinediff1d('Cubic Spline'!$A$3:$A$1001,'Cubic Spline'!$B$3:$B$1001,A181,2,0,2,0)</f>
        <v>-91.986264010460104</v>
      </c>
      <c r="C181" s="2">
        <v>-53.344086011987841</v>
      </c>
      <c r="D181" s="2">
        <f t="shared" si="44"/>
        <v>-53.344086011987841</v>
      </c>
      <c r="E181" s="2">
        <f t="shared" si="45"/>
        <v>24.630979780176872</v>
      </c>
      <c r="F181" s="5">
        <f t="shared" si="47"/>
        <v>5.3243978704535921</v>
      </c>
      <c r="G181" s="2">
        <f>'Calculation_Cubic Spline'!A181</f>
        <v>1.26265701159725</v>
      </c>
      <c r="H181" s="2">
        <f t="array" ref="H181:I181">csplinediff1d('Cubic Spline'!$A$3:$A$1001,'Cubic Spline'!$C$3:$C$1001,G181,2,0,2,0)</f>
        <v>-86.332006872616205</v>
      </c>
      <c r="I181" s="2">
        <v>-49.007764394442013</v>
      </c>
      <c r="J181" s="2">
        <f t="shared" si="34"/>
        <v>-49.007764394442013</v>
      </c>
      <c r="K181" s="2">
        <f t="shared" si="46"/>
        <v>24.452009537267941</v>
      </c>
      <c r="R181">
        <f t="shared" si="35"/>
        <v>2.4081299797684466</v>
      </c>
      <c r="S181">
        <f t="shared" si="36"/>
        <v>2.4095318783975017</v>
      </c>
      <c r="T181">
        <f t="shared" si="37"/>
        <v>2.4109337770265569</v>
      </c>
      <c r="U181">
        <f t="shared" si="38"/>
        <v>2.412335675655612</v>
      </c>
      <c r="V181">
        <f t="shared" si="39"/>
        <v>2.4137375742846672</v>
      </c>
      <c r="W181">
        <f t="shared" si="40"/>
        <v>2.4151394729137223</v>
      </c>
      <c r="X181">
        <f t="shared" si="41"/>
        <v>2.4165413715427775</v>
      </c>
      <c r="Y181">
        <f t="shared" si="42"/>
        <v>2.4179432701718326</v>
      </c>
      <c r="Z181">
        <f t="shared" si="43"/>
        <v>2.4193451688008878</v>
      </c>
    </row>
    <row r="182" spans="1:26" x14ac:dyDescent="0.25">
      <c r="A182" s="2">
        <f>'Cubic Spline'!A182</f>
        <v>1.2697500285163399</v>
      </c>
      <c r="B182" s="2">
        <f t="array" ref="B182:C182">csplinediff1d('Cubic Spline'!$A$3:$A$1001,'Cubic Spline'!$B$3:$B$1001,A182,2,0,2,0)</f>
        <v>-92.364529570103798</v>
      </c>
      <c r="C182" s="2">
        <v>-53.314574632578747</v>
      </c>
      <c r="D182" s="2">
        <f t="shared" si="44"/>
        <v>-53.314574632578747</v>
      </c>
      <c r="E182" s="2">
        <f t="shared" si="45"/>
        <v>24.668346910050403</v>
      </c>
      <c r="F182" s="5">
        <f t="shared" si="47"/>
        <v>5.2681574427041875</v>
      </c>
      <c r="G182" s="2">
        <f>'Calculation_Cubic Spline'!A182</f>
        <v>1.2697500285163399</v>
      </c>
      <c r="H182" s="2">
        <f t="array" ref="H182:I182">csplinediff1d('Cubic Spline'!$A$3:$A$1001,'Cubic Spline'!$C$3:$C$1001,G182,2,0,2,0)</f>
        <v>-86.679632140997597</v>
      </c>
      <c r="I182" s="2">
        <v>-49.011376784642238</v>
      </c>
      <c r="J182" s="2">
        <f t="shared" si="34"/>
        <v>-49.011376784642238</v>
      </c>
      <c r="K182" s="2">
        <f t="shared" si="46"/>
        <v>24.447435071073038</v>
      </c>
      <c r="R182">
        <f t="shared" si="35"/>
        <v>2.3707628498949163</v>
      </c>
      <c r="S182">
        <f t="shared" si="36"/>
        <v>2.3721647485239714</v>
      </c>
      <c r="T182">
        <f t="shared" si="37"/>
        <v>2.3735666471530266</v>
      </c>
      <c r="U182">
        <f t="shared" si="38"/>
        <v>2.3749685457820817</v>
      </c>
      <c r="V182">
        <f t="shared" si="39"/>
        <v>2.3763704444111369</v>
      </c>
      <c r="W182">
        <f t="shared" si="40"/>
        <v>2.377772343040192</v>
      </c>
      <c r="X182">
        <f t="shared" si="41"/>
        <v>2.3791742416692472</v>
      </c>
      <c r="Y182">
        <f t="shared" si="42"/>
        <v>2.3805761402983023</v>
      </c>
      <c r="Z182">
        <f t="shared" si="43"/>
        <v>2.3819780389273575</v>
      </c>
    </row>
    <row r="183" spans="1:26" x14ac:dyDescent="0.25">
      <c r="A183" s="2">
        <f>'Cubic Spline'!A183</f>
        <v>1.27684304543542</v>
      </c>
      <c r="B183" s="2">
        <f t="array" ref="B183:C183">csplinediff1d('Cubic Spline'!$A$3:$A$1001,'Cubic Spline'!$B$3:$B$1001,A183,2,0,2,0)</f>
        <v>-92.742587489388697</v>
      </c>
      <c r="C183" s="2">
        <v>-53.285536587661632</v>
      </c>
      <c r="D183" s="2">
        <f t="shared" si="44"/>
        <v>-53.285536587661632</v>
      </c>
      <c r="E183" s="2">
        <f t="shared" si="45"/>
        <v>24.705320675138324</v>
      </c>
      <c r="F183" s="5">
        <f t="shared" si="47"/>
        <v>5.2126994069988051</v>
      </c>
      <c r="G183" s="2">
        <f>'Calculation_Cubic Spline'!A183</f>
        <v>1.27684304543542</v>
      </c>
      <c r="H183" s="2">
        <f t="array" ref="H183:I183">csplinediff1d('Cubic Spline'!$A$3:$A$1001,'Cubic Spline'!$C$3:$C$1001,G183,2,0,2,0)</f>
        <v>-87.027285683028097</v>
      </c>
      <c r="I183" s="2">
        <v>-49.015733945230423</v>
      </c>
      <c r="J183" s="2">
        <f t="shared" si="34"/>
        <v>-49.015733945230423</v>
      </c>
      <c r="K183" s="2">
        <f t="shared" si="46"/>
        <v>24.441886678147789</v>
      </c>
      <c r="R183">
        <f t="shared" si="35"/>
        <v>2.3337890848069947</v>
      </c>
      <c r="S183">
        <f t="shared" si="36"/>
        <v>2.3351909834360498</v>
      </c>
      <c r="T183">
        <f t="shared" si="37"/>
        <v>2.336592882065105</v>
      </c>
      <c r="U183">
        <f t="shared" si="38"/>
        <v>2.3379947806941601</v>
      </c>
      <c r="V183">
        <f t="shared" si="39"/>
        <v>2.3393966793232153</v>
      </c>
      <c r="W183">
        <f t="shared" si="40"/>
        <v>2.3407985779522704</v>
      </c>
      <c r="X183">
        <f t="shared" si="41"/>
        <v>2.3422004765813256</v>
      </c>
      <c r="Y183">
        <f t="shared" si="42"/>
        <v>2.3436023752103807</v>
      </c>
      <c r="Z183">
        <f t="shared" si="43"/>
        <v>2.3450042738394359</v>
      </c>
    </row>
    <row r="184" spans="1:26" x14ac:dyDescent="0.25">
      <c r="A184" s="2">
        <f>'Cubic Spline'!A184</f>
        <v>1.28393606235451</v>
      </c>
      <c r="B184" s="2">
        <f t="array" ref="B184:C184">csplinediff1d('Cubic Spline'!$A$3:$A$1001,'Cubic Spline'!$B$3:$B$1001,A184,2,0,2,0)</f>
        <v>-93.120441092005805</v>
      </c>
      <c r="C184" s="2">
        <v>-53.256962429015637</v>
      </c>
      <c r="D184" s="2">
        <f t="shared" si="44"/>
        <v>-53.256962429015637</v>
      </c>
      <c r="E184" s="2">
        <f t="shared" si="45"/>
        <v>24.741906457933396</v>
      </c>
      <c r="F184" s="5">
        <f t="shared" si="47"/>
        <v>5.1580002151984354</v>
      </c>
      <c r="G184" s="2">
        <f>'Calculation_Cubic Spline'!A184</f>
        <v>1.28393606235451</v>
      </c>
      <c r="H184" s="2">
        <f t="array" ref="H184:I184">csplinediff1d('Cubic Spline'!$A$3:$A$1001,'Cubic Spline'!$C$3:$C$1001,G184,2,0,2,0)</f>
        <v>-87.374972724271501</v>
      </c>
      <c r="I184" s="2">
        <v>-49.020819818639808</v>
      </c>
      <c r="J184" s="2">
        <f t="shared" si="34"/>
        <v>-49.020819818639808</v>
      </c>
      <c r="K184" s="2">
        <f t="shared" si="46"/>
        <v>24.435374352937181</v>
      </c>
      <c r="R184">
        <f t="shared" si="35"/>
        <v>2.2972033020119227</v>
      </c>
      <c r="S184">
        <f t="shared" si="36"/>
        <v>2.2986052006409778</v>
      </c>
      <c r="T184">
        <f t="shared" si="37"/>
        <v>2.300007099270033</v>
      </c>
      <c r="U184">
        <f t="shared" si="38"/>
        <v>2.3014089978990881</v>
      </c>
      <c r="V184">
        <f t="shared" si="39"/>
        <v>2.3028108965281433</v>
      </c>
      <c r="W184">
        <f t="shared" si="40"/>
        <v>2.3042127951571985</v>
      </c>
      <c r="X184">
        <f t="shared" si="41"/>
        <v>2.3056146937862536</v>
      </c>
      <c r="Y184">
        <f t="shared" si="42"/>
        <v>2.3070165924153088</v>
      </c>
      <c r="Z184">
        <f t="shared" si="43"/>
        <v>2.3084184910443639</v>
      </c>
    </row>
    <row r="185" spans="1:26" x14ac:dyDescent="0.25">
      <c r="A185" s="2">
        <f>'Cubic Spline'!A185</f>
        <v>1.2910290792735899</v>
      </c>
      <c r="B185" s="2">
        <f t="array" ref="B185:C185">csplinediff1d('Cubic Spline'!$A$3:$A$1001,'Cubic Spline'!$B$3:$B$1001,A185,2,0,2,0)</f>
        <v>-93.4980936356434</v>
      </c>
      <c r="C185" s="2">
        <v>-53.228842993046371</v>
      </c>
      <c r="D185" s="2">
        <f t="shared" si="44"/>
        <v>-53.228842993046371</v>
      </c>
      <c r="E185" s="2">
        <f t="shared" si="45"/>
        <v>24.778109475532261</v>
      </c>
      <c r="F185" s="5">
        <f t="shared" si="47"/>
        <v>5.1040365491699804</v>
      </c>
      <c r="G185" s="2">
        <f>'Calculation_Cubic Spline'!A185</f>
        <v>1.2910290792735899</v>
      </c>
      <c r="H185" s="2">
        <f t="array" ref="H185:I185">csplinediff1d('Cubic Spline'!$A$3:$A$1001,'Cubic Spline'!$C$3:$C$1001,G185,2,0,2,0)</f>
        <v>-87.722698377330403</v>
      </c>
      <c r="I185" s="2">
        <v>-49.026618610236099</v>
      </c>
      <c r="J185" s="2">
        <f t="shared" si="34"/>
        <v>-49.026618610236099</v>
      </c>
      <c r="K185" s="2">
        <f t="shared" si="46"/>
        <v>24.427908093059841</v>
      </c>
      <c r="R185">
        <f t="shared" si="35"/>
        <v>2.2610002844130577</v>
      </c>
      <c r="S185">
        <f t="shared" si="36"/>
        <v>2.2624021830421128</v>
      </c>
      <c r="T185">
        <f t="shared" si="37"/>
        <v>2.263804081671168</v>
      </c>
      <c r="U185">
        <f t="shared" si="38"/>
        <v>2.2652059803002231</v>
      </c>
      <c r="V185">
        <f t="shared" si="39"/>
        <v>2.2666078789292783</v>
      </c>
      <c r="W185">
        <f t="shared" si="40"/>
        <v>2.2680097775583334</v>
      </c>
      <c r="X185">
        <f t="shared" si="41"/>
        <v>2.2694116761873886</v>
      </c>
      <c r="Y185">
        <f t="shared" si="42"/>
        <v>2.2708135748164437</v>
      </c>
      <c r="Z185">
        <f t="shared" si="43"/>
        <v>2.2722154734454989</v>
      </c>
    </row>
    <row r="186" spans="1:26" x14ac:dyDescent="0.25">
      <c r="A186" s="2">
        <f>'Cubic Spline'!A186</f>
        <v>1.29812209619268</v>
      </c>
      <c r="B186" s="2">
        <f t="array" ref="B186:C186">csplinediff1d('Cubic Spline'!$A$3:$A$1001,'Cubic Spline'!$B$3:$B$1001,A186,2,0,2,0)</f>
        <v>-93.875548313980801</v>
      </c>
      <c r="C186" s="2">
        <v>-53.201169393740017</v>
      </c>
      <c r="D186" s="2">
        <f t="shared" si="44"/>
        <v>-53.201169393740017</v>
      </c>
      <c r="E186" s="2">
        <f t="shared" si="45"/>
        <v>24.813934780677158</v>
      </c>
      <c r="F186" s="5">
        <f t="shared" si="47"/>
        <v>5.0507852375872222</v>
      </c>
      <c r="G186" s="2">
        <f>'Calculation_Cubic Spline'!A186</f>
        <v>1.29812209619268</v>
      </c>
      <c r="H186" s="2">
        <f t="array" ref="H186:I186">csplinediff1d('Cubic Spline'!$A$3:$A$1001,'Cubic Spline'!$C$3:$C$1001,G186,2,0,2,0)</f>
        <v>-88.070467643692197</v>
      </c>
      <c r="I186" s="2">
        <v>-49.033114782726919</v>
      </c>
      <c r="J186" s="2">
        <f t="shared" si="34"/>
        <v>-49.033114782726919</v>
      </c>
      <c r="K186" s="2">
        <f t="shared" si="46"/>
        <v>24.419497899082444</v>
      </c>
      <c r="R186">
        <f t="shared" si="35"/>
        <v>2.2251749792681608</v>
      </c>
      <c r="S186">
        <f t="shared" si="36"/>
        <v>2.2265768778972159</v>
      </c>
      <c r="T186">
        <f t="shared" si="37"/>
        <v>2.2279787765262711</v>
      </c>
      <c r="U186">
        <f t="shared" si="38"/>
        <v>2.2293806751553262</v>
      </c>
      <c r="V186">
        <f t="shared" si="39"/>
        <v>2.2307825737843814</v>
      </c>
      <c r="W186">
        <f t="shared" si="40"/>
        <v>2.2321844724134365</v>
      </c>
      <c r="X186">
        <f t="shared" si="41"/>
        <v>2.2335863710424917</v>
      </c>
      <c r="Y186">
        <f t="shared" si="42"/>
        <v>2.2349882696715468</v>
      </c>
      <c r="Z186">
        <f t="shared" si="43"/>
        <v>2.236390168300602</v>
      </c>
    </row>
    <row r="187" spans="1:26" x14ac:dyDescent="0.25">
      <c r="A187" s="2">
        <f>'Cubic Spline'!A187</f>
        <v>1.30521511311176</v>
      </c>
      <c r="B187" s="2">
        <f t="array" ref="B187:C187">csplinediff1d('Cubic Spline'!$A$3:$A$1001,'Cubic Spline'!$B$3:$B$1001,A187,2,0,2,0)</f>
        <v>-94.252808258632399</v>
      </c>
      <c r="C187" s="2">
        <v>-53.17393301565977</v>
      </c>
      <c r="D187" s="2">
        <f t="shared" si="44"/>
        <v>-53.17393301565977</v>
      </c>
      <c r="E187" s="2">
        <f t="shared" si="45"/>
        <v>24.849387263000878</v>
      </c>
      <c r="F187" s="5">
        <f t="shared" si="47"/>
        <v>4.9982232847004973</v>
      </c>
      <c r="G187" s="2">
        <f>'Calculation_Cubic Spline'!A187</f>
        <v>1.30521511311176</v>
      </c>
      <c r="H187" s="2">
        <f t="array" ref="H187:I187">csplinediff1d('Cubic Spline'!$A$3:$A$1001,'Cubic Spline'!$C$3:$C$1001,G187,2,0,2,0)</f>
        <v>-88.418285415532694</v>
      </c>
      <c r="I187" s="2">
        <v>-49.040293050157523</v>
      </c>
      <c r="J187" s="2">
        <f t="shared" si="34"/>
        <v>-49.040293050157523</v>
      </c>
      <c r="K187" s="2">
        <f t="shared" si="46"/>
        <v>24.410153775037486</v>
      </c>
      <c r="R187">
        <f t="shared" si="35"/>
        <v>2.1897224969444409</v>
      </c>
      <c r="S187">
        <f t="shared" si="36"/>
        <v>2.191124395573496</v>
      </c>
      <c r="T187">
        <f t="shared" si="37"/>
        <v>2.1925262942025512</v>
      </c>
      <c r="U187">
        <f t="shared" si="38"/>
        <v>2.1939281928316063</v>
      </c>
      <c r="V187">
        <f t="shared" si="39"/>
        <v>2.1953300914606615</v>
      </c>
      <c r="W187">
        <f t="shared" si="40"/>
        <v>2.1967319900897166</v>
      </c>
      <c r="X187">
        <f t="shared" si="41"/>
        <v>2.1981338887187718</v>
      </c>
      <c r="Y187">
        <f t="shared" si="42"/>
        <v>2.199535787347827</v>
      </c>
      <c r="Z187">
        <f t="shared" si="43"/>
        <v>2.2009376859768821</v>
      </c>
    </row>
    <row r="188" spans="1:26" x14ac:dyDescent="0.25">
      <c r="A188" s="2">
        <f>'Cubic Spline'!A188</f>
        <v>1.3123081300308499</v>
      </c>
      <c r="B188" s="2">
        <f t="array" ref="B188:C188">csplinediff1d('Cubic Spline'!$A$3:$A$1001,'Cubic Spline'!$B$3:$B$1001,A188,2,0,2,0)</f>
        <v>-94.629876541041895</v>
      </c>
      <c r="C188" s="2">
        <v>-53.147125506865869</v>
      </c>
      <c r="D188" s="2">
        <f t="shared" si="44"/>
        <v>-53.147125506865869</v>
      </c>
      <c r="E188" s="2">
        <f t="shared" si="45"/>
        <v>24.884471650611857</v>
      </c>
      <c r="F188" s="5">
        <f t="shared" si="47"/>
        <v>4.9463279181745907</v>
      </c>
      <c r="G188" s="2">
        <f>'Calculation_Cubic Spline'!A188</f>
        <v>1.3123081300308499</v>
      </c>
      <c r="H188" s="2">
        <f t="array" ref="H188:I188">csplinediff1d('Cubic Spline'!$A$3:$A$1001,'Cubic Spline'!$C$3:$C$1001,G188,2,0,2,0)</f>
        <v>-88.766156477478901</v>
      </c>
      <c r="I188" s="2">
        <v>-49.04813837227934</v>
      </c>
      <c r="J188" s="2">
        <f t="shared" si="34"/>
        <v>-49.04813837227934</v>
      </c>
      <c r="K188" s="2">
        <f t="shared" si="46"/>
        <v>24.399885728658631</v>
      </c>
      <c r="R188">
        <f t="shared" si="35"/>
        <v>2.1546381093334617</v>
      </c>
      <c r="S188">
        <f t="shared" si="36"/>
        <v>2.1560400079625168</v>
      </c>
      <c r="T188">
        <f t="shared" si="37"/>
        <v>2.157441906591572</v>
      </c>
      <c r="U188">
        <f t="shared" si="38"/>
        <v>2.1588438052206271</v>
      </c>
      <c r="V188">
        <f t="shared" si="39"/>
        <v>2.1602457038496823</v>
      </c>
      <c r="W188">
        <f t="shared" si="40"/>
        <v>2.1616476024787374</v>
      </c>
      <c r="X188">
        <f t="shared" si="41"/>
        <v>2.1630495011077926</v>
      </c>
      <c r="Y188">
        <f t="shared" si="42"/>
        <v>2.1644513997368477</v>
      </c>
      <c r="Z188">
        <f t="shared" si="43"/>
        <v>2.1658532983659029</v>
      </c>
    </row>
    <row r="189" spans="1:26" x14ac:dyDescent="0.25">
      <c r="A189" s="2">
        <f>'Cubic Spline'!A189</f>
        <v>1.31940114694994</v>
      </c>
      <c r="B189" s="2">
        <f t="array" ref="B189:C189">csplinediff1d('Cubic Spline'!$A$3:$A$1001,'Cubic Spline'!$B$3:$B$1001,A189,2,0,2,0)</f>
        <v>-95.006756174328501</v>
      </c>
      <c r="C189" s="2">
        <v>-53.120738772635768</v>
      </c>
      <c r="D189" s="2">
        <f t="shared" si="44"/>
        <v>-53.120738772635768</v>
      </c>
      <c r="E189" s="2">
        <f t="shared" si="45"/>
        <v>24.919192510884713</v>
      </c>
      <c r="F189" s="5">
        <f t="shared" si="47"/>
        <v>4.8950764771768673</v>
      </c>
      <c r="G189" s="2">
        <f>'Calculation_Cubic Spline'!A189</f>
        <v>1.31940114694994</v>
      </c>
      <c r="H189" s="2">
        <f t="array" ref="H189:I189">csplinediff1d('Cubic Spline'!$A$3:$A$1001,'Cubic Spline'!$C$3:$C$1001,G189,2,0,2,0)</f>
        <v>-89.114085508334</v>
      </c>
      <c r="I189" s="2">
        <v>-49.056635949611206</v>
      </c>
      <c r="J189" s="2">
        <f t="shared" si="34"/>
        <v>-49.056635949611206</v>
      </c>
      <c r="K189" s="2">
        <f t="shared" si="46"/>
        <v>24.38870377091132</v>
      </c>
      <c r="R189">
        <f t="shared" si="35"/>
        <v>2.119917249060606</v>
      </c>
      <c r="S189">
        <f t="shared" si="36"/>
        <v>2.1213191476896611</v>
      </c>
      <c r="T189">
        <f t="shared" si="37"/>
        <v>2.1227210463187163</v>
      </c>
      <c r="U189">
        <f t="shared" si="38"/>
        <v>2.1241229449477714</v>
      </c>
      <c r="V189">
        <f t="shared" si="39"/>
        <v>2.1255248435768266</v>
      </c>
      <c r="W189">
        <f t="shared" si="40"/>
        <v>2.1269267422058817</v>
      </c>
      <c r="X189">
        <f t="shared" si="41"/>
        <v>2.1283286408349369</v>
      </c>
      <c r="Y189">
        <f t="shared" si="42"/>
        <v>2.129730539463992</v>
      </c>
      <c r="Z189">
        <f t="shared" si="43"/>
        <v>2.1311324380930472</v>
      </c>
    </row>
    <row r="190" spans="1:26" x14ac:dyDescent="0.25">
      <c r="A190" s="2">
        <f>'Cubic Spline'!A190</f>
        <v>1.32649416386902</v>
      </c>
      <c r="B190" s="2">
        <f t="array" ref="B190:C190">csplinediff1d('Cubic Spline'!$A$3:$A$1001,'Cubic Spline'!$B$3:$B$1001,A190,2,0,2,0)</f>
        <v>-95.383450115084202</v>
      </c>
      <c r="C190" s="2">
        <v>-53.094764967817746</v>
      </c>
      <c r="D190" s="2">
        <f t="shared" si="44"/>
        <v>-53.094764967817746</v>
      </c>
      <c r="E190" s="2">
        <f t="shared" si="45"/>
        <v>24.953554253276664</v>
      </c>
      <c r="F190" s="5">
        <f t="shared" si="47"/>
        <v>4.8444466979233338</v>
      </c>
      <c r="G190" s="2">
        <f>'Calculation_Cubic Spline'!A190</f>
        <v>1.32649416386902</v>
      </c>
      <c r="H190" s="2">
        <f t="array" ref="H190:I190">csplinediff1d('Cubic Spline'!$A$3:$A$1001,'Cubic Spline'!$C$3:$C$1001,G190,2,0,2,0)</f>
        <v>-89.462077082762605</v>
      </c>
      <c r="I190" s="2">
        <v>-49.065771217115852</v>
      </c>
      <c r="J190" s="2">
        <f t="shared" si="34"/>
        <v>-49.065771217115852</v>
      </c>
      <c r="K190" s="2">
        <f t="shared" si="46"/>
        <v>24.376617917525891</v>
      </c>
      <c r="R190">
        <f t="shared" si="35"/>
        <v>2.0855555066686549</v>
      </c>
      <c r="S190">
        <f t="shared" si="36"/>
        <v>2.08695740529771</v>
      </c>
      <c r="T190">
        <f t="shared" si="37"/>
        <v>2.0883593039267652</v>
      </c>
      <c r="U190">
        <f t="shared" si="38"/>
        <v>2.0897612025558203</v>
      </c>
      <c r="V190">
        <f t="shared" si="39"/>
        <v>2.0911631011848755</v>
      </c>
      <c r="W190">
        <f t="shared" si="40"/>
        <v>2.0925649998139306</v>
      </c>
      <c r="X190">
        <f t="shared" si="41"/>
        <v>2.0939668984429858</v>
      </c>
      <c r="Y190">
        <f t="shared" si="42"/>
        <v>2.0953687970720409</v>
      </c>
      <c r="Z190">
        <f t="shared" si="43"/>
        <v>2.0967706957010961</v>
      </c>
    </row>
    <row r="191" spans="1:26" x14ac:dyDescent="0.25">
      <c r="A191" s="2">
        <f>'Cubic Spline'!A191</f>
        <v>1.3335871807881099</v>
      </c>
      <c r="B191" s="2">
        <f t="array" ref="B191:C191">csplinediff1d('Cubic Spline'!$A$3:$A$1001,'Cubic Spline'!$B$3:$B$1001,A191,2,0,2,0)</f>
        <v>-95.759961265124801</v>
      </c>
      <c r="C191" s="2">
        <v>-53.06919649115823</v>
      </c>
      <c r="D191" s="2">
        <f t="shared" si="44"/>
        <v>-53.06919649115823</v>
      </c>
      <c r="E191" s="2">
        <f t="shared" si="45"/>
        <v>24.987561129790848</v>
      </c>
      <c r="F191" s="5">
        <f t="shared" si="47"/>
        <v>4.7944163819289107</v>
      </c>
      <c r="G191" s="2">
        <f>'Calculation_Cubic Spline'!A191</f>
        <v>1.3335871807881099</v>
      </c>
      <c r="H191" s="2">
        <f t="array" ref="H191:I191">csplinediff1d('Cubic Spline'!$A$3:$A$1001,'Cubic Spline'!$C$3:$C$1001,G191,2,0,2,0)</f>
        <v>-89.810135672939495</v>
      </c>
      <c r="I191" s="2">
        <v>-49.075529840072406</v>
      </c>
      <c r="J191" s="2">
        <f t="shared" si="34"/>
        <v>-49.075529840072406</v>
      </c>
      <c r="K191" s="2">
        <f t="shared" si="46"/>
        <v>24.363638187834567</v>
      </c>
      <c r="R191">
        <f t="shared" si="35"/>
        <v>2.0515486301544712</v>
      </c>
      <c r="S191">
        <f t="shared" si="36"/>
        <v>2.0529505287835264</v>
      </c>
      <c r="T191">
        <f t="shared" si="37"/>
        <v>2.0543524274125815</v>
      </c>
      <c r="U191">
        <f t="shared" si="38"/>
        <v>2.0557543260416367</v>
      </c>
      <c r="V191">
        <f t="shared" si="39"/>
        <v>2.0571562246706918</v>
      </c>
      <c r="W191">
        <f t="shared" si="40"/>
        <v>2.058558123299747</v>
      </c>
      <c r="X191">
        <f t="shared" si="41"/>
        <v>2.0599600219288021</v>
      </c>
      <c r="Y191">
        <f t="shared" si="42"/>
        <v>2.0613619205578573</v>
      </c>
      <c r="Z191">
        <f t="shared" si="43"/>
        <v>2.0627638191869124</v>
      </c>
    </row>
    <row r="192" spans="1:26" x14ac:dyDescent="0.25">
      <c r="A192" s="2">
        <f>'Cubic Spline'!A192</f>
        <v>1.34068019770719</v>
      </c>
      <c r="B192" s="2">
        <f t="array" ref="B192:C192">csplinediff1d('Cubic Spline'!$A$3:$A$1001,'Cubic Spline'!$B$3:$B$1001,A192,2,0,2,0)</f>
        <v>-96.136292473193194</v>
      </c>
      <c r="C192" s="2">
        <v>-53.044025978130705</v>
      </c>
      <c r="D192" s="2">
        <f t="shared" si="44"/>
        <v>-53.044025978130705</v>
      </c>
      <c r="E192" s="2">
        <f t="shared" si="45"/>
        <v>25.021217237647591</v>
      </c>
      <c r="F192" s="5">
        <f t="shared" si="47"/>
        <v>4.7449637073623983</v>
      </c>
      <c r="G192" s="2">
        <f>'Calculation_Cubic Spline'!A192</f>
        <v>1.34068019770719</v>
      </c>
      <c r="H192" s="2">
        <f t="array" ref="H192:I192">csplinediff1d('Cubic Spline'!$A$3:$A$1001,'Cubic Spline'!$C$3:$C$1001,G192,2,0,2,0)</f>
        <v>-90.158265650162505</v>
      </c>
      <c r="I192" s="2">
        <v>-49.085897708371853</v>
      </c>
      <c r="J192" s="2">
        <f t="shared" si="34"/>
        <v>-49.085897708371853</v>
      </c>
      <c r="K192" s="2">
        <f t="shared" si="46"/>
        <v>24.349774605867623</v>
      </c>
      <c r="R192">
        <f t="shared" si="35"/>
        <v>2.0178925222977284</v>
      </c>
      <c r="S192">
        <f t="shared" si="36"/>
        <v>2.0192944209267836</v>
      </c>
      <c r="T192">
        <f t="shared" si="37"/>
        <v>2.0206963195558387</v>
      </c>
      <c r="U192">
        <f t="shared" si="38"/>
        <v>2.0220982181848939</v>
      </c>
      <c r="V192">
        <f t="shared" si="39"/>
        <v>2.023500116813949</v>
      </c>
      <c r="W192">
        <f t="shared" si="40"/>
        <v>2.0249020154430042</v>
      </c>
      <c r="X192">
        <f t="shared" si="41"/>
        <v>2.0263039140720593</v>
      </c>
      <c r="Y192">
        <f t="shared" si="42"/>
        <v>2.0277058127011145</v>
      </c>
      <c r="Z192">
        <f t="shared" si="43"/>
        <v>2.0291077113301696</v>
      </c>
    </row>
    <row r="193" spans="1:26" x14ac:dyDescent="0.25">
      <c r="A193" s="2">
        <f>'Cubic Spline'!A193</f>
        <v>1.34777321462628</v>
      </c>
      <c r="B193" s="2">
        <f t="array" ref="B193:C193">csplinediff1d('Cubic Spline'!$A$3:$A$1001,'Cubic Spline'!$B$3:$B$1001,A193,2,0,2,0)</f>
        <v>-96.512446536617205</v>
      </c>
      <c r="C193" s="2">
        <v>-53.019246294793739</v>
      </c>
      <c r="D193" s="2">
        <f t="shared" si="44"/>
        <v>-53.019246294793739</v>
      </c>
      <c r="E193" s="2">
        <f t="shared" si="45"/>
        <v>25.054526520820559</v>
      </c>
      <c r="F193" s="5">
        <f t="shared" si="47"/>
        <v>4.6960670689112698</v>
      </c>
      <c r="G193" s="2">
        <f>'Calculation_Cubic Spline'!A193</f>
        <v>1.34777321462628</v>
      </c>
      <c r="H193" s="2">
        <f t="array" ref="H193:I193">csplinediff1d('Cubic Spline'!$A$3:$A$1001,'Cubic Spline'!$C$3:$C$1001,G193,2,0,2,0)</f>
        <v>-90.506471286428905</v>
      </c>
      <c r="I193" s="2">
        <v>-49.096860931866892</v>
      </c>
      <c r="J193" s="2">
        <f t="shared" si="34"/>
        <v>-49.096860931866892</v>
      </c>
      <c r="K193" s="2">
        <f t="shared" si="46"/>
        <v>24.335037200227248</v>
      </c>
      <c r="R193">
        <f t="shared" si="35"/>
        <v>1.9845832391247598</v>
      </c>
      <c r="S193">
        <f t="shared" si="36"/>
        <v>1.9859851377538149</v>
      </c>
      <c r="T193">
        <f t="shared" si="37"/>
        <v>1.9873870363828701</v>
      </c>
      <c r="U193">
        <f t="shared" si="38"/>
        <v>1.9887889350119252</v>
      </c>
      <c r="V193">
        <f t="shared" si="39"/>
        <v>1.9901908336409804</v>
      </c>
      <c r="W193">
        <f t="shared" si="40"/>
        <v>1.9915927322700355</v>
      </c>
      <c r="X193">
        <f t="shared" si="41"/>
        <v>1.9929946308990907</v>
      </c>
      <c r="Y193">
        <f t="shared" si="42"/>
        <v>1.9943965295281458</v>
      </c>
      <c r="Z193">
        <f t="shared" si="43"/>
        <v>1.995798428157201</v>
      </c>
    </row>
    <row r="194" spans="1:26" x14ac:dyDescent="0.25">
      <c r="A194" s="2">
        <f>'Cubic Spline'!A194</f>
        <v>1.3548662315453599</v>
      </c>
      <c r="B194" s="2">
        <f t="array" ref="B194:C194">csplinediff1d('Cubic Spline'!$A$3:$A$1001,'Cubic Spline'!$B$3:$B$1001,A194,2,0,2,0)</f>
        <v>-96.888426202922005</v>
      </c>
      <c r="C194" s="2">
        <v>-52.994850531282061</v>
      </c>
      <c r="D194" s="2">
        <f t="shared" si="44"/>
        <v>-52.994850531282061</v>
      </c>
      <c r="E194" s="2">
        <f t="shared" si="45"/>
        <v>25.087492772294269</v>
      </c>
      <c r="F194" s="5">
        <f t="shared" si="47"/>
        <v>4.6477051795874855</v>
      </c>
      <c r="G194" s="2">
        <f>'Calculation_Cubic Spline'!A194</f>
        <v>1.3548662315453599</v>
      </c>
      <c r="H194" s="2">
        <f t="array" ref="H194:I194">csplinediff1d('Cubic Spline'!$A$3:$A$1001,'Cubic Spline'!$C$3:$C$1001,G194,2,0,2,0)</f>
        <v>-90.854756755979096</v>
      </c>
      <c r="I194" s="2">
        <v>-49.108405835579376</v>
      </c>
      <c r="J194" s="2">
        <f t="shared" si="34"/>
        <v>-49.108405835579376</v>
      </c>
      <c r="K194" s="2">
        <f t="shared" si="46"/>
        <v>24.3194360043275</v>
      </c>
      <c r="R194">
        <f t="shared" si="35"/>
        <v>1.9516169876510503</v>
      </c>
      <c r="S194">
        <f t="shared" si="36"/>
        <v>1.9530188862801054</v>
      </c>
      <c r="T194">
        <f t="shared" si="37"/>
        <v>1.9544207849091606</v>
      </c>
      <c r="U194">
        <f t="shared" si="38"/>
        <v>1.9558226835382158</v>
      </c>
      <c r="V194">
        <f t="shared" si="39"/>
        <v>1.9572245821672709</v>
      </c>
      <c r="W194">
        <f t="shared" si="40"/>
        <v>1.9586264807963261</v>
      </c>
      <c r="X194">
        <f t="shared" si="41"/>
        <v>1.9600283794253812</v>
      </c>
      <c r="Y194">
        <f t="shared" si="42"/>
        <v>1.9614302780544364</v>
      </c>
      <c r="Z194">
        <f t="shared" si="43"/>
        <v>1.9628321766834915</v>
      </c>
    </row>
    <row r="195" spans="1:26" x14ac:dyDescent="0.25">
      <c r="A195" s="2">
        <f>'Cubic Spline'!A195</f>
        <v>1.36195924846445</v>
      </c>
      <c r="B195" s="2">
        <f t="array" ref="B195:C195">csplinediff1d('Cubic Spline'!$A$3:$A$1001,'Cubic Spline'!$B$3:$B$1001,A195,2,0,2,0)</f>
        <v>-97.264234171397206</v>
      </c>
      <c r="C195" s="2">
        <v>-52.970831995603987</v>
      </c>
      <c r="D195" s="2">
        <f t="shared" si="44"/>
        <v>-52.970831995603987</v>
      </c>
      <c r="E195" s="2">
        <f t="shared" si="45"/>
        <v>25.120119636127754</v>
      </c>
      <c r="F195" s="5">
        <f t="shared" si="47"/>
        <v>4.5998570432946932</v>
      </c>
      <c r="G195" s="2">
        <f>'Calculation_Cubic Spline'!A195</f>
        <v>1.36195924846445</v>
      </c>
      <c r="H195" s="2">
        <f t="array" ref="H195:I195">csplinediff1d('Cubic Spline'!$A$3:$A$1001,'Cubic Spline'!$C$3:$C$1001,G195,2,0,2,0)</f>
        <v>-91.203126136805395</v>
      </c>
      <c r="I195" s="2">
        <v>-49.120518954927235</v>
      </c>
      <c r="J195" s="2">
        <f t="shared" ref="J195:J258" si="48">I195</f>
        <v>-49.120518954927235</v>
      </c>
      <c r="K195" s="2">
        <f t="shared" si="46"/>
        <v>24.302981056768928</v>
      </c>
      <c r="R195">
        <f t="shared" ref="R195:R258" si="49">ABS($E195-M$13)</f>
        <v>1.9189901238175651</v>
      </c>
      <c r="S195">
        <f t="shared" ref="S195:S258" si="50">ABS($E195-M$14)</f>
        <v>1.9203920224466202</v>
      </c>
      <c r="T195">
        <f t="shared" ref="T195:T258" si="51">ABS($E195-M$15)</f>
        <v>1.9217939210756754</v>
      </c>
      <c r="U195">
        <f t="shared" ref="U195:U258" si="52">ABS($E195-M$16)</f>
        <v>1.9231958197047305</v>
      </c>
      <c r="V195">
        <f t="shared" ref="V195:V258" si="53">ABS($E195-M$17)</f>
        <v>1.9245977183337857</v>
      </c>
      <c r="W195">
        <f t="shared" ref="W195:W258" si="54">ABS($E195-M$18)</f>
        <v>1.9259996169628408</v>
      </c>
      <c r="X195">
        <f t="shared" ref="X195:X258" si="55">ABS($E195-M$19)</f>
        <v>1.927401515591896</v>
      </c>
      <c r="Y195">
        <f t="shared" ref="Y195:Y258" si="56">ABS($E195-M$20)</f>
        <v>1.9288034142209511</v>
      </c>
      <c r="Z195">
        <f t="shared" ref="Z195:Z258" si="57">ABS($E195-M$21)</f>
        <v>1.9302053128500063</v>
      </c>
    </row>
    <row r="196" spans="1:26" x14ac:dyDescent="0.25">
      <c r="A196" s="2">
        <f>'Cubic Spline'!A196</f>
        <v>1.36905226538353</v>
      </c>
      <c r="B196" s="2">
        <f t="array" ref="B196:C196">csplinediff1d('Cubic Spline'!$A$3:$A$1001,'Cubic Spline'!$B$3:$B$1001,A196,2,0,2,0)</f>
        <v>-97.639873094620498</v>
      </c>
      <c r="C196" s="2">
        <v>-52.947184207454917</v>
      </c>
      <c r="D196" s="2">
        <f t="shared" ref="D196:D259" si="58">C196</f>
        <v>-52.947184207454917</v>
      </c>
      <c r="E196" s="2">
        <f t="shared" ref="E196:E259" si="59">-B196+D196*A196</f>
        <v>25.15241060972528</v>
      </c>
      <c r="F196" s="5">
        <f t="shared" si="47"/>
        <v>4.5525019841225021</v>
      </c>
      <c r="G196" s="2">
        <f>'Calculation_Cubic Spline'!A196</f>
        <v>1.36905226538353</v>
      </c>
      <c r="H196" s="2">
        <f t="array" ref="H196:I196">csplinediff1d('Cubic Spline'!$A$3:$A$1001,'Cubic Spline'!$C$3:$C$1001,G196,2,0,2,0)</f>
        <v>-91.551583412128906</v>
      </c>
      <c r="I196" s="2">
        <v>-49.133187031391031</v>
      </c>
      <c r="J196" s="2">
        <f t="shared" si="48"/>
        <v>-49.133187031391031</v>
      </c>
      <c r="K196" s="2">
        <f t="shared" ref="K196:K259" si="60">-H196+J196*G196</f>
        <v>24.285682401290345</v>
      </c>
      <c r="R196">
        <f t="shared" si="49"/>
        <v>1.8866991502200392</v>
      </c>
      <c r="S196">
        <f t="shared" si="50"/>
        <v>1.8881010488490944</v>
      </c>
      <c r="T196">
        <f t="shared" si="51"/>
        <v>1.8895029474781495</v>
      </c>
      <c r="U196">
        <f t="shared" si="52"/>
        <v>1.8909048461072047</v>
      </c>
      <c r="V196">
        <f t="shared" si="53"/>
        <v>1.8923067447362598</v>
      </c>
      <c r="W196">
        <f t="shared" si="54"/>
        <v>1.893708643365315</v>
      </c>
      <c r="X196">
        <f t="shared" si="55"/>
        <v>1.8951105419943701</v>
      </c>
      <c r="Y196">
        <f t="shared" si="56"/>
        <v>1.8965124406234253</v>
      </c>
      <c r="Z196">
        <f t="shared" si="57"/>
        <v>1.8979143392524804</v>
      </c>
    </row>
    <row r="197" spans="1:26" x14ac:dyDescent="0.25">
      <c r="A197" s="2">
        <f>'Cubic Spline'!A197</f>
        <v>1.3761452823026199</v>
      </c>
      <c r="B197" s="2">
        <f t="array" ref="B197:C197">csplinediff1d('Cubic Spline'!$A$3:$A$1001,'Cubic Spline'!$B$3:$B$1001,A197,2,0,2,0)</f>
        <v>-98.015345579936707</v>
      </c>
      <c r="C197" s="2">
        <v>-52.923900891889026</v>
      </c>
      <c r="D197" s="2">
        <f t="shared" si="58"/>
        <v>-52.923900891889026</v>
      </c>
      <c r="E197" s="2">
        <f t="shared" si="59"/>
        <v>25.184369046512202</v>
      </c>
      <c r="F197" s="5">
        <f t="shared" ref="F197:F260" si="61">ABS((E197-E196)/(A197-A196))</f>
        <v>4.5056197033607281</v>
      </c>
      <c r="G197" s="2">
        <f>'Calculation_Cubic Spline'!A197</f>
        <v>1.3761452823026199</v>
      </c>
      <c r="H197" s="2">
        <f t="array" ref="H197:I197">csplinediff1d('Cubic Spline'!$A$3:$A$1001,'Cubic Spline'!$C$3:$C$1001,G197,2,0,2,0)</f>
        <v>-91.900132471844998</v>
      </c>
      <c r="I197" s="2">
        <v>-49.146397007800772</v>
      </c>
      <c r="J197" s="2">
        <f t="shared" si="48"/>
        <v>-49.146397007800772</v>
      </c>
      <c r="K197" s="2">
        <f t="shared" si="60"/>
        <v>24.267550087388372</v>
      </c>
      <c r="R197">
        <f t="shared" si="49"/>
        <v>1.8547407134331166</v>
      </c>
      <c r="S197">
        <f t="shared" si="50"/>
        <v>1.8561426120621718</v>
      </c>
      <c r="T197">
        <f t="shared" si="51"/>
        <v>1.8575445106912269</v>
      </c>
      <c r="U197">
        <f t="shared" si="52"/>
        <v>1.8589464093202821</v>
      </c>
      <c r="V197">
        <f t="shared" si="53"/>
        <v>1.8603483079493373</v>
      </c>
      <c r="W197">
        <f t="shared" si="54"/>
        <v>1.8617502065783924</v>
      </c>
      <c r="X197">
        <f t="shared" si="55"/>
        <v>1.8631521052074476</v>
      </c>
      <c r="Y197">
        <f t="shared" si="56"/>
        <v>1.8645540038365027</v>
      </c>
      <c r="Z197">
        <f t="shared" si="57"/>
        <v>1.8659559024655579</v>
      </c>
    </row>
    <row r="198" spans="1:26" x14ac:dyDescent="0.25">
      <c r="A198" s="2">
        <f>'Cubic Spline'!A198</f>
        <v>1.38323829922171</v>
      </c>
      <c r="B198" s="2">
        <f t="array" ref="B198:C198">csplinediff1d('Cubic Spline'!$A$3:$A$1001,'Cubic Spline'!$B$3:$B$1001,A198,2,0,2,0)</f>
        <v>-98.390654190894693</v>
      </c>
      <c r="C198" s="2">
        <v>-52.900975973904586</v>
      </c>
      <c r="D198" s="2">
        <f t="shared" si="58"/>
        <v>-52.900975973904586</v>
      </c>
      <c r="E198" s="2">
        <f t="shared" si="59"/>
        <v>25.215998157582362</v>
      </c>
      <c r="F198" s="5">
        <f t="shared" si="61"/>
        <v>4.4591901346003109</v>
      </c>
      <c r="G198" s="2">
        <f>'Calculation_Cubic Spline'!A198</f>
        <v>1.38323829922171</v>
      </c>
      <c r="H198" s="2">
        <f t="array" ref="H198:I198">csplinediff1d('Cubic Spline'!$A$3:$A$1001,'Cubic Spline'!$C$3:$C$1001,G198,2,0,2,0)</f>
        <v>-92.248777113936896</v>
      </c>
      <c r="I198" s="2">
        <v>-49.16013602455152</v>
      </c>
      <c r="J198" s="2">
        <f t="shared" si="48"/>
        <v>-49.16013602455152</v>
      </c>
      <c r="K198" s="2">
        <f t="shared" si="60"/>
        <v>24.248594169828337</v>
      </c>
      <c r="R198">
        <f t="shared" si="49"/>
        <v>1.8231116023629568</v>
      </c>
      <c r="S198">
        <f t="shared" si="50"/>
        <v>1.8245135009920119</v>
      </c>
      <c r="T198">
        <f t="shared" si="51"/>
        <v>1.8259153996210671</v>
      </c>
      <c r="U198">
        <f t="shared" si="52"/>
        <v>1.8273172982501222</v>
      </c>
      <c r="V198">
        <f t="shared" si="53"/>
        <v>1.8287191968791774</v>
      </c>
      <c r="W198">
        <f t="shared" si="54"/>
        <v>1.8301210955082325</v>
      </c>
      <c r="X198">
        <f t="shared" si="55"/>
        <v>1.8315229941372877</v>
      </c>
      <c r="Y198">
        <f t="shared" si="56"/>
        <v>1.8329248927663429</v>
      </c>
      <c r="Z198">
        <f t="shared" si="57"/>
        <v>1.834326791395398</v>
      </c>
    </row>
    <row r="199" spans="1:26" x14ac:dyDescent="0.25">
      <c r="A199" s="2">
        <f>'Cubic Spline'!A199</f>
        <v>1.39033131614079</v>
      </c>
      <c r="B199" s="2">
        <f t="array" ref="B199:C199">csplinediff1d('Cubic Spline'!$A$3:$A$1001,'Cubic Spline'!$B$3:$B$1001,A199,2,0,2,0)</f>
        <v>-98.7658014486409</v>
      </c>
      <c r="C199" s="2">
        <v>-52.878403571430916</v>
      </c>
      <c r="D199" s="2">
        <f t="shared" si="58"/>
        <v>-52.878403571430916</v>
      </c>
      <c r="E199" s="2">
        <f t="shared" si="59"/>
        <v>25.2473010157495</v>
      </c>
      <c r="F199" s="5">
        <f t="shared" si="61"/>
        <v>4.4131937825968075</v>
      </c>
      <c r="G199" s="2">
        <f>'Calculation_Cubic Spline'!A199</f>
        <v>1.39033131614079</v>
      </c>
      <c r="H199" s="2">
        <f t="array" ref="H199:I199">csplinediff1d('Cubic Spline'!$A$3:$A$1001,'Cubic Spline'!$C$3:$C$1001,G199,2,0,2,0)</f>
        <v>-92.597521045859907</v>
      </c>
      <c r="I199" s="2">
        <v>-49.174391414627351</v>
      </c>
      <c r="J199" s="2">
        <f t="shared" si="48"/>
        <v>-49.174391414627351</v>
      </c>
      <c r="K199" s="2">
        <f t="shared" si="60"/>
        <v>24.228824709938692</v>
      </c>
      <c r="R199">
        <f t="shared" si="49"/>
        <v>1.7918087441958193</v>
      </c>
      <c r="S199">
        <f t="shared" si="50"/>
        <v>1.7932106428248744</v>
      </c>
      <c r="T199">
        <f t="shared" si="51"/>
        <v>1.7946125414539296</v>
      </c>
      <c r="U199">
        <f t="shared" si="52"/>
        <v>1.7960144400829847</v>
      </c>
      <c r="V199">
        <f t="shared" si="53"/>
        <v>1.7974163387120399</v>
      </c>
      <c r="W199">
        <f t="shared" si="54"/>
        <v>1.798818237341095</v>
      </c>
      <c r="X199">
        <f t="shared" si="55"/>
        <v>1.8002201359701502</v>
      </c>
      <c r="Y199">
        <f t="shared" si="56"/>
        <v>1.8016220345992053</v>
      </c>
      <c r="Z199">
        <f t="shared" si="57"/>
        <v>1.8030239332282605</v>
      </c>
    </row>
    <row r="200" spans="1:26" x14ac:dyDescent="0.25">
      <c r="A200" s="2">
        <f>'Cubic Spline'!A200</f>
        <v>1.3974243330598799</v>
      </c>
      <c r="B200" s="2">
        <f t="array" ref="B200:C200">csplinediff1d('Cubic Spline'!$A$3:$A$1001,'Cubic Spline'!$B$3:$B$1001,A200,2,0,2,0)</f>
        <v>-99.1407898332711</v>
      </c>
      <c r="C200" s="2">
        <v>-52.856177990498239</v>
      </c>
      <c r="D200" s="2">
        <f t="shared" si="58"/>
        <v>-52.856177990498239</v>
      </c>
      <c r="E200" s="2">
        <f t="shared" si="59"/>
        <v>25.278280556804802</v>
      </c>
      <c r="F200" s="5">
        <f t="shared" si="61"/>
        <v>4.3676113293801464</v>
      </c>
      <c r="G200" s="2">
        <f>'Calculation_Cubic Spline'!A200</f>
        <v>1.3974243330598799</v>
      </c>
      <c r="H200" s="2">
        <f t="array" ref="H200:I200">csplinediff1d('Cubic Spline'!$A$3:$A$1001,'Cubic Spline'!$C$3:$C$1001,G200,2,0,2,0)</f>
        <v>-92.946367885896194</v>
      </c>
      <c r="I200" s="2">
        <v>-49.189150700294697</v>
      </c>
      <c r="J200" s="2">
        <f t="shared" si="48"/>
        <v>-49.189150700294697</v>
      </c>
      <c r="K200" s="2">
        <f t="shared" si="60"/>
        <v>24.208251774754956</v>
      </c>
      <c r="R200">
        <f t="shared" si="49"/>
        <v>1.7608292031405171</v>
      </c>
      <c r="S200">
        <f t="shared" si="50"/>
        <v>1.7622311017695722</v>
      </c>
      <c r="T200">
        <f t="shared" si="51"/>
        <v>1.7636330003986274</v>
      </c>
      <c r="U200">
        <f t="shared" si="52"/>
        <v>1.7650348990276825</v>
      </c>
      <c r="V200">
        <f t="shared" si="53"/>
        <v>1.7664367976567377</v>
      </c>
      <c r="W200">
        <f t="shared" si="54"/>
        <v>1.7678386962857928</v>
      </c>
      <c r="X200">
        <f t="shared" si="55"/>
        <v>1.769240594914848</v>
      </c>
      <c r="Y200">
        <f t="shared" si="56"/>
        <v>1.7706424935439031</v>
      </c>
      <c r="Z200">
        <f t="shared" si="57"/>
        <v>1.7720443921729583</v>
      </c>
    </row>
    <row r="201" spans="1:26" x14ac:dyDescent="0.25">
      <c r="A201" s="2">
        <f>'Cubic Spline'!A201</f>
        <v>1.4045173499789601</v>
      </c>
      <c r="B201" s="2">
        <f t="array" ref="B201:C201">csplinediff1d('Cubic Spline'!$A$3:$A$1001,'Cubic Spline'!$B$3:$B$1001,A201,2,0,2,0)</f>
        <v>-99.515621785141207</v>
      </c>
      <c r="C201" s="2">
        <v>-52.834293718813989</v>
      </c>
      <c r="D201" s="2">
        <f t="shared" si="58"/>
        <v>-52.834293718813989</v>
      </c>
      <c r="E201" s="2">
        <f t="shared" si="59"/>
        <v>25.308939583182564</v>
      </c>
      <c r="F201" s="5">
        <f t="shared" si="61"/>
        <v>4.3224239738227155</v>
      </c>
      <c r="G201" s="2">
        <f>'Calculation_Cubic Spline'!A201</f>
        <v>1.4045173499789601</v>
      </c>
      <c r="H201" s="2">
        <f t="array" ref="H201:I201">csplinediff1d('Cubic Spline'!$A$3:$A$1001,'Cubic Spline'!$C$3:$C$1001,G201,2,0,2,0)</f>
        <v>-93.295321164480498</v>
      </c>
      <c r="I201" s="2">
        <v>-49.204401588637069</v>
      </c>
      <c r="J201" s="2">
        <f t="shared" si="48"/>
        <v>-49.204401588637069</v>
      </c>
      <c r="K201" s="2">
        <f t="shared" si="60"/>
        <v>24.186885437907435</v>
      </c>
      <c r="R201">
        <f t="shared" si="49"/>
        <v>1.7301701767627549</v>
      </c>
      <c r="S201">
        <f t="shared" si="50"/>
        <v>1.73157207539181</v>
      </c>
      <c r="T201">
        <f t="shared" si="51"/>
        <v>1.7329739740208652</v>
      </c>
      <c r="U201">
        <f t="shared" si="52"/>
        <v>1.7343758726499203</v>
      </c>
      <c r="V201">
        <f t="shared" si="53"/>
        <v>1.7357777712789755</v>
      </c>
      <c r="W201">
        <f t="shared" si="54"/>
        <v>1.7371796699080306</v>
      </c>
      <c r="X201">
        <f t="shared" si="55"/>
        <v>1.7385815685370858</v>
      </c>
      <c r="Y201">
        <f t="shared" si="56"/>
        <v>1.7399834671661409</v>
      </c>
      <c r="Z201">
        <f t="shared" si="57"/>
        <v>1.7413853657951961</v>
      </c>
    </row>
    <row r="202" spans="1:26" x14ac:dyDescent="0.25">
      <c r="A202" s="2">
        <f>'Cubic Spline'!A202</f>
        <v>1.41161036689805</v>
      </c>
      <c r="B202" s="2">
        <f t="array" ref="B202:C202">csplinediff1d('Cubic Spline'!$A$3:$A$1001,'Cubic Spline'!$B$3:$B$1001,A202,2,0,2,0)</f>
        <v>-99.890299706136105</v>
      </c>
      <c r="C202" s="2">
        <v>-52.812745420144672</v>
      </c>
      <c r="D202" s="2">
        <f t="shared" si="58"/>
        <v>-52.812745420144672</v>
      </c>
      <c r="E202" s="2">
        <f t="shared" si="59"/>
        <v>25.339280766712378</v>
      </c>
      <c r="F202" s="5">
        <f t="shared" si="61"/>
        <v>4.2776133027617931</v>
      </c>
      <c r="G202" s="2">
        <f>'Calculation_Cubic Spline'!A202</f>
        <v>1.41161036689805</v>
      </c>
      <c r="H202" s="2">
        <f t="array" ref="H202:I202">csplinediff1d('Cubic Spline'!$A$3:$A$1001,'Cubic Spline'!$C$3:$C$1001,G202,2,0,2,0)</f>
        <v>-93.644384325498507</v>
      </c>
      <c r="I202" s="2">
        <v>-49.220131967869158</v>
      </c>
      <c r="J202" s="2">
        <f t="shared" si="48"/>
        <v>-49.220131967869158</v>
      </c>
      <c r="K202" s="2">
        <f t="shared" si="60"/>
        <v>24.164735779564282</v>
      </c>
      <c r="R202">
        <f t="shared" si="49"/>
        <v>1.6998289932329413</v>
      </c>
      <c r="S202">
        <f t="shared" si="50"/>
        <v>1.7012308918619965</v>
      </c>
      <c r="T202">
        <f t="shared" si="51"/>
        <v>1.7026327904910517</v>
      </c>
      <c r="U202">
        <f t="shared" si="52"/>
        <v>1.7040346891201068</v>
      </c>
      <c r="V202">
        <f t="shared" si="53"/>
        <v>1.705436587749162</v>
      </c>
      <c r="W202">
        <f t="shared" si="54"/>
        <v>1.7068384863782171</v>
      </c>
      <c r="X202">
        <f t="shared" si="55"/>
        <v>1.7082403850072723</v>
      </c>
      <c r="Y202">
        <f t="shared" si="56"/>
        <v>1.7096422836363274</v>
      </c>
      <c r="Z202">
        <f t="shared" si="57"/>
        <v>1.7110441822653826</v>
      </c>
    </row>
    <row r="203" spans="1:26" x14ac:dyDescent="0.25">
      <c r="A203" s="2">
        <f>'Cubic Spline'!A203</f>
        <v>1.4187033838171299</v>
      </c>
      <c r="B203" s="2">
        <f t="array" ref="B203:C203">csplinediff1d('Cubic Spline'!$A$3:$A$1001,'Cubic Spline'!$B$3:$B$1001,A203,2,0,2,0)</f>
        <v>-100.264825960899</v>
      </c>
      <c r="C203" s="2">
        <v>-52.791527928937022</v>
      </c>
      <c r="D203" s="2">
        <f t="shared" si="58"/>
        <v>-52.791527928937022</v>
      </c>
      <c r="E203" s="2">
        <f t="shared" si="59"/>
        <v>25.369306651239526</v>
      </c>
      <c r="F203" s="5">
        <f t="shared" si="61"/>
        <v>4.2331612725158152</v>
      </c>
      <c r="G203" s="2">
        <f>'Calculation_Cubic Spline'!A203</f>
        <v>1.4187033838171299</v>
      </c>
      <c r="H203" s="2">
        <f t="array" ref="H203:I203">csplinediff1d('Cubic Spline'!$A$3:$A$1001,'Cubic Spline'!$C$3:$C$1001,G203,2,0,2,0)</f>
        <v>-93.993560727557593</v>
      </c>
      <c r="I203" s="2">
        <v>-49.236329903458575</v>
      </c>
      <c r="J203" s="2">
        <f t="shared" si="48"/>
        <v>-49.236329903458575</v>
      </c>
      <c r="K203" s="2">
        <f t="shared" si="60"/>
        <v>24.141812886784365</v>
      </c>
      <c r="R203">
        <f t="shared" si="49"/>
        <v>1.6698031087057927</v>
      </c>
      <c r="S203">
        <f t="shared" si="50"/>
        <v>1.6712050073348479</v>
      </c>
      <c r="T203">
        <f t="shared" si="51"/>
        <v>1.672606905963903</v>
      </c>
      <c r="U203">
        <f t="shared" si="52"/>
        <v>1.6740088045929582</v>
      </c>
      <c r="V203">
        <f t="shared" si="53"/>
        <v>1.6754107032220134</v>
      </c>
      <c r="W203">
        <f t="shared" si="54"/>
        <v>1.6768126018510685</v>
      </c>
      <c r="X203">
        <f t="shared" si="55"/>
        <v>1.6782145004801237</v>
      </c>
      <c r="Y203">
        <f t="shared" si="56"/>
        <v>1.6796163991091788</v>
      </c>
      <c r="Z203">
        <f t="shared" si="57"/>
        <v>1.681018297738234</v>
      </c>
    </row>
    <row r="204" spans="1:26" x14ac:dyDescent="0.25">
      <c r="A204" s="2">
        <f>'Cubic Spline'!A204</f>
        <v>1.42579640073622</v>
      </c>
      <c r="B204" s="2">
        <f t="array" ref="B204:C204">csplinediff1d('Cubic Spline'!$A$3:$A$1001,'Cubic Spline'!$B$3:$B$1001,A204,2,0,2,0)</f>
        <v>-100.639202878021</v>
      </c>
      <c r="C204" s="2">
        <v>-52.770636243926496</v>
      </c>
      <c r="D204" s="2">
        <f t="shared" si="58"/>
        <v>-52.770636243926496</v>
      </c>
      <c r="E204" s="2">
        <f t="shared" si="59"/>
        <v>25.39901965687028</v>
      </c>
      <c r="F204" s="5">
        <f t="shared" si="61"/>
        <v>4.1890504378727984</v>
      </c>
      <c r="G204" s="2">
        <f>'Calculation_Cubic Spline'!A204</f>
        <v>1.42579640073622</v>
      </c>
      <c r="H204" s="2">
        <f t="array" ref="H204:I204">csplinediff1d('Cubic Spline'!$A$3:$A$1001,'Cubic Spline'!$C$3:$C$1001,G204,2,0,2,0)</f>
        <v>-94.342853645230903</v>
      </c>
      <c r="I204" s="2">
        <v>-49.252983634363289</v>
      </c>
      <c r="J204" s="2">
        <f t="shared" si="48"/>
        <v>-49.252983634363289</v>
      </c>
      <c r="K204" s="2">
        <f t="shared" si="60"/>
        <v>24.118126853835776</v>
      </c>
      <c r="R204">
        <f t="shared" si="49"/>
        <v>1.640090103075039</v>
      </c>
      <c r="S204">
        <f t="shared" si="50"/>
        <v>1.6414920017040942</v>
      </c>
      <c r="T204">
        <f t="shared" si="51"/>
        <v>1.6428939003331493</v>
      </c>
      <c r="U204">
        <f t="shared" si="52"/>
        <v>1.6442957989622045</v>
      </c>
      <c r="V204">
        <f t="shared" si="53"/>
        <v>1.6456976975912596</v>
      </c>
      <c r="W204">
        <f t="shared" si="54"/>
        <v>1.6470995962203148</v>
      </c>
      <c r="X204">
        <f t="shared" si="55"/>
        <v>1.6485014948493699</v>
      </c>
      <c r="Y204">
        <f t="shared" si="56"/>
        <v>1.6499033934784251</v>
      </c>
      <c r="Z204">
        <f t="shared" si="57"/>
        <v>1.6513052921074802</v>
      </c>
    </row>
    <row r="205" spans="1:26" x14ac:dyDescent="0.25">
      <c r="A205" s="2">
        <f>'Cubic Spline'!A205</f>
        <v>1.43288941765531</v>
      </c>
      <c r="B205" s="2">
        <f t="array" ref="B205:C205">csplinediff1d('Cubic Spline'!$A$3:$A$1001,'Cubic Spline'!$B$3:$B$1001,A205,2,0,2,0)</f>
        <v>-101.01343275118801</v>
      </c>
      <c r="C205" s="2">
        <v>-52.750065524047713</v>
      </c>
      <c r="D205" s="2">
        <f t="shared" si="58"/>
        <v>-52.750065524047713</v>
      </c>
      <c r="E205" s="2">
        <f t="shared" si="59"/>
        <v>25.42842208115583</v>
      </c>
      <c r="F205" s="5">
        <f t="shared" si="61"/>
        <v>4.1452635205785562</v>
      </c>
      <c r="G205" s="2">
        <f>'Calculation_Cubic Spline'!A205</f>
        <v>1.43288941765531</v>
      </c>
      <c r="H205" s="2">
        <f t="array" ref="H205:I205">csplinediff1d('Cubic Spline'!$A$3:$A$1001,'Cubic Spline'!$C$3:$C$1001,G205,2,0,2,0)</f>
        <v>-94.692266270276306</v>
      </c>
      <c r="I205" s="2">
        <v>-49.270081569892739</v>
      </c>
      <c r="J205" s="2">
        <f t="shared" si="48"/>
        <v>-49.270081569892739</v>
      </c>
      <c r="K205" s="2">
        <f t="shared" si="60"/>
        <v>24.09368778176308</v>
      </c>
      <c r="R205">
        <f t="shared" si="49"/>
        <v>1.610687678789489</v>
      </c>
      <c r="S205">
        <f t="shared" si="50"/>
        <v>1.6120895774185442</v>
      </c>
      <c r="T205">
        <f t="shared" si="51"/>
        <v>1.6134914760475993</v>
      </c>
      <c r="U205">
        <f t="shared" si="52"/>
        <v>1.6148933746766545</v>
      </c>
      <c r="V205">
        <f t="shared" si="53"/>
        <v>1.6162952733057097</v>
      </c>
      <c r="W205">
        <f t="shared" si="54"/>
        <v>1.6176971719347648</v>
      </c>
      <c r="X205">
        <f t="shared" si="55"/>
        <v>1.61909907056382</v>
      </c>
      <c r="Y205">
        <f t="shared" si="56"/>
        <v>1.6205009691928751</v>
      </c>
      <c r="Z205">
        <f t="shared" si="57"/>
        <v>1.6219028678219303</v>
      </c>
    </row>
    <row r="206" spans="1:26" x14ac:dyDescent="0.25">
      <c r="A206" s="2">
        <f>'Cubic Spline'!A206</f>
        <v>1.4399824345743899</v>
      </c>
      <c r="B206" s="2">
        <f t="array" ref="B206:C206">csplinediff1d('Cubic Spline'!$A$3:$A$1001,'Cubic Spline'!$B$3:$B$1001,A206,2,0,2,0)</f>
        <v>-101.38751784029699</v>
      </c>
      <c r="C206" s="2">
        <v>-52.729811081229336</v>
      </c>
      <c r="D206" s="2">
        <f t="shared" si="58"/>
        <v>-52.729811081229336</v>
      </c>
      <c r="E206" s="2">
        <f t="shared" si="59"/>
        <v>25.457516104900733</v>
      </c>
      <c r="F206" s="5">
        <f t="shared" si="61"/>
        <v>4.1017840612563319</v>
      </c>
      <c r="G206" s="2">
        <f>'Calculation_Cubic Spline'!A206</f>
        <v>1.4399824345743899</v>
      </c>
      <c r="H206" s="2">
        <f t="array" ref="H206:I206">csplinediff1d('Cubic Spline'!$A$3:$A$1001,'Cubic Spline'!$C$3:$C$1001,G206,2,0,2,0)</f>
        <v>-95.041801712829198</v>
      </c>
      <c r="I206" s="2">
        <v>-49.287612285332003</v>
      </c>
      <c r="J206" s="2">
        <f t="shared" si="48"/>
        <v>-49.287612285332003</v>
      </c>
      <c r="K206" s="2">
        <f t="shared" si="60"/>
        <v>24.068505779838205</v>
      </c>
      <c r="R206">
        <f t="shared" si="49"/>
        <v>1.5815936550445855</v>
      </c>
      <c r="S206">
        <f t="shared" si="50"/>
        <v>1.5829955536736406</v>
      </c>
      <c r="T206">
        <f t="shared" si="51"/>
        <v>1.5843974523026958</v>
      </c>
      <c r="U206">
        <f t="shared" si="52"/>
        <v>1.585799350931751</v>
      </c>
      <c r="V206">
        <f t="shared" si="53"/>
        <v>1.5872012495608061</v>
      </c>
      <c r="W206">
        <f t="shared" si="54"/>
        <v>1.5886031481898613</v>
      </c>
      <c r="X206">
        <f t="shared" si="55"/>
        <v>1.5900050468189164</v>
      </c>
      <c r="Y206">
        <f t="shared" si="56"/>
        <v>1.5914069454479716</v>
      </c>
      <c r="Z206">
        <f t="shared" si="57"/>
        <v>1.5928088440770267</v>
      </c>
    </row>
    <row r="207" spans="1:26" x14ac:dyDescent="0.25">
      <c r="A207" s="2">
        <f>'Cubic Spline'!A207</f>
        <v>1.44707545149348</v>
      </c>
      <c r="B207" s="2">
        <f t="array" ref="B207:C207">csplinediff1d('Cubic Spline'!$A$3:$A$1001,'Cubic Spline'!$B$3:$B$1001,A207,2,0,2,0)</f>
        <v>-101.761460372521</v>
      </c>
      <c r="C207" s="2">
        <v>-52.709868376435026</v>
      </c>
      <c r="D207" s="2">
        <f t="shared" si="58"/>
        <v>-52.709868376435026</v>
      </c>
      <c r="E207" s="2">
        <f t="shared" si="59"/>
        <v>25.486303793529373</v>
      </c>
      <c r="F207" s="5">
        <f t="shared" si="61"/>
        <v>4.0585957931611025</v>
      </c>
      <c r="G207" s="2">
        <f>'Calculation_Cubic Spline'!A207</f>
        <v>1.44707545149348</v>
      </c>
      <c r="H207" s="2">
        <f t="array" ref="H207:I207">csplinediff1d('Cubic Spline'!$A$3:$A$1001,'Cubic Spline'!$C$3:$C$1001,G207,2,0,2,0)</f>
        <v>-95.391463002571498</v>
      </c>
      <c r="I207" s="2">
        <v>-49.305564519376077</v>
      </c>
      <c r="J207" s="2">
        <f t="shared" si="48"/>
        <v>-49.305564519376077</v>
      </c>
      <c r="K207" s="2">
        <f t="shared" si="60"/>
        <v>24.042590964554449</v>
      </c>
      <c r="R207">
        <f t="shared" si="49"/>
        <v>1.5528059664159457</v>
      </c>
      <c r="S207">
        <f t="shared" si="50"/>
        <v>1.5542078650450009</v>
      </c>
      <c r="T207">
        <f t="shared" si="51"/>
        <v>1.555609763674056</v>
      </c>
      <c r="U207">
        <f t="shared" si="52"/>
        <v>1.5570116623031112</v>
      </c>
      <c r="V207">
        <f t="shared" si="53"/>
        <v>1.5584135609321663</v>
      </c>
      <c r="W207">
        <f t="shared" si="54"/>
        <v>1.5598154595612215</v>
      </c>
      <c r="X207">
        <f t="shared" si="55"/>
        <v>1.5612173581902766</v>
      </c>
      <c r="Y207">
        <f t="shared" si="56"/>
        <v>1.5626192568193318</v>
      </c>
      <c r="Z207">
        <f t="shared" si="57"/>
        <v>1.5640211554483869</v>
      </c>
    </row>
    <row r="208" spans="1:26" x14ac:dyDescent="0.25">
      <c r="A208" s="2">
        <f>'Cubic Spline'!A208</f>
        <v>1.45416846841256</v>
      </c>
      <c r="B208" s="2">
        <f t="array" ref="B208:C208">csplinediff1d('Cubic Spline'!$A$3:$A$1001,'Cubic Spline'!$B$3:$B$1001,A208,2,0,2,0)</f>
        <v>-102.135262543351</v>
      </c>
      <c r="C208" s="2">
        <v>-52.690233013532342</v>
      </c>
      <c r="D208" s="2">
        <f t="shared" si="58"/>
        <v>-52.690233013532342</v>
      </c>
      <c r="E208" s="2">
        <f t="shared" si="59"/>
        <v>25.514787101761769</v>
      </c>
      <c r="F208" s="5">
        <f t="shared" si="61"/>
        <v>4.0156831088019382</v>
      </c>
      <c r="G208" s="2">
        <f>'Calculation_Cubic Spline'!A208</f>
        <v>1.45416846841256</v>
      </c>
      <c r="H208" s="2">
        <f t="array" ref="H208:I208">csplinediff1d('Cubic Spline'!$A$3:$A$1001,'Cubic Spline'!$C$3:$C$1001,G208,2,0,2,0)</f>
        <v>-95.741253089875698</v>
      </c>
      <c r="I208" s="2">
        <v>-49.32392717027016</v>
      </c>
      <c r="J208" s="2">
        <f t="shared" si="48"/>
        <v>-49.32392717027016</v>
      </c>
      <c r="K208" s="2">
        <f t="shared" si="60"/>
        <v>24.015953460591291</v>
      </c>
      <c r="R208">
        <f t="shared" si="49"/>
        <v>1.5243226581835501</v>
      </c>
      <c r="S208">
        <f t="shared" si="50"/>
        <v>1.5257245568126052</v>
      </c>
      <c r="T208">
        <f t="shared" si="51"/>
        <v>1.5271264554416604</v>
      </c>
      <c r="U208">
        <f t="shared" si="52"/>
        <v>1.5285283540707155</v>
      </c>
      <c r="V208">
        <f t="shared" si="53"/>
        <v>1.5299302526997707</v>
      </c>
      <c r="W208">
        <f t="shared" si="54"/>
        <v>1.5313321513288258</v>
      </c>
      <c r="X208">
        <f t="shared" si="55"/>
        <v>1.532734049957881</v>
      </c>
      <c r="Y208">
        <f t="shared" si="56"/>
        <v>1.5341359485869361</v>
      </c>
      <c r="Z208">
        <f t="shared" si="57"/>
        <v>1.5355378472159913</v>
      </c>
    </row>
    <row r="209" spans="1:26" x14ac:dyDescent="0.25">
      <c r="A209" s="2">
        <f>'Cubic Spline'!A209</f>
        <v>1.4612614853316499</v>
      </c>
      <c r="B209" s="2">
        <f t="array" ref="B209:C209">csplinediff1d('Cubic Spline'!$A$3:$A$1001,'Cubic Spline'!$B$3:$B$1001,A209,2,0,2,0)</f>
        <v>-102.508926517585</v>
      </c>
      <c r="C209" s="2">
        <v>-52.670900734485166</v>
      </c>
      <c r="D209" s="2">
        <f t="shared" si="58"/>
        <v>-52.670900734485166</v>
      </c>
      <c r="E209" s="2">
        <f t="shared" si="59"/>
        <v>25.542967876555309</v>
      </c>
      <c r="F209" s="5">
        <f t="shared" si="61"/>
        <v>3.9730308153777916</v>
      </c>
      <c r="G209" s="2">
        <f>'Calculation_Cubic Spline'!A209</f>
        <v>1.4612614853316499</v>
      </c>
      <c r="H209" s="2">
        <f t="array" ref="H209:I209">csplinediff1d('Cubic Spline'!$A$3:$A$1001,'Cubic Spline'!$C$3:$C$1001,G209,2,0,2,0)</f>
        <v>-96.091174846926506</v>
      </c>
      <c r="I209" s="2">
        <v>-49.342689292703923</v>
      </c>
      <c r="J209" s="2">
        <f t="shared" si="48"/>
        <v>-49.342689292703923</v>
      </c>
      <c r="K209" s="2">
        <f t="shared" si="60"/>
        <v>23.988603400811868</v>
      </c>
      <c r="R209">
        <f t="shared" si="49"/>
        <v>1.4961418833900098</v>
      </c>
      <c r="S209">
        <f t="shared" si="50"/>
        <v>1.4975437820190649</v>
      </c>
      <c r="T209">
        <f t="shared" si="51"/>
        <v>1.4989456806481201</v>
      </c>
      <c r="U209">
        <f t="shared" si="52"/>
        <v>1.5003475792771752</v>
      </c>
      <c r="V209">
        <f t="shared" si="53"/>
        <v>1.5017494779062304</v>
      </c>
      <c r="W209">
        <f t="shared" si="54"/>
        <v>1.5031513765352855</v>
      </c>
      <c r="X209">
        <f t="shared" si="55"/>
        <v>1.5045532751643407</v>
      </c>
      <c r="Y209">
        <f t="shared" si="56"/>
        <v>1.5059551737933958</v>
      </c>
      <c r="Z209">
        <f t="shared" si="57"/>
        <v>1.507357072422451</v>
      </c>
    </row>
    <row r="210" spans="1:26" x14ac:dyDescent="0.25">
      <c r="A210" s="2">
        <f>'Cubic Spline'!A210</f>
        <v>1.4683545022507301</v>
      </c>
      <c r="B210" s="2">
        <f t="array" ref="B210:C210">csplinediff1d('Cubic Spline'!$A$3:$A$1001,'Cubic Spline'!$B$3:$B$1001,A210,2,0,2,0)</f>
        <v>-102.882454430297</v>
      </c>
      <c r="C210" s="2">
        <v>-52.651867414133271</v>
      </c>
      <c r="D210" s="2">
        <f t="shared" si="58"/>
        <v>-52.651867414133271</v>
      </c>
      <c r="E210" s="2">
        <f t="shared" si="59"/>
        <v>25.570847860845916</v>
      </c>
      <c r="F210" s="5">
        <f t="shared" si="61"/>
        <v>3.9306242475764965</v>
      </c>
      <c r="G210" s="2">
        <f>'Calculation_Cubic Spline'!A210</f>
        <v>1.4683545022507301</v>
      </c>
      <c r="H210" s="2">
        <f t="array" ref="H210:I210">csplinediff1d('Cubic Spline'!$A$3:$A$1001,'Cubic Spline'!$C$3:$C$1001,G210,2,0,2,0)</f>
        <v>-96.441231068818496</v>
      </c>
      <c r="I210" s="2">
        <v>-49.361840094678989</v>
      </c>
      <c r="J210" s="2">
        <f t="shared" si="48"/>
        <v>-49.361840094678989</v>
      </c>
      <c r="K210" s="2">
        <f t="shared" si="60"/>
        <v>23.960550926416005</v>
      </c>
      <c r="R210">
        <f t="shared" si="49"/>
        <v>1.468261899099403</v>
      </c>
      <c r="S210">
        <f t="shared" si="50"/>
        <v>1.4696637977284581</v>
      </c>
      <c r="T210">
        <f t="shared" si="51"/>
        <v>1.4710656963575133</v>
      </c>
      <c r="U210">
        <f t="shared" si="52"/>
        <v>1.4724675949865684</v>
      </c>
      <c r="V210">
        <f t="shared" si="53"/>
        <v>1.4738694936156236</v>
      </c>
      <c r="W210">
        <f t="shared" si="54"/>
        <v>1.4752713922446787</v>
      </c>
      <c r="X210">
        <f t="shared" si="55"/>
        <v>1.4766732908737339</v>
      </c>
      <c r="Y210">
        <f t="shared" si="56"/>
        <v>1.478075189502789</v>
      </c>
      <c r="Z210">
        <f t="shared" si="57"/>
        <v>1.4794770881318442</v>
      </c>
    </row>
    <row r="211" spans="1:26" x14ac:dyDescent="0.25">
      <c r="A211" s="2">
        <f>'Cubic Spline'!A211</f>
        <v>1.47544751916982</v>
      </c>
      <c r="B211" s="2">
        <f t="array" ref="B211:C211">csplinediff1d('Cubic Spline'!$A$3:$A$1001,'Cubic Spline'!$B$3:$B$1001,A211,2,0,2,0)</f>
        <v>-103.255848387752</v>
      </c>
      <c r="C211" s="2">
        <v>-52.633129054558701</v>
      </c>
      <c r="D211" s="2">
        <f t="shared" si="58"/>
        <v>-52.633129054558701</v>
      </c>
      <c r="E211" s="2">
        <f t="shared" si="59"/>
        <v>25.598428698058385</v>
      </c>
      <c r="F211" s="5">
        <f t="shared" si="61"/>
        <v>3.8884493759261205</v>
      </c>
      <c r="G211" s="2">
        <f>'Calculation_Cubic Spline'!A211</f>
        <v>1.47544751916982</v>
      </c>
      <c r="H211" s="2">
        <f t="array" ref="H211:I211">csplinediff1d('Cubic Spline'!$A$3:$A$1001,'Cubic Spline'!$C$3:$C$1001,G211,2,0,2,0)</f>
        <v>-96.791424474632805</v>
      </c>
      <c r="I211" s="2">
        <v>-49.381368934174226</v>
      </c>
      <c r="J211" s="2">
        <f t="shared" si="48"/>
        <v>-49.381368934174226</v>
      </c>
      <c r="K211" s="2">
        <f t="shared" si="60"/>
        <v>23.931806187495823</v>
      </c>
      <c r="R211">
        <f t="shared" si="49"/>
        <v>1.4406810618869343</v>
      </c>
      <c r="S211">
        <f t="shared" si="50"/>
        <v>1.4420829605159895</v>
      </c>
      <c r="T211">
        <f t="shared" si="51"/>
        <v>1.4434848591450447</v>
      </c>
      <c r="U211">
        <f t="shared" si="52"/>
        <v>1.4448867577740998</v>
      </c>
      <c r="V211">
        <f t="shared" si="53"/>
        <v>1.446288656403155</v>
      </c>
      <c r="W211">
        <f t="shared" si="54"/>
        <v>1.4476905550322101</v>
      </c>
      <c r="X211">
        <f t="shared" si="55"/>
        <v>1.4490924536612653</v>
      </c>
      <c r="Y211">
        <f t="shared" si="56"/>
        <v>1.4504943522903204</v>
      </c>
      <c r="Z211">
        <f t="shared" si="57"/>
        <v>1.4518962509193756</v>
      </c>
    </row>
    <row r="212" spans="1:26" x14ac:dyDescent="0.25">
      <c r="A212" s="2">
        <f>'Cubic Spline'!A212</f>
        <v>1.4825405360889099</v>
      </c>
      <c r="B212" s="2">
        <f t="array" ref="B212:C212">csplinediff1d('Cubic Spline'!$A$3:$A$1001,'Cubic Spline'!$B$3:$B$1001,A212,2,0,2,0)</f>
        <v>-103.62911046830099</v>
      </c>
      <c r="C212" s="2">
        <v>-52.61468178130557</v>
      </c>
      <c r="D212" s="2">
        <f t="shared" si="58"/>
        <v>-52.61468178130557</v>
      </c>
      <c r="E212" s="2">
        <f t="shared" si="59"/>
        <v>25.625711934096827</v>
      </c>
      <c r="F212" s="5">
        <f t="shared" si="61"/>
        <v>3.8464924516130075</v>
      </c>
      <c r="G212" s="2">
        <f>'Calculation_Cubic Spline'!A212</f>
        <v>1.4825405360889099</v>
      </c>
      <c r="H212" s="2">
        <f t="array" ref="H212:I212">csplinediff1d('Cubic Spline'!$A$3:$A$1001,'Cubic Spline'!$C$3:$C$1001,G212,2,0,2,0)</f>
        <v>-97.141757708490402</v>
      </c>
      <c r="I212" s="2">
        <v>-49.401265316597048</v>
      </c>
      <c r="J212" s="2">
        <f t="shared" si="48"/>
        <v>-49.401265316597048</v>
      </c>
      <c r="K212" s="2">
        <f t="shared" si="60"/>
        <v>23.902379342552138</v>
      </c>
      <c r="R212">
        <f t="shared" si="49"/>
        <v>1.4133978258484916</v>
      </c>
      <c r="S212">
        <f t="shared" si="50"/>
        <v>1.4147997244775468</v>
      </c>
      <c r="T212">
        <f t="shared" si="51"/>
        <v>1.4162016231066019</v>
      </c>
      <c r="U212">
        <f t="shared" si="52"/>
        <v>1.4176035217356571</v>
      </c>
      <c r="V212">
        <f t="shared" si="53"/>
        <v>1.4190054203647122</v>
      </c>
      <c r="W212">
        <f t="shared" si="54"/>
        <v>1.4204073189937674</v>
      </c>
      <c r="X212">
        <f t="shared" si="55"/>
        <v>1.4218092176228225</v>
      </c>
      <c r="Y212">
        <f t="shared" si="56"/>
        <v>1.4232111162518777</v>
      </c>
      <c r="Z212">
        <f t="shared" si="57"/>
        <v>1.4246130148809328</v>
      </c>
    </row>
    <row r="213" spans="1:26" x14ac:dyDescent="0.25">
      <c r="A213" s="2">
        <f>'Cubic Spline'!A213</f>
        <v>1.4896335530079901</v>
      </c>
      <c r="B213" s="2">
        <f t="array" ref="B213:C213">csplinediff1d('Cubic Spline'!$A$3:$A$1001,'Cubic Spline'!$B$3:$B$1001,A213,2,0,2,0)</f>
        <v>-104.00224272322799</v>
      </c>
      <c r="C213" s="2">
        <v>-52.596521836499797</v>
      </c>
      <c r="D213" s="2">
        <f t="shared" si="58"/>
        <v>-52.596521836499797</v>
      </c>
      <c r="E213" s="2">
        <f t="shared" si="59"/>
        <v>25.652699024060468</v>
      </c>
      <c r="F213" s="5">
        <f t="shared" si="61"/>
        <v>3.8047406726248112</v>
      </c>
      <c r="G213" s="2">
        <f>'Calculation_Cubic Spline'!A213</f>
        <v>1.4896335530079901</v>
      </c>
      <c r="H213" s="2">
        <f t="array" ref="H213:I213">csplinediff1d('Cubic Spline'!$A$3:$A$1001,'Cubic Spline'!$C$3:$C$1001,G213,2,0,2,0)</f>
        <v>-97.4922333405855</v>
      </c>
      <c r="I213" s="2">
        <v>-49.421518891047313</v>
      </c>
      <c r="J213" s="2">
        <f t="shared" si="48"/>
        <v>-49.421518891047313</v>
      </c>
      <c r="K213" s="2">
        <f t="shared" si="60"/>
        <v>23.872280559863185</v>
      </c>
      <c r="R213">
        <f t="shared" si="49"/>
        <v>1.3864107358848514</v>
      </c>
      <c r="S213">
        <f t="shared" si="50"/>
        <v>1.3878126345139066</v>
      </c>
      <c r="T213">
        <f t="shared" si="51"/>
        <v>1.3892145331429617</v>
      </c>
      <c r="U213">
        <f t="shared" si="52"/>
        <v>1.3906164317720169</v>
      </c>
      <c r="V213">
        <f t="shared" si="53"/>
        <v>1.392018330401072</v>
      </c>
      <c r="W213">
        <f t="shared" si="54"/>
        <v>1.3934202290301272</v>
      </c>
      <c r="X213">
        <f t="shared" si="55"/>
        <v>1.3948221276591823</v>
      </c>
      <c r="Y213">
        <f t="shared" si="56"/>
        <v>1.3962240262882375</v>
      </c>
      <c r="Z213">
        <f t="shared" si="57"/>
        <v>1.3976259249172927</v>
      </c>
    </row>
    <row r="214" spans="1:26" x14ac:dyDescent="0.25">
      <c r="A214" s="2">
        <f>'Cubic Spline'!A214</f>
        <v>1.49672656992708</v>
      </c>
      <c r="B214" s="2">
        <f t="array" ref="B214:C214">csplinediff1d('Cubic Spline'!$A$3:$A$1001,'Cubic Spline'!$B$3:$B$1001,A214,2,0,2,0)</f>
        <v>-104.37524717757</v>
      </c>
      <c r="C214" s="2">
        <v>-52.578645576216424</v>
      </c>
      <c r="D214" s="2">
        <f t="shared" si="58"/>
        <v>-52.578645576216424</v>
      </c>
      <c r="E214" s="2">
        <f t="shared" si="59"/>
        <v>25.679391332867951</v>
      </c>
      <c r="F214" s="5">
        <f t="shared" si="61"/>
        <v>3.7631813249513701</v>
      </c>
      <c r="G214" s="2">
        <f>'Calculation_Cubic Spline'!A214</f>
        <v>1.49672656992708</v>
      </c>
      <c r="H214" s="2">
        <f t="array" ref="H214:I214">csplinediff1d('Cubic Spline'!$A$3:$A$1001,'Cubic Spline'!$C$3:$C$1001,G214,2,0,2,0)</f>
        <v>-97.842853868197395</v>
      </c>
      <c r="I214" s="2">
        <v>-49.442119448245265</v>
      </c>
      <c r="J214" s="2">
        <f t="shared" si="48"/>
        <v>-49.442119448245265</v>
      </c>
      <c r="K214" s="2">
        <f t="shared" si="60"/>
        <v>23.841520016500283</v>
      </c>
      <c r="R214">
        <f t="shared" si="49"/>
        <v>1.3597184270773681</v>
      </c>
      <c r="S214">
        <f t="shared" si="50"/>
        <v>1.3611203257064233</v>
      </c>
      <c r="T214">
        <f t="shared" si="51"/>
        <v>1.3625222243354784</v>
      </c>
      <c r="U214">
        <f t="shared" si="52"/>
        <v>1.3639241229645336</v>
      </c>
      <c r="V214">
        <f t="shared" si="53"/>
        <v>1.3653260215935887</v>
      </c>
      <c r="W214">
        <f t="shared" si="54"/>
        <v>1.3667279202226439</v>
      </c>
      <c r="X214">
        <f t="shared" si="55"/>
        <v>1.368129818851699</v>
      </c>
      <c r="Y214">
        <f t="shared" si="56"/>
        <v>1.3695317174807542</v>
      </c>
      <c r="Z214">
        <f t="shared" si="57"/>
        <v>1.3709336161098093</v>
      </c>
    </row>
    <row r="215" spans="1:26" x14ac:dyDescent="0.25">
      <c r="A215" s="2">
        <f>'Cubic Spline'!A215</f>
        <v>1.5038195868461599</v>
      </c>
      <c r="B215" s="2">
        <f t="array" ref="B215:C215">csplinediff1d('Cubic Spline'!$A$3:$A$1001,'Cubic Spline'!$B$3:$B$1001,A215,2,0,2,0)</f>
        <v>-104.748125830902</v>
      </c>
      <c r="C215" s="2">
        <v>-52.561049463858389</v>
      </c>
      <c r="D215" s="2">
        <f t="shared" si="58"/>
        <v>-52.561049463858389</v>
      </c>
      <c r="E215" s="2">
        <f t="shared" si="59"/>
        <v>25.705790141961899</v>
      </c>
      <c r="F215" s="5">
        <f t="shared" si="61"/>
        <v>3.7218026398521658</v>
      </c>
      <c r="G215" s="2">
        <f>'Calculation_Cubic Spline'!A215</f>
        <v>1.5038195868461599</v>
      </c>
      <c r="H215" s="2">
        <f t="array" ref="H215:I215">csplinediff1d('Cubic Spline'!$A$3:$A$1001,'Cubic Spline'!$C$3:$C$1001,G215,2,0,2,0)</f>
        <v>-98.1936217166825</v>
      </c>
      <c r="I215" s="2">
        <v>-49.463056917098598</v>
      </c>
      <c r="J215" s="2">
        <f t="shared" si="48"/>
        <v>-49.463056917098598</v>
      </c>
      <c r="K215" s="2">
        <f t="shared" si="60"/>
        <v>23.810107899463191</v>
      </c>
      <c r="R215">
        <f t="shared" si="49"/>
        <v>1.3333196179834204</v>
      </c>
      <c r="S215">
        <f t="shared" si="50"/>
        <v>1.3347215166124755</v>
      </c>
      <c r="T215">
        <f t="shared" si="51"/>
        <v>1.3361234152415307</v>
      </c>
      <c r="U215">
        <f t="shared" si="52"/>
        <v>1.3375253138705858</v>
      </c>
      <c r="V215">
        <f t="shared" si="53"/>
        <v>1.338927212499641</v>
      </c>
      <c r="W215">
        <f t="shared" si="54"/>
        <v>1.3403291111286961</v>
      </c>
      <c r="X215">
        <f t="shared" si="55"/>
        <v>1.3417310097577513</v>
      </c>
      <c r="Y215">
        <f t="shared" si="56"/>
        <v>1.3431329083868064</v>
      </c>
      <c r="Z215">
        <f t="shared" si="57"/>
        <v>1.3445348070158616</v>
      </c>
    </row>
    <row r="216" spans="1:26" x14ac:dyDescent="0.25">
      <c r="A216" s="2">
        <f>'Cubic Spline'!A216</f>
        <v>1.5109126037652501</v>
      </c>
      <c r="B216" s="2">
        <f t="array" ref="B216:C216">csplinediff1d('Cubic Spline'!$A$3:$A$1001,'Cubic Spline'!$B$3:$B$1001,A216,2,0,2,0)</f>
        <v>-105.12088065808101</v>
      </c>
      <c r="C216" s="2">
        <v>-52.543730066042777</v>
      </c>
      <c r="D216" s="2">
        <f t="shared" si="58"/>
        <v>-52.543730066042777</v>
      </c>
      <c r="E216" s="2">
        <f t="shared" si="59"/>
        <v>25.731896652457863</v>
      </c>
      <c r="F216" s="5">
        <f t="shared" si="61"/>
        <v>3.6805932924960425</v>
      </c>
      <c r="G216" s="2">
        <f>'Calculation_Cubic Spline'!A216</f>
        <v>1.5109126037652501</v>
      </c>
      <c r="H216" s="2">
        <f t="array" ref="H216:I216">csplinediff1d('Cubic Spline'!$A$3:$A$1001,'Cubic Spline'!$C$3:$C$1001,G216,2,0,2,0)</f>
        <v>-98.544539240445502</v>
      </c>
      <c r="I216" s="2">
        <v>-49.484321362253922</v>
      </c>
      <c r="J216" s="2">
        <f t="shared" si="48"/>
        <v>-49.484321362253922</v>
      </c>
      <c r="K216" s="2">
        <f t="shared" si="60"/>
        <v>23.778054405446042</v>
      </c>
      <c r="R216">
        <f t="shared" si="49"/>
        <v>1.3072131074874562</v>
      </c>
      <c r="S216">
        <f t="shared" si="50"/>
        <v>1.3086150061165114</v>
      </c>
      <c r="T216">
        <f t="shared" si="51"/>
        <v>1.3100169047455665</v>
      </c>
      <c r="U216">
        <f t="shared" si="52"/>
        <v>1.3114188033746217</v>
      </c>
      <c r="V216">
        <f t="shared" si="53"/>
        <v>1.3128207020036768</v>
      </c>
      <c r="W216">
        <f t="shared" si="54"/>
        <v>1.314222600632732</v>
      </c>
      <c r="X216">
        <f t="shared" si="55"/>
        <v>1.3156244992617872</v>
      </c>
      <c r="Y216">
        <f t="shared" si="56"/>
        <v>1.3170263978908423</v>
      </c>
      <c r="Z216">
        <f t="shared" si="57"/>
        <v>1.3184282965198975</v>
      </c>
    </row>
    <row r="217" spans="1:26" x14ac:dyDescent="0.25">
      <c r="A217" s="2">
        <f>'Cubic Spline'!A217</f>
        <v>1.51800562068433</v>
      </c>
      <c r="B217" s="2">
        <f t="array" ref="B217:C217">csplinediff1d('Cubic Spline'!$A$3:$A$1001,'Cubic Spline'!$B$3:$B$1001,A217,2,0,2,0)</f>
        <v>-105.493513609966</v>
      </c>
      <c r="C217" s="2">
        <v>-52.52668404842079</v>
      </c>
      <c r="D217" s="2">
        <f t="shared" si="58"/>
        <v>-52.52668404842079</v>
      </c>
      <c r="E217" s="2">
        <f t="shared" si="59"/>
        <v>25.757711988553311</v>
      </c>
      <c r="F217" s="5">
        <f t="shared" si="61"/>
        <v>3.6395424387055728</v>
      </c>
      <c r="G217" s="2">
        <f>'Calculation_Cubic Spline'!A217</f>
        <v>1.51800562068433</v>
      </c>
      <c r="H217" s="2">
        <f t="array" ref="H217:I217">csplinediff1d('Cubic Spline'!$A$3:$A$1001,'Cubic Spline'!$C$3:$C$1001,G217,2,0,2,0)</f>
        <v>-98.895608723893105</v>
      </c>
      <c r="I217" s="2">
        <v>-49.505902981383294</v>
      </c>
      <c r="J217" s="2">
        <f t="shared" si="48"/>
        <v>-49.505902981383294</v>
      </c>
      <c r="K217" s="2">
        <f t="shared" si="60"/>
        <v>23.745369741100134</v>
      </c>
      <c r="R217">
        <f t="shared" si="49"/>
        <v>1.2813977713920082</v>
      </c>
      <c r="S217">
        <f t="shared" si="50"/>
        <v>1.2827996700210633</v>
      </c>
      <c r="T217">
        <f t="shared" si="51"/>
        <v>1.2842015686501185</v>
      </c>
      <c r="U217">
        <f t="shared" si="52"/>
        <v>1.2856034672791736</v>
      </c>
      <c r="V217">
        <f t="shared" si="53"/>
        <v>1.2870053659082288</v>
      </c>
      <c r="W217">
        <f t="shared" si="54"/>
        <v>1.2884072645372839</v>
      </c>
      <c r="X217">
        <f t="shared" si="55"/>
        <v>1.2898091631663391</v>
      </c>
      <c r="Y217">
        <f t="shared" si="56"/>
        <v>1.2912110617953942</v>
      </c>
      <c r="Z217">
        <f t="shared" si="57"/>
        <v>1.2926129604244494</v>
      </c>
    </row>
    <row r="218" spans="1:26" x14ac:dyDescent="0.25">
      <c r="A218" s="2">
        <f>'Cubic Spline'!A218</f>
        <v>1.5250986376034199</v>
      </c>
      <c r="B218" s="2">
        <f t="array" ref="B218:C218">csplinediff1d('Cubic Spline'!$A$3:$A$1001,'Cubic Spline'!$B$3:$B$1001,A218,2,0,2,0)</f>
        <v>-105.86602661409999</v>
      </c>
      <c r="C218" s="2">
        <v>-52.509908170250391</v>
      </c>
      <c r="D218" s="2">
        <f t="shared" si="58"/>
        <v>-52.509908170250391</v>
      </c>
      <c r="E218" s="2">
        <f t="shared" si="59"/>
        <v>25.78323720297044</v>
      </c>
      <c r="F218" s="5">
        <f t="shared" si="61"/>
        <v>3.5986400016094202</v>
      </c>
      <c r="G218" s="2">
        <f>'Calculation_Cubic Spline'!A218</f>
        <v>1.5250986376034199</v>
      </c>
      <c r="H218" s="2">
        <f t="array" ref="H218:I218">csplinediff1d('Cubic Spline'!$A$3:$A$1001,'Cubic Spline'!$C$3:$C$1001,G218,2,0,2,0)</f>
        <v>-99.246832382366804</v>
      </c>
      <c r="I218" s="2">
        <v>-49.52779210220902</v>
      </c>
      <c r="J218" s="2">
        <f t="shared" si="48"/>
        <v>-49.52779210220902</v>
      </c>
      <c r="K218" s="2">
        <f t="shared" si="60"/>
        <v>23.712064123782412</v>
      </c>
      <c r="R218">
        <f t="shared" si="49"/>
        <v>1.2558725569748788</v>
      </c>
      <c r="S218">
        <f t="shared" si="50"/>
        <v>1.2572744556039339</v>
      </c>
      <c r="T218">
        <f t="shared" si="51"/>
        <v>1.2586763542329891</v>
      </c>
      <c r="U218">
        <f t="shared" si="52"/>
        <v>1.2600782528620442</v>
      </c>
      <c r="V218">
        <f t="shared" si="53"/>
        <v>1.2614801514910994</v>
      </c>
      <c r="W218">
        <f t="shared" si="54"/>
        <v>1.2628820501201545</v>
      </c>
      <c r="X218">
        <f t="shared" si="55"/>
        <v>1.2642839487492097</v>
      </c>
      <c r="Y218">
        <f t="shared" si="56"/>
        <v>1.2656858473782648</v>
      </c>
      <c r="Z218">
        <f t="shared" si="57"/>
        <v>1.26708774600732</v>
      </c>
    </row>
    <row r="219" spans="1:26" x14ac:dyDescent="0.25">
      <c r="A219" s="2">
        <f>'Cubic Spline'!A219</f>
        <v>1.53219165452251</v>
      </c>
      <c r="B219" s="2">
        <f t="array" ref="B219:C219">csplinediff1d('Cubic Spline'!$A$3:$A$1001,'Cubic Spline'!$B$3:$B$1001,A219,2,0,2,0)</f>
        <v>-106.23842157535999</v>
      </c>
      <c r="C219" s="2">
        <v>-52.493399280485214</v>
      </c>
      <c r="D219" s="2">
        <f t="shared" si="58"/>
        <v>-52.493399280485214</v>
      </c>
      <c r="E219" s="2">
        <f t="shared" si="59"/>
        <v>25.808473280282612</v>
      </c>
      <c r="F219" s="5">
        <f t="shared" si="61"/>
        <v>3.5578763733457168</v>
      </c>
      <c r="G219" s="2">
        <f>'Calculation_Cubic Spline'!A219</f>
        <v>1.53219165452251</v>
      </c>
      <c r="H219" s="2">
        <f t="array" ref="H219:I219">csplinediff1d('Cubic Spline'!$A$3:$A$1001,'Cubic Spline'!$C$3:$C$1001,G219,2,0,2,0)</f>
        <v>-99.598212363058394</v>
      </c>
      <c r="I219" s="2">
        <v>-49.549979180735761</v>
      </c>
      <c r="J219" s="2">
        <f t="shared" si="48"/>
        <v>-49.549979180735761</v>
      </c>
      <c r="K219" s="2">
        <f t="shared" si="60"/>
        <v>23.678147780570939</v>
      </c>
      <c r="R219">
        <f t="shared" si="49"/>
        <v>1.2306364796627065</v>
      </c>
      <c r="S219">
        <f t="shared" si="50"/>
        <v>1.2320383782917617</v>
      </c>
      <c r="T219">
        <f t="shared" si="51"/>
        <v>1.2334402769208168</v>
      </c>
      <c r="U219">
        <f t="shared" si="52"/>
        <v>1.234842175549872</v>
      </c>
      <c r="V219">
        <f t="shared" si="53"/>
        <v>1.2362440741789271</v>
      </c>
      <c r="W219">
        <f t="shared" si="54"/>
        <v>1.2376459728079823</v>
      </c>
      <c r="X219">
        <f t="shared" si="55"/>
        <v>1.2390478714370374</v>
      </c>
      <c r="Y219">
        <f t="shared" si="56"/>
        <v>1.2404497700660926</v>
      </c>
      <c r="Z219">
        <f t="shared" si="57"/>
        <v>1.2418516686951477</v>
      </c>
    </row>
    <row r="220" spans="1:26" x14ac:dyDescent="0.25">
      <c r="A220" s="2">
        <f>'Cubic Spline'!A220</f>
        <v>1.53928467144159</v>
      </c>
      <c r="B220" s="2">
        <f t="array" ref="B220:C220">csplinediff1d('Cubic Spline'!$A$3:$A$1001,'Cubic Spline'!$B$3:$B$1001,A220,2,0,2,0)</f>
        <v>-106.610700376575</v>
      </c>
      <c r="C220" s="2">
        <v>-52.477154312887691</v>
      </c>
      <c r="D220" s="2">
        <f t="shared" si="58"/>
        <v>-52.477154312887691</v>
      </c>
      <c r="E220" s="2">
        <f t="shared" si="59"/>
        <v>25.833421141872051</v>
      </c>
      <c r="F220" s="5">
        <f t="shared" si="61"/>
        <v>3.517242644992177</v>
      </c>
      <c r="G220" s="2">
        <f>'Calculation_Cubic Spline'!A220</f>
        <v>1.53928467144159</v>
      </c>
      <c r="H220" s="2">
        <f t="array" ref="H220:I220">csplinediff1d('Cubic Spline'!$A$3:$A$1001,'Cubic Spline'!$C$3:$C$1001,G220,2,0,2,0)</f>
        <v>-99.949750745907295</v>
      </c>
      <c r="I220" s="2">
        <v>-49.5724547973944</v>
      </c>
      <c r="J220" s="2">
        <f t="shared" si="48"/>
        <v>-49.5724547973944</v>
      </c>
      <c r="K220" s="2">
        <f t="shared" si="60"/>
        <v>23.643630950546992</v>
      </c>
      <c r="R220">
        <f t="shared" si="49"/>
        <v>1.2056886180732675</v>
      </c>
      <c r="S220">
        <f t="shared" si="50"/>
        <v>1.2070905167023227</v>
      </c>
      <c r="T220">
        <f t="shared" si="51"/>
        <v>1.2084924153313779</v>
      </c>
      <c r="U220">
        <f t="shared" si="52"/>
        <v>1.209894313960433</v>
      </c>
      <c r="V220">
        <f t="shared" si="53"/>
        <v>1.2112962125894882</v>
      </c>
      <c r="W220">
        <f t="shared" si="54"/>
        <v>1.2126981112185433</v>
      </c>
      <c r="X220">
        <f t="shared" si="55"/>
        <v>1.2141000098475985</v>
      </c>
      <c r="Y220">
        <f t="shared" si="56"/>
        <v>1.2155019084766536</v>
      </c>
      <c r="Z220">
        <f t="shared" si="57"/>
        <v>1.2169038071057088</v>
      </c>
    </row>
    <row r="221" spans="1:26" x14ac:dyDescent="0.25">
      <c r="A221" s="2">
        <f>'Cubic Spline'!A221</f>
        <v>1.5463776883606799</v>
      </c>
      <c r="B221" s="2">
        <f t="array" ref="B221:C221">csplinediff1d('Cubic Spline'!$A$3:$A$1001,'Cubic Spline'!$B$3:$B$1001,A221,2,0,2,0)</f>
        <v>-106.98286487911599</v>
      </c>
      <c r="C221" s="2">
        <v>-52.461170281865506</v>
      </c>
      <c r="D221" s="2">
        <f t="shared" si="58"/>
        <v>-52.461170281865506</v>
      </c>
      <c r="E221" s="2">
        <f t="shared" si="59"/>
        <v>25.858081649948815</v>
      </c>
      <c r="F221" s="5">
        <f t="shared" si="61"/>
        <v>3.4767304742208016</v>
      </c>
      <c r="G221" s="2">
        <f>'Calculation_Cubic Spline'!A221</f>
        <v>1.5463776883606799</v>
      </c>
      <c r="H221" s="2">
        <f t="array" ref="H221:I221">csplinediff1d('Cubic Spline'!$A$3:$A$1001,'Cubic Spline'!$C$3:$C$1001,G221,2,0,2,0)</f>
        <v>-100.301449544479</v>
      </c>
      <c r="I221" s="2">
        <v>-49.595209656424487</v>
      </c>
      <c r="J221" s="2">
        <f t="shared" si="48"/>
        <v>-49.595209656424487</v>
      </c>
      <c r="K221" s="2">
        <f t="shared" si="60"/>
        <v>23.60852388221403</v>
      </c>
      <c r="R221">
        <f t="shared" si="49"/>
        <v>1.1810281099965039</v>
      </c>
      <c r="S221">
        <f t="shared" si="50"/>
        <v>1.182430008625559</v>
      </c>
      <c r="T221">
        <f t="shared" si="51"/>
        <v>1.1838319072546142</v>
      </c>
      <c r="U221">
        <f t="shared" si="52"/>
        <v>1.1852338058836693</v>
      </c>
      <c r="V221">
        <f t="shared" si="53"/>
        <v>1.1866357045127245</v>
      </c>
      <c r="W221">
        <f t="shared" si="54"/>
        <v>1.1880376031417796</v>
      </c>
      <c r="X221">
        <f t="shared" si="55"/>
        <v>1.1894395017708348</v>
      </c>
      <c r="Y221">
        <f t="shared" si="56"/>
        <v>1.1908414003998899</v>
      </c>
      <c r="Z221">
        <f t="shared" si="57"/>
        <v>1.1922432990289451</v>
      </c>
    </row>
    <row r="222" spans="1:26" x14ac:dyDescent="0.25">
      <c r="A222" s="2">
        <f>'Cubic Spline'!A222</f>
        <v>1.5534707052797601</v>
      </c>
      <c r="B222" s="2">
        <f t="array" ref="B222:C222">csplinediff1d('Cubic Spline'!$A$3:$A$1001,'Cubic Spline'!$B$3:$B$1001,A222,2,0,2,0)</f>
        <v>-107.354916923448</v>
      </c>
      <c r="C222" s="2">
        <v>-52.445444278336737</v>
      </c>
      <c r="D222" s="2">
        <f t="shared" si="58"/>
        <v>-52.445444278336737</v>
      </c>
      <c r="E222" s="2">
        <f t="shared" si="59"/>
        <v>25.882455611669869</v>
      </c>
      <c r="F222" s="5">
        <f t="shared" si="61"/>
        <v>3.4363320994607975</v>
      </c>
      <c r="G222" s="2">
        <f>'Calculation_Cubic Spline'!A222</f>
        <v>1.5534707052797601</v>
      </c>
      <c r="H222" s="2">
        <f t="array" ref="H222:I222">csplinediff1d('Cubic Spline'!$A$3:$A$1001,'Cubic Spline'!$C$3:$C$1001,G222,2,0,2,0)</f>
        <v>-100.653310706832</v>
      </c>
      <c r="I222" s="2">
        <v>-49.618234581438195</v>
      </c>
      <c r="J222" s="2">
        <f t="shared" si="48"/>
        <v>-49.618234581438195</v>
      </c>
      <c r="K222" s="2">
        <f t="shared" si="60"/>
        <v>23.572836836868632</v>
      </c>
      <c r="R222">
        <f t="shared" si="49"/>
        <v>1.1566541482754502</v>
      </c>
      <c r="S222">
        <f t="shared" si="50"/>
        <v>1.1580560469045054</v>
      </c>
      <c r="T222">
        <f t="shared" si="51"/>
        <v>1.1594579455335605</v>
      </c>
      <c r="U222">
        <f t="shared" si="52"/>
        <v>1.1608598441626157</v>
      </c>
      <c r="V222">
        <f t="shared" si="53"/>
        <v>1.1622617427916708</v>
      </c>
      <c r="W222">
        <f t="shared" si="54"/>
        <v>1.163663641420726</v>
      </c>
      <c r="X222">
        <f t="shared" si="55"/>
        <v>1.1650655400497811</v>
      </c>
      <c r="Y222">
        <f t="shared" si="56"/>
        <v>1.1664674386788363</v>
      </c>
      <c r="Z222">
        <f t="shared" si="57"/>
        <v>1.1678693373078914</v>
      </c>
    </row>
    <row r="223" spans="1:26" x14ac:dyDescent="0.25">
      <c r="A223" s="2">
        <f>'Cubic Spline'!A223</f>
        <v>1.56056372219885</v>
      </c>
      <c r="B223" s="2">
        <f t="array" ref="B223:C223">csplinediff1d('Cubic Spline'!$A$3:$A$1001,'Cubic Spline'!$B$3:$B$1001,A223,2,0,2,0)</f>
        <v>-107.726858329663</v>
      </c>
      <c r="C223" s="2">
        <v>-52.429973465230326</v>
      </c>
      <c r="D223" s="2">
        <f t="shared" si="58"/>
        <v>-52.429973465230326</v>
      </c>
      <c r="E223" s="2">
        <f t="shared" si="59"/>
        <v>25.906543783976232</v>
      </c>
      <c r="F223" s="5">
        <f t="shared" si="61"/>
        <v>3.3960404410616278</v>
      </c>
      <c r="G223" s="2">
        <f>'Calculation_Cubic Spline'!A223</f>
        <v>1.56056372219885</v>
      </c>
      <c r="H223" s="2">
        <f t="array" ref="H223:I223">csplinediff1d('Cubic Spline'!$A$3:$A$1001,'Cubic Spline'!$C$3:$C$1001,G223,2,0,2,0)</f>
        <v>-101.00533611635301</v>
      </c>
      <c r="I223" s="2">
        <v>-49.641520514485158</v>
      </c>
      <c r="J223" s="2">
        <f t="shared" si="48"/>
        <v>-49.641520514485158</v>
      </c>
      <c r="K223" s="2">
        <f t="shared" si="60"/>
        <v>23.53658008665748</v>
      </c>
      <c r="R223">
        <f t="shared" si="49"/>
        <v>1.1325659759690865</v>
      </c>
      <c r="S223">
        <f t="shared" si="50"/>
        <v>1.1339678745981416</v>
      </c>
      <c r="T223">
        <f t="shared" si="51"/>
        <v>1.1353697732271968</v>
      </c>
      <c r="U223">
        <f t="shared" si="52"/>
        <v>1.1367716718562519</v>
      </c>
      <c r="V223">
        <f t="shared" si="53"/>
        <v>1.1381735704853071</v>
      </c>
      <c r="W223">
        <f t="shared" si="54"/>
        <v>1.1395754691143622</v>
      </c>
      <c r="X223">
        <f t="shared" si="55"/>
        <v>1.1409773677434174</v>
      </c>
      <c r="Y223">
        <f t="shared" si="56"/>
        <v>1.1423792663724726</v>
      </c>
      <c r="Z223">
        <f t="shared" si="57"/>
        <v>1.1437811650015277</v>
      </c>
    </row>
    <row r="224" spans="1:26" x14ac:dyDescent="0.25">
      <c r="A224" s="2">
        <f>'Cubic Spline'!A224</f>
        <v>1.5676567391179299</v>
      </c>
      <c r="B224" s="2">
        <f t="array" ref="B224:C224">csplinediff1d('Cubic Spline'!$A$3:$A$1001,'Cubic Spline'!$B$3:$B$1001,A224,2,0,2,0)</f>
        <v>-108.09869089796901</v>
      </c>
      <c r="C224" s="2">
        <v>-52.414755073162951</v>
      </c>
      <c r="D224" s="2">
        <f t="shared" si="58"/>
        <v>-52.414755073162951</v>
      </c>
      <c r="E224" s="2">
        <f t="shared" si="59"/>
        <v>25.930346878309408</v>
      </c>
      <c r="F224" s="5">
        <f t="shared" si="61"/>
        <v>3.3558490843502291</v>
      </c>
      <c r="G224" s="2">
        <f>'Calculation_Cubic Spline'!A224</f>
        <v>1.5676567391179299</v>
      </c>
      <c r="H224" s="2">
        <f t="array" ref="H224:I224">csplinediff1d('Cubic Spline'!$A$3:$A$1001,'Cubic Spline'!$C$3:$C$1001,G224,2,0,2,0)</f>
        <v>-101.357527592599</v>
      </c>
      <c r="I224" s="2">
        <v>-49.66505851388726</v>
      </c>
      <c r="J224" s="2">
        <f t="shared" si="48"/>
        <v>-49.66505851388726</v>
      </c>
      <c r="K224" s="2">
        <f t="shared" si="60"/>
        <v>23.499763914617319</v>
      </c>
      <c r="R224">
        <f t="shared" si="49"/>
        <v>1.1087628816359114</v>
      </c>
      <c r="S224">
        <f t="shared" si="50"/>
        <v>1.1101647802649666</v>
      </c>
      <c r="T224">
        <f t="shared" si="51"/>
        <v>1.1115666788940217</v>
      </c>
      <c r="U224">
        <f t="shared" si="52"/>
        <v>1.1129685775230769</v>
      </c>
      <c r="V224">
        <f t="shared" si="53"/>
        <v>1.114370476152132</v>
      </c>
      <c r="W224">
        <f t="shared" si="54"/>
        <v>1.1157723747811872</v>
      </c>
      <c r="X224">
        <f t="shared" si="55"/>
        <v>1.1171742734102423</v>
      </c>
      <c r="Y224">
        <f t="shared" si="56"/>
        <v>1.1185761720392975</v>
      </c>
      <c r="Z224">
        <f t="shared" si="57"/>
        <v>1.1199780706683526</v>
      </c>
    </row>
    <row r="225" spans="1:26" x14ac:dyDescent="0.25">
      <c r="A225" s="2">
        <f>'Cubic Spline'!A225</f>
        <v>1.5747497560370201</v>
      </c>
      <c r="B225" s="2">
        <f t="array" ref="B225:C225">csplinediff1d('Cubic Spline'!$A$3:$A$1001,'Cubic Spline'!$B$3:$B$1001,A225,2,0,2,0)</f>
        <v>-108.47041640916299</v>
      </c>
      <c r="C225" s="2">
        <v>-52.399786396856015</v>
      </c>
      <c r="D225" s="2">
        <f t="shared" si="58"/>
        <v>-52.399786396856015</v>
      </c>
      <c r="E225" s="2">
        <f t="shared" si="59"/>
        <v>25.953865564322015</v>
      </c>
      <c r="F225" s="5">
        <f t="shared" si="61"/>
        <v>3.3157521377553141</v>
      </c>
      <c r="G225" s="2">
        <f>'Calculation_Cubic Spline'!A225</f>
        <v>1.5747497560370201</v>
      </c>
      <c r="H225" s="2">
        <f t="array" ref="H225:I225">csplinediff1d('Cubic Spline'!$A$3:$A$1001,'Cubic Spline'!$C$3:$C$1001,G225,2,0,2,0)</f>
        <v>-101.7098868921</v>
      </c>
      <c r="I225" s="2">
        <v>-49.688839750109359</v>
      </c>
      <c r="J225" s="2">
        <f t="shared" si="48"/>
        <v>-49.688839750109359</v>
      </c>
      <c r="K225" s="2">
        <f t="shared" si="60"/>
        <v>23.462398617852699</v>
      </c>
      <c r="R225">
        <f t="shared" si="49"/>
        <v>1.0852441956233037</v>
      </c>
      <c r="S225">
        <f t="shared" si="50"/>
        <v>1.0866460942523588</v>
      </c>
      <c r="T225">
        <f t="shared" si="51"/>
        <v>1.088047992881414</v>
      </c>
      <c r="U225">
        <f t="shared" si="52"/>
        <v>1.0894498915104691</v>
      </c>
      <c r="V225">
        <f t="shared" si="53"/>
        <v>1.0908517901395243</v>
      </c>
      <c r="W225">
        <f t="shared" si="54"/>
        <v>1.0922536887685794</v>
      </c>
      <c r="X225">
        <f t="shared" si="55"/>
        <v>1.0936555873976346</v>
      </c>
      <c r="Y225">
        <f t="shared" si="56"/>
        <v>1.0950574860266897</v>
      </c>
      <c r="Z225">
        <f t="shared" si="57"/>
        <v>1.0964593846557449</v>
      </c>
    </row>
    <row r="226" spans="1:26" x14ac:dyDescent="0.25">
      <c r="A226" s="2">
        <f>'Cubic Spline'!A226</f>
        <v>1.58184277295611</v>
      </c>
      <c r="B226" s="2">
        <f t="array" ref="B226:C226">csplinediff1d('Cubic Spline'!$A$3:$A$1001,'Cubic Spline'!$B$3:$B$1001,A226,2,0,2,0)</f>
        <v>-108.842036625066</v>
      </c>
      <c r="C226" s="2">
        <v>-52.385064790784526</v>
      </c>
      <c r="D226" s="2">
        <f t="shared" si="58"/>
        <v>-52.385064790784526</v>
      </c>
      <c r="E226" s="2">
        <f t="shared" si="59"/>
        <v>25.977100474925919</v>
      </c>
      <c r="F226" s="5">
        <f t="shared" si="61"/>
        <v>3.2757444214421798</v>
      </c>
      <c r="G226" s="2">
        <f>'Calculation_Cubic Spline'!A226</f>
        <v>1.58184277295611</v>
      </c>
      <c r="H226" s="2">
        <f t="array" ref="H226:I226">csplinediff1d('Cubic Spline'!$A$3:$A$1001,'Cubic Spline'!$C$3:$C$1001,G226,2,0,2,0)</f>
        <v>-102.062415709159</v>
      </c>
      <c r="I226" s="2">
        <v>-49.712855506443638</v>
      </c>
      <c r="J226" s="2">
        <f t="shared" si="48"/>
        <v>-49.712855506443638</v>
      </c>
      <c r="K226" s="2">
        <f t="shared" si="60"/>
        <v>23.424494503279774</v>
      </c>
      <c r="R226">
        <f t="shared" si="49"/>
        <v>1.0620092850193998</v>
      </c>
      <c r="S226">
        <f t="shared" si="50"/>
        <v>1.063411183648455</v>
      </c>
      <c r="T226">
        <f t="shared" si="51"/>
        <v>1.0648130822775101</v>
      </c>
      <c r="U226">
        <f t="shared" si="52"/>
        <v>1.0662149809065653</v>
      </c>
      <c r="V226">
        <f t="shared" si="53"/>
        <v>1.0676168795356205</v>
      </c>
      <c r="W226">
        <f t="shared" si="54"/>
        <v>1.0690187781646756</v>
      </c>
      <c r="X226">
        <f t="shared" si="55"/>
        <v>1.0704206767937308</v>
      </c>
      <c r="Y226">
        <f t="shared" si="56"/>
        <v>1.0718225754227859</v>
      </c>
      <c r="Z226">
        <f t="shared" si="57"/>
        <v>1.0732244740518411</v>
      </c>
    </row>
    <row r="227" spans="1:26" x14ac:dyDescent="0.25">
      <c r="A227" s="2">
        <f>'Cubic Spline'!A227</f>
        <v>1.5889357898751899</v>
      </c>
      <c r="B227" s="2">
        <f t="array" ref="B227:C227">csplinediff1d('Cubic Spline'!$A$3:$A$1001,'Cubic Spline'!$B$3:$B$1001,A227,2,0,2,0)</f>
        <v>-109.213553288935</v>
      </c>
      <c r="C227" s="2">
        <v>-52.370587665401594</v>
      </c>
      <c r="D227" s="2">
        <f t="shared" si="58"/>
        <v>-52.370587665401594</v>
      </c>
      <c r="E227" s="2">
        <f t="shared" si="59"/>
        <v>26.00005221058224</v>
      </c>
      <c r="F227" s="5">
        <f t="shared" si="61"/>
        <v>3.2358213603835408</v>
      </c>
      <c r="G227" s="2">
        <f>'Calculation_Cubic Spline'!A227</f>
        <v>1.5889357898751899</v>
      </c>
      <c r="H227" s="2">
        <f t="array" ref="H227:I227">csplinediff1d('Cubic Spline'!$A$3:$A$1001,'Cubic Spline'!$C$3:$C$1001,G227,2,0,2,0)</f>
        <v>-102.415115676638</v>
      </c>
      <c r="I227" s="2">
        <v>-49.737097174350659</v>
      </c>
      <c r="J227" s="2">
        <f t="shared" si="48"/>
        <v>-49.737097174350659</v>
      </c>
      <c r="K227" s="2">
        <f t="shared" si="60"/>
        <v>23.386061891812062</v>
      </c>
      <c r="R227">
        <f t="shared" si="49"/>
        <v>1.0390575493630791</v>
      </c>
      <c r="S227">
        <f t="shared" si="50"/>
        <v>1.0404594479921343</v>
      </c>
      <c r="T227">
        <f t="shared" si="51"/>
        <v>1.0418613466211895</v>
      </c>
      <c r="U227">
        <f t="shared" si="52"/>
        <v>1.0432632452502446</v>
      </c>
      <c r="V227">
        <f t="shared" si="53"/>
        <v>1.0446651438792998</v>
      </c>
      <c r="W227">
        <f t="shared" si="54"/>
        <v>1.0460670425083549</v>
      </c>
      <c r="X227">
        <f t="shared" si="55"/>
        <v>1.0474689411374101</v>
      </c>
      <c r="Y227">
        <f t="shared" si="56"/>
        <v>1.0488708397664652</v>
      </c>
      <c r="Z227">
        <f t="shared" si="57"/>
        <v>1.0502727383955204</v>
      </c>
    </row>
    <row r="228" spans="1:26" x14ac:dyDescent="0.25">
      <c r="A228" s="2">
        <f>'Cubic Spline'!A228</f>
        <v>1.5960288067942801</v>
      </c>
      <c r="B228" s="2">
        <f t="array" ref="B228:C228">csplinediff1d('Cubic Spline'!$A$3:$A$1001,'Cubic Spline'!$B$3:$B$1001,A228,2,0,2,0)</f>
        <v>-109.584968125847</v>
      </c>
      <c r="C228" s="2">
        <v>-52.356352482804681</v>
      </c>
      <c r="D228" s="2">
        <f t="shared" si="58"/>
        <v>-52.356352482804681</v>
      </c>
      <c r="E228" s="2">
        <f t="shared" si="59"/>
        <v>26.022721344615505</v>
      </c>
      <c r="F228" s="5">
        <f t="shared" si="61"/>
        <v>3.1959791287474979</v>
      </c>
      <c r="G228" s="2">
        <f>'Calculation_Cubic Spline'!A228</f>
        <v>1.5960288067942801</v>
      </c>
      <c r="H228" s="2">
        <f t="array" ref="H228:I228">csplinediff1d('Cubic Spline'!$A$3:$A$1001,'Cubic Spline'!$C$3:$C$1001,G228,2,0,2,0)</f>
        <v>-102.767988366718</v>
      </c>
      <c r="I228" s="2">
        <v>-49.761556252416248</v>
      </c>
      <c r="J228" s="2">
        <f t="shared" si="48"/>
        <v>-49.761556252416248</v>
      </c>
      <c r="K228" s="2">
        <f t="shared" si="60"/>
        <v>23.347111116947644</v>
      </c>
      <c r="R228">
        <f t="shared" si="49"/>
        <v>1.0163884153298142</v>
      </c>
      <c r="S228">
        <f t="shared" si="50"/>
        <v>1.0177903139588693</v>
      </c>
      <c r="T228">
        <f t="shared" si="51"/>
        <v>1.0191922125879245</v>
      </c>
      <c r="U228">
        <f t="shared" si="52"/>
        <v>1.0205941112169796</v>
      </c>
      <c r="V228">
        <f t="shared" si="53"/>
        <v>1.0219960098460348</v>
      </c>
      <c r="W228">
        <f t="shared" si="54"/>
        <v>1.0233979084750899</v>
      </c>
      <c r="X228">
        <f t="shared" si="55"/>
        <v>1.0247998071041451</v>
      </c>
      <c r="Y228">
        <f t="shared" si="56"/>
        <v>1.0262017057332002</v>
      </c>
      <c r="Z228">
        <f t="shared" si="57"/>
        <v>1.0276036043622554</v>
      </c>
    </row>
    <row r="229" spans="1:26" x14ac:dyDescent="0.25">
      <c r="A229" s="2">
        <f>'Cubic Spline'!A229</f>
        <v>1.60312182371336</v>
      </c>
      <c r="B229" s="2">
        <f t="array" ref="B229:C229">csplinediff1d('Cubic Spline'!$A$3:$A$1001,'Cubic Spline'!$B$3:$B$1001,A229,2,0,2,0)</f>
        <v>-109.956282843049</v>
      </c>
      <c r="C229" s="2">
        <v>-52.342356753929081</v>
      </c>
      <c r="D229" s="2">
        <f t="shared" si="58"/>
        <v>-52.342356753929081</v>
      </c>
      <c r="E229" s="2">
        <f t="shared" si="59"/>
        <v>26.045108426234904</v>
      </c>
      <c r="F229" s="5">
        <f t="shared" si="61"/>
        <v>3.1562143266822114</v>
      </c>
      <c r="G229" s="2">
        <f>'Calculation_Cubic Spline'!A229</f>
        <v>1.60312182371336</v>
      </c>
      <c r="H229" s="2">
        <f t="array" ref="H229:I229">csplinediff1d('Cubic Spline'!$A$3:$A$1001,'Cubic Spline'!$C$3:$C$1001,G229,2,0,2,0)</f>
        <v>-103.12103529165501</v>
      </c>
      <c r="I229" s="2">
        <v>-49.786224344601528</v>
      </c>
      <c r="J229" s="2">
        <f t="shared" si="48"/>
        <v>-49.786224344601528</v>
      </c>
      <c r="K229" s="2">
        <f t="shared" si="60"/>
        <v>23.307652524534916</v>
      </c>
      <c r="R229">
        <f t="shared" si="49"/>
        <v>0.99400133371041477</v>
      </c>
      <c r="S229">
        <f t="shared" si="50"/>
        <v>0.99540323233946992</v>
      </c>
      <c r="T229">
        <f t="shared" si="51"/>
        <v>0.99680513096852508</v>
      </c>
      <c r="U229">
        <f t="shared" si="52"/>
        <v>0.99820702959758023</v>
      </c>
      <c r="V229">
        <f t="shared" si="53"/>
        <v>0.99960892822663538</v>
      </c>
      <c r="W229">
        <f t="shared" si="54"/>
        <v>1.0010108268556905</v>
      </c>
      <c r="X229">
        <f t="shared" si="55"/>
        <v>1.0024127254847457</v>
      </c>
      <c r="Y229">
        <f t="shared" si="56"/>
        <v>1.0038146241138008</v>
      </c>
      <c r="Z229">
        <f t="shared" si="57"/>
        <v>1.005216522742856</v>
      </c>
    </row>
    <row r="230" spans="1:26" x14ac:dyDescent="0.25">
      <c r="A230" s="2">
        <f>'Cubic Spline'!A230</f>
        <v>1.6102148406324499</v>
      </c>
      <c r="B230" s="2">
        <f t="array" ref="B230:C230">csplinediff1d('Cubic Spline'!$A$3:$A$1001,'Cubic Spline'!$B$3:$B$1001,A230,2,0,2,0)</f>
        <v>-110.327499130297</v>
      </c>
      <c r="C230" s="2">
        <v>-52.328598033879672</v>
      </c>
      <c r="D230" s="2">
        <f t="shared" si="58"/>
        <v>-52.328598033879672</v>
      </c>
      <c r="E230" s="2">
        <f t="shared" si="59"/>
        <v>26.067213986653911</v>
      </c>
      <c r="F230" s="5">
        <f t="shared" si="61"/>
        <v>3.1165244170661444</v>
      </c>
      <c r="G230" s="2">
        <f>'Calculation_Cubic Spline'!A230</f>
        <v>1.6102148406324499</v>
      </c>
      <c r="H230" s="2">
        <f t="array" ref="H230:I230">csplinediff1d('Cubic Spline'!$A$3:$A$1001,'Cubic Spline'!$C$3:$C$1001,G230,2,0,2,0)</f>
        <v>-103.474257904517</v>
      </c>
      <c r="I230" s="2">
        <v>-49.811093157484926</v>
      </c>
      <c r="J230" s="2">
        <f t="shared" si="48"/>
        <v>-49.811093157484926</v>
      </c>
      <c r="K230" s="2">
        <f t="shared" si="60"/>
        <v>23.267696474209302</v>
      </c>
      <c r="R230">
        <f t="shared" si="49"/>
        <v>0.97189577329140775</v>
      </c>
      <c r="S230">
        <f t="shared" si="50"/>
        <v>0.9732976719204629</v>
      </c>
      <c r="T230">
        <f t="shared" si="51"/>
        <v>0.97469957054951806</v>
      </c>
      <c r="U230">
        <f t="shared" si="52"/>
        <v>0.97610146917857321</v>
      </c>
      <c r="V230">
        <f t="shared" si="53"/>
        <v>0.97750336780762836</v>
      </c>
      <c r="W230">
        <f t="shared" si="54"/>
        <v>0.97890526643668352</v>
      </c>
      <c r="X230">
        <f t="shared" si="55"/>
        <v>0.98030716506573867</v>
      </c>
      <c r="Y230">
        <f t="shared" si="56"/>
        <v>0.98170906369479383</v>
      </c>
      <c r="Z230">
        <f t="shared" si="57"/>
        <v>0.98311096232384898</v>
      </c>
    </row>
    <row r="231" spans="1:26" x14ac:dyDescent="0.25">
      <c r="A231" s="2">
        <f>'Cubic Spline'!A231</f>
        <v>1.6173078575515301</v>
      </c>
      <c r="B231" s="2">
        <f t="array" ref="B231:C231">csplinediff1d('Cubic Spline'!$A$3:$A$1001,'Cubic Spline'!$B$3:$B$1001,A231,2,0,2,0)</f>
        <v>-110.69861866014701</v>
      </c>
      <c r="C231" s="2">
        <v>-52.315073918681136</v>
      </c>
      <c r="D231" s="2">
        <f t="shared" si="58"/>
        <v>-52.315073918681136</v>
      </c>
      <c r="E231" s="2">
        <f t="shared" si="59"/>
        <v>26.089038543074892</v>
      </c>
      <c r="F231" s="5">
        <f t="shared" si="61"/>
        <v>3.0769074245788204</v>
      </c>
      <c r="G231" s="2">
        <f>'Calculation_Cubic Spline'!A231</f>
        <v>1.6173078575515301</v>
      </c>
      <c r="H231" s="2">
        <f t="array" ref="H231:I231">csplinediff1d('Cubic Spline'!$A$3:$A$1001,'Cubic Spline'!$C$3:$C$1001,G231,2,0,2,0)</f>
        <v>-103.827657599906</v>
      </c>
      <c r="I231" s="2">
        <v>-49.836154498885413</v>
      </c>
      <c r="J231" s="2">
        <f t="shared" si="48"/>
        <v>-49.836154498885413</v>
      </c>
      <c r="K231" s="2">
        <f t="shared" si="60"/>
        <v>23.227253338706589</v>
      </c>
      <c r="R231">
        <f t="shared" si="49"/>
        <v>0.95007121687042684</v>
      </c>
      <c r="S231">
        <f t="shared" si="50"/>
        <v>0.95147311549948199</v>
      </c>
      <c r="T231">
        <f t="shared" si="51"/>
        <v>0.95287501412853715</v>
      </c>
      <c r="U231">
        <f t="shared" si="52"/>
        <v>0.9542769127575923</v>
      </c>
      <c r="V231">
        <f t="shared" si="53"/>
        <v>0.95567881138664745</v>
      </c>
      <c r="W231">
        <f t="shared" si="54"/>
        <v>0.95708071001570261</v>
      </c>
      <c r="X231">
        <f t="shared" si="55"/>
        <v>0.95848260864475776</v>
      </c>
      <c r="Y231">
        <f t="shared" si="56"/>
        <v>0.95988450727381291</v>
      </c>
      <c r="Z231">
        <f t="shared" si="57"/>
        <v>0.96128640590286807</v>
      </c>
    </row>
    <row r="232" spans="1:26" x14ac:dyDescent="0.25">
      <c r="A232" s="2">
        <f>'Cubic Spline'!A232</f>
        <v>1.62440087447062</v>
      </c>
      <c r="B232" s="2">
        <f t="array" ref="B232:C232">csplinediff1d('Cubic Spline'!$A$3:$A$1001,'Cubic Spline'!$B$3:$B$1001,A232,2,0,2,0)</f>
        <v>-111.06964308824401</v>
      </c>
      <c r="C232" s="2">
        <v>-52.301782041852157</v>
      </c>
      <c r="D232" s="2">
        <f t="shared" si="58"/>
        <v>-52.301782041852157</v>
      </c>
      <c r="E232" s="2">
        <f t="shared" si="59"/>
        <v>26.110582603087593</v>
      </c>
      <c r="F232" s="5">
        <f t="shared" si="61"/>
        <v>3.0373619939800274</v>
      </c>
      <c r="G232" s="2">
        <f>'Calculation_Cubic Spline'!A232</f>
        <v>1.62440087447062</v>
      </c>
      <c r="H232" s="2">
        <f t="array" ref="H232:I232">csplinediff1d('Cubic Spline'!$A$3:$A$1001,'Cubic Spline'!$C$3:$C$1001,G232,2,0,2,0)</f>
        <v>-104.18123571467</v>
      </c>
      <c r="I232" s="2">
        <v>-49.861400275570539</v>
      </c>
      <c r="J232" s="2">
        <f t="shared" si="48"/>
        <v>-49.861400275570539</v>
      </c>
      <c r="K232" s="2">
        <f t="shared" si="60"/>
        <v>23.186333504703597</v>
      </c>
      <c r="R232">
        <f t="shared" si="49"/>
        <v>0.9285271568577258</v>
      </c>
      <c r="S232">
        <f t="shared" si="50"/>
        <v>0.92992905548678095</v>
      </c>
      <c r="T232">
        <f t="shared" si="51"/>
        <v>0.93133095411583611</v>
      </c>
      <c r="U232">
        <f t="shared" si="52"/>
        <v>0.93273285274489126</v>
      </c>
      <c r="V232">
        <f t="shared" si="53"/>
        <v>0.93413475137394641</v>
      </c>
      <c r="W232">
        <f t="shared" si="54"/>
        <v>0.93553665000300157</v>
      </c>
      <c r="X232">
        <f t="shared" si="55"/>
        <v>0.93693854863205672</v>
      </c>
      <c r="Y232">
        <f t="shared" si="56"/>
        <v>0.93834044726111188</v>
      </c>
      <c r="Z232">
        <f t="shared" si="57"/>
        <v>0.93974234589016703</v>
      </c>
    </row>
    <row r="233" spans="1:26" x14ac:dyDescent="0.25">
      <c r="A233" s="2">
        <f>'Cubic Spline'!A233</f>
        <v>1.6314938913897099</v>
      </c>
      <c r="B233" s="2">
        <f t="array" ref="B233:C233">csplinediff1d('Cubic Spline'!$A$3:$A$1001,'Cubic Spline'!$B$3:$B$1001,A233,2,0,2,0)</f>
        <v>-111.440574053565</v>
      </c>
      <c r="C233" s="2">
        <v>-52.288720070794064</v>
      </c>
      <c r="D233" s="2">
        <f t="shared" si="58"/>
        <v>-52.288720070794064</v>
      </c>
      <c r="E233" s="2">
        <f t="shared" si="59"/>
        <v>26.131846669477966</v>
      </c>
      <c r="F233" s="5">
        <f t="shared" si="61"/>
        <v>2.9978874480255735</v>
      </c>
      <c r="G233" s="2">
        <f>'Calculation_Cubic Spline'!A233</f>
        <v>1.6314938913897099</v>
      </c>
      <c r="H233" s="2">
        <f t="array" ref="H233:I233">csplinediff1d('Cubic Spline'!$A$3:$A$1001,'Cubic Spline'!$C$3:$C$1001,G233,2,0,2,0)</f>
        <v>-104.534993528597</v>
      </c>
      <c r="I233" s="2">
        <v>-49.886822491728182</v>
      </c>
      <c r="J233" s="2">
        <f t="shared" si="48"/>
        <v>-49.886822491728182</v>
      </c>
      <c r="K233" s="2">
        <f t="shared" si="60"/>
        <v>23.144947372499686</v>
      </c>
      <c r="R233">
        <f t="shared" si="49"/>
        <v>0.90726309046735309</v>
      </c>
      <c r="S233">
        <f t="shared" si="50"/>
        <v>0.90866498909640825</v>
      </c>
      <c r="T233">
        <f t="shared" si="51"/>
        <v>0.9100668877254634</v>
      </c>
      <c r="U233">
        <f t="shared" si="52"/>
        <v>0.91146878635451856</v>
      </c>
      <c r="V233">
        <f t="shared" si="53"/>
        <v>0.91287068498357371</v>
      </c>
      <c r="W233">
        <f t="shared" si="54"/>
        <v>0.91427258361262886</v>
      </c>
      <c r="X233">
        <f t="shared" si="55"/>
        <v>0.91567448224168402</v>
      </c>
      <c r="Y233">
        <f t="shared" si="56"/>
        <v>0.91707638087073917</v>
      </c>
      <c r="Z233">
        <f t="shared" si="57"/>
        <v>0.91847827949979433</v>
      </c>
    </row>
    <row r="234" spans="1:26" x14ac:dyDescent="0.25">
      <c r="A234" s="2">
        <f>'Cubic Spline'!A234</f>
        <v>1.6385869083087901</v>
      </c>
      <c r="B234" s="2">
        <f t="array" ref="B234:C234">csplinediff1d('Cubic Spline'!$A$3:$A$1001,'Cubic Spline'!$B$3:$B$1001,A234,2,0,2,0)</f>
        <v>-111.811413178655</v>
      </c>
      <c r="C234" s="2">
        <v>-52.275885703355236</v>
      </c>
      <c r="D234" s="2">
        <f t="shared" si="58"/>
        <v>-52.275885703355236</v>
      </c>
      <c r="E234" s="2">
        <f t="shared" si="59"/>
        <v>26.152831244890464</v>
      </c>
      <c r="F234" s="5">
        <f t="shared" si="61"/>
        <v>2.9584837667664527</v>
      </c>
      <c r="G234" s="2">
        <f>'Calculation_Cubic Spline'!A234</f>
        <v>1.6385869083087901</v>
      </c>
      <c r="H234" s="2">
        <f t="array" ref="H234:I234">csplinediff1d('Cubic Spline'!$A$3:$A$1001,'Cubic Spline'!$C$3:$C$1001,G234,2,0,2,0)</f>
        <v>-104.888932265099</v>
      </c>
      <c r="I234" s="2">
        <v>-49.912413246564327</v>
      </c>
      <c r="J234" s="2">
        <f t="shared" si="48"/>
        <v>-49.912413246564327</v>
      </c>
      <c r="K234" s="2">
        <f t="shared" si="60"/>
        <v>23.103105357180468</v>
      </c>
      <c r="R234">
        <f t="shared" si="49"/>
        <v>0.88627851505485467</v>
      </c>
      <c r="S234">
        <f t="shared" si="50"/>
        <v>0.88768041368390982</v>
      </c>
      <c r="T234">
        <f t="shared" si="51"/>
        <v>0.88908231231296497</v>
      </c>
      <c r="U234">
        <f t="shared" si="52"/>
        <v>0.89048421094202013</v>
      </c>
      <c r="V234">
        <f t="shared" si="53"/>
        <v>0.89188610957107528</v>
      </c>
      <c r="W234">
        <f t="shared" si="54"/>
        <v>0.89328800820013043</v>
      </c>
      <c r="X234">
        <f t="shared" si="55"/>
        <v>0.89468990682918559</v>
      </c>
      <c r="Y234">
        <f t="shared" si="56"/>
        <v>0.89609180545824074</v>
      </c>
      <c r="Z234">
        <f t="shared" si="57"/>
        <v>0.8974937040872959</v>
      </c>
    </row>
    <row r="235" spans="1:26" x14ac:dyDescent="0.25">
      <c r="A235" s="2">
        <f>'Cubic Spline'!A235</f>
        <v>1.64567992522788</v>
      </c>
      <c r="B235" s="2">
        <f t="array" ref="B235:C235">csplinediff1d('Cubic Spline'!$A$3:$A$1001,'Cubic Spline'!$B$3:$B$1001,A235,2,0,2,0)</f>
        <v>-112.18216206982601</v>
      </c>
      <c r="C235" s="2">
        <v>-52.263276664391981</v>
      </c>
      <c r="D235" s="2">
        <f t="shared" si="58"/>
        <v>-52.263276664391981</v>
      </c>
      <c r="E235" s="2">
        <f t="shared" si="59"/>
        <v>26.173536836605408</v>
      </c>
      <c r="F235" s="5">
        <f t="shared" si="61"/>
        <v>2.9191516037719945</v>
      </c>
      <c r="G235" s="2">
        <f>'Calculation_Cubic Spline'!A235</f>
        <v>1.64567992522788</v>
      </c>
      <c r="H235" s="2">
        <f t="array" ref="H235:I235">csplinediff1d('Cubic Spline'!$A$3:$A$1001,'Cubic Spline'!$C$3:$C$1001,G235,2,0,2,0)</f>
        <v>-105.243053091882</v>
      </c>
      <c r="I235" s="2">
        <v>-49.938164733224099</v>
      </c>
      <c r="J235" s="2">
        <f t="shared" si="48"/>
        <v>-49.938164733224099</v>
      </c>
      <c r="K235" s="2">
        <f t="shared" si="60"/>
        <v>23.06081788769221</v>
      </c>
      <c r="R235">
        <f t="shared" si="49"/>
        <v>0.86557292333991143</v>
      </c>
      <c r="S235">
        <f t="shared" si="50"/>
        <v>0.86697482196896658</v>
      </c>
      <c r="T235">
        <f t="shared" si="51"/>
        <v>0.86837672059802173</v>
      </c>
      <c r="U235">
        <f t="shared" si="52"/>
        <v>0.86977861922707689</v>
      </c>
      <c r="V235">
        <f t="shared" si="53"/>
        <v>0.87118051785613204</v>
      </c>
      <c r="W235">
        <f t="shared" si="54"/>
        <v>0.8725824164851872</v>
      </c>
      <c r="X235">
        <f t="shared" si="55"/>
        <v>0.87398431511424235</v>
      </c>
      <c r="Y235">
        <f t="shared" si="56"/>
        <v>0.8753862137432975</v>
      </c>
      <c r="Z235">
        <f t="shared" si="57"/>
        <v>0.87678811237235266</v>
      </c>
    </row>
    <row r="236" spans="1:26" x14ac:dyDescent="0.25">
      <c r="A236" s="2">
        <f>'Cubic Spline'!A236</f>
        <v>1.6527729421469599</v>
      </c>
      <c r="B236" s="2">
        <f t="array" ref="B236:C236">csplinediff1d('Cubic Spline'!$A$3:$A$1001,'Cubic Spline'!$B$3:$B$1001,A236,2,0,2,0)</f>
        <v>-112.552822317341</v>
      </c>
      <c r="C236" s="2">
        <v>-52.250890703127638</v>
      </c>
      <c r="D236" s="2">
        <f t="shared" si="58"/>
        <v>-52.250890703127638</v>
      </c>
      <c r="E236" s="2">
        <f t="shared" si="59"/>
        <v>26.193963960133502</v>
      </c>
      <c r="F236" s="5">
        <f t="shared" si="61"/>
        <v>2.8798921194091656</v>
      </c>
      <c r="G236" s="2">
        <f>'Calculation_Cubic Spline'!A236</f>
        <v>1.6527729421469599</v>
      </c>
      <c r="H236" s="2">
        <f t="array" ref="H236:I236">csplinediff1d('Cubic Spline'!$A$3:$A$1001,'Cubic Spline'!$C$3:$C$1001,G236,2,0,2,0)</f>
        <v>-105.597357121603</v>
      </c>
      <c r="I236" s="2">
        <v>-49.964069236174076</v>
      </c>
      <c r="J236" s="2">
        <f t="shared" si="48"/>
        <v>-49.964069236174076</v>
      </c>
      <c r="K236" s="2">
        <f t="shared" si="60"/>
        <v>23.01809540849716</v>
      </c>
      <c r="R236">
        <f t="shared" si="49"/>
        <v>0.84514579981181726</v>
      </c>
      <c r="S236">
        <f t="shared" si="50"/>
        <v>0.84654769844087241</v>
      </c>
      <c r="T236">
        <f t="shared" si="51"/>
        <v>0.84794959706992756</v>
      </c>
      <c r="U236">
        <f t="shared" si="52"/>
        <v>0.84935149569898272</v>
      </c>
      <c r="V236">
        <f t="shared" si="53"/>
        <v>0.85075339432803787</v>
      </c>
      <c r="W236">
        <f t="shared" si="54"/>
        <v>0.85215529295709302</v>
      </c>
      <c r="X236">
        <f t="shared" si="55"/>
        <v>0.85355719158614818</v>
      </c>
      <c r="Y236">
        <f t="shared" si="56"/>
        <v>0.85495909021520333</v>
      </c>
      <c r="Z236">
        <f t="shared" si="57"/>
        <v>0.85636098884425849</v>
      </c>
    </row>
    <row r="237" spans="1:26" x14ac:dyDescent="0.25">
      <c r="A237" s="2">
        <f>'Cubic Spline'!A237</f>
        <v>1.6598659590660501</v>
      </c>
      <c r="B237" s="2">
        <f t="array" ref="B237:C237">csplinediff1d('Cubic Spline'!$A$3:$A$1001,'Cubic Spline'!$B$3:$B$1001,A237,2,0,2,0)</f>
        <v>-112.923395495573</v>
      </c>
      <c r="C237" s="2">
        <v>-52.238725589173718</v>
      </c>
      <c r="D237" s="2">
        <f t="shared" si="58"/>
        <v>-52.238725589173718</v>
      </c>
      <c r="E237" s="2">
        <f t="shared" si="59"/>
        <v>26.214113145110957</v>
      </c>
      <c r="F237" s="5">
        <f t="shared" si="61"/>
        <v>2.8407073051279541</v>
      </c>
      <c r="G237" s="2">
        <f>'Calculation_Cubic Spline'!A237</f>
        <v>1.6598659590660501</v>
      </c>
      <c r="H237" s="2">
        <f t="array" ref="H237:I237">csplinediff1d('Cubic Spline'!$A$3:$A$1001,'Cubic Spline'!$C$3:$C$1001,G237,2,0,2,0)</f>
        <v>-105.951845412514</v>
      </c>
      <c r="I237" s="2">
        <v>-49.990119130696776</v>
      </c>
      <c r="J237" s="2">
        <f t="shared" si="48"/>
        <v>-49.990119130696776</v>
      </c>
      <c r="K237" s="2">
        <f t="shared" si="60"/>
        <v>22.974948377813902</v>
      </c>
      <c r="R237">
        <f t="shared" si="49"/>
        <v>0.82499661483436171</v>
      </c>
      <c r="S237">
        <f t="shared" si="50"/>
        <v>0.82639851346341686</v>
      </c>
      <c r="T237">
        <f t="shared" si="51"/>
        <v>0.82780041209247202</v>
      </c>
      <c r="U237">
        <f t="shared" si="52"/>
        <v>0.82920231072152717</v>
      </c>
      <c r="V237">
        <f t="shared" si="53"/>
        <v>0.83060420935058232</v>
      </c>
      <c r="W237">
        <f t="shared" si="54"/>
        <v>0.83200610797963748</v>
      </c>
      <c r="X237">
        <f t="shared" si="55"/>
        <v>0.83340800660869263</v>
      </c>
      <c r="Y237">
        <f t="shared" si="56"/>
        <v>0.83480990523774778</v>
      </c>
      <c r="Z237">
        <f t="shared" si="57"/>
        <v>0.83621180386680294</v>
      </c>
    </row>
    <row r="238" spans="1:26" x14ac:dyDescent="0.25">
      <c r="A238" s="2">
        <f>'Cubic Spline'!A238</f>
        <v>1.66695897598513</v>
      </c>
      <c r="B238" s="2">
        <f t="array" ref="B238:C238">csplinediff1d('Cubic Spline'!$A$3:$A$1001,'Cubic Spline'!$B$3:$B$1001,A238,2,0,2,0)</f>
        <v>-113.29388316313801</v>
      </c>
      <c r="C238" s="2">
        <v>-52.226779109736647</v>
      </c>
      <c r="D238" s="2">
        <f t="shared" si="58"/>
        <v>-52.226779109736647</v>
      </c>
      <c r="E238" s="2">
        <f t="shared" si="59"/>
        <v>26.233984939369819</v>
      </c>
      <c r="F238" s="5">
        <f t="shared" si="61"/>
        <v>2.8015997262613617</v>
      </c>
      <c r="G238" s="2">
        <f>'Calculation_Cubic Spline'!A238</f>
        <v>1.66695897598513</v>
      </c>
      <c r="H238" s="2">
        <f t="array" ref="H238:I238">csplinediff1d('Cubic Spline'!$A$3:$A$1001,'Cubic Spline'!$C$3:$C$1001,G238,2,0,2,0)</f>
        <v>-106.3065189691</v>
      </c>
      <c r="I238" s="2">
        <v>-50.016306879726287</v>
      </c>
      <c r="J238" s="2">
        <f t="shared" si="48"/>
        <v>-50.016306879726287</v>
      </c>
      <c r="K238" s="2">
        <f t="shared" si="60"/>
        <v>22.931387270313451</v>
      </c>
      <c r="R238">
        <f t="shared" si="49"/>
        <v>0.80512482057550017</v>
      </c>
      <c r="S238">
        <f t="shared" si="50"/>
        <v>0.80652671920455532</v>
      </c>
      <c r="T238">
        <f t="shared" si="51"/>
        <v>0.80792861783361047</v>
      </c>
      <c r="U238">
        <f t="shared" si="52"/>
        <v>0.80933051646266563</v>
      </c>
      <c r="V238">
        <f t="shared" si="53"/>
        <v>0.81073241509172078</v>
      </c>
      <c r="W238">
        <f t="shared" si="54"/>
        <v>0.81213431372077594</v>
      </c>
      <c r="X238">
        <f t="shared" si="55"/>
        <v>0.81353621234983109</v>
      </c>
      <c r="Y238">
        <f t="shared" si="56"/>
        <v>0.81493811097888624</v>
      </c>
      <c r="Z238">
        <f t="shared" si="57"/>
        <v>0.8163400096079414</v>
      </c>
    </row>
    <row r="239" spans="1:26" x14ac:dyDescent="0.25">
      <c r="A239" s="2">
        <f>'Cubic Spline'!A239</f>
        <v>1.6740519929042199</v>
      </c>
      <c r="B239" s="2">
        <f t="array" ref="B239:C239">csplinediff1d('Cubic Spline'!$A$3:$A$1001,'Cubic Spline'!$B$3:$B$1001,A239,2,0,2,0)</f>
        <v>-113.66428686301199</v>
      </c>
      <c r="C239" s="2">
        <v>-52.215049066965463</v>
      </c>
      <c r="D239" s="2">
        <f t="shared" si="58"/>
        <v>-52.215049066965463</v>
      </c>
      <c r="E239" s="2">
        <f t="shared" si="59"/>
        <v>26.25357991286684</v>
      </c>
      <c r="F239" s="5">
        <f t="shared" si="61"/>
        <v>2.7625725020173055</v>
      </c>
      <c r="G239" s="2">
        <f>'Calculation_Cubic Spline'!A239</f>
        <v>1.6740519929042199</v>
      </c>
      <c r="H239" s="2">
        <f t="array" ref="H239:I239">csplinediff1d('Cubic Spline'!$A$3:$A$1001,'Cubic Spline'!$C$3:$C$1001,G239,2,0,2,0)</f>
        <v>-106.66137874269</v>
      </c>
      <c r="I239" s="2">
        <v>-50.04262503303341</v>
      </c>
      <c r="J239" s="2">
        <f t="shared" si="48"/>
        <v>-50.04262503303341</v>
      </c>
      <c r="K239" s="2">
        <f t="shared" si="60"/>
        <v>22.887422575981816</v>
      </c>
      <c r="R239">
        <f t="shared" si="49"/>
        <v>0.78552984707847884</v>
      </c>
      <c r="S239">
        <f t="shared" si="50"/>
        <v>0.78693174570753399</v>
      </c>
      <c r="T239">
        <f t="shared" si="51"/>
        <v>0.78833364433658915</v>
      </c>
      <c r="U239">
        <f t="shared" si="52"/>
        <v>0.7897355429656443</v>
      </c>
      <c r="V239">
        <f t="shared" si="53"/>
        <v>0.79113744159469945</v>
      </c>
      <c r="W239">
        <f t="shared" si="54"/>
        <v>0.79253934022375461</v>
      </c>
      <c r="X239">
        <f t="shared" si="55"/>
        <v>0.79394123885280976</v>
      </c>
      <c r="Y239">
        <f t="shared" si="56"/>
        <v>0.79534313748186491</v>
      </c>
      <c r="Z239">
        <f t="shared" si="57"/>
        <v>0.79674503611092007</v>
      </c>
    </row>
    <row r="240" spans="1:26" x14ac:dyDescent="0.25">
      <c r="A240" s="2">
        <f>'Cubic Spline'!A240</f>
        <v>1.6811450098233101</v>
      </c>
      <c r="B240" s="2">
        <f t="array" ref="B240:C240">csplinediff1d('Cubic Spline'!$A$3:$A$1001,'Cubic Spline'!$B$3:$B$1001,A240,2,0,2,0)</f>
        <v>-114.034608122626</v>
      </c>
      <c r="C240" s="2">
        <v>-52.203533275108633</v>
      </c>
      <c r="D240" s="2">
        <f t="shared" si="58"/>
        <v>-52.203533275108633</v>
      </c>
      <c r="E240" s="2">
        <f t="shared" si="59"/>
        <v>26.272898662032006</v>
      </c>
      <c r="F240" s="5">
        <f t="shared" si="61"/>
        <v>2.7236293647025072</v>
      </c>
      <c r="G240" s="2">
        <f>'Calculation_Cubic Spline'!A240</f>
        <v>1.6811450098233101</v>
      </c>
      <c r="H240" s="2">
        <f t="array" ref="H240:I240">csplinediff1d('Cubic Spline'!$A$3:$A$1001,'Cubic Spline'!$C$3:$C$1001,G240,2,0,2,0)</f>
        <v>-107.016425632078</v>
      </c>
      <c r="I240" s="2">
        <v>-50.069066226240565</v>
      </c>
      <c r="J240" s="2">
        <f t="shared" si="48"/>
        <v>-50.069066226240565</v>
      </c>
      <c r="K240" s="2">
        <f t="shared" si="60"/>
        <v>22.843064799320842</v>
      </c>
      <c r="R240">
        <f t="shared" si="49"/>
        <v>0.76621109791331321</v>
      </c>
      <c r="S240">
        <f t="shared" si="50"/>
        <v>0.76761299654236836</v>
      </c>
      <c r="T240">
        <f t="shared" si="51"/>
        <v>0.76901489517142352</v>
      </c>
      <c r="U240">
        <f t="shared" si="52"/>
        <v>0.77041679380047867</v>
      </c>
      <c r="V240">
        <f t="shared" si="53"/>
        <v>0.77181869242953383</v>
      </c>
      <c r="W240">
        <f t="shared" si="54"/>
        <v>0.77322059105858898</v>
      </c>
      <c r="X240">
        <f t="shared" si="55"/>
        <v>0.77462248968764413</v>
      </c>
      <c r="Y240">
        <f t="shared" si="56"/>
        <v>0.77602438831669929</v>
      </c>
      <c r="Z240">
        <f t="shared" si="57"/>
        <v>0.77742628694575444</v>
      </c>
    </row>
    <row r="241" spans="1:26" x14ac:dyDescent="0.25">
      <c r="A241" s="2">
        <f>'Cubic Spline'!A241</f>
        <v>1.68823802674239</v>
      </c>
      <c r="B241" s="2">
        <f t="array" ref="B241:C241">csplinediff1d('Cubic Spline'!$A$3:$A$1001,'Cubic Spline'!$B$3:$B$1001,A241,2,0,2,0)</f>
        <v>-114.40484845393701</v>
      </c>
      <c r="C241" s="2">
        <v>-52.192229556177317</v>
      </c>
      <c r="D241" s="2">
        <f t="shared" si="58"/>
        <v>-52.192229556177317</v>
      </c>
      <c r="E241" s="2">
        <f t="shared" si="59"/>
        <v>26.291941816730372</v>
      </c>
      <c r="F241" s="5">
        <f t="shared" si="61"/>
        <v>2.6847750281182492</v>
      </c>
      <c r="G241" s="2">
        <f>'Calculation_Cubic Spline'!A241</f>
        <v>1.68823802674239</v>
      </c>
      <c r="H241" s="2">
        <f t="array" ref="H241:I241">csplinediff1d('Cubic Spline'!$A$3:$A$1001,'Cubic Spline'!$C$3:$C$1001,G241,2,0,2,0)</f>
        <v>-107.371660484112</v>
      </c>
      <c r="I241" s="2">
        <v>-50.095623177370079</v>
      </c>
      <c r="J241" s="2">
        <f t="shared" si="48"/>
        <v>-50.095623177370079</v>
      </c>
      <c r="K241" s="2">
        <f t="shared" si="60"/>
        <v>22.798324462718398</v>
      </c>
      <c r="R241">
        <f t="shared" si="49"/>
        <v>0.74716794321494717</v>
      </c>
      <c r="S241">
        <f t="shared" si="50"/>
        <v>0.74856984184400233</v>
      </c>
      <c r="T241">
        <f t="shared" si="51"/>
        <v>0.74997174047305748</v>
      </c>
      <c r="U241">
        <f t="shared" si="52"/>
        <v>0.75137363910211263</v>
      </c>
      <c r="V241">
        <f t="shared" si="53"/>
        <v>0.75277553773116779</v>
      </c>
      <c r="W241">
        <f t="shared" si="54"/>
        <v>0.75417743636022294</v>
      </c>
      <c r="X241">
        <f t="shared" si="55"/>
        <v>0.7555793349892781</v>
      </c>
      <c r="Y241">
        <f t="shared" si="56"/>
        <v>0.75698123361833325</v>
      </c>
      <c r="Z241">
        <f t="shared" si="57"/>
        <v>0.7583831322473884</v>
      </c>
    </row>
    <row r="242" spans="1:26" x14ac:dyDescent="0.25">
      <c r="A242" s="2">
        <f>'Cubic Spline'!A242</f>
        <v>1.6953310436614799</v>
      </c>
      <c r="B242" s="2">
        <f t="array" ref="B242:C242">csplinediff1d('Cubic Spline'!$A$3:$A$1001,'Cubic Spline'!$B$3:$B$1001,A242,2,0,2,0)</f>
        <v>-114.77500935347901</v>
      </c>
      <c r="C242" s="2">
        <v>-52.181135739275916</v>
      </c>
      <c r="D242" s="2">
        <f t="shared" si="58"/>
        <v>-52.181135739275916</v>
      </c>
      <c r="E242" s="2">
        <f t="shared" si="59"/>
        <v>26.310710041171021</v>
      </c>
      <c r="F242" s="5">
        <f t="shared" si="61"/>
        <v>2.6460143342019444</v>
      </c>
      <c r="G242" s="2">
        <f>'Calculation_Cubic Spline'!A242</f>
        <v>1.6953310436614799</v>
      </c>
      <c r="H242" s="2">
        <f t="array" ref="H242:I242">csplinediff1d('Cubic Spline'!$A$3:$A$1001,'Cubic Spline'!$C$3:$C$1001,G242,2,0,2,0)</f>
        <v>-107.727084094286</v>
      </c>
      <c r="I242" s="2">
        <v>-50.122288687224398</v>
      </c>
      <c r="J242" s="2">
        <f t="shared" si="48"/>
        <v>-50.122288687224398</v>
      </c>
      <c r="K242" s="2">
        <f t="shared" si="60"/>
        <v>22.753212103471867</v>
      </c>
      <c r="R242">
        <f t="shared" si="49"/>
        <v>0.72839971877429832</v>
      </c>
      <c r="S242">
        <f t="shared" si="50"/>
        <v>0.72980161740335348</v>
      </c>
      <c r="T242">
        <f t="shared" si="51"/>
        <v>0.73120351603240863</v>
      </c>
      <c r="U242">
        <f t="shared" si="52"/>
        <v>0.73260541466146378</v>
      </c>
      <c r="V242">
        <f t="shared" si="53"/>
        <v>0.73400731329051894</v>
      </c>
      <c r="W242">
        <f t="shared" si="54"/>
        <v>0.73540921191957409</v>
      </c>
      <c r="X242">
        <f t="shared" si="55"/>
        <v>0.73681111054862924</v>
      </c>
      <c r="Y242">
        <f t="shared" si="56"/>
        <v>0.7382130091776844</v>
      </c>
      <c r="Z242">
        <f t="shared" si="57"/>
        <v>0.73961490780673955</v>
      </c>
    </row>
    <row r="243" spans="1:26" x14ac:dyDescent="0.25">
      <c r="A243" s="2">
        <f>'Cubic Spline'!A243</f>
        <v>1.7024240605805601</v>
      </c>
      <c r="B243" s="2">
        <f t="array" ref="B243:C243">csplinediff1d('Cubic Spline'!$A$3:$A$1001,'Cubic Spline'!$B$3:$B$1001,A243,2,0,2,0)</f>
        <v>-115.145092302403</v>
      </c>
      <c r="C243" s="2">
        <v>-52.170249656749895</v>
      </c>
      <c r="D243" s="2">
        <f t="shared" si="58"/>
        <v>-52.170249656749895</v>
      </c>
      <c r="E243" s="2">
        <f t="shared" si="59"/>
        <v>26.329204040257267</v>
      </c>
      <c r="F243" s="5">
        <f t="shared" si="61"/>
        <v>2.6073530201933335</v>
      </c>
      <c r="G243" s="2">
        <f>'Calculation_Cubic Spline'!A243</f>
        <v>1.7024240605805601</v>
      </c>
      <c r="H243" s="2">
        <f t="array" ref="H243:I243">csplinediff1d('Cubic Spline'!$A$3:$A$1001,'Cubic Spline'!$C$3:$C$1001,G243,2,0,2,0)</f>
        <v>-108.082697207313</v>
      </c>
      <c r="I243" s="2">
        <v>-50.149055636641016</v>
      </c>
      <c r="J243" s="2">
        <f t="shared" si="48"/>
        <v>-50.149055636641016</v>
      </c>
      <c r="K243" s="2">
        <f t="shared" si="60"/>
        <v>22.707738276102177</v>
      </c>
      <c r="R243">
        <f t="shared" si="49"/>
        <v>0.70990571968805227</v>
      </c>
      <c r="S243">
        <f t="shared" si="50"/>
        <v>0.71130761831710743</v>
      </c>
      <c r="T243">
        <f t="shared" si="51"/>
        <v>0.71270951694616258</v>
      </c>
      <c r="U243">
        <f t="shared" si="52"/>
        <v>0.71411141557521773</v>
      </c>
      <c r="V243">
        <f t="shared" si="53"/>
        <v>0.71551331420427289</v>
      </c>
      <c r="W243">
        <f t="shared" si="54"/>
        <v>0.71691521283332804</v>
      </c>
      <c r="X243">
        <f t="shared" si="55"/>
        <v>0.7183171114623832</v>
      </c>
      <c r="Y243">
        <f t="shared" si="56"/>
        <v>0.71971901009143835</v>
      </c>
      <c r="Z243">
        <f t="shared" si="57"/>
        <v>0.7211209087204935</v>
      </c>
    </row>
    <row r="244" spans="1:26" x14ac:dyDescent="0.25">
      <c r="A244" s="2">
        <f>'Cubic Spline'!A244</f>
        <v>1.70951707749965</v>
      </c>
      <c r="B244" s="2">
        <f t="array" ref="B244:C244">csplinediff1d('Cubic Spline'!$A$3:$A$1001,'Cubic Spline'!$B$3:$B$1001,A244,2,0,2,0)</f>
        <v>-115.51509876648601</v>
      </c>
      <c r="C244" s="2">
        <v>-52.159569141432918</v>
      </c>
      <c r="D244" s="2">
        <f t="shared" si="58"/>
        <v>-52.159569141432918</v>
      </c>
      <c r="E244" s="2">
        <f t="shared" si="59"/>
        <v>26.347424564182674</v>
      </c>
      <c r="F244" s="5">
        <f t="shared" si="61"/>
        <v>2.5687974712663184</v>
      </c>
      <c r="G244" s="2">
        <f>'Calculation_Cubic Spline'!A244</f>
        <v>1.70951707749965</v>
      </c>
      <c r="H244" s="2">
        <f t="array" ref="H244:I244">csplinediff1d('Cubic Spline'!$A$3:$A$1001,'Cubic Spline'!$C$3:$C$1001,G244,2,0,2,0)</f>
        <v>-108.43850051769201</v>
      </c>
      <c r="I244" s="2">
        <v>-50.175916985526619</v>
      </c>
      <c r="J244" s="2">
        <f t="shared" si="48"/>
        <v>-50.175916985526619</v>
      </c>
      <c r="K244" s="2">
        <f t="shared" si="60"/>
        <v>22.661913551729498</v>
      </c>
      <c r="R244">
        <f t="shared" si="49"/>
        <v>0.69168519576264487</v>
      </c>
      <c r="S244">
        <f t="shared" si="50"/>
        <v>0.69308709439170002</v>
      </c>
      <c r="T244">
        <f t="shared" si="51"/>
        <v>0.69448899302075517</v>
      </c>
      <c r="U244">
        <f t="shared" si="52"/>
        <v>0.69589089164981033</v>
      </c>
      <c r="V244">
        <f t="shared" si="53"/>
        <v>0.69729279027886548</v>
      </c>
      <c r="W244">
        <f t="shared" si="54"/>
        <v>0.69869468890792064</v>
      </c>
      <c r="X244">
        <f t="shared" si="55"/>
        <v>0.70009658753697579</v>
      </c>
      <c r="Y244">
        <f t="shared" si="56"/>
        <v>0.70149848616603094</v>
      </c>
      <c r="Z244">
        <f t="shared" si="57"/>
        <v>0.7029003847950861</v>
      </c>
    </row>
    <row r="245" spans="1:26" x14ac:dyDescent="0.25">
      <c r="A245" s="2">
        <f>'Cubic Spline'!A245</f>
        <v>1.7166100944187299</v>
      </c>
      <c r="B245" s="2">
        <f t="array" ref="B245:C245">csplinediff1d('Cubic Spline'!$A$3:$A$1001,'Cubic Spline'!$B$3:$B$1001,A245,2,0,2,0)</f>
        <v>-115.885030196131</v>
      </c>
      <c r="C245" s="2">
        <v>-52.14909202472991</v>
      </c>
      <c r="D245" s="2">
        <f t="shared" si="58"/>
        <v>-52.14909202472991</v>
      </c>
      <c r="E245" s="2">
        <f t="shared" si="59"/>
        <v>26.36537241170835</v>
      </c>
      <c r="F245" s="5">
        <f t="shared" si="61"/>
        <v>2.5303545346687115</v>
      </c>
      <c r="G245" s="2">
        <f>'Calculation_Cubic Spline'!A245</f>
        <v>1.7166100944187299</v>
      </c>
      <c r="H245" s="2">
        <f t="array" ref="H245:I245">csplinediff1d('Cubic Spline'!$A$3:$A$1001,'Cubic Spline'!$C$3:$C$1001,G245,2,0,2,0)</f>
        <v>-108.794494670261</v>
      </c>
      <c r="I245" s="2">
        <v>-50.202865771162742</v>
      </c>
      <c r="J245" s="2">
        <f t="shared" si="48"/>
        <v>-50.202865771162742</v>
      </c>
      <c r="K245" s="2">
        <f t="shared" si="60"/>
        <v>22.615748518734506</v>
      </c>
      <c r="R245">
        <f t="shared" si="49"/>
        <v>0.67373734823696907</v>
      </c>
      <c r="S245">
        <f t="shared" si="50"/>
        <v>0.67513924686602422</v>
      </c>
      <c r="T245">
        <f t="shared" si="51"/>
        <v>0.67654114549507938</v>
      </c>
      <c r="U245">
        <f t="shared" si="52"/>
        <v>0.67794304412413453</v>
      </c>
      <c r="V245">
        <f t="shared" si="53"/>
        <v>0.67934494275318968</v>
      </c>
      <c r="W245">
        <f t="shared" si="54"/>
        <v>0.68074684138224484</v>
      </c>
      <c r="X245">
        <f t="shared" si="55"/>
        <v>0.68214874001129999</v>
      </c>
      <c r="Y245">
        <f t="shared" si="56"/>
        <v>0.68355063864035515</v>
      </c>
      <c r="Z245">
        <f t="shared" si="57"/>
        <v>0.6849525372694103</v>
      </c>
    </row>
    <row r="246" spans="1:26" x14ac:dyDescent="0.25">
      <c r="A246" s="2">
        <f>'Cubic Spline'!A246</f>
        <v>1.7237031113378201</v>
      </c>
      <c r="B246" s="2">
        <f t="array" ref="B246:C246">csplinediff1d('Cubic Spline'!$A$3:$A$1001,'Cubic Spline'!$B$3:$B$1001,A246,2,0,2,0)</f>
        <v>-116.25488802634401</v>
      </c>
      <c r="C246" s="2">
        <v>-52.138816133545689</v>
      </c>
      <c r="D246" s="2">
        <f t="shared" si="58"/>
        <v>-52.138816133545689</v>
      </c>
      <c r="E246" s="2">
        <f t="shared" si="59"/>
        <v>26.383048435480774</v>
      </c>
      <c r="F246" s="5">
        <f t="shared" si="61"/>
        <v>2.4920318073471086</v>
      </c>
      <c r="G246" s="2">
        <f>'Calculation_Cubic Spline'!A246</f>
        <v>1.7237031113378201</v>
      </c>
      <c r="H246" s="2">
        <f t="array" ref="H246:I246">csplinediff1d('Cubic Spline'!$A$3:$A$1001,'Cubic Spline'!$C$3:$C$1001,G246,2,0,2,0)</f>
        <v>-109.150680260743</v>
      </c>
      <c r="I246" s="2">
        <v>-50.229895107080715</v>
      </c>
      <c r="J246" s="2">
        <f t="shared" si="48"/>
        <v>-50.229895107080715</v>
      </c>
      <c r="K246" s="2">
        <f t="shared" si="60"/>
        <v>22.569253782495636</v>
      </c>
      <c r="R246">
        <f t="shared" si="49"/>
        <v>0.65606132446454524</v>
      </c>
      <c r="S246">
        <f t="shared" si="50"/>
        <v>0.65746322309360039</v>
      </c>
      <c r="T246">
        <f t="shared" si="51"/>
        <v>0.65886512172265554</v>
      </c>
      <c r="U246">
        <f t="shared" si="52"/>
        <v>0.6602670203517107</v>
      </c>
      <c r="V246">
        <f t="shared" si="53"/>
        <v>0.66166891898076585</v>
      </c>
      <c r="W246">
        <f t="shared" si="54"/>
        <v>0.66307081760982101</v>
      </c>
      <c r="X246">
        <f t="shared" si="55"/>
        <v>0.66447271623887616</v>
      </c>
      <c r="Y246">
        <f t="shared" si="56"/>
        <v>0.66587461486793131</v>
      </c>
      <c r="Z246">
        <f t="shared" si="57"/>
        <v>0.66727651349698647</v>
      </c>
    </row>
    <row r="247" spans="1:26" x14ac:dyDescent="0.25">
      <c r="A247" s="2">
        <f>'Cubic Spline'!A247</f>
        <v>1.73079612825691</v>
      </c>
      <c r="B247" s="2">
        <f t="array" ref="B247:C247">csplinediff1d('Cubic Spline'!$A$3:$A$1001,'Cubic Spline'!$B$3:$B$1001,A247,2,0,2,0)</f>
        <v>-116.624673676697</v>
      </c>
      <c r="C247" s="2">
        <v>-52.128739288640176</v>
      </c>
      <c r="D247" s="2">
        <f t="shared" si="58"/>
        <v>-52.128739288640176</v>
      </c>
      <c r="E247" s="2">
        <f t="shared" si="59"/>
        <v>26.400453545004709</v>
      </c>
      <c r="F247" s="5">
        <f t="shared" si="61"/>
        <v>2.4538373054054561</v>
      </c>
      <c r="G247" s="2">
        <f>'Calculation_Cubic Spline'!A247</f>
        <v>1.73079612825691</v>
      </c>
      <c r="H247" s="2">
        <f t="array" ref="H247:I247">csplinediff1d('Cubic Spline'!$A$3:$A$1001,'Cubic Spline'!$C$3:$C$1001,G247,2,0,2,0)</f>
        <v>-109.50705783628101</v>
      </c>
      <c r="I247" s="2">
        <v>-50.256998181461668</v>
      </c>
      <c r="J247" s="2">
        <f t="shared" si="48"/>
        <v>-50.256998181461668</v>
      </c>
      <c r="K247" s="2">
        <f t="shared" si="60"/>
        <v>22.522439965992589</v>
      </c>
      <c r="R247">
        <f t="shared" si="49"/>
        <v>0.63865621494061031</v>
      </c>
      <c r="S247">
        <f t="shared" si="50"/>
        <v>0.64005811356966547</v>
      </c>
      <c r="T247">
        <f t="shared" si="51"/>
        <v>0.64146001219872062</v>
      </c>
      <c r="U247">
        <f t="shared" si="52"/>
        <v>0.64286191082777577</v>
      </c>
      <c r="V247">
        <f t="shared" si="53"/>
        <v>0.64426380945683093</v>
      </c>
      <c r="W247">
        <f t="shared" si="54"/>
        <v>0.64566570808588608</v>
      </c>
      <c r="X247">
        <f t="shared" si="55"/>
        <v>0.64706760671494123</v>
      </c>
      <c r="Y247">
        <f t="shared" si="56"/>
        <v>0.64846950534399639</v>
      </c>
      <c r="Z247">
        <f t="shared" si="57"/>
        <v>0.64987140397305154</v>
      </c>
    </row>
    <row r="248" spans="1:26" x14ac:dyDescent="0.25">
      <c r="A248" s="2">
        <f>'Cubic Spline'!A248</f>
        <v>1.7378891451759899</v>
      </c>
      <c r="B248" s="2">
        <f t="array" ref="B248:C248">csplinediff1d('Cubic Spline'!$A$3:$A$1001,'Cubic Spline'!$B$3:$B$1001,A248,2,0,2,0)</f>
        <v>-116.994388551272</v>
      </c>
      <c r="C248" s="2">
        <v>-52.118859301381484</v>
      </c>
      <c r="D248" s="2">
        <f t="shared" si="58"/>
        <v>-52.118859301381484</v>
      </c>
      <c r="E248" s="2">
        <f t="shared" si="59"/>
        <v>26.417588712446431</v>
      </c>
      <c r="F248" s="5">
        <f t="shared" si="61"/>
        <v>2.4157798630973901</v>
      </c>
      <c r="G248" s="2">
        <f>'Calculation_Cubic Spline'!A248</f>
        <v>1.7378891451759899</v>
      </c>
      <c r="H248" s="2">
        <f t="array" ref="H248:I248">csplinediff1d('Cubic Spline'!$A$3:$A$1001,'Cubic Spline'!$C$3:$C$1001,G248,2,0,2,0)</f>
        <v>-109.863627895959</v>
      </c>
      <c r="I248" s="2">
        <v>-50.284168255093931</v>
      </c>
      <c r="J248" s="2">
        <f t="shared" si="48"/>
        <v>-50.284168255093931</v>
      </c>
      <c r="K248" s="2">
        <f t="shared" si="60"/>
        <v>22.475317711228158</v>
      </c>
      <c r="R248">
        <f t="shared" si="49"/>
        <v>0.62152104749888792</v>
      </c>
      <c r="S248">
        <f t="shared" si="50"/>
        <v>0.62292294612794308</v>
      </c>
      <c r="T248">
        <f t="shared" si="51"/>
        <v>0.62432484475699823</v>
      </c>
      <c r="U248">
        <f t="shared" si="52"/>
        <v>0.62572674338605339</v>
      </c>
      <c r="V248">
        <f t="shared" si="53"/>
        <v>0.62712864201510854</v>
      </c>
      <c r="W248">
        <f t="shared" si="54"/>
        <v>0.62853054064416369</v>
      </c>
      <c r="X248">
        <f t="shared" si="55"/>
        <v>0.62993243927321885</v>
      </c>
      <c r="Y248">
        <f t="shared" si="56"/>
        <v>0.631334337902274</v>
      </c>
      <c r="Z248">
        <f t="shared" si="57"/>
        <v>0.63273623653132915</v>
      </c>
    </row>
    <row r="249" spans="1:26" x14ac:dyDescent="0.25">
      <c r="A249" s="2">
        <f>'Cubic Spline'!A249</f>
        <v>1.7449821620950801</v>
      </c>
      <c r="B249" s="2">
        <f t="array" ref="B249:C249">csplinediff1d('Cubic Spline'!$A$3:$A$1001,'Cubic Spline'!$B$3:$B$1001,A249,2,0,2,0)</f>
        <v>-117.364034038591</v>
      </c>
      <c r="C249" s="2">
        <v>-52.109173972242054</v>
      </c>
      <c r="D249" s="2">
        <f t="shared" si="58"/>
        <v>-52.109173972242054</v>
      </c>
      <c r="E249" s="2">
        <f t="shared" si="59"/>
        <v>26.434454975519387</v>
      </c>
      <c r="F249" s="5">
        <f t="shared" si="61"/>
        <v>2.3778687214973124</v>
      </c>
      <c r="G249" s="2">
        <f>'Calculation_Cubic Spline'!A249</f>
        <v>1.7449821620950801</v>
      </c>
      <c r="H249" s="2">
        <f t="array" ref="H249:I249">csplinediff1d('Cubic Spline'!$A$3:$A$1001,'Cubic Spline'!$C$3:$C$1001,G249,2,0,2,0)</f>
        <v>-110.22039089131999</v>
      </c>
      <c r="I249" s="2">
        <v>-50.31139866186308</v>
      </c>
      <c r="J249" s="2">
        <f t="shared" si="48"/>
        <v>-50.31139866186308</v>
      </c>
      <c r="K249" s="2">
        <f t="shared" si="60"/>
        <v>22.427897676314643</v>
      </c>
      <c r="R249">
        <f t="shared" si="49"/>
        <v>0.60465478442593223</v>
      </c>
      <c r="S249">
        <f t="shared" si="50"/>
        <v>0.60605668305498739</v>
      </c>
      <c r="T249">
        <f t="shared" si="51"/>
        <v>0.60745858168404254</v>
      </c>
      <c r="U249">
        <f t="shared" si="52"/>
        <v>0.6088604803130977</v>
      </c>
      <c r="V249">
        <f t="shared" si="53"/>
        <v>0.61026237894215285</v>
      </c>
      <c r="W249">
        <f t="shared" si="54"/>
        <v>0.611664277571208</v>
      </c>
      <c r="X249">
        <f t="shared" si="55"/>
        <v>0.61306617620026316</v>
      </c>
      <c r="Y249">
        <f t="shared" si="56"/>
        <v>0.61446807482931831</v>
      </c>
      <c r="Z249">
        <f t="shared" si="57"/>
        <v>0.61586997345837347</v>
      </c>
    </row>
    <row r="250" spans="1:26" x14ac:dyDescent="0.25">
      <c r="A250" s="2">
        <f>'Cubic Spline'!A250</f>
        <v>1.75207517901416</v>
      </c>
      <c r="B250" s="2">
        <f t="array" ref="B250:C250">csplinediff1d('Cubic Spline'!$A$3:$A$1001,'Cubic Spline'!$B$3:$B$1001,A250,2,0,2,0)</f>
        <v>-117.733611511527</v>
      </c>
      <c r="C250" s="2">
        <v>-52.099681088303562</v>
      </c>
      <c r="D250" s="2">
        <f t="shared" si="58"/>
        <v>-52.099681088303562</v>
      </c>
      <c r="E250" s="2">
        <f t="shared" si="59"/>
        <v>26.451053442156891</v>
      </c>
      <c r="F250" s="5">
        <f t="shared" si="61"/>
        <v>2.3401137804781844</v>
      </c>
      <c r="G250" s="2">
        <f>'Calculation_Cubic Spline'!A250</f>
        <v>1.75207517901416</v>
      </c>
      <c r="H250" s="2">
        <f t="array" ref="H250:I250">csplinediff1d('Cubic Spline'!$A$3:$A$1001,'Cubic Spline'!$C$3:$C$1001,G250,2,0,2,0)</f>
        <v>-110.577347226873</v>
      </c>
      <c r="I250" s="2">
        <v>-50.338682805067833</v>
      </c>
      <c r="J250" s="2">
        <f t="shared" si="48"/>
        <v>-50.338682805067833</v>
      </c>
      <c r="K250" s="2">
        <f t="shared" si="60"/>
        <v>22.380190539846765</v>
      </c>
      <c r="R250">
        <f t="shared" si="49"/>
        <v>0.58805631778842837</v>
      </c>
      <c r="S250">
        <f t="shared" si="50"/>
        <v>0.58945821641748353</v>
      </c>
      <c r="T250">
        <f t="shared" si="51"/>
        <v>0.59086011504653868</v>
      </c>
      <c r="U250">
        <f t="shared" si="52"/>
        <v>0.59226201367559383</v>
      </c>
      <c r="V250">
        <f t="shared" si="53"/>
        <v>0.59366391230464899</v>
      </c>
      <c r="W250">
        <f t="shared" si="54"/>
        <v>0.59506581093370414</v>
      </c>
      <c r="X250">
        <f t="shared" si="55"/>
        <v>0.5964677095627593</v>
      </c>
      <c r="Y250">
        <f t="shared" si="56"/>
        <v>0.59786960819181445</v>
      </c>
      <c r="Z250">
        <f t="shared" si="57"/>
        <v>0.5992715068208696</v>
      </c>
    </row>
    <row r="251" spans="1:26" x14ac:dyDescent="0.25">
      <c r="A251" s="2">
        <f>'Cubic Spline'!A251</f>
        <v>1.7591681959332499</v>
      </c>
      <c r="B251" s="2">
        <f t="array" ref="B251:C251">csplinediff1d('Cubic Spline'!$A$3:$A$1001,'Cubic Spline'!$B$3:$B$1001,A251,2,0,2,0)</f>
        <v>-118.103122327205</v>
      </c>
      <c r="C251" s="2">
        <v>-52.09037842136528</v>
      </c>
      <c r="D251" s="2">
        <f t="shared" si="58"/>
        <v>-52.09037842136528</v>
      </c>
      <c r="E251" s="2">
        <f t="shared" si="59"/>
        <v>26.467385294211553</v>
      </c>
      <c r="F251" s="5">
        <f t="shared" si="61"/>
        <v>2.3025254614446844</v>
      </c>
      <c r="G251" s="2">
        <f>'Calculation_Cubic Spline'!A251</f>
        <v>1.7591681959332499</v>
      </c>
      <c r="H251" s="2">
        <f t="array" ref="H251:I251">csplinediff1d('Cubic Spline'!$A$3:$A$1001,'Cubic Spline'!$C$3:$C$1001,G251,2,0,2,0)</f>
        <v>-110.934497260581</v>
      </c>
      <c r="I251" s="2">
        <v>-50.366014157836474</v>
      </c>
      <c r="J251" s="2">
        <f t="shared" si="48"/>
        <v>-50.366014157836474</v>
      </c>
      <c r="K251" s="2">
        <f t="shared" si="60"/>
        <v>22.332206998191282</v>
      </c>
      <c r="R251">
        <f t="shared" si="49"/>
        <v>0.5717244657337659</v>
      </c>
      <c r="S251">
        <f t="shared" si="50"/>
        <v>0.57312636436282105</v>
      </c>
      <c r="T251">
        <f t="shared" si="51"/>
        <v>0.5745282629918762</v>
      </c>
      <c r="U251">
        <f t="shared" si="52"/>
        <v>0.57593016162093136</v>
      </c>
      <c r="V251">
        <f t="shared" si="53"/>
        <v>0.57733206024998651</v>
      </c>
      <c r="W251">
        <f t="shared" si="54"/>
        <v>0.57873395887904167</v>
      </c>
      <c r="X251">
        <f t="shared" si="55"/>
        <v>0.58013585750809682</v>
      </c>
      <c r="Y251">
        <f t="shared" si="56"/>
        <v>0.58153775613715197</v>
      </c>
      <c r="Z251">
        <f t="shared" si="57"/>
        <v>0.58293965476620713</v>
      </c>
    </row>
    <row r="252" spans="1:26" x14ac:dyDescent="0.25">
      <c r="A252" s="2">
        <f>'Cubic Spline'!A252</f>
        <v>1.7662612128523301</v>
      </c>
      <c r="B252" s="2">
        <f t="array" ref="B252:C252">csplinediff1d('Cubic Spline'!$A$3:$A$1001,'Cubic Spline'!$B$3:$B$1001,A252,2,0,2,0)</f>
        <v>-118.472567826884</v>
      </c>
      <c r="C252" s="2">
        <v>-52.08126372596309</v>
      </c>
      <c r="D252" s="2">
        <f t="shared" si="58"/>
        <v>-52.08126372596309</v>
      </c>
      <c r="E252" s="2">
        <f t="shared" si="59"/>
        <v>26.483451791382379</v>
      </c>
      <c r="F252" s="5">
        <f t="shared" si="61"/>
        <v>2.2651147394851154</v>
      </c>
      <c r="G252" s="2">
        <f>'Calculation_Cubic Spline'!A252</f>
        <v>1.7662612128523301</v>
      </c>
      <c r="H252" s="2">
        <f t="array" ref="H252:I252">csplinediff1d('Cubic Spline'!$A$3:$A$1001,'Cubic Spline'!$C$3:$C$1001,G252,2,0,2,0)</f>
        <v>-111.291841304359</v>
      </c>
      <c r="I252" s="2">
        <v>-50.393386261603439</v>
      </c>
      <c r="J252" s="2">
        <f t="shared" si="48"/>
        <v>-50.393386261603439</v>
      </c>
      <c r="K252" s="2">
        <f t="shared" si="60"/>
        <v>22.283957766203358</v>
      </c>
      <c r="R252">
        <f t="shared" si="49"/>
        <v>0.55565796856294014</v>
      </c>
      <c r="S252">
        <f t="shared" si="50"/>
        <v>0.55705986719199529</v>
      </c>
      <c r="T252">
        <f t="shared" si="51"/>
        <v>0.55846176582105045</v>
      </c>
      <c r="U252">
        <f t="shared" si="52"/>
        <v>0.5598636644501056</v>
      </c>
      <c r="V252">
        <f t="shared" si="53"/>
        <v>0.56126556307916076</v>
      </c>
      <c r="W252">
        <f t="shared" si="54"/>
        <v>0.56266746170821591</v>
      </c>
      <c r="X252">
        <f t="shared" si="55"/>
        <v>0.56406936033727106</v>
      </c>
      <c r="Y252">
        <f t="shared" si="56"/>
        <v>0.56547125896632622</v>
      </c>
      <c r="Z252">
        <f t="shared" si="57"/>
        <v>0.56687315759538137</v>
      </c>
    </row>
    <row r="253" spans="1:26" x14ac:dyDescent="0.25">
      <c r="A253" s="2">
        <f>'Cubic Spline'!A253</f>
        <v>1.77335422977142</v>
      </c>
      <c r="B253" s="2">
        <f t="array" ref="B253:C253">csplinediff1d('Cubic Spline'!$A$3:$A$1001,'Cubic Spline'!$B$3:$B$1001,A253,2,0,2,0)</f>
        <v>-118.841949335829</v>
      </c>
      <c r="C253" s="2">
        <v>-52.072334736939261</v>
      </c>
      <c r="D253" s="2">
        <f t="shared" si="58"/>
        <v>-52.072334736939261</v>
      </c>
      <c r="E253" s="2">
        <f t="shared" si="59"/>
        <v>26.499254276004521</v>
      </c>
      <c r="F253" s="5">
        <f t="shared" si="61"/>
        <v>2.2278932649394898</v>
      </c>
      <c r="G253" s="2">
        <f>'Calculation_Cubic Spline'!A253</f>
        <v>1.77335422977142</v>
      </c>
      <c r="H253" s="2">
        <f t="array" ref="H253:I253">csplinediff1d('Cubic Spline'!$A$3:$A$1001,'Cubic Spline'!$C$3:$C$1001,G253,2,0,2,0)</f>
        <v>-111.649379624543</v>
      </c>
      <c r="I253" s="2">
        <v>-50.420792723778433</v>
      </c>
      <c r="J253" s="2">
        <f t="shared" si="48"/>
        <v>-50.420792723778433</v>
      </c>
      <c r="K253" s="2">
        <f t="shared" si="60"/>
        <v>22.235453579402474</v>
      </c>
      <c r="R253">
        <f t="shared" si="49"/>
        <v>0.53985548394079785</v>
      </c>
      <c r="S253">
        <f t="shared" si="50"/>
        <v>0.54125738256985301</v>
      </c>
      <c r="T253">
        <f t="shared" si="51"/>
        <v>0.54265928119890816</v>
      </c>
      <c r="U253">
        <f t="shared" si="52"/>
        <v>0.54406117982796331</v>
      </c>
      <c r="V253">
        <f t="shared" si="53"/>
        <v>0.54546307845701847</v>
      </c>
      <c r="W253">
        <f t="shared" si="54"/>
        <v>0.54686497708607362</v>
      </c>
      <c r="X253">
        <f t="shared" si="55"/>
        <v>0.54826687571512878</v>
      </c>
      <c r="Y253">
        <f t="shared" si="56"/>
        <v>0.54966877434418393</v>
      </c>
      <c r="Z253">
        <f t="shared" si="57"/>
        <v>0.55107067297323908</v>
      </c>
    </row>
    <row r="254" spans="1:26" x14ac:dyDescent="0.25">
      <c r="A254" s="2">
        <f>'Cubic Spline'!A254</f>
        <v>1.7804472466905099</v>
      </c>
      <c r="B254" s="2">
        <f t="array" ref="B254:C254">csplinediff1d('Cubic Spline'!$A$3:$A$1001,'Cubic Spline'!$B$3:$B$1001,A254,2,0,2,0)</f>
        <v>-119.211268163163</v>
      </c>
      <c r="C254" s="2">
        <v>-52.06358916820848</v>
      </c>
      <c r="D254" s="2">
        <f t="shared" si="58"/>
        <v>-52.06358916820848</v>
      </c>
      <c r="E254" s="2">
        <f t="shared" si="59"/>
        <v>26.514794175800361</v>
      </c>
      <c r="F254" s="5">
        <f t="shared" si="61"/>
        <v>2.1908730760272728</v>
      </c>
      <c r="G254" s="2">
        <f>'Calculation_Cubic Spline'!A254</f>
        <v>1.7804472466905099</v>
      </c>
      <c r="H254" s="2">
        <f t="array" ref="H254:I254">csplinediff1d('Cubic Spline'!$A$3:$A$1001,'Cubic Spline'!$C$3:$C$1001,G254,2,0,2,0)</f>
        <v>-112.007112442364</v>
      </c>
      <c r="I254" s="2">
        <v>-50.448227218158479</v>
      </c>
      <c r="J254" s="2">
        <f t="shared" si="48"/>
        <v>-50.448227218158479</v>
      </c>
      <c r="K254" s="2">
        <f t="shared" si="60"/>
        <v>22.186705191376504</v>
      </c>
      <c r="R254">
        <f t="shared" si="49"/>
        <v>0.52431558414495782</v>
      </c>
      <c r="S254">
        <f t="shared" si="50"/>
        <v>0.52571748277401298</v>
      </c>
      <c r="T254">
        <f t="shared" si="51"/>
        <v>0.52711938140306813</v>
      </c>
      <c r="U254">
        <f t="shared" si="52"/>
        <v>0.52852128003212329</v>
      </c>
      <c r="V254">
        <f t="shared" si="53"/>
        <v>0.52992317866117844</v>
      </c>
      <c r="W254">
        <f t="shared" si="54"/>
        <v>0.53132507729023359</v>
      </c>
      <c r="X254">
        <f t="shared" si="55"/>
        <v>0.53272697591928875</v>
      </c>
      <c r="Y254">
        <f t="shared" si="56"/>
        <v>0.5341288745483439</v>
      </c>
      <c r="Z254">
        <f t="shared" si="57"/>
        <v>0.53553077317739906</v>
      </c>
    </row>
    <row r="255" spans="1:26" x14ac:dyDescent="0.25">
      <c r="A255" s="2">
        <f>'Cubic Spline'!A255</f>
        <v>1.7875402636095901</v>
      </c>
      <c r="B255" s="2">
        <f t="array" ref="B255:C255">csplinediff1d('Cubic Spline'!$A$3:$A$1001,'Cubic Spline'!$B$3:$B$1001,A255,2,0,2,0)</f>
        <v>-119.580525601714</v>
      </c>
      <c r="C255" s="2">
        <v>-52.055024710653157</v>
      </c>
      <c r="D255" s="2">
        <f t="shared" si="58"/>
        <v>-52.055024710653157</v>
      </c>
      <c r="E255" s="2">
        <f t="shared" si="59"/>
        <v>26.530073008229337</v>
      </c>
      <c r="F255" s="5">
        <f t="shared" si="61"/>
        <v>2.1540668242135377</v>
      </c>
      <c r="G255" s="2">
        <f>'Calculation_Cubic Spline'!A255</f>
        <v>1.7875402636095901</v>
      </c>
      <c r="H255" s="2">
        <f t="array" ref="H255:I255">csplinediff1d('Cubic Spline'!$A$3:$A$1001,'Cubic Spline'!$C$3:$C$1001,G255,2,0,2,0)</f>
        <v>-112.365039934406</v>
      </c>
      <c r="I255" s="2">
        <v>-50.475683482051771</v>
      </c>
      <c r="J255" s="2">
        <f t="shared" si="48"/>
        <v>-50.475683482051771</v>
      </c>
      <c r="K255" s="2">
        <f t="shared" si="60"/>
        <v>22.13772337702494</v>
      </c>
      <c r="R255">
        <f t="shared" si="49"/>
        <v>0.50903675171598195</v>
      </c>
      <c r="S255">
        <f t="shared" si="50"/>
        <v>0.5104386503450371</v>
      </c>
      <c r="T255">
        <f t="shared" si="51"/>
        <v>0.51184054897409226</v>
      </c>
      <c r="U255">
        <f t="shared" si="52"/>
        <v>0.51324244760314741</v>
      </c>
      <c r="V255">
        <f t="shared" si="53"/>
        <v>0.51464434623220257</v>
      </c>
      <c r="W255">
        <f t="shared" si="54"/>
        <v>0.51604624486125772</v>
      </c>
      <c r="X255">
        <f t="shared" si="55"/>
        <v>0.51744814349031287</v>
      </c>
      <c r="Y255">
        <f t="shared" si="56"/>
        <v>0.51885004211936803</v>
      </c>
      <c r="Z255">
        <f t="shared" si="57"/>
        <v>0.52025194074842318</v>
      </c>
    </row>
    <row r="256" spans="1:26" x14ac:dyDescent="0.25">
      <c r="A256" s="2">
        <f>'Cubic Spline'!A256</f>
        <v>1.79463328052868</v>
      </c>
      <c r="B256" s="2">
        <f t="array" ref="B256:C256">csplinediff1d('Cubic Spline'!$A$3:$A$1001,'Cubic Spline'!$B$3:$B$1001,A256,2,0,2,0)</f>
        <v>-119.949722927846</v>
      </c>
      <c r="C256" s="2">
        <v>-52.046639030717465</v>
      </c>
      <c r="D256" s="2">
        <f t="shared" si="58"/>
        <v>-52.046639030717465</v>
      </c>
      <c r="E256" s="2">
        <f t="shared" si="59"/>
        <v>26.545092383657476</v>
      </c>
      <c r="F256" s="5">
        <f t="shared" si="61"/>
        <v>2.117487607807087</v>
      </c>
      <c r="G256" s="2">
        <f>'Calculation_Cubic Spline'!A256</f>
        <v>1.79463328052868</v>
      </c>
      <c r="H256" s="2">
        <f t="array" ref="H256:I256">csplinediff1d('Cubic Spline'!$A$3:$A$1001,'Cubic Spline'!$C$3:$C$1001,G256,2,0,2,0)</f>
        <v>-112.72316223305999</v>
      </c>
      <c r="I256" s="2">
        <v>-50.503155316826323</v>
      </c>
      <c r="J256" s="2">
        <f t="shared" si="48"/>
        <v>-50.503155316826323</v>
      </c>
      <c r="K256" s="2">
        <f t="shared" si="60"/>
        <v>22.088518929774523</v>
      </c>
      <c r="R256">
        <f t="shared" si="49"/>
        <v>0.49401737628784304</v>
      </c>
      <c r="S256">
        <f t="shared" si="50"/>
        <v>0.49541927491689819</v>
      </c>
      <c r="T256">
        <f t="shared" si="51"/>
        <v>0.49682117354595334</v>
      </c>
      <c r="U256">
        <f t="shared" si="52"/>
        <v>0.4982230721750085</v>
      </c>
      <c r="V256">
        <f t="shared" si="53"/>
        <v>0.49962497080406365</v>
      </c>
      <c r="W256">
        <f t="shared" si="54"/>
        <v>0.5010268694331188</v>
      </c>
      <c r="X256">
        <f t="shared" si="55"/>
        <v>0.50242876806217396</v>
      </c>
      <c r="Y256">
        <f t="shared" si="56"/>
        <v>0.50383066669122911</v>
      </c>
      <c r="Z256">
        <f t="shared" si="57"/>
        <v>0.50523256532028427</v>
      </c>
    </row>
    <row r="257" spans="1:26" x14ac:dyDescent="0.25">
      <c r="A257" s="2">
        <f>'Cubic Spline'!A257</f>
        <v>1.8017262974477599</v>
      </c>
      <c r="B257" s="2">
        <f t="array" ref="B257:C257">csplinediff1d('Cubic Spline'!$A$3:$A$1001,'Cubic Spline'!$B$3:$B$1001,A257,2,0,2,0)</f>
        <v>-120.318861401277</v>
      </c>
      <c r="C257" s="2">
        <v>-52.038429768054606</v>
      </c>
      <c r="D257" s="2">
        <f t="shared" si="58"/>
        <v>-52.038429768054606</v>
      </c>
      <c r="E257" s="2">
        <f t="shared" si="59"/>
        <v>26.559854010284695</v>
      </c>
      <c r="F257" s="5">
        <f t="shared" si="61"/>
        <v>2.0811492198067776</v>
      </c>
      <c r="G257" s="2">
        <f>'Calculation_Cubic Spline'!A257</f>
        <v>1.8017262974477599</v>
      </c>
      <c r="H257" s="2">
        <f t="array" ref="H257:I257">csplinediff1d('Cubic Spline'!$A$3:$A$1001,'Cubic Spline'!$C$3:$C$1001,G257,2,0,2,0)</f>
        <v>-113.081479426969</v>
      </c>
      <c r="I257" s="2">
        <v>-50.530636585168693</v>
      </c>
      <c r="J257" s="2">
        <f t="shared" si="48"/>
        <v>-50.530636585168693</v>
      </c>
      <c r="K257" s="2">
        <f t="shared" si="60"/>
        <v>22.039102664694681</v>
      </c>
      <c r="R257">
        <f t="shared" si="49"/>
        <v>0.47925574966062356</v>
      </c>
      <c r="S257">
        <f t="shared" si="50"/>
        <v>0.48065764828967872</v>
      </c>
      <c r="T257">
        <f t="shared" si="51"/>
        <v>0.48205954691873387</v>
      </c>
      <c r="U257">
        <f t="shared" si="52"/>
        <v>0.48346144554778903</v>
      </c>
      <c r="V257">
        <f t="shared" si="53"/>
        <v>0.48486334417684418</v>
      </c>
      <c r="W257">
        <f t="shared" si="54"/>
        <v>0.48626524280589933</v>
      </c>
      <c r="X257">
        <f t="shared" si="55"/>
        <v>0.48766714143495449</v>
      </c>
      <c r="Y257">
        <f t="shared" si="56"/>
        <v>0.48906904006400964</v>
      </c>
      <c r="Z257">
        <f t="shared" si="57"/>
        <v>0.4904709386930648</v>
      </c>
    </row>
    <row r="258" spans="1:26" x14ac:dyDescent="0.25">
      <c r="A258" s="2">
        <f>'Cubic Spline'!A258</f>
        <v>1.8088193143668501</v>
      </c>
      <c r="B258" s="2">
        <f t="array" ref="B258:C258">csplinediff1d('Cubic Spline'!$A$3:$A$1001,'Cubic Spline'!$B$3:$B$1001,A258,2,0,2,0)</f>
        <v>-120.687942264885</v>
      </c>
      <c r="C258" s="2">
        <v>-52.030394534642042</v>
      </c>
      <c r="D258" s="2">
        <f t="shared" si="58"/>
        <v>-52.030394534642042</v>
      </c>
      <c r="E258" s="2">
        <f t="shared" si="59"/>
        <v>26.574359696497069</v>
      </c>
      <c r="F258" s="5">
        <f t="shared" si="61"/>
        <v>2.0450657848190379</v>
      </c>
      <c r="G258" s="2">
        <f>'Calculation_Cubic Spline'!A258</f>
        <v>1.8088193143668501</v>
      </c>
      <c r="H258" s="2">
        <f t="array" ref="H258:I258">csplinediff1d('Cubic Spline'!$A$3:$A$1001,'Cubic Spline'!$C$3:$C$1001,G258,2,0,2,0)</f>
        <v>-113.439991561459</v>
      </c>
      <c r="I258" s="2">
        <v>-50.558121210695894</v>
      </c>
      <c r="J258" s="2">
        <f t="shared" si="48"/>
        <v>-50.558121210695894</v>
      </c>
      <c r="K258" s="2">
        <f t="shared" si="60"/>
        <v>21.989485417451945</v>
      </c>
      <c r="R258">
        <f t="shared" si="49"/>
        <v>0.46475006344824976</v>
      </c>
      <c r="S258">
        <f t="shared" si="50"/>
        <v>0.46615196207730492</v>
      </c>
      <c r="T258">
        <f t="shared" si="51"/>
        <v>0.46755386070636007</v>
      </c>
      <c r="U258">
        <f t="shared" si="52"/>
        <v>0.46895575933541522</v>
      </c>
      <c r="V258">
        <f t="shared" si="53"/>
        <v>0.47035765796447038</v>
      </c>
      <c r="W258">
        <f t="shared" si="54"/>
        <v>0.47175955659352553</v>
      </c>
      <c r="X258">
        <f t="shared" si="55"/>
        <v>0.47316145522258068</v>
      </c>
      <c r="Y258">
        <f t="shared" si="56"/>
        <v>0.47456335385163584</v>
      </c>
      <c r="Z258">
        <f t="shared" si="57"/>
        <v>0.47596525248069099</v>
      </c>
    </row>
    <row r="259" spans="1:26" x14ac:dyDescent="0.25">
      <c r="A259" s="2">
        <f>'Cubic Spline'!A259</f>
        <v>1.81591233128593</v>
      </c>
      <c r="B259" s="2">
        <f t="array" ref="B259:C259">csplinediff1d('Cubic Spline'!$A$3:$A$1001,'Cubic Spline'!$B$3:$B$1001,A259,2,0,2,0)</f>
        <v>-121.056966744508</v>
      </c>
      <c r="C259" s="2">
        <v>-52.022530913350884</v>
      </c>
      <c r="D259" s="2">
        <f t="shared" si="58"/>
        <v>-52.022530913350884</v>
      </c>
      <c r="E259" s="2">
        <f t="shared" si="59"/>
        <v>26.588611354250631</v>
      </c>
      <c r="F259" s="5">
        <f t="shared" si="61"/>
        <v>2.0092519045351835</v>
      </c>
      <c r="G259" s="2">
        <f>'Calculation_Cubic Spline'!A259</f>
        <v>1.81591233128593</v>
      </c>
      <c r="H259" s="2">
        <f t="array" ref="H259:I259">csplinediff1d('Cubic Spline'!$A$3:$A$1001,'Cubic Spline'!$C$3:$C$1001,G259,2,0,2,0)</f>
        <v>-113.798698638972</v>
      </c>
      <c r="I259" s="2">
        <v>-50.585603177452867</v>
      </c>
      <c r="J259" s="2">
        <f t="shared" ref="J259:J322" si="62">I259</f>
        <v>-50.585603177452867</v>
      </c>
      <c r="K259" s="2">
        <f t="shared" si="60"/>
        <v>21.939678043498617</v>
      </c>
      <c r="R259">
        <f t="shared" ref="R259:R322" si="63">ABS($E259-M$13)</f>
        <v>0.45049840569468813</v>
      </c>
      <c r="S259">
        <f t="shared" ref="S259:S322" si="64">ABS($E259-M$14)</f>
        <v>0.45190030432374328</v>
      </c>
      <c r="T259">
        <f t="shared" ref="T259:T322" si="65">ABS($E259-M$15)</f>
        <v>0.45330220295279844</v>
      </c>
      <c r="U259">
        <f t="shared" ref="U259:U322" si="66">ABS($E259-M$16)</f>
        <v>0.45470410158185359</v>
      </c>
      <c r="V259">
        <f t="shared" ref="V259:V322" si="67">ABS($E259-M$17)</f>
        <v>0.45610600021090875</v>
      </c>
      <c r="W259">
        <f t="shared" ref="W259:W322" si="68">ABS($E259-M$18)</f>
        <v>0.4575078988399639</v>
      </c>
      <c r="X259">
        <f t="shared" ref="X259:X322" si="69">ABS($E259-M$19)</f>
        <v>0.45890979746901905</v>
      </c>
      <c r="Y259">
        <f t="shared" ref="Y259:Y322" si="70">ABS($E259-M$20)</f>
        <v>0.46031169609807421</v>
      </c>
      <c r="Z259">
        <f t="shared" ref="Z259:Z322" si="71">ABS($E259-M$21)</f>
        <v>0.46171359472712936</v>
      </c>
    </row>
    <row r="260" spans="1:26" x14ac:dyDescent="0.25">
      <c r="A260" s="2">
        <f>'Cubic Spline'!A260</f>
        <v>1.8230053482050199</v>
      </c>
      <c r="B260" s="2">
        <f t="array" ref="B260:C260">csplinediff1d('Cubic Spline'!$A$3:$A$1001,'Cubic Spline'!$B$3:$B$1001,A260,2,0,2,0)</f>
        <v>-121.425936048729</v>
      </c>
      <c r="C260" s="2">
        <v>-52.014836455608616</v>
      </c>
      <c r="D260" s="2">
        <f t="shared" ref="D260:D323" si="72">C260</f>
        <v>-52.014836455608616</v>
      </c>
      <c r="E260" s="2">
        <f t="shared" ref="E260:E323" si="73">-B260+D260*A260</f>
        <v>26.602611004145047</v>
      </c>
      <c r="F260" s="5">
        <f t="shared" si="61"/>
        <v>1.9737228959284578</v>
      </c>
      <c r="G260" s="2">
        <f>'Calculation_Cubic Spline'!A260</f>
        <v>1.8230053482050199</v>
      </c>
      <c r="H260" s="2">
        <f t="array" ref="H260:I260">csplinediff1d('Cubic Spline'!$A$3:$A$1001,'Cubic Spline'!$C$3:$C$1001,G260,2,0,2,0)</f>
        <v>-114.157600619485</v>
      </c>
      <c r="I260" s="2">
        <v>-50.613076527179956</v>
      </c>
      <c r="J260" s="2">
        <f t="shared" si="62"/>
        <v>-50.613076527179956</v>
      </c>
      <c r="K260" s="2">
        <f t="shared" ref="K260:K323" si="74">-H260+J260*G260</f>
        <v>21.889691421325978</v>
      </c>
      <c r="R260">
        <f t="shared" si="63"/>
        <v>0.43649875580027242</v>
      </c>
      <c r="S260">
        <f t="shared" si="64"/>
        <v>0.43790065442932757</v>
      </c>
      <c r="T260">
        <f t="shared" si="65"/>
        <v>0.43930255305838273</v>
      </c>
      <c r="U260">
        <f t="shared" si="66"/>
        <v>0.44070445168743788</v>
      </c>
      <c r="V260">
        <f t="shared" si="67"/>
        <v>0.44210635031649304</v>
      </c>
      <c r="W260">
        <f t="shared" si="68"/>
        <v>0.44350824894554819</v>
      </c>
      <c r="X260">
        <f t="shared" si="69"/>
        <v>0.44491014757460334</v>
      </c>
      <c r="Y260">
        <f t="shared" si="70"/>
        <v>0.4463120462036585</v>
      </c>
      <c r="Z260">
        <f t="shared" si="71"/>
        <v>0.44771394483271365</v>
      </c>
    </row>
    <row r="261" spans="1:26" x14ac:dyDescent="0.25">
      <c r="A261" s="2">
        <f>'Cubic Spline'!A261</f>
        <v>1.8300983651241101</v>
      </c>
      <c r="B261" s="2">
        <f t="array" ref="B261:C261">csplinediff1d('Cubic Spline'!$A$3:$A$1001,'Cubic Spline'!$B$3:$B$1001,A261,2,0,2,0)</f>
        <v>-121.794851368651</v>
      </c>
      <c r="C261" s="2">
        <v>-52.007308681379619</v>
      </c>
      <c r="D261" s="2">
        <f t="shared" si="72"/>
        <v>-52.007308681379619</v>
      </c>
      <c r="E261" s="2">
        <f t="shared" si="73"/>
        <v>26.616360776353218</v>
      </c>
      <c r="F261" s="5">
        <f t="shared" ref="F261:F324" si="75">ABS((E261-E260)/(A261-A260))</f>
        <v>1.9384942070511246</v>
      </c>
      <c r="G261" s="2">
        <f>'Calculation_Cubic Spline'!A261</f>
        <v>1.8300983651241101</v>
      </c>
      <c r="H261" s="2">
        <f t="array" ref="H261:I261">csplinediff1d('Cubic Spline'!$A$3:$A$1001,'Cubic Spline'!$C$3:$C$1001,G261,2,0,2,0)</f>
        <v>-114.51669742091801</v>
      </c>
      <c r="I261" s="2">
        <v>-50.64053535996829</v>
      </c>
      <c r="J261" s="2">
        <f t="shared" si="62"/>
        <v>-50.64053535996829</v>
      </c>
      <c r="K261" s="2">
        <f t="shared" si="74"/>
        <v>21.839536449630359</v>
      </c>
      <c r="R261">
        <f t="shared" si="63"/>
        <v>0.42274898359210056</v>
      </c>
      <c r="S261">
        <f t="shared" si="64"/>
        <v>0.42415088222115571</v>
      </c>
      <c r="T261">
        <f t="shared" si="65"/>
        <v>0.42555278085021087</v>
      </c>
      <c r="U261">
        <f t="shared" si="66"/>
        <v>0.42695467947926602</v>
      </c>
      <c r="V261">
        <f t="shared" si="67"/>
        <v>0.42835657810832117</v>
      </c>
      <c r="W261">
        <f t="shared" si="68"/>
        <v>0.42975847673737633</v>
      </c>
      <c r="X261">
        <f t="shared" si="69"/>
        <v>0.43116037536643148</v>
      </c>
      <c r="Y261">
        <f t="shared" si="70"/>
        <v>0.43256227399548663</v>
      </c>
      <c r="Z261">
        <f t="shared" si="71"/>
        <v>0.43396417262454179</v>
      </c>
    </row>
    <row r="262" spans="1:26" x14ac:dyDescent="0.25">
      <c r="A262" s="2">
        <f>'Cubic Spline'!A262</f>
        <v>1.83719138204319</v>
      </c>
      <c r="B262" s="2">
        <f t="array" ref="B262:C262">csplinediff1d('Cubic Spline'!$A$3:$A$1001,'Cubic Spline'!$B$3:$B$1001,A262,2,0,2,0)</f>
        <v>-122.163713877668</v>
      </c>
      <c r="C262" s="2">
        <v>-51.9999450768399</v>
      </c>
      <c r="D262" s="2">
        <f t="shared" si="72"/>
        <v>-51.9999450768399</v>
      </c>
      <c r="E262" s="2">
        <f t="shared" si="73"/>
        <v>26.629862915778531</v>
      </c>
      <c r="F262" s="5">
        <f t="shared" si="75"/>
        <v>1.9035820130349277</v>
      </c>
      <c r="G262" s="2">
        <f>'Calculation_Cubic Spline'!A262</f>
        <v>1.83719138204319</v>
      </c>
      <c r="H262" s="2">
        <f t="array" ref="H262:I262">csplinediff1d('Cubic Spline'!$A$3:$A$1001,'Cubic Spline'!$C$3:$C$1001,G262,2,0,2,0)</f>
        <v>-114.87598891954499</v>
      </c>
      <c r="I262" s="2">
        <v>-50.667973832072477</v>
      </c>
      <c r="J262" s="2">
        <f t="shared" si="62"/>
        <v>-50.667973832072477</v>
      </c>
      <c r="K262" s="2">
        <f t="shared" si="74"/>
        <v>21.789224049671574</v>
      </c>
      <c r="R262">
        <f t="shared" si="63"/>
        <v>0.40924684416678758</v>
      </c>
      <c r="S262">
        <f t="shared" si="64"/>
        <v>0.41064874279584274</v>
      </c>
      <c r="T262">
        <f t="shared" si="65"/>
        <v>0.41205064142489789</v>
      </c>
      <c r="U262">
        <f t="shared" si="66"/>
        <v>0.41345254005395304</v>
      </c>
      <c r="V262">
        <f t="shared" si="67"/>
        <v>0.4148544386830082</v>
      </c>
      <c r="W262">
        <f t="shared" si="68"/>
        <v>0.41625633731206335</v>
      </c>
      <c r="X262">
        <f t="shared" si="69"/>
        <v>0.41765823594111851</v>
      </c>
      <c r="Y262">
        <f t="shared" si="70"/>
        <v>0.41906013457017366</v>
      </c>
      <c r="Z262">
        <f t="shared" si="71"/>
        <v>0.42046203319922881</v>
      </c>
    </row>
    <row r="263" spans="1:26" x14ac:dyDescent="0.25">
      <c r="A263" s="2">
        <f>'Cubic Spline'!A263</f>
        <v>1.8442843989622799</v>
      </c>
      <c r="B263" s="2">
        <f t="array" ref="B263:C263">csplinediff1d('Cubic Spline'!$A$3:$A$1001,'Cubic Spline'!$B$3:$B$1001,A263,2,0,2,0)</f>
        <v>-122.53252473121999</v>
      </c>
      <c r="C263" s="2">
        <v>-51.992743092938142</v>
      </c>
      <c r="D263" s="2">
        <f t="shared" si="72"/>
        <v>-51.992743092938142</v>
      </c>
      <c r="E263" s="2">
        <f t="shared" si="73"/>
        <v>26.643119785660346</v>
      </c>
      <c r="F263" s="5">
        <f t="shared" si="75"/>
        <v>1.8690029973191822</v>
      </c>
      <c r="G263" s="2">
        <f>'Calculation_Cubic Spline'!A263</f>
        <v>1.8442843989622799</v>
      </c>
      <c r="H263" s="2">
        <f t="array" ref="H263:I263">csplinediff1d('Cubic Spline'!$A$3:$A$1001,'Cubic Spline'!$C$3:$C$1001,G263,2,0,2,0)</f>
        <v>-115.235474950387</v>
      </c>
      <c r="I263" s="2">
        <v>-50.695386155518825</v>
      </c>
      <c r="J263" s="2">
        <f t="shared" si="62"/>
        <v>-50.695386155518825</v>
      </c>
      <c r="K263" s="2">
        <f t="shared" si="74"/>
        <v>21.738765164395275</v>
      </c>
      <c r="R263">
        <f t="shared" si="63"/>
        <v>0.39598997428497285</v>
      </c>
      <c r="S263">
        <f t="shared" si="64"/>
        <v>0.397391872914028</v>
      </c>
      <c r="T263">
        <f t="shared" si="65"/>
        <v>0.39879377154308315</v>
      </c>
      <c r="U263">
        <f t="shared" si="66"/>
        <v>0.40019567017213831</v>
      </c>
      <c r="V263">
        <f t="shared" si="67"/>
        <v>0.40159756880119346</v>
      </c>
      <c r="W263">
        <f t="shared" si="68"/>
        <v>0.40299946743024861</v>
      </c>
      <c r="X263">
        <f t="shared" si="69"/>
        <v>0.40440136605930377</v>
      </c>
      <c r="Y263">
        <f t="shared" si="70"/>
        <v>0.40580326468835892</v>
      </c>
      <c r="Z263">
        <f t="shared" si="71"/>
        <v>0.40720516331741408</v>
      </c>
    </row>
    <row r="264" spans="1:26" x14ac:dyDescent="0.25">
      <c r="A264" s="2">
        <f>'Cubic Spline'!A264</f>
        <v>1.8513774158813601</v>
      </c>
      <c r="B264" s="2">
        <f t="array" ref="B264:C264">csplinediff1d('Cubic Spline'!$A$3:$A$1001,'Cubic Spline'!$B$3:$B$1001,A264,2,0,2,0)</f>
        <v>-122.90128506654</v>
      </c>
      <c r="C264" s="2">
        <v>-51.985700145577511</v>
      </c>
      <c r="D264" s="2">
        <f t="shared" si="72"/>
        <v>-51.985700145577511</v>
      </c>
      <c r="E264" s="2">
        <f t="shared" si="73"/>
        <v>26.656133868237461</v>
      </c>
      <c r="F264" s="5">
        <f t="shared" si="75"/>
        <v>1.8347739368994367</v>
      </c>
      <c r="G264" s="2">
        <f>'Calculation_Cubic Spline'!A264</f>
        <v>1.8513774158813601</v>
      </c>
      <c r="H264" s="2">
        <f t="array" ref="H264:I264">csplinediff1d('Cubic Spline'!$A$3:$A$1001,'Cubic Spline'!$C$3:$C$1001,G264,2,0,2,0)</f>
        <v>-115.59515530760601</v>
      </c>
      <c r="I264" s="2">
        <v>-50.722766596786975</v>
      </c>
      <c r="J264" s="2">
        <f t="shared" si="62"/>
        <v>-50.722766596786975</v>
      </c>
      <c r="K264" s="2">
        <f t="shared" si="74"/>
        <v>21.688170759293172</v>
      </c>
      <c r="R264">
        <f t="shared" si="63"/>
        <v>0.38297589170785784</v>
      </c>
      <c r="S264">
        <f t="shared" si="64"/>
        <v>0.38437779033691299</v>
      </c>
      <c r="T264">
        <f t="shared" si="65"/>
        <v>0.38577968896596815</v>
      </c>
      <c r="U264">
        <f t="shared" si="66"/>
        <v>0.3871815875950233</v>
      </c>
      <c r="V264">
        <f t="shared" si="67"/>
        <v>0.38858348622407846</v>
      </c>
      <c r="W264">
        <f t="shared" si="68"/>
        <v>0.38998538485313361</v>
      </c>
      <c r="X264">
        <f t="shared" si="69"/>
        <v>0.39138728348218876</v>
      </c>
      <c r="Y264">
        <f t="shared" si="70"/>
        <v>0.39278918211124392</v>
      </c>
      <c r="Z264">
        <f t="shared" si="71"/>
        <v>0.39419108074029907</v>
      </c>
    </row>
    <row r="265" spans="1:26" x14ac:dyDescent="0.25">
      <c r="A265" s="2">
        <f>'Cubic Spline'!A265</f>
        <v>1.85847043280045</v>
      </c>
      <c r="B265" s="2">
        <f t="array" ref="B265:C265">csplinediff1d('Cubic Spline'!$A$3:$A$1001,'Cubic Spline'!$B$3:$B$1001,A265,2,0,2,0)</f>
        <v>-123.26999600240499</v>
      </c>
      <c r="C265" s="2">
        <v>-51.978813613553044</v>
      </c>
      <c r="D265" s="2">
        <f t="shared" si="72"/>
        <v>-51.978813613553044</v>
      </c>
      <c r="E265" s="2">
        <f t="shared" si="73"/>
        <v>26.668907769571149</v>
      </c>
      <c r="F265" s="5">
        <f t="shared" si="75"/>
        <v>1.800912288719988</v>
      </c>
      <c r="G265" s="2">
        <f>'Calculation_Cubic Spline'!A265</f>
        <v>1.85847043280045</v>
      </c>
      <c r="H265" s="2">
        <f t="array" ref="H265:I265">csplinediff1d('Cubic Spline'!$A$3:$A$1001,'Cubic Spline'!$C$3:$C$1001,G265,2,0,2,0)</f>
        <v>-115.955029744884</v>
      </c>
      <c r="I265" s="2">
        <v>-50.750109475495861</v>
      </c>
      <c r="J265" s="2">
        <f t="shared" si="62"/>
        <v>-50.750109475495861</v>
      </c>
      <c r="K265" s="2">
        <f t="shared" si="74"/>
        <v>21.637451823288984</v>
      </c>
      <c r="R265">
        <f t="shared" si="63"/>
        <v>0.37020199037417001</v>
      </c>
      <c r="S265">
        <f t="shared" si="64"/>
        <v>0.37160388900322516</v>
      </c>
      <c r="T265">
        <f t="shared" si="65"/>
        <v>0.37300578763228032</v>
      </c>
      <c r="U265">
        <f t="shared" si="66"/>
        <v>0.37440768626133547</v>
      </c>
      <c r="V265">
        <f t="shared" si="67"/>
        <v>0.37580958489039062</v>
      </c>
      <c r="W265">
        <f t="shared" si="68"/>
        <v>0.37721148351944578</v>
      </c>
      <c r="X265">
        <f t="shared" si="69"/>
        <v>0.37861338214850093</v>
      </c>
      <c r="Y265">
        <f t="shared" si="70"/>
        <v>0.38001528077755609</v>
      </c>
      <c r="Z265">
        <f t="shared" si="71"/>
        <v>0.38141717940661124</v>
      </c>
    </row>
    <row r="266" spans="1:26" x14ac:dyDescent="0.25">
      <c r="A266" s="2">
        <f>'Cubic Spline'!A266</f>
        <v>1.8655634497195299</v>
      </c>
      <c r="B266" s="2">
        <f t="array" ref="B266:C266">csplinediff1d('Cubic Spline'!$A$3:$A$1001,'Cubic Spline'!$B$3:$B$1001,A266,2,0,2,0)</f>
        <v>-123.63865863885999</v>
      </c>
      <c r="C266" s="2">
        <v>-51.97208083706554</v>
      </c>
      <c r="D266" s="2">
        <f t="shared" si="72"/>
        <v>-51.97208083706554</v>
      </c>
      <c r="E266" s="2">
        <f t="shared" si="73"/>
        <v>26.681444223361723</v>
      </c>
      <c r="F266" s="5">
        <f t="shared" si="75"/>
        <v>1.7674360478192754</v>
      </c>
      <c r="G266" s="2">
        <f>'Calculation_Cubic Spline'!A266</f>
        <v>1.8655634497195299</v>
      </c>
      <c r="H266" s="2">
        <f t="array" ref="H266:I266">csplinediff1d('Cubic Spline'!$A$3:$A$1001,'Cubic Spline'!$C$3:$C$1001,G266,2,0,2,0)</f>
        <v>-116.315097975801</v>
      </c>
      <c r="I266" s="2">
        <v>-50.777409164450233</v>
      </c>
      <c r="J266" s="2">
        <f t="shared" si="62"/>
        <v>-50.777409164450233</v>
      </c>
      <c r="K266" s="2">
        <f t="shared" si="74"/>
        <v>21.58661936714914</v>
      </c>
      <c r="R266">
        <f t="shared" si="63"/>
        <v>0.35766553658359612</v>
      </c>
      <c r="S266">
        <f t="shared" si="64"/>
        <v>0.35906743521265128</v>
      </c>
      <c r="T266">
        <f t="shared" si="65"/>
        <v>0.36046933384170643</v>
      </c>
      <c r="U266">
        <f t="shared" si="66"/>
        <v>0.36187123247076158</v>
      </c>
      <c r="V266">
        <f t="shared" si="67"/>
        <v>0.36327313109981674</v>
      </c>
      <c r="W266">
        <f t="shared" si="68"/>
        <v>0.36467502972887189</v>
      </c>
      <c r="X266">
        <f t="shared" si="69"/>
        <v>0.36607692835792704</v>
      </c>
      <c r="Y266">
        <f t="shared" si="70"/>
        <v>0.3674788269869822</v>
      </c>
      <c r="Z266">
        <f t="shared" si="71"/>
        <v>0.36888072561603735</v>
      </c>
    </row>
    <row r="267" spans="1:26" x14ac:dyDescent="0.25">
      <c r="A267" s="2">
        <f>'Cubic Spline'!A267</f>
        <v>1.8726564666386201</v>
      </c>
      <c r="B267" s="2">
        <f t="array" ref="B267:C267">csplinediff1d('Cubic Spline'!$A$3:$A$1001,'Cubic Spline'!$B$3:$B$1001,A267,2,0,2,0)</f>
        <v>-124.007274056951</v>
      </c>
      <c r="C267" s="2">
        <v>-51.965499118142958</v>
      </c>
      <c r="D267" s="2">
        <f t="shared" si="72"/>
        <v>-51.965499118142958</v>
      </c>
      <c r="E267" s="2">
        <f t="shared" si="73"/>
        <v>26.693746091257083</v>
      </c>
      <c r="F267" s="5">
        <f t="shared" si="75"/>
        <v>1.7343632527155932</v>
      </c>
      <c r="G267" s="2">
        <f>'Calculation_Cubic Spline'!A267</f>
        <v>1.8726564666386201</v>
      </c>
      <c r="H267" s="2">
        <f t="array" ref="H267:I267">csplinediff1d('Cubic Spline'!$A$3:$A$1001,'Cubic Spline'!$C$3:$C$1001,G267,2,0,2,0)</f>
        <v>-116.67535967420601</v>
      </c>
      <c r="I267" s="2">
        <v>-50.804660087346008</v>
      </c>
      <c r="J267" s="2">
        <f t="shared" si="62"/>
        <v>-50.804660087346008</v>
      </c>
      <c r="K267" s="2">
        <f t="shared" si="74"/>
        <v>21.535684426260502</v>
      </c>
      <c r="R267">
        <f t="shared" si="63"/>
        <v>0.3453636686882362</v>
      </c>
      <c r="S267">
        <f t="shared" si="64"/>
        <v>0.34676556731729136</v>
      </c>
      <c r="T267">
        <f t="shared" si="65"/>
        <v>0.34816746594634651</v>
      </c>
      <c r="U267">
        <f t="shared" si="66"/>
        <v>0.34956936457540166</v>
      </c>
      <c r="V267">
        <f t="shared" si="67"/>
        <v>0.35097126320445682</v>
      </c>
      <c r="W267">
        <f t="shared" si="68"/>
        <v>0.35237316183351197</v>
      </c>
      <c r="X267">
        <f t="shared" si="69"/>
        <v>0.35377506046256713</v>
      </c>
      <c r="Y267">
        <f t="shared" si="70"/>
        <v>0.35517695909162228</v>
      </c>
      <c r="Z267">
        <f t="shared" si="71"/>
        <v>0.35657885772067743</v>
      </c>
    </row>
    <row r="268" spans="1:26" x14ac:dyDescent="0.25">
      <c r="A268" s="2">
        <f>'Cubic Spline'!A268</f>
        <v>1.87974948355771</v>
      </c>
      <c r="B268" s="2">
        <f t="array" ref="B268:C268">csplinediff1d('Cubic Spline'!$A$3:$A$1001,'Cubic Spline'!$B$3:$B$1001,A268,2,0,2,0)</f>
        <v>-124.37584331844501</v>
      </c>
      <c r="C268" s="2">
        <v>-51.959065718528521</v>
      </c>
      <c r="D268" s="2">
        <f t="shared" si="72"/>
        <v>-51.959065718528521</v>
      </c>
      <c r="E268" s="2">
        <f t="shared" si="73"/>
        <v>26.705816367899899</v>
      </c>
      <c r="F268" s="5">
        <f t="shared" si="75"/>
        <v>1.7017126535157581</v>
      </c>
      <c r="G268" s="2">
        <f>'Calculation_Cubic Spline'!A268</f>
        <v>1.87974948355771</v>
      </c>
      <c r="H268" s="2">
        <f t="array" ref="H268:I268">csplinediff1d('Cubic Spline'!$A$3:$A$1001,'Cubic Spline'!$C$3:$C$1001,G268,2,0,2,0)</f>
        <v>-117.03581447457501</v>
      </c>
      <c r="I268" s="2">
        <v>-50.831856719246183</v>
      </c>
      <c r="J268" s="2">
        <f t="shared" si="62"/>
        <v>-50.831856719246183</v>
      </c>
      <c r="K268" s="2">
        <f t="shared" si="74"/>
        <v>21.484658058292482</v>
      </c>
      <c r="R268">
        <f t="shared" si="63"/>
        <v>0.33329339204541952</v>
      </c>
      <c r="S268">
        <f t="shared" si="64"/>
        <v>0.33469529067447468</v>
      </c>
      <c r="T268">
        <f t="shared" si="65"/>
        <v>0.33609718930352983</v>
      </c>
      <c r="U268">
        <f t="shared" si="66"/>
        <v>0.33749908793258498</v>
      </c>
      <c r="V268">
        <f t="shared" si="67"/>
        <v>0.33890098656164014</v>
      </c>
      <c r="W268">
        <f t="shared" si="68"/>
        <v>0.34030288519069529</v>
      </c>
      <c r="X268">
        <f t="shared" si="69"/>
        <v>0.34170478381975045</v>
      </c>
      <c r="Y268">
        <f t="shared" si="70"/>
        <v>0.3431066824488056</v>
      </c>
      <c r="Z268">
        <f t="shared" si="71"/>
        <v>0.34450858107786075</v>
      </c>
    </row>
    <row r="269" spans="1:26" x14ac:dyDescent="0.25">
      <c r="A269" s="2">
        <f>'Cubic Spline'!A269</f>
        <v>1.8868425004767899</v>
      </c>
      <c r="B269" s="2">
        <f t="array" ref="B269:C269">csplinediff1d('Cubic Spline'!$A$3:$A$1001,'Cubic Spline'!$B$3:$B$1001,A269,2,0,2,0)</f>
        <v>-124.74436746553999</v>
      </c>
      <c r="C269" s="2">
        <v>-51.952777859065925</v>
      </c>
      <c r="D269" s="2">
        <f t="shared" si="72"/>
        <v>-51.952777859065925</v>
      </c>
      <c r="E269" s="2">
        <f t="shared" si="73"/>
        <v>26.717658183224842</v>
      </c>
      <c r="F269" s="5">
        <f t="shared" si="75"/>
        <v>1.6695033241903328</v>
      </c>
      <c r="G269" s="2">
        <f>'Calculation_Cubic Spline'!A269</f>
        <v>1.8868425004767899</v>
      </c>
      <c r="H269" s="2">
        <f t="array" ref="H269:I269">csplinediff1d('Cubic Spline'!$A$3:$A$1001,'Cubic Spline'!$C$3:$C$1001,G269,2,0,2,0)</f>
        <v>-117.396461972373</v>
      </c>
      <c r="I269" s="2">
        <v>-50.85899358423795</v>
      </c>
      <c r="J269" s="2">
        <f t="shared" si="62"/>
        <v>-50.85899358423795</v>
      </c>
      <c r="K269" s="2">
        <f t="shared" si="74"/>
        <v>21.433551346156449</v>
      </c>
      <c r="R269">
        <f t="shared" si="63"/>
        <v>0.32145157672047731</v>
      </c>
      <c r="S269">
        <f t="shared" si="64"/>
        <v>0.32285347534953246</v>
      </c>
      <c r="T269">
        <f t="shared" si="65"/>
        <v>0.32425537397858761</v>
      </c>
      <c r="U269">
        <f t="shared" si="66"/>
        <v>0.32565727260764277</v>
      </c>
      <c r="V269">
        <f t="shared" si="67"/>
        <v>0.32705917123669792</v>
      </c>
      <c r="W269">
        <f t="shared" si="68"/>
        <v>0.32846106986575307</v>
      </c>
      <c r="X269">
        <f t="shared" si="69"/>
        <v>0.32986296849480823</v>
      </c>
      <c r="Y269">
        <f t="shared" si="70"/>
        <v>0.33126486712386338</v>
      </c>
      <c r="Z269">
        <f t="shared" si="71"/>
        <v>0.33266676575291854</v>
      </c>
    </row>
    <row r="270" spans="1:26" x14ac:dyDescent="0.25">
      <c r="A270" s="2">
        <f>'Cubic Spline'!A270</f>
        <v>1.8939355173958801</v>
      </c>
      <c r="B270" s="2">
        <f t="array" ref="B270:C270">csplinediff1d('Cubic Spline'!$A$3:$A$1001,'Cubic Spline'!$B$3:$B$1001,A270,2,0,2,0)</f>
        <v>-125.11284752058</v>
      </c>
      <c r="C270" s="2">
        <v>-51.946632719982667</v>
      </c>
      <c r="D270" s="2">
        <f t="shared" si="72"/>
        <v>-51.946632719982667</v>
      </c>
      <c r="E270" s="2">
        <f t="shared" si="73"/>
        <v>26.729274803085886</v>
      </c>
      <c r="F270" s="5">
        <f t="shared" si="75"/>
        <v>1.6377544271435998</v>
      </c>
      <c r="G270" s="2">
        <f>'Calculation_Cubic Spline'!A270</f>
        <v>1.8939355173958801</v>
      </c>
      <c r="H270" s="2">
        <f t="array" ref="H270:I270">csplinediff1d('Cubic Spline'!$A$3:$A$1001,'Cubic Spline'!$C$3:$C$1001,G270,2,0,2,0)</f>
        <v>-117.757301724396</v>
      </c>
      <c r="I270" s="2">
        <v>-50.886065255414159</v>
      </c>
      <c r="J270" s="2">
        <f t="shared" si="62"/>
        <v>-50.886065255414159</v>
      </c>
      <c r="K270" s="2">
        <f t="shared" si="74"/>
        <v>21.382375396642672</v>
      </c>
      <c r="R270">
        <f t="shared" si="63"/>
        <v>0.30983495685943296</v>
      </c>
      <c r="S270">
        <f t="shared" si="64"/>
        <v>0.31123685548848812</v>
      </c>
      <c r="T270">
        <f t="shared" si="65"/>
        <v>0.31263875411754327</v>
      </c>
      <c r="U270">
        <f t="shared" si="66"/>
        <v>0.31404065274659843</v>
      </c>
      <c r="V270">
        <f t="shared" si="67"/>
        <v>0.31544255137565358</v>
      </c>
      <c r="W270">
        <f t="shared" si="68"/>
        <v>0.31684445000470873</v>
      </c>
      <c r="X270">
        <f t="shared" si="69"/>
        <v>0.31824634863376389</v>
      </c>
      <c r="Y270">
        <f t="shared" si="70"/>
        <v>0.31964824726281904</v>
      </c>
      <c r="Z270">
        <f t="shared" si="71"/>
        <v>0.32105014589187419</v>
      </c>
    </row>
    <row r="271" spans="1:26" x14ac:dyDescent="0.25">
      <c r="A271" s="2">
        <f>'Cubic Spline'!A271</f>
        <v>1.90102853431496</v>
      </c>
      <c r="B271" s="2">
        <f t="array" ref="B271:C271">csplinediff1d('Cubic Spline'!$A$3:$A$1001,'Cubic Spline'!$B$3:$B$1001,A271,2,0,2,0)</f>
        <v>-125.481284485755</v>
      </c>
      <c r="C271" s="2">
        <v>-51.940627438314067</v>
      </c>
      <c r="D271" s="2">
        <f t="shared" si="72"/>
        <v>-51.940627438314067</v>
      </c>
      <c r="E271" s="2">
        <f t="shared" si="73"/>
        <v>26.740669635297408</v>
      </c>
      <c r="F271" s="5">
        <f t="shared" si="75"/>
        <v>1.6064859764919497</v>
      </c>
      <c r="G271" s="2">
        <f>'Calculation_Cubic Spline'!A271</f>
        <v>1.90102853431496</v>
      </c>
      <c r="H271" s="2">
        <f t="array" ref="H271:I271">csplinediff1d('Cubic Spline'!$A$3:$A$1001,'Cubic Spline'!$C$3:$C$1001,G271,2,0,2,0)</f>
        <v>-118.11833324912099</v>
      </c>
      <c r="I271" s="2">
        <v>-50.913066354372269</v>
      </c>
      <c r="J271" s="2">
        <f t="shared" si="62"/>
        <v>-50.913066354372269</v>
      </c>
      <c r="K271" s="2">
        <f t="shared" si="74"/>
        <v>21.331141339988378</v>
      </c>
      <c r="R271">
        <f t="shared" si="63"/>
        <v>0.29844012464791092</v>
      </c>
      <c r="S271">
        <f t="shared" si="64"/>
        <v>0.29984202327696607</v>
      </c>
      <c r="T271">
        <f t="shared" si="65"/>
        <v>0.30124392190602123</v>
      </c>
      <c r="U271">
        <f t="shared" si="66"/>
        <v>0.30264582053507638</v>
      </c>
      <c r="V271">
        <f t="shared" si="67"/>
        <v>0.30404771916413154</v>
      </c>
      <c r="W271">
        <f t="shared" si="68"/>
        <v>0.30544961779318669</v>
      </c>
      <c r="X271">
        <f t="shared" si="69"/>
        <v>0.30685151642224184</v>
      </c>
      <c r="Y271">
        <f t="shared" si="70"/>
        <v>0.308253415051297</v>
      </c>
      <c r="Z271">
        <f t="shared" si="71"/>
        <v>0.30965531368035215</v>
      </c>
    </row>
    <row r="272" spans="1:26" x14ac:dyDescent="0.25">
      <c r="A272" s="2">
        <f>'Cubic Spline'!A272</f>
        <v>1.9081215512340499</v>
      </c>
      <c r="B272" s="2">
        <f t="array" ref="B272:C272">csplinediff1d('Cubic Spline'!$A$3:$A$1001,'Cubic Spline'!$B$3:$B$1001,A272,2,0,2,0)</f>
        <v>-125.849679342797</v>
      </c>
      <c r="C272" s="2">
        <v>-51.934759108793912</v>
      </c>
      <c r="D272" s="2">
        <f t="shared" si="72"/>
        <v>-51.934759108793912</v>
      </c>
      <c r="E272" s="2">
        <f t="shared" si="73"/>
        <v>26.75184622915846</v>
      </c>
      <c r="F272" s="5">
        <f t="shared" si="75"/>
        <v>1.575717919263862</v>
      </c>
      <c r="G272" s="2">
        <f>'Calculation_Cubic Spline'!A272</f>
        <v>1.9081215512340499</v>
      </c>
      <c r="H272" s="2">
        <f t="array" ref="H272:I272">csplinediff1d('Cubic Spline'!$A$3:$A$1001,'Cubic Spline'!$C$3:$C$1001,G272,2,0,2,0)</f>
        <v>-118.47955602704</v>
      </c>
      <c r="I272" s="2">
        <v>-50.939991548770699</v>
      </c>
      <c r="J272" s="2">
        <f t="shared" si="62"/>
        <v>-50.939991548770699</v>
      </c>
      <c r="K272" s="2">
        <f t="shared" si="74"/>
        <v>21.279860333150268</v>
      </c>
      <c r="R272">
        <f t="shared" si="63"/>
        <v>0.28726353078685918</v>
      </c>
      <c r="S272">
        <f t="shared" si="64"/>
        <v>0.28866542941591433</v>
      </c>
      <c r="T272">
        <f t="shared" si="65"/>
        <v>0.29006732804496949</v>
      </c>
      <c r="U272">
        <f t="shared" si="66"/>
        <v>0.29146922667402464</v>
      </c>
      <c r="V272">
        <f t="shared" si="67"/>
        <v>0.29287112530307979</v>
      </c>
      <c r="W272">
        <f t="shared" si="68"/>
        <v>0.29427302393213495</v>
      </c>
      <c r="X272">
        <f t="shared" si="69"/>
        <v>0.2956749225611901</v>
      </c>
      <c r="Y272">
        <f t="shared" si="70"/>
        <v>0.29707682119024525</v>
      </c>
      <c r="Z272">
        <f t="shared" si="71"/>
        <v>0.29847871981930041</v>
      </c>
    </row>
    <row r="273" spans="1:26" x14ac:dyDescent="0.25">
      <c r="A273" s="2">
        <f>'Cubic Spline'!A273</f>
        <v>1.9152145681531301</v>
      </c>
      <c r="B273" s="2">
        <f t="array" ref="B273:C273">csplinediff1d('Cubic Spline'!$A$3:$A$1001,'Cubic Spline'!$B$3:$B$1001,A273,2,0,2,0)</f>
        <v>-126.218033052679</v>
      </c>
      <c r="C273" s="2">
        <v>-51.929024782666836</v>
      </c>
      <c r="D273" s="2">
        <f t="shared" si="72"/>
        <v>-51.929024782666836</v>
      </c>
      <c r="E273" s="2">
        <f t="shared" si="73"/>
        <v>26.762808278930549</v>
      </c>
      <c r="F273" s="5">
        <f t="shared" si="75"/>
        <v>1.5454706928164632</v>
      </c>
      <c r="G273" s="2">
        <f>'Calculation_Cubic Spline'!A273</f>
        <v>1.9152145681531301</v>
      </c>
      <c r="H273" s="2">
        <f t="array" ref="H273:I273">csplinediff1d('Cubic Spline'!$A$3:$A$1001,'Cubic Spline'!$C$3:$C$1001,G273,2,0,2,0)</f>
        <v>-118.840969500987</v>
      </c>
      <c r="I273" s="2">
        <v>-50.966835553054686</v>
      </c>
      <c r="J273" s="2">
        <f t="shared" si="62"/>
        <v>-50.966835553054686</v>
      </c>
      <c r="K273" s="2">
        <f t="shared" si="74"/>
        <v>21.228543557111777</v>
      </c>
      <c r="R273">
        <f t="shared" si="63"/>
        <v>0.27630148101476948</v>
      </c>
      <c r="S273">
        <f t="shared" si="64"/>
        <v>0.27770337964382463</v>
      </c>
      <c r="T273">
        <f t="shared" si="65"/>
        <v>0.27910527827287979</v>
      </c>
      <c r="U273">
        <f t="shared" si="66"/>
        <v>0.28050717690193494</v>
      </c>
      <c r="V273">
        <f t="shared" si="67"/>
        <v>0.28190907553099009</v>
      </c>
      <c r="W273">
        <f t="shared" si="68"/>
        <v>0.28331097416004525</v>
      </c>
      <c r="X273">
        <f t="shared" si="69"/>
        <v>0.2847128727891004</v>
      </c>
      <c r="Y273">
        <f t="shared" si="70"/>
        <v>0.28611477141815556</v>
      </c>
      <c r="Z273">
        <f t="shared" si="71"/>
        <v>0.28751667004721071</v>
      </c>
    </row>
    <row r="274" spans="1:26" x14ac:dyDescent="0.25">
      <c r="A274" s="2">
        <f>'Cubic Spline'!A274</f>
        <v>1.92230758507222</v>
      </c>
      <c r="B274" s="2">
        <f t="array" ref="B274:C274">csplinediff1d('Cubic Spline'!$A$3:$A$1001,'Cubic Spline'!$B$3:$B$1001,A274,2,0,2,0)</f>
        <v>-126.5863465553</v>
      </c>
      <c r="C274" s="2">
        <v>-51.92342146690374</v>
      </c>
      <c r="D274" s="2">
        <f t="shared" si="72"/>
        <v>-51.92342146690374</v>
      </c>
      <c r="E274" s="2">
        <f t="shared" si="73"/>
        <v>26.773559626569195</v>
      </c>
      <c r="F274" s="5">
        <f t="shared" si="75"/>
        <v>1.5157651195938904</v>
      </c>
      <c r="G274" s="2">
        <f>'Calculation_Cubic Spline'!A274</f>
        <v>1.92230758507222</v>
      </c>
      <c r="H274" s="2">
        <f t="array" ref="H274:I274">csplinediff1d('Cubic Spline'!$A$3:$A$1001,'Cubic Spline'!$C$3:$C$1001,G274,2,0,2,0)</f>
        <v>-119.20257307646899</v>
      </c>
      <c r="I274" s="2">
        <v>-50.993593126798629</v>
      </c>
      <c r="J274" s="2">
        <f t="shared" si="62"/>
        <v>-50.993593126798629</v>
      </c>
      <c r="K274" s="2">
        <f t="shared" si="74"/>
        <v>21.177202218737364</v>
      </c>
      <c r="R274">
        <f t="shared" si="63"/>
        <v>0.26555013337612365</v>
      </c>
      <c r="S274">
        <f t="shared" si="64"/>
        <v>0.26695203200517881</v>
      </c>
      <c r="T274">
        <f t="shared" si="65"/>
        <v>0.26835393063423396</v>
      </c>
      <c r="U274">
        <f t="shared" si="66"/>
        <v>0.26975582926328912</v>
      </c>
      <c r="V274">
        <f t="shared" si="67"/>
        <v>0.27115772789234427</v>
      </c>
      <c r="W274">
        <f t="shared" si="68"/>
        <v>0.27255962652139942</v>
      </c>
      <c r="X274">
        <f t="shared" si="69"/>
        <v>0.27396152515045458</v>
      </c>
      <c r="Y274">
        <f t="shared" si="70"/>
        <v>0.27536342377950973</v>
      </c>
      <c r="Z274">
        <f t="shared" si="71"/>
        <v>0.27676532240856488</v>
      </c>
    </row>
    <row r="275" spans="1:26" x14ac:dyDescent="0.25">
      <c r="A275" s="2">
        <f>'Cubic Spline'!A275</f>
        <v>1.9294006019912999</v>
      </c>
      <c r="B275" s="2">
        <f t="array" ref="B275:C275">csplinediff1d('Cubic Spline'!$A$3:$A$1001,'Cubic Spline'!$B$3:$B$1001,A275,2,0,2,0)</f>
        <v>-126.954620769174</v>
      </c>
      <c r="C275" s="2">
        <v>-51.917946124306532</v>
      </c>
      <c r="D275" s="2">
        <f t="shared" si="72"/>
        <v>-51.917946124306532</v>
      </c>
      <c r="E275" s="2">
        <f t="shared" si="73"/>
        <v>26.784104262785107</v>
      </c>
      <c r="F275" s="5">
        <f t="shared" si="75"/>
        <v>1.4866221716667203</v>
      </c>
      <c r="G275" s="2">
        <f>'Calculation_Cubic Spline'!A275</f>
        <v>1.9294006019912999</v>
      </c>
      <c r="H275" s="2">
        <f t="array" ref="H275:I275">csplinediff1d('Cubic Spline'!$A$3:$A$1001,'Cubic Spline'!$C$3:$C$1001,G275,2,0,2,0)</f>
        <v>-119.564366121978</v>
      </c>
      <c r="I275" s="2">
        <v>-51.020259074241643</v>
      </c>
      <c r="J275" s="2">
        <f t="shared" si="62"/>
        <v>-51.020259074241643</v>
      </c>
      <c r="K275" s="2">
        <f t="shared" si="74"/>
        <v>21.125847550384094</v>
      </c>
      <c r="R275">
        <f t="shared" si="63"/>
        <v>0.25500549716021226</v>
      </c>
      <c r="S275">
        <f t="shared" si="64"/>
        <v>0.25640739578926741</v>
      </c>
      <c r="T275">
        <f t="shared" si="65"/>
        <v>0.25780929441832257</v>
      </c>
      <c r="U275">
        <f t="shared" si="66"/>
        <v>0.25921119304737772</v>
      </c>
      <c r="V275">
        <f t="shared" si="67"/>
        <v>0.26061309167643287</v>
      </c>
      <c r="W275">
        <f t="shared" si="68"/>
        <v>0.26201499030548803</v>
      </c>
      <c r="X275">
        <f t="shared" si="69"/>
        <v>0.26341688893454318</v>
      </c>
      <c r="Y275">
        <f t="shared" si="70"/>
        <v>0.26481878756359833</v>
      </c>
      <c r="Z275">
        <f t="shared" si="71"/>
        <v>0.26622068619265349</v>
      </c>
    </row>
    <row r="276" spans="1:26" x14ac:dyDescent="0.25">
      <c r="A276" s="2">
        <f>'Cubic Spline'!A276</f>
        <v>1.9364936189103901</v>
      </c>
      <c r="B276" s="2">
        <f t="array" ref="B276:C276">csplinediff1d('Cubic Spline'!$A$3:$A$1001,'Cubic Spline'!$B$3:$B$1001,A276,2,0,2,0)</f>
        <v>-127.322856591112</v>
      </c>
      <c r="C276" s="2">
        <v>-51.912595672557508</v>
      </c>
      <c r="D276" s="2">
        <f t="shared" si="72"/>
        <v>-51.912595672557508</v>
      </c>
      <c r="E276" s="2">
        <f t="shared" si="73"/>
        <v>26.794446330129261</v>
      </c>
      <c r="F276" s="5">
        <f t="shared" si="75"/>
        <v>1.4580632560342739</v>
      </c>
      <c r="G276" s="2">
        <f>'Calculation_Cubic Spline'!A276</f>
        <v>1.9364936189103901</v>
      </c>
      <c r="H276" s="2">
        <f t="array" ref="H276:I276">csplinediff1d('Cubic Spline'!$A$3:$A$1001,'Cubic Spline'!$C$3:$C$1001,G276,2,0,2,0)</f>
        <v>-119.926347969311</v>
      </c>
      <c r="I276" s="2">
        <v>-51.046828243093756</v>
      </c>
      <c r="J276" s="2">
        <f t="shared" si="62"/>
        <v>-51.046828243093756</v>
      </c>
      <c r="K276" s="2">
        <f t="shared" si="74"/>
        <v>21.074490810945264</v>
      </c>
      <c r="R276">
        <f t="shared" si="63"/>
        <v>0.24466342981605749</v>
      </c>
      <c r="S276">
        <f t="shared" si="64"/>
        <v>0.24606532844511264</v>
      </c>
      <c r="T276">
        <f t="shared" si="65"/>
        <v>0.24746722707416779</v>
      </c>
      <c r="U276">
        <f t="shared" si="66"/>
        <v>0.24886912570322295</v>
      </c>
      <c r="V276">
        <f t="shared" si="67"/>
        <v>0.2502710243322781</v>
      </c>
      <c r="W276">
        <f t="shared" si="68"/>
        <v>0.25167292296133326</v>
      </c>
      <c r="X276">
        <f t="shared" si="69"/>
        <v>0.25307482159038841</v>
      </c>
      <c r="Y276">
        <f t="shared" si="70"/>
        <v>0.25447672021944356</v>
      </c>
      <c r="Z276">
        <f t="shared" si="71"/>
        <v>0.25587861884849872</v>
      </c>
    </row>
    <row r="277" spans="1:26" x14ac:dyDescent="0.25">
      <c r="A277" s="2">
        <f>'Cubic Spline'!A277</f>
        <v>1.94358663582948</v>
      </c>
      <c r="B277" s="2">
        <f t="array" ref="B277:C277">csplinediff1d('Cubic Spline'!$A$3:$A$1001,'Cubic Spline'!$B$3:$B$1001,A277,2,0,2,0)</f>
        <v>-127.691054895902</v>
      </c>
      <c r="C277" s="2">
        <v>-51.907366983949046</v>
      </c>
      <c r="D277" s="2">
        <f t="shared" si="72"/>
        <v>-51.907366983949046</v>
      </c>
      <c r="E277" s="2">
        <f t="shared" si="73"/>
        <v>26.804590124802246</v>
      </c>
      <c r="F277" s="5">
        <f t="shared" si="75"/>
        <v>1.4301100347982889</v>
      </c>
      <c r="G277" s="2">
        <f>'Calculation_Cubic Spline'!A277</f>
        <v>1.94358663582948</v>
      </c>
      <c r="H277" s="2">
        <f t="array" ref="H277:I277">csplinediff1d('Cubic Spline'!$A$3:$A$1001,'Cubic Spline'!$C$3:$C$1001,G277,2,0,2,0)</f>
        <v>-120.288517913869</v>
      </c>
      <c r="I277" s="2">
        <v>-51.073295524148321</v>
      </c>
      <c r="J277" s="2">
        <f t="shared" si="62"/>
        <v>-51.073295524148321</v>
      </c>
      <c r="K277" s="2">
        <f t="shared" si="74"/>
        <v>21.023143285364725</v>
      </c>
      <c r="R277">
        <f t="shared" si="63"/>
        <v>0.23451963514307295</v>
      </c>
      <c r="S277">
        <f t="shared" si="64"/>
        <v>0.2359215337721281</v>
      </c>
      <c r="T277">
        <f t="shared" si="65"/>
        <v>0.23732343240118325</v>
      </c>
      <c r="U277">
        <f t="shared" si="66"/>
        <v>0.23872533103023841</v>
      </c>
      <c r="V277">
        <f t="shared" si="67"/>
        <v>0.24012722965929356</v>
      </c>
      <c r="W277">
        <f t="shared" si="68"/>
        <v>0.24152912828834872</v>
      </c>
      <c r="X277">
        <f t="shared" si="69"/>
        <v>0.24293102691740387</v>
      </c>
      <c r="Y277">
        <f t="shared" si="70"/>
        <v>0.24433292554645902</v>
      </c>
      <c r="Z277">
        <f t="shared" si="71"/>
        <v>0.24573482417551418</v>
      </c>
    </row>
    <row r="278" spans="1:26" x14ac:dyDescent="0.25">
      <c r="A278" s="2">
        <f>'Cubic Spline'!A278</f>
        <v>1.9506796527485599</v>
      </c>
      <c r="B278" s="2">
        <f t="array" ref="B278:C278">csplinediff1d('Cubic Spline'!$A$3:$A$1001,'Cubic Spline'!$B$3:$B$1001,A278,2,0,2,0)</f>
        <v>-128.05921653598301</v>
      </c>
      <c r="C278" s="2">
        <v>-51.902256885108464</v>
      </c>
      <c r="D278" s="2">
        <f t="shared" si="72"/>
        <v>-51.902256885108464</v>
      </c>
      <c r="E278" s="2">
        <f t="shared" si="73"/>
        <v>26.814540098473074</v>
      </c>
      <c r="F278" s="5">
        <f t="shared" si="75"/>
        <v>1.4027844264777012</v>
      </c>
      <c r="G278" s="2">
        <f>'Calculation_Cubic Spline'!A278</f>
        <v>1.9506796527485599</v>
      </c>
      <c r="H278" s="2">
        <f t="array" ref="H278:I278">csplinediff1d('Cubic Spline'!$A$3:$A$1001,'Cubic Spline'!$C$3:$C$1001,G278,2,0,2,0)</f>
        <v>-120.650875214965</v>
      </c>
      <c r="I278" s="2">
        <v>-51.099655849974582</v>
      </c>
      <c r="J278" s="2">
        <f t="shared" si="62"/>
        <v>-51.099655849974582</v>
      </c>
      <c r="K278" s="2">
        <f t="shared" si="74"/>
        <v>20.971816285965659</v>
      </c>
      <c r="R278">
        <f t="shared" si="63"/>
        <v>0.22456966147224477</v>
      </c>
      <c r="S278">
        <f t="shared" si="64"/>
        <v>0.22597156010129993</v>
      </c>
      <c r="T278">
        <f t="shared" si="65"/>
        <v>0.22737345873035508</v>
      </c>
      <c r="U278">
        <f t="shared" si="66"/>
        <v>0.22877535735941024</v>
      </c>
      <c r="V278">
        <f t="shared" si="67"/>
        <v>0.23017725598846539</v>
      </c>
      <c r="W278">
        <f t="shared" si="68"/>
        <v>0.23157915461752054</v>
      </c>
      <c r="X278">
        <f t="shared" si="69"/>
        <v>0.2329810532465757</v>
      </c>
      <c r="Y278">
        <f t="shared" si="70"/>
        <v>0.23438295187563085</v>
      </c>
      <c r="Z278">
        <f t="shared" si="71"/>
        <v>0.23578485050468601</v>
      </c>
    </row>
    <row r="279" spans="1:26" x14ac:dyDescent="0.25">
      <c r="A279" s="2">
        <f>'Cubic Spline'!A279</f>
        <v>1.9577726696676501</v>
      </c>
      <c r="B279" s="2">
        <f t="array" ref="B279:C279">csplinediff1d('Cubic Spline'!$A$3:$A$1001,'Cubic Spline'!$B$3:$B$1001,A279,2,0,2,0)</f>
        <v>-128.427342341127</v>
      </c>
      <c r="C279" s="2">
        <v>-51.897262156974556</v>
      </c>
      <c r="D279" s="2">
        <f t="shared" si="72"/>
        <v>-51.897262156974556</v>
      </c>
      <c r="E279" s="2">
        <f t="shared" si="73"/>
        <v>26.824300859625012</v>
      </c>
      <c r="F279" s="5">
        <f t="shared" si="75"/>
        <v>1.376108539325178</v>
      </c>
      <c r="G279" s="2">
        <f>'Calculation_Cubic Spline'!A279</f>
        <v>1.9577726696676501</v>
      </c>
      <c r="H279" s="2">
        <f t="array" ref="H279:I279">csplinediff1d('Cubic Spline'!$A$3:$A$1001,'Cubic Spline'!$C$3:$C$1001,G279,2,0,2,0)</f>
        <v>-121.01341909611401</v>
      </c>
      <c r="I279" s="2">
        <v>-51.12590419457382</v>
      </c>
      <c r="J279" s="2">
        <f t="shared" si="62"/>
        <v>-51.12590419457382</v>
      </c>
      <c r="K279" s="2">
        <f t="shared" si="74"/>
        <v>20.920521151930714</v>
      </c>
      <c r="R279">
        <f t="shared" si="63"/>
        <v>0.21480890032030686</v>
      </c>
      <c r="S279">
        <f t="shared" si="64"/>
        <v>0.21621079894936202</v>
      </c>
      <c r="T279">
        <f t="shared" si="65"/>
        <v>0.21761269757841717</v>
      </c>
      <c r="U279">
        <f t="shared" si="66"/>
        <v>0.21901459620747232</v>
      </c>
      <c r="V279">
        <f t="shared" si="67"/>
        <v>0.22041649483652748</v>
      </c>
      <c r="W279">
        <f t="shared" si="68"/>
        <v>0.22181839346558263</v>
      </c>
      <c r="X279">
        <f t="shared" si="69"/>
        <v>0.22322029209463778</v>
      </c>
      <c r="Y279">
        <f t="shared" si="70"/>
        <v>0.22462219072369294</v>
      </c>
      <c r="Z279">
        <f t="shared" si="71"/>
        <v>0.22602408935274809</v>
      </c>
    </row>
    <row r="280" spans="1:26" x14ac:dyDescent="0.25">
      <c r="A280" s="2">
        <f>'Cubic Spline'!A280</f>
        <v>1.96486568658673</v>
      </c>
      <c r="B280" s="2">
        <f t="array" ref="B280:C280">csplinediff1d('Cubic Spline'!$A$3:$A$1001,'Cubic Spline'!$B$3:$B$1001,A280,2,0,2,0)</f>
        <v>-128.795433118105</v>
      </c>
      <c r="C280" s="2">
        <v>-51.892379534068333</v>
      </c>
      <c r="D280" s="2">
        <f t="shared" si="72"/>
        <v>-51.892379534068333</v>
      </c>
      <c r="E280" s="2">
        <f t="shared" si="73"/>
        <v>26.833877176278648</v>
      </c>
      <c r="F280" s="5">
        <f t="shared" si="75"/>
        <v>1.3501048655158114</v>
      </c>
      <c r="G280" s="2">
        <f>'Calculation_Cubic Spline'!A280</f>
        <v>1.96486568658673</v>
      </c>
      <c r="H280" s="2">
        <f t="array" ref="H280:I280">csplinediff1d('Cubic Spline'!$A$3:$A$1001,'Cubic Spline'!$C$3:$C$1001,G280,2,0,2,0)</f>
        <v>-121.376148745328</v>
      </c>
      <c r="I280" s="2">
        <v>-51.152035572751991</v>
      </c>
      <c r="J280" s="2">
        <f t="shared" si="62"/>
        <v>-51.152035572751991</v>
      </c>
      <c r="K280" s="2">
        <f t="shared" si="74"/>
        <v>20.869269249363811</v>
      </c>
      <c r="R280">
        <f t="shared" si="63"/>
        <v>0.20523258366667108</v>
      </c>
      <c r="S280">
        <f t="shared" si="64"/>
        <v>0.20663448229572623</v>
      </c>
      <c r="T280">
        <f t="shared" si="65"/>
        <v>0.20803638092478138</v>
      </c>
      <c r="U280">
        <f t="shared" si="66"/>
        <v>0.20943827955383654</v>
      </c>
      <c r="V280">
        <f t="shared" si="67"/>
        <v>0.21084017818289169</v>
      </c>
      <c r="W280">
        <f t="shared" si="68"/>
        <v>0.21224207681194684</v>
      </c>
      <c r="X280">
        <f t="shared" si="69"/>
        <v>0.213643975441002</v>
      </c>
      <c r="Y280">
        <f t="shared" si="70"/>
        <v>0.21504587407005715</v>
      </c>
      <c r="Z280">
        <f t="shared" si="71"/>
        <v>0.21644777269911231</v>
      </c>
    </row>
    <row r="281" spans="1:26" x14ac:dyDescent="0.25">
      <c r="A281" s="2">
        <f>'Cubic Spline'!A281</f>
        <v>1.9719587035058199</v>
      </c>
      <c r="B281" s="2">
        <f t="array" ref="B281:C281">csplinediff1d('Cubic Spline'!$A$3:$A$1001,'Cubic Spline'!$B$3:$B$1001,A281,2,0,2,0)</f>
        <v>-129.16348965036499</v>
      </c>
      <c r="C281" s="2">
        <v>-51.887605704591984</v>
      </c>
      <c r="D281" s="2">
        <f t="shared" si="72"/>
        <v>-51.887605704591984</v>
      </c>
      <c r="E281" s="2">
        <f t="shared" si="73"/>
        <v>26.843273977116596</v>
      </c>
      <c r="F281" s="5">
        <f t="shared" si="75"/>
        <v>1.3247960557738752</v>
      </c>
      <c r="G281" s="2">
        <f>'Calculation_Cubic Spline'!A281</f>
        <v>1.9719587035058199</v>
      </c>
      <c r="H281" s="2">
        <f t="array" ref="H281:I281">csplinediff1d('Cubic Spline'!$A$3:$A$1001,'Cubic Spline'!$C$3:$C$1001,G281,2,0,2,0)</f>
        <v>-121.73906331539899</v>
      </c>
      <c r="I281" s="2">
        <v>-51.178045038909993</v>
      </c>
      <c r="J281" s="2">
        <f t="shared" si="62"/>
        <v>-51.178045038909993</v>
      </c>
      <c r="K281" s="2">
        <f t="shared" si="74"/>
        <v>20.818071972507582</v>
      </c>
      <c r="R281">
        <f t="shared" si="63"/>
        <v>0.19583578282872338</v>
      </c>
      <c r="S281">
        <f t="shared" si="64"/>
        <v>0.19723768145777854</v>
      </c>
      <c r="T281">
        <f t="shared" si="65"/>
        <v>0.19863958008683369</v>
      </c>
      <c r="U281">
        <f t="shared" si="66"/>
        <v>0.20004147871588884</v>
      </c>
      <c r="V281">
        <f t="shared" si="67"/>
        <v>0.201443377344944</v>
      </c>
      <c r="W281">
        <f t="shared" si="68"/>
        <v>0.20284527597399915</v>
      </c>
      <c r="X281">
        <f t="shared" si="69"/>
        <v>0.2042471746030543</v>
      </c>
      <c r="Y281">
        <f t="shared" si="70"/>
        <v>0.20564907323210946</v>
      </c>
      <c r="Z281">
        <f t="shared" si="71"/>
        <v>0.20705097186116461</v>
      </c>
    </row>
    <row r="282" spans="1:26" x14ac:dyDescent="0.25">
      <c r="A282" s="2">
        <f>'Cubic Spline'!A282</f>
        <v>1.9790517204249001</v>
      </c>
      <c r="B282" s="2">
        <f t="array" ref="B282:C282">csplinediff1d('Cubic Spline'!$A$3:$A$1001,'Cubic Spline'!$B$3:$B$1001,A282,2,0,2,0)</f>
        <v>-129.531512697696</v>
      </c>
      <c r="C282" s="2">
        <v>-51.882937310098008</v>
      </c>
      <c r="D282" s="2">
        <f t="shared" si="72"/>
        <v>-51.882937310098008</v>
      </c>
      <c r="E282" s="2">
        <f t="shared" si="73"/>
        <v>26.852496353449297</v>
      </c>
      <c r="F282" s="5">
        <f t="shared" si="75"/>
        <v>1.3002050379850605</v>
      </c>
      <c r="G282" s="2">
        <f>'Calculation_Cubic Spline'!A282</f>
        <v>1.9790517204249001</v>
      </c>
      <c r="H282" s="2">
        <f t="array" ref="H282:I282">csplinediff1d('Cubic Spline'!$A$3:$A$1001,'Cubic Spline'!$C$3:$C$1001,G282,2,0,2,0)</f>
        <v>-122.102161924179</v>
      </c>
      <c r="I282" s="2">
        <v>-51.203927686381064</v>
      </c>
      <c r="J282" s="2">
        <f t="shared" si="62"/>
        <v>-51.203927686381064</v>
      </c>
      <c r="K282" s="2">
        <f t="shared" si="74"/>
        <v>20.766940743934384</v>
      </c>
      <c r="R282">
        <f t="shared" si="63"/>
        <v>0.18661340649602209</v>
      </c>
      <c r="S282">
        <f t="shared" si="64"/>
        <v>0.18801530512507725</v>
      </c>
      <c r="T282">
        <f t="shared" si="65"/>
        <v>0.1894172037541324</v>
      </c>
      <c r="U282">
        <f t="shared" si="66"/>
        <v>0.19081910238318756</v>
      </c>
      <c r="V282">
        <f t="shared" si="67"/>
        <v>0.19222100101224271</v>
      </c>
      <c r="W282">
        <f t="shared" si="68"/>
        <v>0.19362289964129786</v>
      </c>
      <c r="X282">
        <f t="shared" si="69"/>
        <v>0.19502479827035302</v>
      </c>
      <c r="Y282">
        <f t="shared" si="70"/>
        <v>0.19642669689940817</v>
      </c>
      <c r="Z282">
        <f t="shared" si="71"/>
        <v>0.19782859552846332</v>
      </c>
    </row>
    <row r="283" spans="1:26" x14ac:dyDescent="0.25">
      <c r="A283" s="2">
        <f>'Cubic Spline'!A283</f>
        <v>1.98614473734399</v>
      </c>
      <c r="B283" s="2">
        <f t="array" ref="B283:C283">csplinediff1d('Cubic Spline'!$A$3:$A$1001,'Cubic Spline'!$B$3:$B$1001,A283,2,0,2,0)</f>
        <v>-129.89950299590399</v>
      </c>
      <c r="C283" s="2">
        <v>-51.878370945934059</v>
      </c>
      <c r="D283" s="2">
        <f t="shared" si="72"/>
        <v>-51.878370945934059</v>
      </c>
      <c r="E283" s="2">
        <f t="shared" si="73"/>
        <v>26.861549559657703</v>
      </c>
      <c r="F283" s="5">
        <f t="shared" si="75"/>
        <v>1.2763548024312525</v>
      </c>
      <c r="G283" s="2">
        <f>'Calculation_Cubic Spline'!A283</f>
        <v>1.98614473734399</v>
      </c>
      <c r="H283" s="2">
        <f t="array" ref="H283:I283">csplinediff1d('Cubic Spline'!$A$3:$A$1001,'Cubic Spline'!$C$3:$C$1001,G283,2,0,2,0)</f>
        <v>-122.465443654852</v>
      </c>
      <c r="I283" s="2">
        <v>-51.229678646637375</v>
      </c>
      <c r="J283" s="2">
        <f t="shared" si="62"/>
        <v>-51.229678646637375</v>
      </c>
      <c r="K283" s="2">
        <f t="shared" si="74"/>
        <v>20.7158870150094</v>
      </c>
      <c r="R283">
        <f t="shared" si="63"/>
        <v>0.17756020028761554</v>
      </c>
      <c r="S283">
        <f t="shared" si="64"/>
        <v>0.1789620989166707</v>
      </c>
      <c r="T283">
        <f t="shared" si="65"/>
        <v>0.18036399754572585</v>
      </c>
      <c r="U283">
        <f t="shared" si="66"/>
        <v>0.18176589617478101</v>
      </c>
      <c r="V283">
        <f t="shared" si="67"/>
        <v>0.18316779480383616</v>
      </c>
      <c r="W283">
        <f t="shared" si="68"/>
        <v>0.18456969343289131</v>
      </c>
      <c r="X283">
        <f t="shared" si="69"/>
        <v>0.18597159206194647</v>
      </c>
      <c r="Y283">
        <f t="shared" si="70"/>
        <v>0.18737349069100162</v>
      </c>
      <c r="Z283">
        <f t="shared" si="71"/>
        <v>0.18877538932005677</v>
      </c>
    </row>
    <row r="284" spans="1:26" x14ac:dyDescent="0.25">
      <c r="A284" s="2">
        <f>'Cubic Spline'!A284</f>
        <v>1.9932377542630799</v>
      </c>
      <c r="B284" s="2">
        <f t="array" ref="B284:C284">csplinediff1d('Cubic Spline'!$A$3:$A$1001,'Cubic Spline'!$B$3:$B$1001,A284,2,0,2,0)</f>
        <v>-130.26746125647799</v>
      </c>
      <c r="C284" s="2">
        <v>-51.873903160409071</v>
      </c>
      <c r="D284" s="2">
        <f t="shared" si="72"/>
        <v>-51.873903160409071</v>
      </c>
      <c r="E284" s="2">
        <f t="shared" si="73"/>
        <v>26.870439016163729</v>
      </c>
      <c r="F284" s="5">
        <f t="shared" si="75"/>
        <v>1.25326875819244</v>
      </c>
      <c r="G284" s="2">
        <f>'Calculation_Cubic Spline'!A284</f>
        <v>1.9932377542630799</v>
      </c>
      <c r="H284" s="2">
        <f t="array" ref="H284:I284">csplinediff1d('Cubic Spline'!$A$3:$A$1001,'Cubic Spline'!$C$3:$C$1001,G284,2,0,2,0)</f>
        <v>-122.828907556206</v>
      </c>
      <c r="I284" s="2">
        <v>-51.255293089551323</v>
      </c>
      <c r="J284" s="2">
        <f t="shared" si="62"/>
        <v>-51.255293089551323</v>
      </c>
      <c r="K284" s="2">
        <f t="shared" si="74"/>
        <v>20.66492226429277</v>
      </c>
      <c r="R284">
        <f t="shared" si="63"/>
        <v>0.16867074378158975</v>
      </c>
      <c r="S284">
        <f t="shared" si="64"/>
        <v>0.1700726424106449</v>
      </c>
      <c r="T284">
        <f t="shared" si="65"/>
        <v>0.17147454103970006</v>
      </c>
      <c r="U284">
        <f t="shared" si="66"/>
        <v>0.17287643966875521</v>
      </c>
      <c r="V284">
        <f t="shared" si="67"/>
        <v>0.17427833829781036</v>
      </c>
      <c r="W284">
        <f t="shared" si="68"/>
        <v>0.17568023692686552</v>
      </c>
      <c r="X284">
        <f t="shared" si="69"/>
        <v>0.17708213555592067</v>
      </c>
      <c r="Y284">
        <f t="shared" si="70"/>
        <v>0.17848403418497583</v>
      </c>
      <c r="Z284">
        <f t="shared" si="71"/>
        <v>0.17988593281403098</v>
      </c>
    </row>
    <row r="285" spans="1:26" x14ac:dyDescent="0.25">
      <c r="A285" s="2">
        <f>'Cubic Spline'!A285</f>
        <v>2.0003307711821599</v>
      </c>
      <c r="B285" s="2">
        <f t="array" ref="B285:C285">csplinediff1d('Cubic Spline'!$A$3:$A$1001,'Cubic Spline'!$B$3:$B$1001,A285,2,0,2,0)</f>
        <v>-130.635388166258</v>
      </c>
      <c r="C285" s="2">
        <v>-51.869530455370864</v>
      </c>
      <c r="D285" s="2">
        <f t="shared" si="72"/>
        <v>-51.869530455370864</v>
      </c>
      <c r="E285" s="2">
        <f t="shared" si="73"/>
        <v>26.879170309609464</v>
      </c>
      <c r="F285" s="5">
        <f t="shared" si="75"/>
        <v>1.2309703396093126</v>
      </c>
      <c r="G285" s="2">
        <f>'Calculation_Cubic Spline'!A285</f>
        <v>2.0003307711821599</v>
      </c>
      <c r="H285" s="2">
        <f t="array" ref="H285:I285">csplinediff1d('Cubic Spline'!$A$3:$A$1001,'Cubic Spline'!$C$3:$C$1001,G285,2,0,2,0)</f>
        <v>-123.19255264289799</v>
      </c>
      <c r="I285" s="2">
        <v>-51.28076622121764</v>
      </c>
      <c r="J285" s="2">
        <f t="shared" si="62"/>
        <v>-51.28076622121764</v>
      </c>
      <c r="K285" s="2">
        <f t="shared" si="74"/>
        <v>20.614058000797655</v>
      </c>
      <c r="R285">
        <f t="shared" si="63"/>
        <v>0.15993945033585533</v>
      </c>
      <c r="S285">
        <f t="shared" si="64"/>
        <v>0.16134134896491048</v>
      </c>
      <c r="T285">
        <f t="shared" si="65"/>
        <v>0.16274324759396563</v>
      </c>
      <c r="U285">
        <f t="shared" si="66"/>
        <v>0.16414514622302079</v>
      </c>
      <c r="V285">
        <f t="shared" si="67"/>
        <v>0.16554704485207594</v>
      </c>
      <c r="W285">
        <f t="shared" si="68"/>
        <v>0.1669489434811311</v>
      </c>
      <c r="X285">
        <f t="shared" si="69"/>
        <v>0.16835084211018625</v>
      </c>
      <c r="Y285">
        <f t="shared" si="70"/>
        <v>0.1697527407392414</v>
      </c>
      <c r="Z285">
        <f t="shared" si="71"/>
        <v>0.17115463936829656</v>
      </c>
    </row>
    <row r="286" spans="1:26" x14ac:dyDescent="0.25">
      <c r="A286" s="2">
        <f>'Cubic Spline'!A286</f>
        <v>2.0074237881012502</v>
      </c>
      <c r="B286" s="2">
        <f t="array" ref="B286:C286">csplinediff1d('Cubic Spline'!$A$3:$A$1001,'Cubic Spline'!$B$3:$B$1001,A286,2,0,2,0)</f>
        <v>-131.00328438710901</v>
      </c>
      <c r="C286" s="2">
        <v>-51.865249285905755</v>
      </c>
      <c r="D286" s="2">
        <f t="shared" si="72"/>
        <v>-51.865249285905755</v>
      </c>
      <c r="E286" s="2">
        <f t="shared" si="73"/>
        <v>26.887749194780412</v>
      </c>
      <c r="F286" s="5">
        <f t="shared" si="75"/>
        <v>1.2094832521629253</v>
      </c>
      <c r="G286" s="2">
        <f>'Calculation_Cubic Spline'!A286</f>
        <v>2.0074237881012502</v>
      </c>
      <c r="H286" s="2">
        <f t="array" ref="H286:I286">csplinediff1d('Cubic Spline'!$A$3:$A$1001,'Cubic Spline'!$C$3:$C$1001,G286,2,0,2,0)</f>
        <v>-123.55637789571099</v>
      </c>
      <c r="I286" s="2">
        <v>-51.306093283936889</v>
      </c>
      <c r="J286" s="2">
        <f t="shared" si="62"/>
        <v>-51.306093283936889</v>
      </c>
      <c r="K286" s="2">
        <f t="shared" si="74"/>
        <v>20.56330576299429</v>
      </c>
      <c r="R286">
        <f t="shared" si="63"/>
        <v>0.15136056516490726</v>
      </c>
      <c r="S286">
        <f t="shared" si="64"/>
        <v>0.15276246379396241</v>
      </c>
      <c r="T286">
        <f t="shared" si="65"/>
        <v>0.15416436242301756</v>
      </c>
      <c r="U286">
        <f t="shared" si="66"/>
        <v>0.15556626105207272</v>
      </c>
      <c r="V286">
        <f t="shared" si="67"/>
        <v>0.15696815968112787</v>
      </c>
      <c r="W286">
        <f t="shared" si="68"/>
        <v>0.15837005831018303</v>
      </c>
      <c r="X286">
        <f t="shared" si="69"/>
        <v>0.15977195693923818</v>
      </c>
      <c r="Y286">
        <f t="shared" si="70"/>
        <v>0.16117385556829333</v>
      </c>
      <c r="Z286">
        <f t="shared" si="71"/>
        <v>0.16257575419734849</v>
      </c>
    </row>
    <row r="287" spans="1:26" x14ac:dyDescent="0.25">
      <c r="A287" s="2">
        <f>'Cubic Spline'!A287</f>
        <v>2.0145168050203299</v>
      </c>
      <c r="B287" s="2">
        <f t="array" ref="B287:C287">csplinediff1d('Cubic Spline'!$A$3:$A$1001,'Cubic Spline'!$B$3:$B$1001,A287,2,0,2,0)</f>
        <v>-131.371150555583</v>
      </c>
      <c r="C287" s="2">
        <v>-51.861056060690871</v>
      </c>
      <c r="D287" s="2">
        <f t="shared" si="72"/>
        <v>-51.861056060690871</v>
      </c>
      <c r="E287" s="2">
        <f t="shared" si="73"/>
        <v>26.896181595219815</v>
      </c>
      <c r="F287" s="5">
        <f t="shared" si="75"/>
        <v>1.1888312879560254</v>
      </c>
      <c r="G287" s="2">
        <f>'Calculation_Cubic Spline'!A287</f>
        <v>2.0145168050203299</v>
      </c>
      <c r="H287" s="2">
        <f t="array" ref="H287:I287">csplinediff1d('Cubic Spline'!$A$3:$A$1001,'Cubic Spline'!$C$3:$C$1001,G287,2,0,2,0)</f>
        <v>-123.920382261808</v>
      </c>
      <c r="I287" s="2">
        <v>-51.331269555997288</v>
      </c>
      <c r="J287" s="2">
        <f t="shared" si="62"/>
        <v>-51.331269555997288</v>
      </c>
      <c r="K287" s="2">
        <f t="shared" si="74"/>
        <v>20.51267711822301</v>
      </c>
      <c r="R287">
        <f t="shared" si="63"/>
        <v>0.14292816472550385</v>
      </c>
      <c r="S287">
        <f t="shared" si="64"/>
        <v>0.144330063354559</v>
      </c>
      <c r="T287">
        <f t="shared" si="65"/>
        <v>0.14573196198361416</v>
      </c>
      <c r="U287">
        <f t="shared" si="66"/>
        <v>0.14713386061266931</v>
      </c>
      <c r="V287">
        <f t="shared" si="67"/>
        <v>0.14853575924172446</v>
      </c>
      <c r="W287">
        <f t="shared" si="68"/>
        <v>0.14993765787077962</v>
      </c>
      <c r="X287">
        <f t="shared" si="69"/>
        <v>0.15133955649983477</v>
      </c>
      <c r="Y287">
        <f t="shared" si="70"/>
        <v>0.15274145512888992</v>
      </c>
      <c r="Z287">
        <f t="shared" si="71"/>
        <v>0.15414335375794508</v>
      </c>
    </row>
    <row r="288" spans="1:26" x14ac:dyDescent="0.25">
      <c r="A288" s="2">
        <f>'Cubic Spline'!A288</f>
        <v>2.0216098219394198</v>
      </c>
      <c r="B288" s="2">
        <f t="array" ref="B288:C288">csplinediff1d('Cubic Spline'!$A$3:$A$1001,'Cubic Spline'!$B$3:$B$1001,A288,2,0,2,0)</f>
        <v>-131.738987282599</v>
      </c>
      <c r="C288" s="2">
        <v>-51.856947142262122</v>
      </c>
      <c r="D288" s="2">
        <f t="shared" si="72"/>
        <v>-51.856947142262122</v>
      </c>
      <c r="E288" s="2">
        <f t="shared" si="73"/>
        <v>26.904473604008558</v>
      </c>
      <c r="F288" s="5">
        <f t="shared" si="75"/>
        <v>1.1690383490311691</v>
      </c>
      <c r="G288" s="2">
        <f>'Calculation_Cubic Spline'!A288</f>
        <v>2.0216098219394198</v>
      </c>
      <c r="H288" s="2">
        <f t="array" ref="H288:I288">csplinediff1d('Cubic Spline'!$A$3:$A$1001,'Cubic Spline'!$C$3:$C$1001,G288,2,0,2,0)</f>
        <v>-124.284564654986</v>
      </c>
      <c r="I288" s="2">
        <v>-51.356290350106377</v>
      </c>
      <c r="J288" s="2">
        <f t="shared" si="62"/>
        <v>-51.356290350106377</v>
      </c>
      <c r="K288" s="2">
        <f t="shared" si="74"/>
        <v>20.462183664838307</v>
      </c>
      <c r="R288">
        <f t="shared" si="63"/>
        <v>0.13463615593676082</v>
      </c>
      <c r="S288">
        <f t="shared" si="64"/>
        <v>0.13603805456581597</v>
      </c>
      <c r="T288">
        <f t="shared" si="65"/>
        <v>0.13743995319487112</v>
      </c>
      <c r="U288">
        <f t="shared" si="66"/>
        <v>0.13884185182392628</v>
      </c>
      <c r="V288">
        <f t="shared" si="67"/>
        <v>0.14024375045298143</v>
      </c>
      <c r="W288">
        <f t="shared" si="68"/>
        <v>0.14164564908203658</v>
      </c>
      <c r="X288">
        <f t="shared" si="69"/>
        <v>0.14304754771109174</v>
      </c>
      <c r="Y288">
        <f t="shared" si="70"/>
        <v>0.14444944634014689</v>
      </c>
      <c r="Z288">
        <f t="shared" si="71"/>
        <v>0.14585134496920205</v>
      </c>
    </row>
    <row r="289" spans="1:26" x14ac:dyDescent="0.25">
      <c r="A289" s="2">
        <f>'Cubic Spline'!A289</f>
        <v>2.0287028388585</v>
      </c>
      <c r="B289" s="2">
        <f t="array" ref="B289:C289">csplinediff1d('Cubic Spline'!$A$3:$A$1001,'Cubic Spline'!$B$3:$B$1001,A289,2,0,2,0)</f>
        <v>-132.10679515310599</v>
      </c>
      <c r="C289" s="2">
        <v>-51.852918846225705</v>
      </c>
      <c r="D289" s="2">
        <f t="shared" si="72"/>
        <v>-51.852918846225705</v>
      </c>
      <c r="E289" s="2">
        <f t="shared" si="73"/>
        <v>26.912631486668488</v>
      </c>
      <c r="F289" s="5">
        <f t="shared" si="75"/>
        <v>1.1501287467657311</v>
      </c>
      <c r="G289" s="2">
        <f>'Calculation_Cubic Spline'!A289</f>
        <v>2.0287028388585</v>
      </c>
      <c r="H289" s="2">
        <f t="array" ref="H289:I289">csplinediff1d('Cubic Spline'!$A$3:$A$1001,'Cubic Spline'!$C$3:$C$1001,G289,2,0,2,0)</f>
        <v>-124.648923955914</v>
      </c>
      <c r="I289" s="2">
        <v>-51.381151013413039</v>
      </c>
      <c r="J289" s="2">
        <f t="shared" si="62"/>
        <v>-51.381151013413039</v>
      </c>
      <c r="K289" s="2">
        <f t="shared" si="74"/>
        <v>20.411837031185669</v>
      </c>
      <c r="R289">
        <f t="shared" si="63"/>
        <v>0.12647827327683103</v>
      </c>
      <c r="S289">
        <f t="shared" si="64"/>
        <v>0.12788017190588619</v>
      </c>
      <c r="T289">
        <f t="shared" si="65"/>
        <v>0.12928207053494134</v>
      </c>
      <c r="U289">
        <f t="shared" si="66"/>
        <v>0.13068396916399649</v>
      </c>
      <c r="V289">
        <f t="shared" si="67"/>
        <v>0.13208586779305165</v>
      </c>
      <c r="W289">
        <f t="shared" si="68"/>
        <v>0.1334877664221068</v>
      </c>
      <c r="X289">
        <f t="shared" si="69"/>
        <v>0.13488966505116196</v>
      </c>
      <c r="Y289">
        <f t="shared" si="70"/>
        <v>0.13629156368021711</v>
      </c>
      <c r="Z289">
        <f t="shared" si="71"/>
        <v>0.13769346230927226</v>
      </c>
    </row>
    <row r="290" spans="1:26" x14ac:dyDescent="0.25">
      <c r="A290" s="2">
        <f>'Cubic Spline'!A290</f>
        <v>2.0357958557775899</v>
      </c>
      <c r="B290" s="2">
        <f t="array" ref="B290:C290">csplinediff1d('Cubic Spline'!$A$3:$A$1001,'Cubic Spline'!$B$3:$B$1001,A290,2,0,2,0)</f>
        <v>-132.474574725759</v>
      </c>
      <c r="C290" s="2">
        <v>-51.84896744252891</v>
      </c>
      <c r="D290" s="2">
        <f t="shared" si="72"/>
        <v>-51.84896744252891</v>
      </c>
      <c r="E290" s="2">
        <f t="shared" si="73"/>
        <v>26.920661679911461</v>
      </c>
      <c r="F290" s="5">
        <f t="shared" si="75"/>
        <v>1.1321266161597856</v>
      </c>
      <c r="G290" s="2">
        <f>'Calculation_Cubic Spline'!A290</f>
        <v>2.0357958557775899</v>
      </c>
      <c r="H290" s="2">
        <f t="array" ref="H290:I290">csplinediff1d('Cubic Spline'!$A$3:$A$1001,'Cubic Spline'!$C$3:$C$1001,G290,2,0,2,0)</f>
        <v>-125.01345901238101</v>
      </c>
      <c r="I290" s="2">
        <v>-51.405846926486234</v>
      </c>
      <c r="J290" s="2">
        <f t="shared" si="62"/>
        <v>-51.405846926486234</v>
      </c>
      <c r="K290" s="2">
        <f t="shared" si="74"/>
        <v>20.361648876703171</v>
      </c>
      <c r="R290">
        <f t="shared" si="63"/>
        <v>0.11844808003385765</v>
      </c>
      <c r="S290">
        <f t="shared" si="64"/>
        <v>0.1198499786629128</v>
      </c>
      <c r="T290">
        <f t="shared" si="65"/>
        <v>0.12125187729196796</v>
      </c>
      <c r="U290">
        <f t="shared" si="66"/>
        <v>0.12265377592102311</v>
      </c>
      <c r="V290">
        <f t="shared" si="67"/>
        <v>0.12405567455007827</v>
      </c>
      <c r="W290">
        <f t="shared" si="68"/>
        <v>0.12545757317913342</v>
      </c>
      <c r="X290">
        <f t="shared" si="69"/>
        <v>0.12685947180818857</v>
      </c>
      <c r="Y290">
        <f t="shared" si="70"/>
        <v>0.12826137043724373</v>
      </c>
      <c r="Z290">
        <f t="shared" si="71"/>
        <v>0.12966326906629888</v>
      </c>
    </row>
    <row r="291" spans="1:26" x14ac:dyDescent="0.25">
      <c r="A291" s="2">
        <f>'Cubic Spline'!A291</f>
        <v>2.0428888726966798</v>
      </c>
      <c r="B291" s="2">
        <f t="array" ref="B291:C291">csplinediff1d('Cubic Spline'!$A$3:$A$1001,'Cubic Spline'!$B$3:$B$1001,A291,2,0,2,0)</f>
        <v>-132.84232653259301</v>
      </c>
      <c r="C291" s="2">
        <v>-51.845089155511225</v>
      </c>
      <c r="D291" s="2">
        <f t="shared" si="72"/>
        <v>-51.845089155511225</v>
      </c>
      <c r="E291" s="2">
        <f t="shared" si="73"/>
        <v>26.92857079283182</v>
      </c>
      <c r="F291" s="5">
        <f t="shared" si="75"/>
        <v>1.1150562603442646</v>
      </c>
      <c r="G291" s="2">
        <f>'Calculation_Cubic Spline'!A291</f>
        <v>2.0428888726966798</v>
      </c>
      <c r="H291" s="2">
        <f t="array" ref="H291:I291">csplinediff1d('Cubic Spline'!$A$3:$A$1001,'Cubic Spline'!$C$3:$C$1001,G291,2,0,2,0)</f>
        <v>-125.378168639525</v>
      </c>
      <c r="I291" s="2">
        <v>-51.430373503253868</v>
      </c>
      <c r="J291" s="2">
        <f t="shared" si="62"/>
        <v>-51.430373503253868</v>
      </c>
      <c r="K291" s="2">
        <f t="shared" si="74"/>
        <v>20.311630891093515</v>
      </c>
      <c r="R291">
        <f t="shared" si="63"/>
        <v>0.11053896711349864</v>
      </c>
      <c r="S291">
        <f t="shared" si="64"/>
        <v>0.1119408657425538</v>
      </c>
      <c r="T291">
        <f t="shared" si="65"/>
        <v>0.11334276437160895</v>
      </c>
      <c r="U291">
        <f t="shared" si="66"/>
        <v>0.1147446630006641</v>
      </c>
      <c r="V291">
        <f t="shared" si="67"/>
        <v>0.11614656162971926</v>
      </c>
      <c r="W291">
        <f t="shared" si="68"/>
        <v>0.11754846025877441</v>
      </c>
      <c r="X291">
        <f t="shared" si="69"/>
        <v>0.11895035888782957</v>
      </c>
      <c r="Y291">
        <f t="shared" si="70"/>
        <v>0.12035225751688472</v>
      </c>
      <c r="Z291">
        <f t="shared" si="71"/>
        <v>0.12175415614593987</v>
      </c>
    </row>
    <row r="292" spans="1:26" x14ac:dyDescent="0.25">
      <c r="A292" s="2">
        <f>'Cubic Spline'!A292</f>
        <v>2.04998188961576</v>
      </c>
      <c r="B292" s="2">
        <f t="array" ref="B292:C292">csplinediff1d('Cubic Spline'!$A$3:$A$1001,'Cubic Spline'!$B$3:$B$1001,A292,2,0,2,0)</f>
        <v>-133.210051078699</v>
      </c>
      <c r="C292" s="2">
        <v>-51.841280163536531</v>
      </c>
      <c r="D292" s="2">
        <f t="shared" si="72"/>
        <v>-51.841280163536531</v>
      </c>
      <c r="E292" s="2">
        <f t="shared" si="73"/>
        <v>26.936365608952357</v>
      </c>
      <c r="F292" s="5">
        <f t="shared" si="75"/>
        <v>1.0989422708930836</v>
      </c>
      <c r="G292" s="2">
        <f>'Calculation_Cubic Spline'!A292</f>
        <v>2.04998188961576</v>
      </c>
      <c r="H292" s="2">
        <f t="array" ref="H292:I292">csplinediff1d('Cubic Spline'!$A$3:$A$1001,'Cubic Spline'!$C$3:$C$1001,G292,2,0,2,0)</f>
        <v>-125.743051620071</v>
      </c>
      <c r="I292" s="2">
        <v>-51.454726189181414</v>
      </c>
      <c r="J292" s="2">
        <f t="shared" si="62"/>
        <v>-51.454726189181414</v>
      </c>
      <c r="K292" s="2">
        <f t="shared" si="74"/>
        <v>20.261794797111349</v>
      </c>
      <c r="R292">
        <f t="shared" si="63"/>
        <v>0.10274415099296164</v>
      </c>
      <c r="S292">
        <f t="shared" si="64"/>
        <v>0.10414604962201679</v>
      </c>
      <c r="T292">
        <f t="shared" si="65"/>
        <v>0.10554794825107194</v>
      </c>
      <c r="U292">
        <f t="shared" si="66"/>
        <v>0.1069498468801271</v>
      </c>
      <c r="V292">
        <f t="shared" si="67"/>
        <v>0.10835174550918225</v>
      </c>
      <c r="W292">
        <f t="shared" si="68"/>
        <v>0.10975364413823741</v>
      </c>
      <c r="X292">
        <f t="shared" si="69"/>
        <v>0.11115554276729256</v>
      </c>
      <c r="Y292">
        <f t="shared" si="70"/>
        <v>0.11255744139634771</v>
      </c>
      <c r="Z292">
        <f t="shared" si="71"/>
        <v>0.11395934002540287</v>
      </c>
    </row>
    <row r="293" spans="1:26" x14ac:dyDescent="0.25">
      <c r="A293" s="2">
        <f>'Cubic Spline'!A293</f>
        <v>2.0570749065348499</v>
      </c>
      <c r="B293" s="2">
        <f t="array" ref="B293:C293">csplinediff1d('Cubic Spline'!$A$3:$A$1001,'Cubic Spline'!$B$3:$B$1001,A293,2,0,2,0)</f>
        <v>-133.57774884190201</v>
      </c>
      <c r="C293" s="2">
        <v>-51.837536600004491</v>
      </c>
      <c r="D293" s="2">
        <f t="shared" si="72"/>
        <v>-51.837536600004491</v>
      </c>
      <c r="E293" s="2">
        <f t="shared" si="73"/>
        <v>26.944053085450903</v>
      </c>
      <c r="F293" s="5">
        <f t="shared" si="75"/>
        <v>1.0838091303372395</v>
      </c>
      <c r="G293" s="2">
        <f>'Calculation_Cubic Spline'!A293</f>
        <v>2.0570749065348499</v>
      </c>
      <c r="H293" s="2">
        <f t="array" ref="H293:I293">csplinediff1d('Cubic Spline'!$A$3:$A$1001,'Cubic Spline'!$C$3:$C$1001,G293,2,0,2,0)</f>
        <v>-126.108106704549</v>
      </c>
      <c r="I293" s="2">
        <v>-51.478900461815634</v>
      </c>
      <c r="J293" s="2">
        <f t="shared" si="62"/>
        <v>-51.478900461815634</v>
      </c>
      <c r="K293" s="2">
        <f t="shared" si="74"/>
        <v>20.212152348542759</v>
      </c>
      <c r="R293">
        <f t="shared" si="63"/>
        <v>9.5056674494415461E-2</v>
      </c>
      <c r="S293">
        <f t="shared" si="64"/>
        <v>9.6458573123470615E-2</v>
      </c>
      <c r="T293">
        <f t="shared" si="65"/>
        <v>9.7860471752525768E-2</v>
      </c>
      <c r="U293">
        <f t="shared" si="66"/>
        <v>9.9262370381580922E-2</v>
      </c>
      <c r="V293">
        <f t="shared" si="67"/>
        <v>0.10066426901063608</v>
      </c>
      <c r="W293">
        <f t="shared" si="68"/>
        <v>0.10206616763969123</v>
      </c>
      <c r="X293">
        <f t="shared" si="69"/>
        <v>0.10346806626874638</v>
      </c>
      <c r="Y293">
        <f t="shared" si="70"/>
        <v>0.10486996489780154</v>
      </c>
      <c r="Z293">
        <f t="shared" si="71"/>
        <v>0.10627186352685669</v>
      </c>
    </row>
    <row r="294" spans="1:26" x14ac:dyDescent="0.25">
      <c r="A294" s="2">
        <f>'Cubic Spline'!A294</f>
        <v>2.0641679234539301</v>
      </c>
      <c r="B294" s="2">
        <f t="array" ref="B294:C294">csplinediff1d('Cubic Spline'!$A$3:$A$1001,'Cubic Spline'!$B$3:$B$1001,A294,2,0,2,0)</f>
        <v>-133.94542027244</v>
      </c>
      <c r="C294" s="2">
        <v>-51.833854553017161</v>
      </c>
      <c r="D294" s="2">
        <f t="shared" si="72"/>
        <v>-51.833854553017161</v>
      </c>
      <c r="E294" s="2">
        <f t="shared" si="73"/>
        <v>26.951640355125534</v>
      </c>
      <c r="F294" s="5">
        <f t="shared" si="75"/>
        <v>1.0696815982802048</v>
      </c>
      <c r="G294" s="2">
        <f>'Calculation_Cubic Spline'!A294</f>
        <v>2.0641679234539301</v>
      </c>
      <c r="H294" s="2">
        <f t="array" ref="H294:I294">csplinediff1d('Cubic Spline'!$A$3:$A$1001,'Cubic Spline'!$C$3:$C$1001,G294,2,0,2,0)</f>
        <v>-126.473332611526</v>
      </c>
      <c r="I294" s="2">
        <v>-51.502891830007435</v>
      </c>
      <c r="J294" s="2">
        <f t="shared" si="62"/>
        <v>-51.502891830007435</v>
      </c>
      <c r="K294" s="2">
        <f t="shared" si="74"/>
        <v>20.162715330907176</v>
      </c>
      <c r="R294">
        <f t="shared" si="63"/>
        <v>8.7469404819785268E-2</v>
      </c>
      <c r="S294">
        <f t="shared" si="64"/>
        <v>8.8871303448840422E-2</v>
      </c>
      <c r="T294">
        <f t="shared" si="65"/>
        <v>9.0273202077895576E-2</v>
      </c>
      <c r="U294">
        <f t="shared" si="66"/>
        <v>9.167510070695073E-2</v>
      </c>
      <c r="V294">
        <f t="shared" si="67"/>
        <v>9.3076999336005883E-2</v>
      </c>
      <c r="W294">
        <f t="shared" si="68"/>
        <v>9.4478897965061037E-2</v>
      </c>
      <c r="X294">
        <f t="shared" si="69"/>
        <v>9.5880796594116191E-2</v>
      </c>
      <c r="Y294">
        <f t="shared" si="70"/>
        <v>9.7282695223171345E-2</v>
      </c>
      <c r="Z294">
        <f t="shared" si="71"/>
        <v>9.8684593852226499E-2</v>
      </c>
    </row>
    <row r="295" spans="1:26" x14ac:dyDescent="0.25">
      <c r="A295" s="2">
        <f>'Cubic Spline'!A295</f>
        <v>2.07126094037302</v>
      </c>
      <c r="B295" s="2">
        <f t="array" ref="B295:C295">csplinediff1d('Cubic Spline'!$A$3:$A$1001,'Cubic Spline'!$B$3:$B$1001,A295,2,0,2,0)</f>
        <v>-134.313065792647</v>
      </c>
      <c r="C295" s="2">
        <v>-51.830230066769523</v>
      </c>
      <c r="D295" s="2">
        <f t="shared" si="72"/>
        <v>-51.830230066769523</v>
      </c>
      <c r="E295" s="2">
        <f t="shared" si="73"/>
        <v>26.959134724799981</v>
      </c>
      <c r="F295" s="5">
        <f t="shared" si="75"/>
        <v>1.0565842095028468</v>
      </c>
      <c r="G295" s="2">
        <f>'Calculation_Cubic Spline'!A295</f>
        <v>2.07126094037302</v>
      </c>
      <c r="H295" s="2">
        <f t="array" ref="H295:I295">csplinediff1d('Cubic Spline'!$A$3:$A$1001,'Cubic Spline'!$C$3:$C$1001,G295,2,0,2,0)</f>
        <v>-126.838728027817</v>
      </c>
      <c r="I295" s="2">
        <v>-51.526695832467283</v>
      </c>
      <c r="J295" s="2">
        <f t="shared" si="62"/>
        <v>-51.526695832467283</v>
      </c>
      <c r="K295" s="2">
        <f t="shared" si="74"/>
        <v>20.113495563546238</v>
      </c>
      <c r="R295">
        <f t="shared" si="63"/>
        <v>7.9975035145338325E-2</v>
      </c>
      <c r="S295">
        <f t="shared" si="64"/>
        <v>8.1376933774393478E-2</v>
      </c>
      <c r="T295">
        <f t="shared" si="65"/>
        <v>8.2778832403448632E-2</v>
      </c>
      <c r="U295">
        <f t="shared" si="66"/>
        <v>8.4180731032503786E-2</v>
      </c>
      <c r="V295">
        <f t="shared" si="67"/>
        <v>8.558262966155894E-2</v>
      </c>
      <c r="W295">
        <f t="shared" si="68"/>
        <v>8.6984528290614094E-2</v>
      </c>
      <c r="X295">
        <f t="shared" si="69"/>
        <v>8.8386426919669248E-2</v>
      </c>
      <c r="Y295">
        <f t="shared" si="70"/>
        <v>8.9788325548724401E-2</v>
      </c>
      <c r="Z295">
        <f t="shared" si="71"/>
        <v>9.1190224177779555E-2</v>
      </c>
    </row>
    <row r="296" spans="1:26" x14ac:dyDescent="0.25">
      <c r="A296" s="2">
        <f>'Cubic Spline'!A296</f>
        <v>2.0783539572921002</v>
      </c>
      <c r="B296" s="2">
        <f t="array" ref="B296:C296">csplinediff1d('Cubic Spline'!$A$3:$A$1001,'Cubic Spline'!$B$3:$B$1001,A296,2,0,2,0)</f>
        <v>-134.680685796642</v>
      </c>
      <c r="C296" s="2">
        <v>-51.826659140802796</v>
      </c>
      <c r="D296" s="2">
        <f t="shared" si="72"/>
        <v>-51.826659140802796</v>
      </c>
      <c r="E296" s="2">
        <f t="shared" si="73"/>
        <v>26.966543678125703</v>
      </c>
      <c r="F296" s="5">
        <f t="shared" si="75"/>
        <v>1.0445418938438176</v>
      </c>
      <c r="G296" s="2">
        <f>'Calculation_Cubic Spline'!A296</f>
        <v>2.0783539572921002</v>
      </c>
      <c r="H296" s="2">
        <f t="array" ref="H296:I296">csplinediff1d('Cubic Spline'!$A$3:$A$1001,'Cubic Spline'!$C$3:$C$1001,G296,2,0,2,0)</f>
        <v>-127.204291608703</v>
      </c>
      <c r="I296" s="2">
        <v>-51.550308038621786</v>
      </c>
      <c r="J296" s="2">
        <f t="shared" si="62"/>
        <v>-51.550308038621786</v>
      </c>
      <c r="K296" s="2">
        <f t="shared" si="74"/>
        <v>20.064504897006657</v>
      </c>
      <c r="R296">
        <f t="shared" si="63"/>
        <v>7.2566081819616102E-2</v>
      </c>
      <c r="S296">
        <f t="shared" si="64"/>
        <v>7.3967980448671256E-2</v>
      </c>
      <c r="T296">
        <f t="shared" si="65"/>
        <v>7.5369879077726409E-2</v>
      </c>
      <c r="U296">
        <f t="shared" si="66"/>
        <v>7.6771777706781563E-2</v>
      </c>
      <c r="V296">
        <f t="shared" si="67"/>
        <v>7.8173676335836717E-2</v>
      </c>
      <c r="W296">
        <f t="shared" si="68"/>
        <v>7.9575574964891871E-2</v>
      </c>
      <c r="X296">
        <f t="shared" si="69"/>
        <v>8.0977473593947025E-2</v>
      </c>
      <c r="Y296">
        <f t="shared" si="70"/>
        <v>8.2379372223002179E-2</v>
      </c>
      <c r="Z296">
        <f t="shared" si="71"/>
        <v>8.3781270852057332E-2</v>
      </c>
    </row>
    <row r="297" spans="1:26" x14ac:dyDescent="0.25">
      <c r="A297" s="2">
        <f>'Cubic Spline'!A297</f>
        <v>2.0854469742111901</v>
      </c>
      <c r="B297" s="2">
        <f t="array" ref="B297:C297">csplinediff1d('Cubic Spline'!$A$3:$A$1001,'Cubic Spline'!$B$3:$B$1001,A297,2,0,2,0)</f>
        <v>-135.04828065001001</v>
      </c>
      <c r="C297" s="2">
        <v>-51.823137730698733</v>
      </c>
      <c r="D297" s="2">
        <f t="shared" si="72"/>
        <v>-51.823137730698733</v>
      </c>
      <c r="E297" s="2">
        <f t="shared" si="73"/>
        <v>26.973874875394586</v>
      </c>
      <c r="F297" s="5">
        <f t="shared" si="75"/>
        <v>1.0335795547240001</v>
      </c>
      <c r="G297" s="2">
        <f>'Calculation_Cubic Spline'!A297</f>
        <v>2.0854469742111901</v>
      </c>
      <c r="H297" s="2">
        <f t="array" ref="H297:I297">csplinediff1d('Cubic Spline'!$A$3:$A$1001,'Cubic Spline'!$C$3:$C$1001,G297,2,0,2,0)</f>
        <v>-127.570021978141</v>
      </c>
      <c r="I297" s="2">
        <v>-51.573724046184047</v>
      </c>
      <c r="J297" s="2">
        <f t="shared" si="62"/>
        <v>-51.573724046184047</v>
      </c>
      <c r="K297" s="2">
        <f t="shared" si="74"/>
        <v>20.015755217223585</v>
      </c>
      <c r="R297">
        <f t="shared" si="63"/>
        <v>6.5234884550733341E-2</v>
      </c>
      <c r="S297">
        <f t="shared" si="64"/>
        <v>6.6636783179788495E-2</v>
      </c>
      <c r="T297">
        <f t="shared" si="65"/>
        <v>6.8038681808843648E-2</v>
      </c>
      <c r="U297">
        <f t="shared" si="66"/>
        <v>6.9440580437898802E-2</v>
      </c>
      <c r="V297">
        <f t="shared" si="67"/>
        <v>7.0842479066953956E-2</v>
      </c>
      <c r="W297">
        <f t="shared" si="68"/>
        <v>7.224437769600911E-2</v>
      </c>
      <c r="X297">
        <f t="shared" si="69"/>
        <v>7.3646276325064264E-2</v>
      </c>
      <c r="Y297">
        <f t="shared" si="70"/>
        <v>7.5048174954119418E-2</v>
      </c>
      <c r="Z297">
        <f t="shared" si="71"/>
        <v>7.6450073583174571E-2</v>
      </c>
    </row>
    <row r="298" spans="1:26" x14ac:dyDescent="0.25">
      <c r="A298" s="2">
        <f>'Cubic Spline'!A298</f>
        <v>2.09253999113028</v>
      </c>
      <c r="B298" s="2">
        <f t="array" ref="B298:C298">csplinediff1d('Cubic Spline'!$A$3:$A$1001,'Cubic Spline'!$B$3:$B$1001,A298,2,0,2,0)</f>
        <v>-135.41585068949999</v>
      </c>
      <c r="C298" s="2">
        <v>-51.819661749633873</v>
      </c>
      <c r="D298" s="2">
        <f t="shared" si="72"/>
        <v>-51.819661749633873</v>
      </c>
      <c r="E298" s="2">
        <f t="shared" si="73"/>
        <v>26.98113615154702</v>
      </c>
      <c r="F298" s="5">
        <f t="shared" si="75"/>
        <v>1.0237218147458838</v>
      </c>
      <c r="G298" s="2">
        <f>'Calculation_Cubic Spline'!A298</f>
        <v>2.09253999113028</v>
      </c>
      <c r="H298" s="2">
        <f t="array" ref="H298:I298">csplinediff1d('Cubic Spline'!$A$3:$A$1001,'Cubic Spline'!$C$3:$C$1001,G298,2,0,2,0)</f>
        <v>-127.935917728964</v>
      </c>
      <c r="I298" s="2">
        <v>-51.596939482202231</v>
      </c>
      <c r="J298" s="2">
        <f t="shared" si="62"/>
        <v>-51.596939482202231</v>
      </c>
      <c r="K298" s="2">
        <f t="shared" si="74"/>
        <v>19.967258442526955</v>
      </c>
      <c r="R298">
        <f t="shared" si="63"/>
        <v>5.7973608398299348E-2</v>
      </c>
      <c r="S298">
        <f t="shared" si="64"/>
        <v>5.9375507027354502E-2</v>
      </c>
      <c r="T298">
        <f t="shared" si="65"/>
        <v>6.0777405656409655E-2</v>
      </c>
      <c r="U298">
        <f t="shared" si="66"/>
        <v>6.2179304285464809E-2</v>
      </c>
      <c r="V298">
        <f t="shared" si="67"/>
        <v>6.3581202914519963E-2</v>
      </c>
      <c r="W298">
        <f t="shared" si="68"/>
        <v>6.4983101543575117E-2</v>
      </c>
      <c r="X298">
        <f t="shared" si="69"/>
        <v>6.6385000172630271E-2</v>
      </c>
      <c r="Y298">
        <f t="shared" si="70"/>
        <v>6.7786898801685425E-2</v>
      </c>
      <c r="Z298">
        <f t="shared" si="71"/>
        <v>6.9188797430740578E-2</v>
      </c>
    </row>
    <row r="299" spans="1:26" x14ac:dyDescent="0.25">
      <c r="A299" s="2">
        <f>'Cubic Spline'!A299</f>
        <v>2.0996330080493601</v>
      </c>
      <c r="B299" s="2">
        <f t="array" ref="B299:C299">csplinediff1d('Cubic Spline'!$A$3:$A$1001,'Cubic Spline'!$B$3:$B$1001,A299,2,0,2,0)</f>
        <v>-135.78339622271699</v>
      </c>
      <c r="C299" s="2">
        <v>-51.816227067275001</v>
      </c>
      <c r="D299" s="2">
        <f t="shared" si="72"/>
        <v>-51.816227067275001</v>
      </c>
      <c r="E299" s="2">
        <f t="shared" si="73"/>
        <v>26.988335519685705</v>
      </c>
      <c r="F299" s="5">
        <f t="shared" si="75"/>
        <v>1.0149937918968552</v>
      </c>
      <c r="G299" s="2">
        <f>'Calculation_Cubic Spline'!A299</f>
        <v>2.0996330080493601</v>
      </c>
      <c r="H299" s="2">
        <f t="array" ref="H299:I299">csplinediff1d('Cubic Spline'!$A$3:$A$1001,'Cubic Spline'!$C$3:$C$1001,G299,2,0,2,0)</f>
        <v>-128.30197742308999</v>
      </c>
      <c r="I299" s="2">
        <v>-51.619950001943359</v>
      </c>
      <c r="J299" s="2">
        <f t="shared" si="62"/>
        <v>-51.619950001943359</v>
      </c>
      <c r="K299" s="2">
        <f t="shared" si="74"/>
        <v>19.919026525152091</v>
      </c>
      <c r="R299">
        <f t="shared" si="63"/>
        <v>5.0774240259613634E-2</v>
      </c>
      <c r="S299">
        <f t="shared" si="64"/>
        <v>5.2176138888668788E-2</v>
      </c>
      <c r="T299">
        <f t="shared" si="65"/>
        <v>5.3578037517723942E-2</v>
      </c>
      <c r="U299">
        <f t="shared" si="66"/>
        <v>5.4979936146779096E-2</v>
      </c>
      <c r="V299">
        <f t="shared" si="67"/>
        <v>5.638183477583425E-2</v>
      </c>
      <c r="W299">
        <f t="shared" si="68"/>
        <v>5.7783733404889404E-2</v>
      </c>
      <c r="X299">
        <f t="shared" si="69"/>
        <v>5.9185632033944557E-2</v>
      </c>
      <c r="Y299">
        <f t="shared" si="70"/>
        <v>6.0587530662999711E-2</v>
      </c>
      <c r="Z299">
        <f t="shared" si="71"/>
        <v>6.1989429292054865E-2</v>
      </c>
    </row>
    <row r="300" spans="1:26" x14ac:dyDescent="0.25">
      <c r="A300" s="2">
        <f>'Cubic Spline'!A300</f>
        <v>2.1067260249684501</v>
      </c>
      <c r="B300" s="2">
        <f t="array" ref="B300:C300">csplinediff1d('Cubic Spline'!$A$3:$A$1001,'Cubic Spline'!$B$3:$B$1001,A300,2,0,2,0)</f>
        <v>-136.150917527822</v>
      </c>
      <c r="C300" s="2">
        <v>-51.812829511295263</v>
      </c>
      <c r="D300" s="2">
        <f t="shared" si="72"/>
        <v>-51.812829511295263</v>
      </c>
      <c r="E300" s="2">
        <f t="shared" si="73"/>
        <v>26.995481169122925</v>
      </c>
      <c r="F300" s="5">
        <f t="shared" si="75"/>
        <v>1.0074203288572994</v>
      </c>
      <c r="G300" s="2">
        <f>'Calculation_Cubic Spline'!A300</f>
        <v>2.1067260249684501</v>
      </c>
      <c r="H300" s="2">
        <f t="array" ref="H300:I300">csplinediff1d('Cubic Spline'!$A$3:$A$1001,'Cubic Spline'!$C$3:$C$1001,G300,2,0,2,0)</f>
        <v>-128.66819959171701</v>
      </c>
      <c r="I300" s="2">
        <v>-51.642751288063877</v>
      </c>
      <c r="J300" s="2">
        <f t="shared" si="62"/>
        <v>-51.642751288063877</v>
      </c>
      <c r="K300" s="2">
        <f t="shared" si="74"/>
        <v>19.871071452179891</v>
      </c>
      <c r="R300">
        <f t="shared" si="63"/>
        <v>4.3628590822393676E-2</v>
      </c>
      <c r="S300">
        <f t="shared" si="64"/>
        <v>4.503048945144883E-2</v>
      </c>
      <c r="T300">
        <f t="shared" si="65"/>
        <v>4.6432388080503983E-2</v>
      </c>
      <c r="U300">
        <f t="shared" si="66"/>
        <v>4.7834286709559137E-2</v>
      </c>
      <c r="V300">
        <f t="shared" si="67"/>
        <v>4.9236185338614291E-2</v>
      </c>
      <c r="W300">
        <f t="shared" si="68"/>
        <v>5.0638083967669445E-2</v>
      </c>
      <c r="X300">
        <f t="shared" si="69"/>
        <v>5.2039982596724599E-2</v>
      </c>
      <c r="Y300">
        <f t="shared" si="70"/>
        <v>5.3441881225779753E-2</v>
      </c>
      <c r="Z300">
        <f t="shared" si="71"/>
        <v>5.4843779854834906E-2</v>
      </c>
    </row>
    <row r="301" spans="1:26" x14ac:dyDescent="0.25">
      <c r="A301" s="2">
        <f>'Cubic Spline'!A301</f>
        <v>2.1138190418875298</v>
      </c>
      <c r="B301" s="2">
        <f t="array" ref="B301:C301">csplinediff1d('Cubic Spline'!$A$3:$A$1001,'Cubic Spline'!$B$3:$B$1001,A301,2,0,2,0)</f>
        <v>-136.51841485323101</v>
      </c>
      <c r="C301" s="2">
        <v>-51.809464867462218</v>
      </c>
      <c r="D301" s="2">
        <f t="shared" si="72"/>
        <v>-51.809464867462218</v>
      </c>
      <c r="E301" s="2">
        <f t="shared" si="73"/>
        <v>27.002581466386388</v>
      </c>
      <c r="F301" s="5">
        <f t="shared" si="75"/>
        <v>1.0010264101251147</v>
      </c>
      <c r="G301" s="2">
        <f>'Calculation_Cubic Spline'!A301</f>
        <v>2.1138190418875298</v>
      </c>
      <c r="H301" s="2">
        <f t="array" ref="H301:I301">csplinediff1d('Cubic Spline'!$A$3:$A$1001,'Cubic Spline'!$C$3:$C$1001,G301,2,0,2,0)</f>
        <v>-129.03458273551499</v>
      </c>
      <c r="I301" s="2">
        <v>-51.665339049954476</v>
      </c>
      <c r="J301" s="2">
        <f t="shared" si="62"/>
        <v>-51.665339049954476</v>
      </c>
      <c r="K301" s="2">
        <f t="shared" si="74"/>
        <v>19.823405246145839</v>
      </c>
      <c r="R301">
        <f t="shared" si="63"/>
        <v>3.6528293558930613E-2</v>
      </c>
      <c r="S301">
        <f t="shared" si="64"/>
        <v>3.7930192187985767E-2</v>
      </c>
      <c r="T301">
        <f t="shared" si="65"/>
        <v>3.9332090817040921E-2</v>
      </c>
      <c r="U301">
        <f t="shared" si="66"/>
        <v>4.0733989446096075E-2</v>
      </c>
      <c r="V301">
        <f t="shared" si="67"/>
        <v>4.2135888075151229E-2</v>
      </c>
      <c r="W301">
        <f t="shared" si="68"/>
        <v>4.3537786704206383E-2</v>
      </c>
      <c r="X301">
        <f t="shared" si="69"/>
        <v>4.4939685333261536E-2</v>
      </c>
      <c r="Y301">
        <f t="shared" si="70"/>
        <v>4.634158396231669E-2</v>
      </c>
      <c r="Z301">
        <f t="shared" si="71"/>
        <v>4.7743482591371844E-2</v>
      </c>
    </row>
    <row r="302" spans="1:26" x14ac:dyDescent="0.25">
      <c r="A302" s="2">
        <f>'Cubic Spline'!A302</f>
        <v>2.1209120588066201</v>
      </c>
      <c r="B302" s="2">
        <f t="array" ref="B302:C302">csplinediff1d('Cubic Spline'!$A$3:$A$1001,'Cubic Spline'!$B$3:$B$1001,A302,2,0,2,0)</f>
        <v>-136.885888417324</v>
      </c>
      <c r="C302" s="2">
        <v>-51.806128880557161</v>
      </c>
      <c r="D302" s="2">
        <f t="shared" si="72"/>
        <v>-51.806128880557161</v>
      </c>
      <c r="E302" s="2">
        <f t="shared" si="73"/>
        <v>27.009644954460413</v>
      </c>
      <c r="F302" s="5">
        <f t="shared" si="75"/>
        <v>0.99583691320592471</v>
      </c>
      <c r="G302" s="2">
        <f>'Calculation_Cubic Spline'!A302</f>
        <v>2.1209120588066201</v>
      </c>
      <c r="H302" s="2">
        <f t="array" ref="H302:I302">csplinediff1d('Cubic Spline'!$A$3:$A$1001,'Cubic Spline'!$C$3:$C$1001,G302,2,0,2,0)</f>
        <v>-129.40112532481601</v>
      </c>
      <c r="I302" s="2">
        <v>-51.687709024042469</v>
      </c>
      <c r="J302" s="2">
        <f t="shared" si="62"/>
        <v>-51.687709024042469</v>
      </c>
      <c r="K302" s="2">
        <f t="shared" si="74"/>
        <v>19.776039963636578</v>
      </c>
      <c r="R302">
        <f t="shared" si="63"/>
        <v>2.9464805484906265E-2</v>
      </c>
      <c r="S302">
        <f t="shared" si="64"/>
        <v>3.0866704113961418E-2</v>
      </c>
      <c r="T302">
        <f t="shared" si="65"/>
        <v>3.2268602743016572E-2</v>
      </c>
      <c r="U302">
        <f t="shared" si="66"/>
        <v>3.3670501372071726E-2</v>
      </c>
      <c r="V302">
        <f t="shared" si="67"/>
        <v>3.507240000112688E-2</v>
      </c>
      <c r="W302">
        <f t="shared" si="68"/>
        <v>3.6474298630182034E-2</v>
      </c>
      <c r="X302">
        <f t="shared" si="69"/>
        <v>3.7876197259237188E-2</v>
      </c>
      <c r="Y302">
        <f t="shared" si="70"/>
        <v>3.9278095888292341E-2</v>
      </c>
      <c r="Z302">
        <f t="shared" si="71"/>
        <v>4.0679994517347495E-2</v>
      </c>
    </row>
    <row r="303" spans="1:26" x14ac:dyDescent="0.25">
      <c r="A303" s="2">
        <f>'Cubic Spline'!A303</f>
        <v>2.1280050757256999</v>
      </c>
      <c r="B303" s="2">
        <f t="array" ref="B303:C303">csplinediff1d('Cubic Spline'!$A$3:$A$1001,'Cubic Spline'!$B$3:$B$1001,A303,2,0,2,0)</f>
        <v>-137.25333840815301</v>
      </c>
      <c r="C303" s="2">
        <v>-51.802817254719706</v>
      </c>
      <c r="D303" s="2">
        <f t="shared" si="72"/>
        <v>-51.802817254719706</v>
      </c>
      <c r="E303" s="2">
        <f t="shared" si="73"/>
        <v>27.016680353218618</v>
      </c>
      <c r="F303" s="5">
        <f t="shared" si="75"/>
        <v>0.99187677661962526</v>
      </c>
      <c r="G303" s="2">
        <f>'Calculation_Cubic Spline'!A303</f>
        <v>2.1280050757256999</v>
      </c>
      <c r="H303" s="2">
        <f t="array" ref="H303:I303">csplinediff1d('Cubic Spline'!$A$3:$A$1001,'Cubic Spline'!$C$3:$C$1001,G303,2,0,2,0)</f>
        <v>-129.767825799804</v>
      </c>
      <c r="I303" s="2">
        <v>-51.709856972630767</v>
      </c>
      <c r="J303" s="2">
        <f t="shared" si="62"/>
        <v>-51.709856972630767</v>
      </c>
      <c r="K303" s="2">
        <f t="shared" si="74"/>
        <v>19.728987696995759</v>
      </c>
      <c r="R303">
        <f t="shared" si="63"/>
        <v>2.2429406726701018E-2</v>
      </c>
      <c r="S303">
        <f t="shared" si="64"/>
        <v>2.3831305355756172E-2</v>
      </c>
      <c r="T303">
        <f t="shared" si="65"/>
        <v>2.5233203984811325E-2</v>
      </c>
      <c r="U303">
        <f t="shared" si="66"/>
        <v>2.6635102613866479E-2</v>
      </c>
      <c r="V303">
        <f t="shared" si="67"/>
        <v>2.8037001242921633E-2</v>
      </c>
      <c r="W303">
        <f t="shared" si="68"/>
        <v>2.9438899871976787E-2</v>
      </c>
      <c r="X303">
        <f t="shared" si="69"/>
        <v>3.0840798501031941E-2</v>
      </c>
      <c r="Y303">
        <f t="shared" si="70"/>
        <v>3.2242697130087095E-2</v>
      </c>
      <c r="Z303">
        <f t="shared" si="71"/>
        <v>3.3644595759142248E-2</v>
      </c>
    </row>
    <row r="304" spans="1:26" x14ac:dyDescent="0.25">
      <c r="A304" s="2">
        <f>'Cubic Spline'!A304</f>
        <v>2.1350980926447898</v>
      </c>
      <c r="B304" s="2">
        <f t="array" ref="B304:C304">csplinediff1d('Cubic Spline'!$A$3:$A$1001,'Cubic Spline'!$B$3:$B$1001,A304,2,0,2,0)</f>
        <v>-137.62076498315801</v>
      </c>
      <c r="C304" s="2">
        <v>-51.799525653947754</v>
      </c>
      <c r="D304" s="2">
        <f t="shared" si="72"/>
        <v>-51.799525653947754</v>
      </c>
      <c r="E304" s="2">
        <f t="shared" si="73"/>
        <v>27.023696559509304</v>
      </c>
      <c r="F304" s="5">
        <f t="shared" si="75"/>
        <v>0.98917095091128338</v>
      </c>
      <c r="G304" s="2">
        <f>'Calculation_Cubic Spline'!A304</f>
        <v>2.1350980926447898</v>
      </c>
      <c r="H304" s="2">
        <f t="array" ref="H304:I304">csplinediff1d('Cubic Spline'!$A$3:$A$1001,'Cubic Spline'!$C$3:$C$1001,G304,2,0,2,0)</f>
        <v>-130.134682570693</v>
      </c>
      <c r="I304" s="2">
        <v>-51.73177868307652</v>
      </c>
      <c r="J304" s="2">
        <f t="shared" si="62"/>
        <v>-51.73177868307652</v>
      </c>
      <c r="K304" s="2">
        <f t="shared" si="74"/>
        <v>19.682260575333927</v>
      </c>
      <c r="R304">
        <f t="shared" si="63"/>
        <v>1.5413200436015018E-2</v>
      </c>
      <c r="S304">
        <f t="shared" si="64"/>
        <v>1.6815099065070171E-2</v>
      </c>
      <c r="T304">
        <f t="shared" si="65"/>
        <v>1.8216997694125325E-2</v>
      </c>
      <c r="U304">
        <f t="shared" si="66"/>
        <v>1.9618896323180479E-2</v>
      </c>
      <c r="V304">
        <f t="shared" si="67"/>
        <v>2.1020794952235633E-2</v>
      </c>
      <c r="W304">
        <f t="shared" si="68"/>
        <v>2.2422693581290787E-2</v>
      </c>
      <c r="X304">
        <f t="shared" si="69"/>
        <v>2.3824592210345941E-2</v>
      </c>
      <c r="Y304">
        <f t="shared" si="70"/>
        <v>2.5226490839401094E-2</v>
      </c>
      <c r="Z304">
        <f t="shared" si="71"/>
        <v>2.6628389468456248E-2</v>
      </c>
    </row>
    <row r="305" spans="1:26" x14ac:dyDescent="0.25">
      <c r="A305" s="2">
        <f>'Cubic Spline'!A305</f>
        <v>2.1421911095638801</v>
      </c>
      <c r="B305" s="2">
        <f t="array" ref="B305:C305">csplinediff1d('Cubic Spline'!$A$3:$A$1001,'Cubic Spline'!$B$3:$B$1001,A305,2,0,2,0)</f>
        <v>-137.98816826888401</v>
      </c>
      <c r="C305" s="2">
        <v>-51.796249703387836</v>
      </c>
      <c r="D305" s="2">
        <f t="shared" si="72"/>
        <v>-51.796249703387836</v>
      </c>
      <c r="E305" s="2">
        <f t="shared" si="73"/>
        <v>27.030702645535825</v>
      </c>
      <c r="F305" s="5">
        <f t="shared" si="75"/>
        <v>0.98774415829534135</v>
      </c>
      <c r="G305" s="2">
        <f>'Calculation_Cubic Spline'!A305</f>
        <v>2.1421911095638801</v>
      </c>
      <c r="H305" s="2">
        <f t="array" ref="H305:I305">csplinediff1d('Cubic Spline'!$A$3:$A$1001,'Cubic Spline'!$C$3:$C$1001,G305,2,0,2,0)</f>
        <v>-130.50169401790799</v>
      </c>
      <c r="I305" s="2">
        <v>-51.753469968278388</v>
      </c>
      <c r="J305" s="2">
        <f t="shared" si="62"/>
        <v>-51.753469968278388</v>
      </c>
      <c r="K305" s="2">
        <f t="shared" si="74"/>
        <v>19.635870762780769</v>
      </c>
      <c r="R305">
        <f t="shared" si="63"/>
        <v>8.407114409493488E-3</v>
      </c>
      <c r="S305">
        <f t="shared" si="64"/>
        <v>9.8090130385486418E-3</v>
      </c>
      <c r="T305">
        <f t="shared" si="65"/>
        <v>1.1210911667603796E-2</v>
      </c>
      <c r="U305">
        <f t="shared" si="66"/>
        <v>1.2612810296658949E-2</v>
      </c>
      <c r="V305">
        <f t="shared" si="67"/>
        <v>1.4014708925714103E-2</v>
      </c>
      <c r="W305">
        <f t="shared" si="68"/>
        <v>1.5416607554769257E-2</v>
      </c>
      <c r="X305">
        <f t="shared" si="69"/>
        <v>1.6818506183824411E-2</v>
      </c>
      <c r="Y305">
        <f t="shared" si="70"/>
        <v>1.8220404812879565E-2</v>
      </c>
      <c r="Z305">
        <f t="shared" si="71"/>
        <v>1.9622303441934719E-2</v>
      </c>
    </row>
    <row r="306" spans="1:26" x14ac:dyDescent="0.25">
      <c r="A306" s="2">
        <f>'Cubic Spline'!A306</f>
        <v>2.1492841264829599</v>
      </c>
      <c r="B306" s="2">
        <f t="array" ref="B306:C306">csplinediff1d('Cubic Spline'!$A$3:$A$1001,'Cubic Spline'!$B$3:$B$1001,A306,2,0,2,0)</f>
        <v>-138.355548360706</v>
      </c>
      <c r="C306" s="2">
        <v>-51.792984988703068</v>
      </c>
      <c r="D306" s="2">
        <f t="shared" si="72"/>
        <v>-51.792984988703068</v>
      </c>
      <c r="E306" s="2">
        <f t="shared" si="73"/>
        <v>27.037707861316264</v>
      </c>
      <c r="F306" s="5">
        <f t="shared" si="75"/>
        <v>0.9876214677558155</v>
      </c>
      <c r="G306" s="2">
        <f>'Calculation_Cubic Spline'!A306</f>
        <v>2.1492841264829599</v>
      </c>
      <c r="H306" s="2">
        <f t="array" ref="H306:I306">csplinediff1d('Cubic Spline'!$A$3:$A$1001,'Cubic Spline'!$C$3:$C$1001,G306,2,0,2,0)</f>
        <v>-130.86885849225899</v>
      </c>
      <c r="I306" s="2">
        <v>-51.774926664984235</v>
      </c>
      <c r="J306" s="2">
        <f t="shared" si="62"/>
        <v>-51.774926664984235</v>
      </c>
      <c r="K306" s="2">
        <f t="shared" si="74"/>
        <v>19.589830461389042</v>
      </c>
      <c r="R306">
        <f t="shared" si="63"/>
        <v>1.4018986290551538E-3</v>
      </c>
      <c r="S306">
        <f t="shared" si="64"/>
        <v>2.8037972581103077E-3</v>
      </c>
      <c r="T306">
        <f t="shared" si="65"/>
        <v>4.2056958871654615E-3</v>
      </c>
      <c r="U306">
        <f t="shared" si="66"/>
        <v>5.6075945162206153E-3</v>
      </c>
      <c r="V306">
        <f t="shared" si="67"/>
        <v>7.0094931452757692E-3</v>
      </c>
      <c r="W306">
        <f t="shared" si="68"/>
        <v>8.411391774330923E-3</v>
      </c>
      <c r="X306">
        <f t="shared" si="69"/>
        <v>9.8132904033860768E-3</v>
      </c>
      <c r="Y306">
        <f t="shared" si="70"/>
        <v>1.1215189032441231E-2</v>
      </c>
      <c r="Z306">
        <f t="shared" si="71"/>
        <v>1.2617087661496384E-2</v>
      </c>
    </row>
    <row r="307" spans="1:26" x14ac:dyDescent="0.25">
      <c r="A307" s="2">
        <f>'Cubic Spline'!A307</f>
        <v>2.1563771434020498</v>
      </c>
      <c r="B307" s="2">
        <f t="array" ref="B307:C307">csplinediff1d('Cubic Spline'!$A$3:$A$1001,'Cubic Spline'!$B$3:$B$1001,A307,2,0,2,0)</f>
        <v>-138.722905322553</v>
      </c>
      <c r="C307" s="2">
        <v>-51.789727057918732</v>
      </c>
      <c r="D307" s="2">
        <f t="shared" si="72"/>
        <v>-51.789727057918732</v>
      </c>
      <c r="E307" s="2">
        <f t="shared" si="73"/>
        <v>27.044721631826363</v>
      </c>
      <c r="F307" s="5">
        <f t="shared" si="75"/>
        <v>0.98882754547255514</v>
      </c>
      <c r="G307" s="2">
        <f>'Calculation_Cubic Spline'!A307</f>
        <v>2.1563771434020498</v>
      </c>
      <c r="H307" s="2">
        <f t="array" ref="H307:I307">csplinediff1d('Cubic Spline'!$A$3:$A$1001,'Cubic Spline'!$C$3:$C$1001,G307,2,0,2,0)</f>
        <v>-131.236174315113</v>
      </c>
      <c r="I307" s="2">
        <v>-51.796144633989186</v>
      </c>
      <c r="J307" s="2">
        <f t="shared" si="62"/>
        <v>-51.796144633989186</v>
      </c>
      <c r="K307" s="2">
        <f t="shared" si="74"/>
        <v>19.544151910031999</v>
      </c>
      <c r="R307">
        <f t="shared" si="63"/>
        <v>5.6118718810438395E-3</v>
      </c>
      <c r="S307">
        <f t="shared" si="64"/>
        <v>4.2099732519886857E-3</v>
      </c>
      <c r="T307">
        <f t="shared" si="65"/>
        <v>2.8080746229335318E-3</v>
      </c>
      <c r="U307">
        <f t="shared" si="66"/>
        <v>1.406175993878378E-3</v>
      </c>
      <c r="V307">
        <f t="shared" si="67"/>
        <v>4.2773648232241612E-6</v>
      </c>
      <c r="W307">
        <f t="shared" si="68"/>
        <v>1.3976212642319297E-3</v>
      </c>
      <c r="X307">
        <f t="shared" si="69"/>
        <v>2.7995198932870835E-3</v>
      </c>
      <c r="Y307">
        <f t="shared" si="70"/>
        <v>4.2014185223422373E-3</v>
      </c>
      <c r="Z307">
        <f t="shared" si="71"/>
        <v>5.6033171513973912E-3</v>
      </c>
    </row>
    <row r="308" spans="1:26" x14ac:dyDescent="0.25">
      <c r="A308" s="2">
        <f>'Cubic Spline'!A308</f>
        <v>2.1634701603211299</v>
      </c>
      <c r="B308" s="2">
        <f t="array" ref="B308:C308">csplinediff1d('Cubic Spline'!$A$3:$A$1001,'Cubic Spline'!$B$3:$B$1001,A308,2,0,2,0)</f>
        <v>-139.09023918664499</v>
      </c>
      <c r="C308" s="2">
        <v>-51.786471421970404</v>
      </c>
      <c r="D308" s="2">
        <f t="shared" si="72"/>
        <v>-51.786471421970404</v>
      </c>
      <c r="E308" s="2">
        <f t="shared" si="73"/>
        <v>27.051753556889068</v>
      </c>
      <c r="F308" s="5">
        <f t="shared" si="75"/>
        <v>0.99138704206235528</v>
      </c>
      <c r="G308" s="2">
        <f>'Calculation_Cubic Spline'!A308</f>
        <v>2.1634701603211299</v>
      </c>
      <c r="H308" s="2">
        <f t="array" ref="H308:I308">csplinediff1d('Cubic Spline'!$A$3:$A$1001,'Cubic Spline'!$C$3:$C$1001,G308,2,0,2,0)</f>
        <v>-131.60363977855999</v>
      </c>
      <c r="I308" s="2">
        <v>-51.81711975984522</v>
      </c>
      <c r="J308" s="2">
        <f t="shared" si="62"/>
        <v>-51.81711975984522</v>
      </c>
      <c r="K308" s="2">
        <f t="shared" si="74"/>
        <v>19.498847384348466</v>
      </c>
      <c r="R308">
        <f t="shared" si="63"/>
        <v>1.2643796943748953E-2</v>
      </c>
      <c r="S308">
        <f t="shared" si="64"/>
        <v>1.1241898314693799E-2</v>
      </c>
      <c r="T308">
        <f t="shared" si="65"/>
        <v>9.8399996856386451E-3</v>
      </c>
      <c r="U308">
        <f t="shared" si="66"/>
        <v>8.4381010565834913E-3</v>
      </c>
      <c r="V308">
        <f t="shared" si="67"/>
        <v>7.0362024275283375E-3</v>
      </c>
      <c r="W308">
        <f t="shared" si="68"/>
        <v>5.6343037984731836E-3</v>
      </c>
      <c r="X308">
        <f t="shared" si="69"/>
        <v>4.2324051694180298E-3</v>
      </c>
      <c r="Y308">
        <f t="shared" si="70"/>
        <v>2.830506540362876E-3</v>
      </c>
      <c r="Z308">
        <f t="shared" si="71"/>
        <v>1.4286079113077221E-3</v>
      </c>
    </row>
    <row r="309" spans="1:26" x14ac:dyDescent="0.25">
      <c r="A309" s="2">
        <f>'Cubic Spline'!A309</f>
        <v>2.1705631772402199</v>
      </c>
      <c r="B309" s="2">
        <f t="array" ref="B309:C309">csplinediff1d('Cubic Spline'!$A$3:$A$1001,'Cubic Spline'!$B$3:$B$1001,A309,2,0,2,0)</f>
        <v>-139.45754995322901</v>
      </c>
      <c r="C309" s="2">
        <v>-51.783213554743789</v>
      </c>
      <c r="D309" s="2">
        <f t="shared" si="72"/>
        <v>-51.783213554743789</v>
      </c>
      <c r="E309" s="2">
        <f t="shared" si="73"/>
        <v>27.058813412135507</v>
      </c>
      <c r="F309" s="5">
        <f t="shared" si="75"/>
        <v>0.99532474361343426</v>
      </c>
      <c r="G309" s="2">
        <f>'Calculation_Cubic Spline'!A309</f>
        <v>2.1705631772402199</v>
      </c>
      <c r="H309" s="2">
        <f t="array" ref="H309:I309">csplinediff1d('Cubic Spline'!$A$3:$A$1001,'Cubic Spline'!$C$3:$C$1001,G309,2,0,2,0)</f>
        <v>-131.97125314558201</v>
      </c>
      <c r="I309" s="2">
        <v>-51.837847949591314</v>
      </c>
      <c r="J309" s="2">
        <f t="shared" si="62"/>
        <v>-51.837847949591314</v>
      </c>
      <c r="K309" s="2">
        <f t="shared" si="74"/>
        <v>19.453929198821669</v>
      </c>
      <c r="R309">
        <f t="shared" si="63"/>
        <v>1.9703652190187881E-2</v>
      </c>
      <c r="S309">
        <f t="shared" si="64"/>
        <v>1.8301753561132728E-2</v>
      </c>
      <c r="T309">
        <f t="shared" si="65"/>
        <v>1.6899854932077574E-2</v>
      </c>
      <c r="U309">
        <f t="shared" si="66"/>
        <v>1.549795630302242E-2</v>
      </c>
      <c r="V309">
        <f t="shared" si="67"/>
        <v>1.4096057673967266E-2</v>
      </c>
      <c r="W309">
        <f t="shared" si="68"/>
        <v>1.2694159044912112E-2</v>
      </c>
      <c r="X309">
        <f t="shared" si="69"/>
        <v>1.1292260415856958E-2</v>
      </c>
      <c r="Y309">
        <f t="shared" si="70"/>
        <v>9.8903617868018046E-3</v>
      </c>
      <c r="Z309">
        <f t="shared" si="71"/>
        <v>8.4884631577466507E-3</v>
      </c>
    </row>
    <row r="310" spans="1:26" x14ac:dyDescent="0.25">
      <c r="A310" s="2">
        <f>'Cubic Spline'!A310</f>
        <v>2.1776561941593</v>
      </c>
      <c r="B310" s="2">
        <f t="array" ref="B310:C310">csplinediff1d('Cubic Spline'!$A$3:$A$1001,'Cubic Spline'!$B$3:$B$1001,A310,2,0,2,0)</f>
        <v>-139.82483759031999</v>
      </c>
      <c r="C310" s="2">
        <v>-51.779948894164392</v>
      </c>
      <c r="D310" s="2">
        <f t="shared" si="72"/>
        <v>-51.779948894164392</v>
      </c>
      <c r="E310" s="2">
        <f t="shared" si="73"/>
        <v>27.065911147690898</v>
      </c>
      <c r="F310" s="5">
        <f t="shared" si="75"/>
        <v>1.0006652509594163</v>
      </c>
      <c r="G310" s="2">
        <f>'Calculation_Cubic Spline'!A310</f>
        <v>2.1776561941593</v>
      </c>
      <c r="H310" s="2">
        <f t="array" ref="H310:I310">csplinediff1d('Cubic Spline'!$A$3:$A$1001,'Cubic Spline'!$C$3:$C$1001,G310,2,0,2,0)</f>
        <v>-132.339012650207</v>
      </c>
      <c r="I310" s="2">
        <v>-51.858325133105744</v>
      </c>
      <c r="J310" s="2">
        <f t="shared" si="62"/>
        <v>-51.858325133105744</v>
      </c>
      <c r="K310" s="2">
        <f t="shared" si="74"/>
        <v>19.409409705372369</v>
      </c>
      <c r="R310">
        <f t="shared" si="63"/>
        <v>2.6801387745578609E-2</v>
      </c>
      <c r="S310">
        <f t="shared" si="64"/>
        <v>2.5399489116523455E-2</v>
      </c>
      <c r="T310">
        <f t="shared" si="65"/>
        <v>2.3997590487468301E-2</v>
      </c>
      <c r="U310">
        <f t="shared" si="66"/>
        <v>2.2595691858413147E-2</v>
      </c>
      <c r="V310">
        <f t="shared" si="67"/>
        <v>2.1193793229357993E-2</v>
      </c>
      <c r="W310">
        <f t="shared" si="68"/>
        <v>1.979189460030284E-2</v>
      </c>
      <c r="X310">
        <f t="shared" si="69"/>
        <v>1.8389995971247686E-2</v>
      </c>
      <c r="Y310">
        <f t="shared" si="70"/>
        <v>1.6988097342192532E-2</v>
      </c>
      <c r="Z310">
        <f t="shared" si="71"/>
        <v>1.5586198713137378E-2</v>
      </c>
    </row>
    <row r="311" spans="1:26" x14ac:dyDescent="0.25">
      <c r="A311" s="2">
        <f>'Cubic Spline'!A311</f>
        <v>2.1847492110783899</v>
      </c>
      <c r="B311" s="2">
        <f t="array" ref="B311:C311">csplinediff1d('Cubic Spline'!$A$3:$A$1001,'Cubic Spline'!$B$3:$B$1001,A311,2,0,2,0)</f>
        <v>-140.192102033449</v>
      </c>
      <c r="C311" s="2">
        <v>-51.776672842944691</v>
      </c>
      <c r="D311" s="2">
        <f t="shared" si="72"/>
        <v>-51.776672842944691</v>
      </c>
      <c r="E311" s="2">
        <f t="shared" si="73"/>
        <v>27.073056887561691</v>
      </c>
      <c r="F311" s="5">
        <f t="shared" si="75"/>
        <v>1.0074330785200381</v>
      </c>
      <c r="G311" s="2">
        <f>'Calculation_Cubic Spline'!A311</f>
        <v>2.1847492110783899</v>
      </c>
      <c r="H311" s="2">
        <f t="array" ref="H311:I311">csplinediff1d('Cubic Spline'!$A$3:$A$1001,'Cubic Spline'!$C$3:$C$1001,G311,2,0,2,0)</f>
        <v>-132.706916497675</v>
      </c>
      <c r="I311" s="2">
        <v>-51.878547261788356</v>
      </c>
      <c r="J311" s="2">
        <f t="shared" si="62"/>
        <v>-51.878547261788356</v>
      </c>
      <c r="K311" s="2">
        <f t="shared" si="74"/>
        <v>19.365301295589916</v>
      </c>
      <c r="R311">
        <f t="shared" si="63"/>
        <v>3.3947127616372086E-2</v>
      </c>
      <c r="S311">
        <f t="shared" si="64"/>
        <v>3.2545228987316932E-2</v>
      </c>
      <c r="T311">
        <f t="shared" si="65"/>
        <v>3.1143330358261778E-2</v>
      </c>
      <c r="U311">
        <f t="shared" si="66"/>
        <v>2.9741431729206624E-2</v>
      </c>
      <c r="V311">
        <f t="shared" si="67"/>
        <v>2.8339533100151471E-2</v>
      </c>
      <c r="W311">
        <f t="shared" si="68"/>
        <v>2.6937634471096317E-2</v>
      </c>
      <c r="X311">
        <f t="shared" si="69"/>
        <v>2.5535735842041163E-2</v>
      </c>
      <c r="Y311">
        <f t="shared" si="70"/>
        <v>2.4133837212986009E-2</v>
      </c>
      <c r="Z311">
        <f t="shared" si="71"/>
        <v>2.2731938583930855E-2</v>
      </c>
    </row>
    <row r="312" spans="1:26" x14ac:dyDescent="0.25">
      <c r="A312" s="2">
        <f>'Cubic Spline'!A312</f>
        <v>2.1918422279974799</v>
      </c>
      <c r="B312" s="2">
        <f t="array" ref="B312:C312">csplinediff1d('Cubic Spline'!$A$3:$A$1001,'Cubic Spline'!$B$3:$B$1001,A312,2,0,2,0)</f>
        <v>-140.55934318541699</v>
      </c>
      <c r="C312" s="2">
        <v>-51.773380769751697</v>
      </c>
      <c r="D312" s="2">
        <f t="shared" si="72"/>
        <v>-51.773380769751697</v>
      </c>
      <c r="E312" s="2">
        <f t="shared" si="73"/>
        <v>27.080260928082552</v>
      </c>
      <c r="F312" s="5">
        <f t="shared" si="75"/>
        <v>1.0156525217742496</v>
      </c>
      <c r="G312" s="2">
        <f>'Calculation_Cubic Spline'!A312</f>
        <v>2.1918422279974799</v>
      </c>
      <c r="H312" s="2">
        <f t="array" ref="H312:I312">csplinediff1d('Cubic Spline'!$A$3:$A$1001,'Cubic Spline'!$C$3:$C$1001,G312,2,0,2,0)</f>
        <v>-133.07496286458201</v>
      </c>
      <c r="I312" s="2">
        <v>-51.898510309036475</v>
      </c>
      <c r="J312" s="2">
        <f t="shared" si="62"/>
        <v>-51.898510309036475</v>
      </c>
      <c r="K312" s="2">
        <f t="shared" si="74"/>
        <v>19.321616399073321</v>
      </c>
      <c r="R312">
        <f t="shared" si="63"/>
        <v>4.1151168137233185E-2</v>
      </c>
      <c r="S312">
        <f t="shared" si="64"/>
        <v>3.9749269508178031E-2</v>
      </c>
      <c r="T312">
        <f t="shared" si="65"/>
        <v>3.8347370879122877E-2</v>
      </c>
      <c r="U312">
        <f t="shared" si="66"/>
        <v>3.6945472250067724E-2</v>
      </c>
      <c r="V312">
        <f t="shared" si="67"/>
        <v>3.554357362101257E-2</v>
      </c>
      <c r="W312">
        <f t="shared" si="68"/>
        <v>3.4141674991957416E-2</v>
      </c>
      <c r="X312">
        <f t="shared" si="69"/>
        <v>3.2739776362902262E-2</v>
      </c>
      <c r="Y312">
        <f t="shared" si="70"/>
        <v>3.1337877733847108E-2</v>
      </c>
      <c r="Z312">
        <f t="shared" si="71"/>
        <v>2.9935979104791954E-2</v>
      </c>
    </row>
    <row r="313" spans="1:26" x14ac:dyDescent="0.25">
      <c r="A313" s="2">
        <f>'Cubic Spline'!A313</f>
        <v>2.19893524491656</v>
      </c>
      <c r="B313" s="2">
        <f t="array" ref="B313:C313">csplinediff1d('Cubic Spline'!$A$3:$A$1001,'Cubic Spline'!$B$3:$B$1001,A313,2,0,2,0)</f>
        <v>-140.92656091605301</v>
      </c>
      <c r="C313" s="2">
        <v>-51.770068009102459</v>
      </c>
      <c r="D313" s="2">
        <f t="shared" si="72"/>
        <v>-51.770068009102459</v>
      </c>
      <c r="E313" s="2">
        <f t="shared" si="73"/>
        <v>27.087533739110327</v>
      </c>
      <c r="F313" s="5">
        <f t="shared" si="75"/>
        <v>1.0253480445269076</v>
      </c>
      <c r="G313" s="2">
        <f>'Calculation_Cubic Spline'!A313</f>
        <v>2.19893524491656</v>
      </c>
      <c r="H313" s="2">
        <f t="array" ref="H313:I313">csplinediff1d('Cubic Spline'!$A$3:$A$1001,'Cubic Spline'!$C$3:$C$1001,G313,2,0,2,0)</f>
        <v>-133.443149899042</v>
      </c>
      <c r="I313" s="2">
        <v>-51.91821026896303</v>
      </c>
      <c r="J313" s="2">
        <f t="shared" si="62"/>
        <v>-51.91821026896303</v>
      </c>
      <c r="K313" s="2">
        <f t="shared" si="74"/>
        <v>19.278367485630312</v>
      </c>
      <c r="R313">
        <f t="shared" si="63"/>
        <v>4.8423979165008291E-2</v>
      </c>
      <c r="S313">
        <f t="shared" si="64"/>
        <v>4.7022080535953137E-2</v>
      </c>
      <c r="T313">
        <f t="shared" si="65"/>
        <v>4.5620181906897983E-2</v>
      </c>
      <c r="U313">
        <f t="shared" si="66"/>
        <v>4.4218283277842829E-2</v>
      </c>
      <c r="V313">
        <f t="shared" si="67"/>
        <v>4.2816384648787675E-2</v>
      </c>
      <c r="W313">
        <f t="shared" si="68"/>
        <v>4.1414486019732522E-2</v>
      </c>
      <c r="X313">
        <f t="shared" si="69"/>
        <v>4.0012587390677368E-2</v>
      </c>
      <c r="Y313">
        <f t="shared" si="70"/>
        <v>3.8610688761622214E-2</v>
      </c>
      <c r="Z313">
        <f t="shared" si="71"/>
        <v>3.720879013256706E-2</v>
      </c>
    </row>
    <row r="314" spans="1:26" x14ac:dyDescent="0.25">
      <c r="A314" s="2">
        <f>'Cubic Spline'!A314</f>
        <v>2.2060282618356499</v>
      </c>
      <c r="B314" s="2">
        <f t="array" ref="B314:C314">csplinediff1d('Cubic Spline'!$A$3:$A$1001,'Cubic Spline'!$B$3:$B$1001,A314,2,0,2,0)</f>
        <v>-141.293755061978</v>
      </c>
      <c r="C314" s="2">
        <v>-51.766729862718606</v>
      </c>
      <c r="D314" s="2">
        <f t="shared" si="72"/>
        <v>-51.766729862718606</v>
      </c>
      <c r="E314" s="2">
        <f t="shared" si="73"/>
        <v>27.094885962009243</v>
      </c>
      <c r="F314" s="5">
        <f t="shared" si="75"/>
        <v>1.0365438265244649</v>
      </c>
      <c r="G314" s="2">
        <f>'Calculation_Cubic Spline'!A314</f>
        <v>2.2060282618356499</v>
      </c>
      <c r="H314" s="2">
        <f t="array" ref="H314:I314">csplinediff1d('Cubic Spline'!$A$3:$A$1001,'Cubic Spline'!$C$3:$C$1001,G314,2,0,2,0)</f>
        <v>-133.81147572082401</v>
      </c>
      <c r="I314" s="2">
        <v>-51.937643156043933</v>
      </c>
      <c r="J314" s="2">
        <f t="shared" si="62"/>
        <v>-51.937643156043933</v>
      </c>
      <c r="K314" s="2">
        <f t="shared" si="74"/>
        <v>19.235567065456166</v>
      </c>
      <c r="R314">
        <f t="shared" si="63"/>
        <v>5.5776202063924529E-2</v>
      </c>
      <c r="S314">
        <f t="shared" si="64"/>
        <v>5.4374303434869375E-2</v>
      </c>
      <c r="T314">
        <f t="shared" si="65"/>
        <v>5.2972404805814222E-2</v>
      </c>
      <c r="U314">
        <f t="shared" si="66"/>
        <v>5.1570506176759068E-2</v>
      </c>
      <c r="V314">
        <f t="shared" si="67"/>
        <v>5.0168607547703914E-2</v>
      </c>
      <c r="W314">
        <f t="shared" si="68"/>
        <v>4.876670891864876E-2</v>
      </c>
      <c r="X314">
        <f t="shared" si="69"/>
        <v>4.7364810289593606E-2</v>
      </c>
      <c r="Y314">
        <f t="shared" si="70"/>
        <v>4.5962911660538452E-2</v>
      </c>
      <c r="Z314">
        <f t="shared" si="71"/>
        <v>4.4561013031483299E-2</v>
      </c>
    </row>
    <row r="315" spans="1:26" x14ac:dyDescent="0.25">
      <c r="A315" s="2">
        <f>'Cubic Spline'!A315</f>
        <v>2.2131212787547301</v>
      </c>
      <c r="B315" s="2">
        <f t="array" ref="B315:C315">csplinediff1d('Cubic Spline'!$A$3:$A$1001,'Cubic Spline'!$B$3:$B$1001,A315,2,0,2,0)</f>
        <v>-141.66092542637199</v>
      </c>
      <c r="C315" s="2">
        <v>-51.763361600114777</v>
      </c>
      <c r="D315" s="2">
        <f t="shared" si="72"/>
        <v>-51.763361600114777</v>
      </c>
      <c r="E315" s="2">
        <f t="shared" si="73"/>
        <v>27.102328409282478</v>
      </c>
      <c r="F315" s="5">
        <f t="shared" si="75"/>
        <v>1.0492639955805692</v>
      </c>
      <c r="G315" s="2">
        <f>'Calculation_Cubic Spline'!A315</f>
        <v>2.2131212787547301</v>
      </c>
      <c r="H315" s="2">
        <f t="array" ref="H315:I315">csplinediff1d('Cubic Spline'!$A$3:$A$1001,'Cubic Spline'!$C$3:$C$1001,G315,2,0,2,0)</f>
        <v>-134.179938421504</v>
      </c>
      <c r="I315" s="2">
        <v>-51.95680500566273</v>
      </c>
      <c r="J315" s="2">
        <f t="shared" si="62"/>
        <v>-51.95680500566273</v>
      </c>
      <c r="K315" s="2">
        <f t="shared" si="74"/>
        <v>19.193227687361542</v>
      </c>
      <c r="R315">
        <f t="shared" si="63"/>
        <v>6.321864933715915E-2</v>
      </c>
      <c r="S315">
        <f t="shared" si="64"/>
        <v>6.1816750708103996E-2</v>
      </c>
      <c r="T315">
        <f t="shared" si="65"/>
        <v>6.0414852079048842E-2</v>
      </c>
      <c r="U315">
        <f t="shared" si="66"/>
        <v>5.9012953449993688E-2</v>
      </c>
      <c r="V315">
        <f t="shared" si="67"/>
        <v>5.7611054820938534E-2</v>
      </c>
      <c r="W315">
        <f t="shared" si="68"/>
        <v>5.620915619188338E-2</v>
      </c>
      <c r="X315">
        <f t="shared" si="69"/>
        <v>5.4807257562828227E-2</v>
      </c>
      <c r="Y315">
        <f t="shared" si="70"/>
        <v>5.3405358933773073E-2</v>
      </c>
      <c r="Z315">
        <f t="shared" si="71"/>
        <v>5.2003460304717919E-2</v>
      </c>
    </row>
    <row r="316" spans="1:26" x14ac:dyDescent="0.25">
      <c r="A316" s="2">
        <f>'Cubic Spline'!A316</f>
        <v>2.22021429567382</v>
      </c>
      <c r="B316" s="2">
        <f t="array" ref="B316:C316">csplinediff1d('Cubic Spline'!$A$3:$A$1001,'Cubic Spline'!$B$3:$B$1001,A316,2,0,2,0)</f>
        <v>-142.02807177875101</v>
      </c>
      <c r="C316" s="2">
        <v>-51.759958459410136</v>
      </c>
      <c r="D316" s="2">
        <f t="shared" si="72"/>
        <v>-51.759958459410136</v>
      </c>
      <c r="E316" s="2">
        <f t="shared" si="73"/>
        <v>27.109872063685557</v>
      </c>
      <c r="F316" s="5">
        <f t="shared" si="75"/>
        <v>1.0635325545011185</v>
      </c>
      <c r="G316" s="2">
        <f>'Calculation_Cubic Spline'!A316</f>
        <v>2.22021429567382</v>
      </c>
      <c r="H316" s="2">
        <f t="array" ref="H316:I316">csplinediff1d('Cubic Spline'!$A$3:$A$1001,'Cubic Spline'!$C$3:$C$1001,G316,2,0,2,0)</f>
        <v>-134.54853606460401</v>
      </c>
      <c r="I316" s="2">
        <v>-51.975691872065504</v>
      </c>
      <c r="J316" s="2">
        <f t="shared" si="62"/>
        <v>-51.975691872065504</v>
      </c>
      <c r="K316" s="2">
        <f t="shared" si="74"/>
        <v>19.1513619427066</v>
      </c>
      <c r="R316">
        <f t="shared" si="63"/>
        <v>7.0762303740238508E-2</v>
      </c>
      <c r="S316">
        <f t="shared" si="64"/>
        <v>6.9360405111183354E-2</v>
      </c>
      <c r="T316">
        <f t="shared" si="65"/>
        <v>6.79585064821282E-2</v>
      </c>
      <c r="U316">
        <f t="shared" si="66"/>
        <v>6.6556607853073046E-2</v>
      </c>
      <c r="V316">
        <f t="shared" si="67"/>
        <v>6.5154709224017893E-2</v>
      </c>
      <c r="W316">
        <f t="shared" si="68"/>
        <v>6.3752810594962739E-2</v>
      </c>
      <c r="X316">
        <f t="shared" si="69"/>
        <v>6.2350911965907585E-2</v>
      </c>
      <c r="Y316">
        <f t="shared" si="70"/>
        <v>6.0949013336852431E-2</v>
      </c>
      <c r="Z316">
        <f t="shared" si="71"/>
        <v>5.9547114707797277E-2</v>
      </c>
    </row>
    <row r="317" spans="1:26" x14ac:dyDescent="0.25">
      <c r="A317" s="2">
        <f>'Cubic Spline'!A317</f>
        <v>2.2273073125929002</v>
      </c>
      <c r="B317" s="2">
        <f t="array" ref="B317:C317">csplinediff1d('Cubic Spline'!$A$3:$A$1001,'Cubic Spline'!$B$3:$B$1001,A317,2,0,2,0)</f>
        <v>-142.395193854745</v>
      </c>
      <c r="C317" s="2">
        <v>-51.75651564822801</v>
      </c>
      <c r="D317" s="2">
        <f t="shared" si="72"/>
        <v>-51.75651564822801</v>
      </c>
      <c r="E317" s="2">
        <f t="shared" si="73"/>
        <v>27.117528077117896</v>
      </c>
      <c r="F317" s="5">
        <f t="shared" si="75"/>
        <v>1.0793733498286284</v>
      </c>
      <c r="G317" s="2">
        <f>'Calculation_Cubic Spline'!A317</f>
        <v>2.2273073125929002</v>
      </c>
      <c r="H317" s="2">
        <f t="array" ref="H317:I317">csplinediff1d('Cubic Spline'!$A$3:$A$1001,'Cubic Spline'!$C$3:$C$1001,G317,2,0,2,0)</f>
        <v>-134.91726668572699</v>
      </c>
      <c r="I317" s="2">
        <v>-51.994299829035654</v>
      </c>
      <c r="J317" s="2">
        <f t="shared" si="62"/>
        <v>-51.994299829035654</v>
      </c>
      <c r="K317" s="2">
        <f t="shared" si="74"/>
        <v>19.109982463368098</v>
      </c>
      <c r="R317">
        <f t="shared" si="63"/>
        <v>7.841831717257719E-2</v>
      </c>
      <c r="S317">
        <f t="shared" si="64"/>
        <v>7.7016418543522036E-2</v>
      </c>
      <c r="T317">
        <f t="shared" si="65"/>
        <v>7.5614519914466882E-2</v>
      </c>
      <c r="U317">
        <f t="shared" si="66"/>
        <v>7.4212621285411728E-2</v>
      </c>
      <c r="V317">
        <f t="shared" si="67"/>
        <v>7.2810722656356575E-2</v>
      </c>
      <c r="W317">
        <f t="shared" si="68"/>
        <v>7.1408824027301421E-2</v>
      </c>
      <c r="X317">
        <f t="shared" si="69"/>
        <v>7.0006925398246267E-2</v>
      </c>
      <c r="Y317">
        <f t="shared" si="70"/>
        <v>6.8605026769191113E-2</v>
      </c>
      <c r="Z317">
        <f t="shared" si="71"/>
        <v>6.7203128140135959E-2</v>
      </c>
    </row>
    <row r="318" spans="1:26" x14ac:dyDescent="0.25">
      <c r="A318" s="2">
        <f>'Cubic Spline'!A318</f>
        <v>2.2344003295119901</v>
      </c>
      <c r="B318" s="2">
        <f t="array" ref="B318:C318">csplinediff1d('Cubic Spline'!$A$3:$A$1001,'Cubic Spline'!$B$3:$B$1001,A318,2,0,2,0)</f>
        <v>-142.76229135588699</v>
      </c>
      <c r="C318" s="2">
        <v>-51.753028344454627</v>
      </c>
      <c r="D318" s="2">
        <f t="shared" si="72"/>
        <v>-51.753028344454627</v>
      </c>
      <c r="E318" s="2">
        <f t="shared" si="73"/>
        <v>27.125307769794205</v>
      </c>
      <c r="F318" s="5">
        <f t="shared" si="75"/>
        <v>1.0968101112758513</v>
      </c>
      <c r="G318" s="2">
        <f>'Calculation_Cubic Spline'!A318</f>
        <v>2.2344003295119901</v>
      </c>
      <c r="H318" s="2">
        <f t="array" ref="H318:I318">csplinediff1d('Cubic Spline'!$A$3:$A$1001,'Cubic Spline'!$C$3:$C$1001,G318,2,0,2,0)</f>
        <v>-135.28612829269599</v>
      </c>
      <c r="I318" s="2">
        <v>-52.01262496925056</v>
      </c>
      <c r="J318" s="2">
        <f t="shared" si="62"/>
        <v>-52.01262496925056</v>
      </c>
      <c r="K318" s="2">
        <f t="shared" si="74"/>
        <v>19.069101922618984</v>
      </c>
      <c r="R318">
        <f t="shared" si="63"/>
        <v>8.6198009848885704E-2</v>
      </c>
      <c r="S318">
        <f t="shared" si="64"/>
        <v>8.479611121983055E-2</v>
      </c>
      <c r="T318">
        <f t="shared" si="65"/>
        <v>8.3394212590775396E-2</v>
      </c>
      <c r="U318">
        <f t="shared" si="66"/>
        <v>8.1992313961720242E-2</v>
      </c>
      <c r="V318">
        <f t="shared" si="67"/>
        <v>8.0590415332665088E-2</v>
      </c>
      <c r="W318">
        <f t="shared" si="68"/>
        <v>7.9188516703609935E-2</v>
      </c>
      <c r="X318">
        <f t="shared" si="69"/>
        <v>7.7786618074554781E-2</v>
      </c>
      <c r="Y318">
        <f t="shared" si="70"/>
        <v>7.6384719445499627E-2</v>
      </c>
      <c r="Z318">
        <f t="shared" si="71"/>
        <v>7.4982820816444473E-2</v>
      </c>
    </row>
    <row r="319" spans="1:26" x14ac:dyDescent="0.25">
      <c r="A319" s="2">
        <f>'Cubic Spline'!A319</f>
        <v>2.24149334643108</v>
      </c>
      <c r="B319" s="2">
        <f t="array" ref="B319:C319">csplinediff1d('Cubic Spline'!$A$3:$A$1001,'Cubic Spline'!$B$3:$B$1001,A319,2,0,2,0)</f>
        <v>-143.129363949403</v>
      </c>
      <c r="C319" s="2">
        <v>-51.749491697199744</v>
      </c>
      <c r="D319" s="2">
        <f t="shared" si="72"/>
        <v>-51.749491697199744</v>
      </c>
      <c r="E319" s="2">
        <f t="shared" si="73"/>
        <v>27.13322262893935</v>
      </c>
      <c r="F319" s="5">
        <f t="shared" si="75"/>
        <v>1.1158663845625219</v>
      </c>
      <c r="G319" s="2">
        <f>'Calculation_Cubic Spline'!A319</f>
        <v>2.24149334643108</v>
      </c>
      <c r="H319" s="2">
        <f t="array" ref="H319:I319">csplinediff1d('Cubic Spline'!$A$3:$A$1001,'Cubic Spline'!$C$3:$C$1001,G319,2,0,2,0)</f>
        <v>-135.65511886568399</v>
      </c>
      <c r="I319" s="2">
        <v>-52.030663403814678</v>
      </c>
      <c r="J319" s="2">
        <f t="shared" si="62"/>
        <v>-52.030663403814678</v>
      </c>
      <c r="K319" s="2">
        <f t="shared" si="74"/>
        <v>19.028733035638297</v>
      </c>
      <c r="R319">
        <f t="shared" si="63"/>
        <v>9.4112868994031373E-2</v>
      </c>
      <c r="S319">
        <f t="shared" si="64"/>
        <v>9.271097036497622E-2</v>
      </c>
      <c r="T319">
        <f t="shared" si="65"/>
        <v>9.1309071735921066E-2</v>
      </c>
      <c r="U319">
        <f t="shared" si="66"/>
        <v>8.9907173106865912E-2</v>
      </c>
      <c r="V319">
        <f t="shared" si="67"/>
        <v>8.8505274477810758E-2</v>
      </c>
      <c r="W319">
        <f t="shared" si="68"/>
        <v>8.7103375848755604E-2</v>
      </c>
      <c r="X319">
        <f t="shared" si="69"/>
        <v>8.570147721970045E-2</v>
      </c>
      <c r="Y319">
        <f t="shared" si="70"/>
        <v>8.4299578590645297E-2</v>
      </c>
      <c r="Z319">
        <f t="shared" si="71"/>
        <v>8.2897679961590143E-2</v>
      </c>
    </row>
    <row r="320" spans="1:26" x14ac:dyDescent="0.25">
      <c r="A320" s="2">
        <f>'Cubic Spline'!A320</f>
        <v>2.2485863633501602</v>
      </c>
      <c r="B320" s="2">
        <f t="array" ref="B320:C320">csplinediff1d('Cubic Spline'!$A$3:$A$1001,'Cubic Spline'!$B$3:$B$1001,A320,2,0,2,0)</f>
        <v>-143.49641126801001</v>
      </c>
      <c r="C320" s="2">
        <v>-51.745900826943014</v>
      </c>
      <c r="D320" s="2">
        <f t="shared" si="72"/>
        <v>-51.745900826943014</v>
      </c>
      <c r="E320" s="2">
        <f t="shared" si="73"/>
        <v>27.141284309276173</v>
      </c>
      <c r="F320" s="5">
        <f t="shared" si="75"/>
        <v>1.1365657841781154</v>
      </c>
      <c r="G320" s="2">
        <f>'Calculation_Cubic Spline'!A320</f>
        <v>2.2485863633501602</v>
      </c>
      <c r="H320" s="2">
        <f t="array" ref="H320:I320">csplinediff1d('Cubic Spline'!$A$3:$A$1001,'Cubic Spline'!$C$3:$C$1001,G320,2,0,2,0)</f>
        <v>-136.024236357343</v>
      </c>
      <c r="I320" s="2">
        <v>-52.048411261624764</v>
      </c>
      <c r="J320" s="2">
        <f t="shared" si="62"/>
        <v>-52.048411261624764</v>
      </c>
      <c r="K320" s="2">
        <f t="shared" si="74"/>
        <v>18.988888560412647</v>
      </c>
      <c r="R320">
        <f t="shared" si="63"/>
        <v>0.10217454933085435</v>
      </c>
      <c r="S320">
        <f t="shared" si="64"/>
        <v>0.10077265070179919</v>
      </c>
      <c r="T320">
        <f t="shared" si="65"/>
        <v>9.937075207274404E-2</v>
      </c>
      <c r="U320">
        <f t="shared" si="66"/>
        <v>9.7968853443688886E-2</v>
      </c>
      <c r="V320">
        <f t="shared" si="67"/>
        <v>9.6566954814633732E-2</v>
      </c>
      <c r="W320">
        <f t="shared" si="68"/>
        <v>9.5165056185578578E-2</v>
      </c>
      <c r="X320">
        <f t="shared" si="69"/>
        <v>9.3763157556523424E-2</v>
      </c>
      <c r="Y320">
        <f t="shared" si="70"/>
        <v>9.236125892746827E-2</v>
      </c>
      <c r="Z320">
        <f t="shared" si="71"/>
        <v>9.0959360298413117E-2</v>
      </c>
    </row>
    <row r="321" spans="1:26" x14ac:dyDescent="0.25">
      <c r="A321" s="2">
        <f>'Cubic Spline'!A321</f>
        <v>2.2556793802692501</v>
      </c>
      <c r="B321" s="2">
        <f t="array" ref="B321:C321">csplinediff1d('Cubic Spline'!$A$3:$A$1001,'Cubic Spline'!$B$3:$B$1001,A321,2,0,2,0)</f>
        <v>-143.86343290971899</v>
      </c>
      <c r="C321" s="2">
        <v>-51.742250827427071</v>
      </c>
      <c r="D321" s="2">
        <f t="shared" si="72"/>
        <v>-51.742250827427071</v>
      </c>
      <c r="E321" s="2">
        <f t="shared" si="73"/>
        <v>27.149504629572206</v>
      </c>
      <c r="F321" s="5">
        <f t="shared" si="75"/>
        <v>1.1589314377509818</v>
      </c>
      <c r="G321" s="2">
        <f>'Calculation_Cubic Spline'!A321</f>
        <v>2.2556793802692501</v>
      </c>
      <c r="H321" s="2">
        <f t="array" ref="H321:I321">csplinediff1d('Cubic Spline'!$A$3:$A$1001,'Cubic Spline'!$C$3:$C$1001,G321,2,0,2,0)</f>
        <v>-136.39347869293101</v>
      </c>
      <c r="I321" s="2">
        <v>-52.065864688989137</v>
      </c>
      <c r="J321" s="2">
        <f t="shared" si="62"/>
        <v>-52.065864688989137</v>
      </c>
      <c r="K321" s="2">
        <f t="shared" si="74"/>
        <v>18.94958129808937</v>
      </c>
      <c r="R321">
        <f t="shared" si="63"/>
        <v>0.11039486962688727</v>
      </c>
      <c r="S321">
        <f t="shared" si="64"/>
        <v>0.10899297099783212</v>
      </c>
      <c r="T321">
        <f t="shared" si="65"/>
        <v>0.10759107236877696</v>
      </c>
      <c r="U321">
        <f t="shared" si="66"/>
        <v>0.10618917373972181</v>
      </c>
      <c r="V321">
        <f t="shared" si="67"/>
        <v>0.10478727511066666</v>
      </c>
      <c r="W321">
        <f t="shared" si="68"/>
        <v>0.1033853764816115</v>
      </c>
      <c r="X321">
        <f t="shared" si="69"/>
        <v>0.10198347785255635</v>
      </c>
      <c r="Y321">
        <f t="shared" si="70"/>
        <v>0.10058157922350119</v>
      </c>
      <c r="Z321">
        <f t="shared" si="71"/>
        <v>9.917968059444604E-2</v>
      </c>
    </row>
    <row r="322" spans="1:26" x14ac:dyDescent="0.25">
      <c r="A322" s="2">
        <f>'Cubic Spline'!A322</f>
        <v>2.2627723971883298</v>
      </c>
      <c r="B322" s="2">
        <f t="array" ref="B322:C322">csplinediff1d('Cubic Spline'!$A$3:$A$1001,'Cubic Spline'!$B$3:$B$1001,A322,2,0,2,0)</f>
        <v>-144.230428437646</v>
      </c>
      <c r="C322" s="2">
        <v>-51.738536765628815</v>
      </c>
      <c r="D322" s="2">
        <f t="shared" si="72"/>
        <v>-51.738536765628815</v>
      </c>
      <c r="E322" s="2">
        <f t="shared" si="73"/>
        <v>27.157895573467542</v>
      </c>
      <c r="F322" s="5">
        <f t="shared" si="75"/>
        <v>1.1829865896364251</v>
      </c>
      <c r="G322" s="2">
        <f>'Calculation_Cubic Spline'!A322</f>
        <v>2.2627723971883298</v>
      </c>
      <c r="H322" s="2">
        <f t="array" ref="H322:I322">csplinediff1d('Cubic Spline'!$A$3:$A$1001,'Cubic Spline'!$C$3:$C$1001,G322,2,0,2,0)</f>
        <v>-136.762843770431</v>
      </c>
      <c r="I322" s="2">
        <v>-52.08301984966478</v>
      </c>
      <c r="J322" s="2">
        <f t="shared" si="62"/>
        <v>-52.08301984966478</v>
      </c>
      <c r="K322" s="2">
        <f t="shared" si="74"/>
        <v>18.910824092397661</v>
      </c>
      <c r="R322">
        <f t="shared" si="63"/>
        <v>0.11878581352222284</v>
      </c>
      <c r="S322">
        <f t="shared" si="64"/>
        <v>0.11738391489316768</v>
      </c>
      <c r="T322">
        <f t="shared" si="65"/>
        <v>0.11598201626411253</v>
      </c>
      <c r="U322">
        <f t="shared" si="66"/>
        <v>0.11458011763505738</v>
      </c>
      <c r="V322">
        <f t="shared" si="67"/>
        <v>0.11317821900600222</v>
      </c>
      <c r="W322">
        <f t="shared" si="68"/>
        <v>0.11177632037694707</v>
      </c>
      <c r="X322">
        <f t="shared" si="69"/>
        <v>0.11037442174789192</v>
      </c>
      <c r="Y322">
        <f t="shared" si="70"/>
        <v>0.10897252311883676</v>
      </c>
      <c r="Z322">
        <f t="shared" si="71"/>
        <v>0.10757062448978161</v>
      </c>
    </row>
    <row r="323" spans="1:26" x14ac:dyDescent="0.25">
      <c r="A323" s="2">
        <f>'Cubic Spline'!A323</f>
        <v>2.2698654141074202</v>
      </c>
      <c r="B323" s="2">
        <f t="array" ref="B323:C323">csplinediff1d('Cubic Spline'!$A$3:$A$1001,'Cubic Spline'!$B$3:$B$1001,A323,2,0,2,0)</f>
        <v>-144.597397379825</v>
      </c>
      <c r="C323" s="2">
        <v>-51.734753683010631</v>
      </c>
      <c r="D323" s="2">
        <f t="shared" si="72"/>
        <v>-51.734753683010631</v>
      </c>
      <c r="E323" s="2">
        <f t="shared" si="73"/>
        <v>27.166469287392687</v>
      </c>
      <c r="F323" s="5">
        <f t="shared" si="75"/>
        <v>1.2087541906278811</v>
      </c>
      <c r="G323" s="2">
        <f>'Calculation_Cubic Spline'!A323</f>
        <v>2.2698654141074202</v>
      </c>
      <c r="H323" s="2">
        <f t="array" ref="H323:I323">csplinediff1d('Cubic Spline'!$A$3:$A$1001,'Cubic Spline'!$C$3:$C$1001,G323,2,0,2,0)</f>
        <v>-137.13232946067799</v>
      </c>
      <c r="I323" s="2">
        <v>-52.099872924025895</v>
      </c>
      <c r="J323" s="2">
        <f t="shared" ref="J323:J380" si="76">I323</f>
        <v>-52.099872924025895</v>
      </c>
      <c r="K323" s="2">
        <f t="shared" si="74"/>
        <v>18.872629831039987</v>
      </c>
      <c r="R323">
        <f t="shared" ref="R323:R386" si="77">ABS($E323-M$13)</f>
        <v>0.12735952744736778</v>
      </c>
      <c r="S323">
        <f t="shared" ref="S323:S386" si="78">ABS($E323-M$14)</f>
        <v>0.12595762881831263</v>
      </c>
      <c r="T323">
        <f t="shared" ref="T323:T386" si="79">ABS($E323-M$15)</f>
        <v>0.12455573018925747</v>
      </c>
      <c r="U323">
        <f t="shared" ref="U323:U386" si="80">ABS($E323-M$16)</f>
        <v>0.12315383156020232</v>
      </c>
      <c r="V323">
        <f t="shared" ref="V323:V386" si="81">ABS($E323-M$17)</f>
        <v>0.12175193293114717</v>
      </c>
      <c r="W323">
        <f t="shared" ref="W323:W386" si="82">ABS($E323-M$18)</f>
        <v>0.12035003430209201</v>
      </c>
      <c r="X323">
        <f t="shared" ref="X323:X386" si="83">ABS($E323-M$19)</f>
        <v>0.11894813567303686</v>
      </c>
      <c r="Y323">
        <f t="shared" ref="Y323:Y386" si="84">ABS($E323-M$20)</f>
        <v>0.11754623704398171</v>
      </c>
      <c r="Z323">
        <f t="shared" ref="Z323:Z386" si="85">ABS($E323-M$21)</f>
        <v>0.11614433841492655</v>
      </c>
    </row>
    <row r="324" spans="1:26" x14ac:dyDescent="0.25">
      <c r="A324" s="2">
        <f>'Cubic Spline'!A324</f>
        <v>2.2769584310264999</v>
      </c>
      <c r="B324" s="2">
        <f t="array" ref="B324:C324">csplinediff1d('Cubic Spline'!$A$3:$A$1001,'Cubic Spline'!$B$3:$B$1001,A324,2,0,2,0)</f>
        <v>-144.96433922903199</v>
      </c>
      <c r="C324" s="2">
        <v>-51.730896596372745</v>
      </c>
      <c r="D324" s="2">
        <f t="shared" ref="D324:D387" si="86">C324</f>
        <v>-51.730896596372745</v>
      </c>
      <c r="E324" s="2">
        <f t="shared" ref="E324:E387" si="87">-B324+D324*A324</f>
        <v>27.175238079361009</v>
      </c>
      <c r="F324" s="5">
        <f t="shared" si="75"/>
        <v>1.2362570212873025</v>
      </c>
      <c r="G324" s="2">
        <f>'Calculation_Cubic Spline'!A324</f>
        <v>2.2769584310264999</v>
      </c>
      <c r="H324" s="2">
        <f t="array" ref="H324:I324">csplinediff1d('Cubic Spline'!$A$3:$A$1001,'Cubic Spline'!$C$3:$C$1001,G324,2,0,2,0)</f>
        <v>-137.501933607468</v>
      </c>
      <c r="I324" s="2">
        <v>-52.116420108410637</v>
      </c>
      <c r="J324" s="2">
        <f t="shared" si="76"/>
        <v>-52.116420108410637</v>
      </c>
      <c r="K324" s="2">
        <f t="shared" ref="K324:K387" si="88">-H324+J324*G324</f>
        <v>18.83501144670339</v>
      </c>
      <c r="R324">
        <f t="shared" si="77"/>
        <v>0.1361283194156897</v>
      </c>
      <c r="S324">
        <f t="shared" si="78"/>
        <v>0.13472642078663455</v>
      </c>
      <c r="T324">
        <f t="shared" si="79"/>
        <v>0.13332452215757939</v>
      </c>
      <c r="U324">
        <f t="shared" si="80"/>
        <v>0.13192262352852424</v>
      </c>
      <c r="V324">
        <f t="shared" si="81"/>
        <v>0.13052072489946909</v>
      </c>
      <c r="W324">
        <f t="shared" si="82"/>
        <v>0.12911882627041393</v>
      </c>
      <c r="X324">
        <f t="shared" si="83"/>
        <v>0.12771692764135878</v>
      </c>
      <c r="Y324">
        <f t="shared" si="84"/>
        <v>0.12631502901230363</v>
      </c>
      <c r="Z324">
        <f t="shared" si="85"/>
        <v>0.12491313038324847</v>
      </c>
    </row>
    <row r="325" spans="1:26" x14ac:dyDescent="0.25">
      <c r="A325" s="2">
        <f>'Cubic Spline'!A325</f>
        <v>2.2840514479455898</v>
      </c>
      <c r="B325" s="2">
        <f t="array" ref="B325:C325">csplinediff1d('Cubic Spline'!$A$3:$A$1001,'Cubic Spline'!$B$3:$B$1001,A325,2,0,2,0)</f>
        <v>-145.33125344261001</v>
      </c>
      <c r="C325" s="2">
        <v>-51.726960498226134</v>
      </c>
      <c r="D325" s="2">
        <f t="shared" si="86"/>
        <v>-51.726960498226134</v>
      </c>
      <c r="E325" s="2">
        <f t="shared" si="87"/>
        <v>27.184214418812275</v>
      </c>
      <c r="F325" s="5">
        <f t="shared" ref="F325:F388" si="89">ABS((E325-E324)/(A325-A324))</f>
        <v>1.265517840103725</v>
      </c>
      <c r="G325" s="2">
        <f>'Calculation_Cubic Spline'!A325</f>
        <v>2.2840514479455898</v>
      </c>
      <c r="H325" s="2">
        <f t="array" ref="H325:I325">csplinediff1d('Cubic Spline'!$A$3:$A$1001,'Cubic Spline'!$C$3:$C$1001,G325,2,0,2,0)</f>
        <v>-137.87165402767801</v>
      </c>
      <c r="I325" s="2">
        <v>-52.132657615471317</v>
      </c>
      <c r="J325" s="2">
        <f t="shared" si="76"/>
        <v>-52.132657615471317</v>
      </c>
      <c r="K325" s="2">
        <f t="shared" si="88"/>
        <v>18.797981915809061</v>
      </c>
      <c r="R325">
        <f t="shared" si="77"/>
        <v>0.14510465886695556</v>
      </c>
      <c r="S325">
        <f t="shared" si="78"/>
        <v>0.14370276023790041</v>
      </c>
      <c r="T325">
        <f t="shared" si="79"/>
        <v>0.14230086160884525</v>
      </c>
      <c r="U325">
        <f t="shared" si="80"/>
        <v>0.1408989629797901</v>
      </c>
      <c r="V325">
        <f t="shared" si="81"/>
        <v>0.13949706435073495</v>
      </c>
      <c r="W325">
        <f t="shared" si="82"/>
        <v>0.13809516572167979</v>
      </c>
      <c r="X325">
        <f t="shared" si="83"/>
        <v>0.13669326709262464</v>
      </c>
      <c r="Y325">
        <f t="shared" si="84"/>
        <v>0.13529136846356948</v>
      </c>
      <c r="Z325">
        <f t="shared" si="85"/>
        <v>0.13388946983451433</v>
      </c>
    </row>
    <row r="326" spans="1:26" x14ac:dyDescent="0.25">
      <c r="A326" s="2">
        <f>'Cubic Spline'!A326</f>
        <v>2.2911444648646802</v>
      </c>
      <c r="B326" s="2">
        <f t="array" ref="B326:C326">csplinediff1d('Cubic Spline'!$A$3:$A$1001,'Cubic Spline'!$B$3:$B$1001,A326,2,0,2,0)</f>
        <v>-145.69813944230401</v>
      </c>
      <c r="C326" s="2">
        <v>-51.722940358817148</v>
      </c>
      <c r="D326" s="2">
        <f t="shared" si="86"/>
        <v>-51.722940358817148</v>
      </c>
      <c r="E326" s="2">
        <f t="shared" si="87"/>
        <v>27.193410932674126</v>
      </c>
      <c r="F326" s="5">
        <f t="shared" si="89"/>
        <v>1.2965588503109524</v>
      </c>
      <c r="G326" s="2">
        <f>'Calculation_Cubic Spline'!A326</f>
        <v>2.2911444648646802</v>
      </c>
      <c r="H326" s="2">
        <f t="array" ref="H326:I326">csplinediff1d('Cubic Spline'!$A$3:$A$1001,'Cubic Spline'!$C$3:$C$1001,G326,2,0,2,0)</f>
        <v>-138.24148851137599</v>
      </c>
      <c r="I326" s="2">
        <v>-52.148581673671586</v>
      </c>
      <c r="J326" s="2">
        <f t="shared" si="76"/>
        <v>-52.148581673671586</v>
      </c>
      <c r="K326" s="2">
        <f t="shared" si="88"/>
        <v>18.761554259199642</v>
      </c>
      <c r="R326">
        <f t="shared" si="77"/>
        <v>0.1543011727288075</v>
      </c>
      <c r="S326">
        <f t="shared" si="78"/>
        <v>0.15289927409975235</v>
      </c>
      <c r="T326">
        <f t="shared" si="79"/>
        <v>0.15149737547069719</v>
      </c>
      <c r="U326">
        <f t="shared" si="80"/>
        <v>0.15009547684164204</v>
      </c>
      <c r="V326">
        <f t="shared" si="81"/>
        <v>0.14869357821258689</v>
      </c>
      <c r="W326">
        <f t="shared" si="82"/>
        <v>0.14729167958353173</v>
      </c>
      <c r="X326">
        <f t="shared" si="83"/>
        <v>0.14588978095447658</v>
      </c>
      <c r="Y326">
        <f t="shared" si="84"/>
        <v>0.14448788232542142</v>
      </c>
      <c r="Z326">
        <f t="shared" si="85"/>
        <v>0.14308598369636627</v>
      </c>
    </row>
    <row r="327" spans="1:26" x14ac:dyDescent="0.25">
      <c r="A327" s="2">
        <f>'Cubic Spline'!A327</f>
        <v>2.2982374817837599</v>
      </c>
      <c r="B327" s="2">
        <f t="array" ref="B327:C327">csplinediff1d('Cubic Spline'!$A$3:$A$1001,'Cubic Spline'!$B$3:$B$1001,A327,2,0,2,0)</f>
        <v>-146.06499661410101</v>
      </c>
      <c r="C327" s="2">
        <v>-51.718831125231958</v>
      </c>
      <c r="D327" s="2">
        <f t="shared" si="86"/>
        <v>-51.718831125231958</v>
      </c>
      <c r="E327" s="2">
        <f t="shared" si="87"/>
        <v>27.202840408048374</v>
      </c>
      <c r="F327" s="5">
        <f t="shared" si="89"/>
        <v>1.3294026338613145</v>
      </c>
      <c r="G327" s="2">
        <f>'Calculation_Cubic Spline'!A327</f>
        <v>2.2982374817837599</v>
      </c>
      <c r="H327" s="2">
        <f t="array" ref="H327:I327">csplinediff1d('Cubic Spline'!$A$3:$A$1001,'Cubic Spline'!$C$3:$C$1001,G327,2,0,2,0)</f>
        <v>-138.61143482193</v>
      </c>
      <c r="I327" s="2">
        <v>-52.164188525544624</v>
      </c>
      <c r="J327" s="2">
        <f t="shared" si="76"/>
        <v>-52.164188525544624</v>
      </c>
      <c r="K327" s="2">
        <f t="shared" si="88"/>
        <v>18.725741545689033</v>
      </c>
      <c r="R327">
        <f t="shared" si="77"/>
        <v>0.16373064810305493</v>
      </c>
      <c r="S327">
        <f t="shared" si="78"/>
        <v>0.16232874947399978</v>
      </c>
      <c r="T327">
        <f t="shared" si="79"/>
        <v>0.16092685084494462</v>
      </c>
      <c r="U327">
        <f t="shared" si="80"/>
        <v>0.15952495221588947</v>
      </c>
      <c r="V327">
        <f t="shared" si="81"/>
        <v>0.15812305358683432</v>
      </c>
      <c r="W327">
        <f t="shared" si="82"/>
        <v>0.15672115495777916</v>
      </c>
      <c r="X327">
        <f t="shared" si="83"/>
        <v>0.15531925632872401</v>
      </c>
      <c r="Y327">
        <f t="shared" si="84"/>
        <v>0.15391735769966886</v>
      </c>
      <c r="Z327">
        <f t="shared" si="85"/>
        <v>0.1525154590706137</v>
      </c>
    </row>
    <row r="328" spans="1:26" x14ac:dyDescent="0.25">
      <c r="A328" s="2">
        <f>'Cubic Spline'!A328</f>
        <v>2.3053304987028498</v>
      </c>
      <c r="B328" s="2">
        <f t="array" ref="B328:C328">csplinediff1d('Cubic Spline'!$A$3:$A$1001,'Cubic Spline'!$B$3:$B$1001,A328,2,0,2,0)</f>
        <v>-146.43182430807201</v>
      </c>
      <c r="C328" s="2">
        <v>-51.71462772362522</v>
      </c>
      <c r="D328" s="2">
        <f t="shared" si="86"/>
        <v>-51.71462772362522</v>
      </c>
      <c r="E328" s="2">
        <f t="shared" si="87"/>
        <v>27.212515787734858</v>
      </c>
      <c r="F328" s="5">
        <f t="shared" si="89"/>
        <v>1.3640711416385547</v>
      </c>
      <c r="G328" s="2">
        <f>'Calculation_Cubic Spline'!A328</f>
        <v>2.3053304987028498</v>
      </c>
      <c r="H328" s="2">
        <f t="array" ref="H328:I328">csplinediff1d('Cubic Spline'!$A$3:$A$1001,'Cubic Spline'!$C$3:$C$1001,G328,2,0,2,0)</f>
        <v>-138.98149069611</v>
      </c>
      <c r="I328" s="2">
        <v>-52.179474429349355</v>
      </c>
      <c r="J328" s="2">
        <f t="shared" si="76"/>
        <v>-52.179474429349355</v>
      </c>
      <c r="K328" s="2">
        <f t="shared" si="88"/>
        <v>18.69055688784546</v>
      </c>
      <c r="R328">
        <f t="shared" si="77"/>
        <v>0.17340602778953951</v>
      </c>
      <c r="S328">
        <f t="shared" si="78"/>
        <v>0.17200412916048435</v>
      </c>
      <c r="T328">
        <f t="shared" si="79"/>
        <v>0.1706022305314292</v>
      </c>
      <c r="U328">
        <f t="shared" si="80"/>
        <v>0.16920033190237405</v>
      </c>
      <c r="V328">
        <f t="shared" si="81"/>
        <v>0.16779843327331889</v>
      </c>
      <c r="W328">
        <f t="shared" si="82"/>
        <v>0.16639653464426374</v>
      </c>
      <c r="X328">
        <f t="shared" si="83"/>
        <v>0.16499463601520858</v>
      </c>
      <c r="Y328">
        <f t="shared" si="84"/>
        <v>0.16359273738615343</v>
      </c>
      <c r="Z328">
        <f t="shared" si="85"/>
        <v>0.16219083875709828</v>
      </c>
    </row>
    <row r="329" spans="1:26" x14ac:dyDescent="0.25">
      <c r="A329" s="2">
        <f>'Cubic Spline'!A329</f>
        <v>2.3124235156219299</v>
      </c>
      <c r="B329" s="2">
        <f t="array" ref="B329:C329">csplinediff1d('Cubic Spline'!$A$3:$A$1001,'Cubic Spline'!$B$3:$B$1001,A329,2,0,2,0)</f>
        <v>-146.79862183822701</v>
      </c>
      <c r="C329" s="2">
        <v>-51.710325059722734</v>
      </c>
      <c r="D329" s="2">
        <f t="shared" si="86"/>
        <v>-51.710325059722734</v>
      </c>
      <c r="E329" s="2">
        <f t="shared" si="87"/>
        <v>27.222450169670182</v>
      </c>
      <c r="F329" s="5">
        <f t="shared" si="89"/>
        <v>1.4005862454099467</v>
      </c>
      <c r="G329" s="2">
        <f>'Calculation_Cubic Spline'!A329</f>
        <v>2.3124235156219299</v>
      </c>
      <c r="H329" s="2">
        <f t="array" ref="H329:I329">csplinediff1d('Cubic Spline'!$A$3:$A$1001,'Cubic Spline'!$C$3:$C$1001,G329,2,0,2,0)</f>
        <v>-139.35165384419901</v>
      </c>
      <c r="I329" s="2">
        <v>-52.194435657341351</v>
      </c>
      <c r="J329" s="2">
        <f t="shared" si="76"/>
        <v>-52.194435657341351</v>
      </c>
      <c r="K329" s="2">
        <f t="shared" si="88"/>
        <v>18.656013445547103</v>
      </c>
      <c r="R329">
        <f t="shared" si="77"/>
        <v>0.18334040972486321</v>
      </c>
      <c r="S329">
        <f t="shared" si="78"/>
        <v>0.18193851109580805</v>
      </c>
      <c r="T329">
        <f t="shared" si="79"/>
        <v>0.1805366124667529</v>
      </c>
      <c r="U329">
        <f t="shared" si="80"/>
        <v>0.17913471383769775</v>
      </c>
      <c r="V329">
        <f t="shared" si="81"/>
        <v>0.17773281520864259</v>
      </c>
      <c r="W329">
        <f t="shared" si="82"/>
        <v>0.17633091657958744</v>
      </c>
      <c r="X329">
        <f t="shared" si="83"/>
        <v>0.17492901795053228</v>
      </c>
      <c r="Y329">
        <f t="shared" si="84"/>
        <v>0.17352711932147713</v>
      </c>
      <c r="Z329">
        <f t="shared" si="85"/>
        <v>0.17212522069242198</v>
      </c>
    </row>
    <row r="330" spans="1:26" x14ac:dyDescent="0.25">
      <c r="A330" s="2">
        <f>'Cubic Spline'!A330</f>
        <v>2.3195165325410199</v>
      </c>
      <c r="B330" s="2">
        <f t="array" ref="B330:C330">csplinediff1d('Cubic Spline'!$A$3:$A$1001,'Cubic Spline'!$B$3:$B$1001,A330,2,0,2,0)</f>
        <v>-147.16538848237099</v>
      </c>
      <c r="C330" s="2">
        <v>-51.705918019490511</v>
      </c>
      <c r="D330" s="2">
        <f t="shared" si="86"/>
        <v>-51.705918019490511</v>
      </c>
      <c r="E330" s="2">
        <f t="shared" si="87"/>
        <v>27.232656805952118</v>
      </c>
      <c r="F330" s="5">
        <f t="shared" si="89"/>
        <v>1.4389696793850757</v>
      </c>
      <c r="G330" s="2">
        <f>'Calculation_Cubic Spline'!A330</f>
        <v>2.3195165325410199</v>
      </c>
      <c r="H330" s="2">
        <f t="array" ref="H330:I330">csplinediff1d('Cubic Spline'!$A$3:$A$1001,'Cubic Spline'!$C$3:$C$1001,G330,2,0,2,0)</f>
        <v>-139.721921950085</v>
      </c>
      <c r="I330" s="2">
        <v>-52.209068495774837</v>
      </c>
      <c r="J330" s="2">
        <f t="shared" si="76"/>
        <v>-52.209068495774837</v>
      </c>
      <c r="K330" s="2">
        <f t="shared" si="88"/>
        <v>18.622124425568757</v>
      </c>
      <c r="R330">
        <f t="shared" si="77"/>
        <v>0.19354704600679895</v>
      </c>
      <c r="S330">
        <f t="shared" si="78"/>
        <v>0.1921451473777438</v>
      </c>
      <c r="T330">
        <f t="shared" si="79"/>
        <v>0.19074324874868864</v>
      </c>
      <c r="U330">
        <f t="shared" si="80"/>
        <v>0.18934135011963349</v>
      </c>
      <c r="V330">
        <f t="shared" si="81"/>
        <v>0.18793945149057834</v>
      </c>
      <c r="W330">
        <f t="shared" si="82"/>
        <v>0.18653755286152318</v>
      </c>
      <c r="X330">
        <f t="shared" si="83"/>
        <v>0.18513565423246803</v>
      </c>
      <c r="Y330">
        <f t="shared" si="84"/>
        <v>0.18373375560341287</v>
      </c>
      <c r="Z330">
        <f t="shared" si="85"/>
        <v>0.18233185697435772</v>
      </c>
    </row>
    <row r="331" spans="1:26" x14ac:dyDescent="0.25">
      <c r="A331" s="2">
        <f>'Cubic Spline'!A331</f>
        <v>2.3266095494601</v>
      </c>
      <c r="B331" s="2">
        <f t="array" ref="B331:C331">csplinediff1d('Cubic Spline'!$A$3:$A$1001,'Cubic Spline'!$B$3:$B$1001,A331,2,0,2,0)</f>
        <v>-147.532123481968</v>
      </c>
      <c r="C331" s="2">
        <v>-51.70140146994094</v>
      </c>
      <c r="D331" s="2">
        <f t="shared" si="86"/>
        <v>-51.70140146994094</v>
      </c>
      <c r="E331" s="2">
        <f t="shared" si="87"/>
        <v>27.24314910153295</v>
      </c>
      <c r="F331" s="5">
        <f t="shared" si="89"/>
        <v>1.4792429935712963</v>
      </c>
      <c r="G331" s="2">
        <f>'Calculation_Cubic Spline'!A331</f>
        <v>2.3266095494601</v>
      </c>
      <c r="H331" s="2">
        <f t="array" ref="H331:I331">csplinediff1d('Cubic Spline'!$A$3:$A$1001,'Cubic Spline'!$C$3:$C$1001,G331,2,0,2,0)</f>
        <v>-140.09229267136701</v>
      </c>
      <c r="I331" s="2">
        <v>-52.223369244600491</v>
      </c>
      <c r="J331" s="2">
        <f t="shared" si="76"/>
        <v>-52.223369244600491</v>
      </c>
      <c r="K331" s="2">
        <f t="shared" si="88"/>
        <v>18.588903081898607</v>
      </c>
      <c r="R331">
        <f t="shared" si="77"/>
        <v>0.20403934158763093</v>
      </c>
      <c r="S331">
        <f t="shared" si="78"/>
        <v>0.20263744295857578</v>
      </c>
      <c r="T331">
        <f t="shared" si="79"/>
        <v>0.20123554432952062</v>
      </c>
      <c r="U331">
        <f t="shared" si="80"/>
        <v>0.19983364570046547</v>
      </c>
      <c r="V331">
        <f t="shared" si="81"/>
        <v>0.19843174707141031</v>
      </c>
      <c r="W331">
        <f t="shared" si="82"/>
        <v>0.19702984844235516</v>
      </c>
      <c r="X331">
        <f t="shared" si="83"/>
        <v>0.19562794981330001</v>
      </c>
      <c r="Y331">
        <f t="shared" si="84"/>
        <v>0.19422605118424485</v>
      </c>
      <c r="Z331">
        <f t="shared" si="85"/>
        <v>0.1928241525551897</v>
      </c>
    </row>
    <row r="332" spans="1:26" x14ac:dyDescent="0.25">
      <c r="A332" s="2">
        <f>'Cubic Spline'!A332</f>
        <v>2.3337025663791899</v>
      </c>
      <c r="B332" s="2">
        <f t="array" ref="B332:C332">csplinediff1d('Cubic Spline'!$A$3:$A$1001,'Cubic Spline'!$B$3:$B$1001,A332,2,0,2,0)</f>
        <v>-147.89882604200901</v>
      </c>
      <c r="C332" s="2">
        <v>-51.696770260276395</v>
      </c>
      <c r="D332" s="2">
        <f t="shared" si="86"/>
        <v>-51.696770260276395</v>
      </c>
      <c r="E332" s="2">
        <f t="shared" si="87"/>
        <v>27.253940612086595</v>
      </c>
      <c r="F332" s="5">
        <f t="shared" si="89"/>
        <v>1.5214274372588876</v>
      </c>
      <c r="G332" s="2">
        <f>'Calculation_Cubic Spline'!A332</f>
        <v>2.3337025663791899</v>
      </c>
      <c r="H332" s="2">
        <f t="array" ref="H332:I332">csplinediff1d('Cubic Spline'!$A$3:$A$1001,'Cubic Spline'!$C$3:$C$1001,G332,2,0,2,0)</f>
        <v>-140.46276363944199</v>
      </c>
      <c r="I332" s="2">
        <v>-52.237334216628241</v>
      </c>
      <c r="J332" s="2">
        <f t="shared" si="76"/>
        <v>-52.237334216628241</v>
      </c>
      <c r="K332" s="2">
        <f t="shared" si="88"/>
        <v>18.55636271728919</v>
      </c>
      <c r="R332">
        <f t="shared" si="77"/>
        <v>0.21483085214127584</v>
      </c>
      <c r="S332">
        <f t="shared" si="78"/>
        <v>0.21342895351222069</v>
      </c>
      <c r="T332">
        <f t="shared" si="79"/>
        <v>0.21202705488316553</v>
      </c>
      <c r="U332">
        <f t="shared" si="80"/>
        <v>0.21062515625411038</v>
      </c>
      <c r="V332">
        <f t="shared" si="81"/>
        <v>0.20922325762505523</v>
      </c>
      <c r="W332">
        <f t="shared" si="82"/>
        <v>0.20782135899600007</v>
      </c>
      <c r="X332">
        <f t="shared" si="83"/>
        <v>0.20641946036694492</v>
      </c>
      <c r="Y332">
        <f t="shared" si="84"/>
        <v>0.20501756173788976</v>
      </c>
      <c r="Z332">
        <f t="shared" si="85"/>
        <v>0.20361566310883461</v>
      </c>
    </row>
    <row r="333" spans="1:26" x14ac:dyDescent="0.25">
      <c r="A333" s="2">
        <f>'Cubic Spline'!A333</f>
        <v>2.3407955832982799</v>
      </c>
      <c r="B333" s="2">
        <f t="array" ref="B333:C333">csplinediff1d('Cubic Spline'!$A$3:$A$1001,'Cubic Spline'!$B$3:$B$1001,A333,2,0,2,0)</f>
        <v>-148.26549533089101</v>
      </c>
      <c r="C333" s="2">
        <v>-51.692019222668385</v>
      </c>
      <c r="D333" s="2">
        <f t="shared" si="86"/>
        <v>-51.692019222668385</v>
      </c>
      <c r="E333" s="2">
        <f t="shared" si="87"/>
        <v>27.265045042699072</v>
      </c>
      <c r="F333" s="5">
        <f t="shared" si="89"/>
        <v>1.5655440751298189</v>
      </c>
      <c r="G333" s="2">
        <f>'Calculation_Cubic Spline'!A333</f>
        <v>2.3407955832982799</v>
      </c>
      <c r="H333" s="2">
        <f t="array" ref="H333:I333">csplinediff1d('Cubic Spline'!$A$3:$A$1001,'Cubic Spline'!$C$3:$C$1001,G333,2,0,2,0)</f>
        <v>-140.833332459605</v>
      </c>
      <c r="I333" s="2">
        <v>-52.250959738429493</v>
      </c>
      <c r="J333" s="2">
        <f t="shared" si="76"/>
        <v>-52.250959738429493</v>
      </c>
      <c r="K333" s="2">
        <f t="shared" si="88"/>
        <v>18.524516680792999</v>
      </c>
      <c r="R333">
        <f t="shared" si="77"/>
        <v>0.22593528275375263</v>
      </c>
      <c r="S333">
        <f t="shared" si="78"/>
        <v>0.22453338412469748</v>
      </c>
      <c r="T333">
        <f t="shared" si="79"/>
        <v>0.22313148549564232</v>
      </c>
      <c r="U333">
        <f t="shared" si="80"/>
        <v>0.22172958686658717</v>
      </c>
      <c r="V333">
        <f t="shared" si="81"/>
        <v>0.22032768823753202</v>
      </c>
      <c r="W333">
        <f t="shared" si="82"/>
        <v>0.21892578960847686</v>
      </c>
      <c r="X333">
        <f t="shared" si="83"/>
        <v>0.21752389097942171</v>
      </c>
      <c r="Y333">
        <f t="shared" si="84"/>
        <v>0.21612199235036655</v>
      </c>
      <c r="Z333">
        <f t="shared" si="85"/>
        <v>0.2147200937213114</v>
      </c>
    </row>
    <row r="334" spans="1:26" x14ac:dyDescent="0.25">
      <c r="A334" s="2">
        <f>'Cubic Spline'!A334</f>
        <v>2.34788860021736</v>
      </c>
      <c r="B334" s="2">
        <f t="array" ref="B334:C334">csplinediff1d('Cubic Spline'!$A$3:$A$1001,'Cubic Spline'!$B$3:$B$1001,A334,2,0,2,0)</f>
        <v>-148.632130480293</v>
      </c>
      <c r="C334" s="2">
        <v>-51.687143172479381</v>
      </c>
      <c r="D334" s="2">
        <f t="shared" si="86"/>
        <v>-51.687143172479381</v>
      </c>
      <c r="E334" s="2">
        <f t="shared" si="87"/>
        <v>27.27647624782611</v>
      </c>
      <c r="F334" s="5">
        <f t="shared" si="89"/>
        <v>1.6116139658836903</v>
      </c>
      <c r="G334" s="2">
        <f>'Calculation_Cubic Spline'!A334</f>
        <v>2.34788860021736</v>
      </c>
      <c r="H334" s="2">
        <f t="array" ref="H334:I334">csplinediff1d('Cubic Spline'!$A$3:$A$1001,'Cubic Spline'!$C$3:$C$1001,G334,2,0,2,0)</f>
        <v>-141.20399671113501</v>
      </c>
      <c r="I334" s="2">
        <v>-52.264242148174858</v>
      </c>
      <c r="J334" s="2">
        <f t="shared" si="76"/>
        <v>-52.264242148174858</v>
      </c>
      <c r="K334" s="2">
        <f t="shared" si="88"/>
        <v>18.493378372435586</v>
      </c>
      <c r="R334">
        <f t="shared" si="77"/>
        <v>0.23736648788079151</v>
      </c>
      <c r="S334">
        <f t="shared" si="78"/>
        <v>0.23596458925173636</v>
      </c>
      <c r="T334">
        <f t="shared" si="79"/>
        <v>0.2345626906226812</v>
      </c>
      <c r="U334">
        <f t="shared" si="80"/>
        <v>0.23316079199362605</v>
      </c>
      <c r="V334">
        <f t="shared" si="81"/>
        <v>0.23175889336457089</v>
      </c>
      <c r="W334">
        <f t="shared" si="82"/>
        <v>0.23035699473551574</v>
      </c>
      <c r="X334">
        <f t="shared" si="83"/>
        <v>0.22895509610646059</v>
      </c>
      <c r="Y334">
        <f t="shared" si="84"/>
        <v>0.22755319747740543</v>
      </c>
      <c r="Z334">
        <f t="shared" si="85"/>
        <v>0.22615129884835028</v>
      </c>
    </row>
    <row r="335" spans="1:26" x14ac:dyDescent="0.25">
      <c r="A335" s="2">
        <f>'Cubic Spline'!A335</f>
        <v>2.3549816171364499</v>
      </c>
      <c r="B335" s="2">
        <f t="array" ref="B335:C335">csplinediff1d('Cubic Spline'!$A$3:$A$1001,'Cubic Spline'!$B$3:$B$1001,A335,2,0,2,0)</f>
        <v>-148.99873058506901</v>
      </c>
      <c r="C335" s="2">
        <v>-51.682136910362573</v>
      </c>
      <c r="D335" s="2">
        <f t="shared" si="86"/>
        <v>-51.682136910362573</v>
      </c>
      <c r="E335" s="2">
        <f t="shared" si="87"/>
        <v>27.288248226835947</v>
      </c>
      <c r="F335" s="5">
        <f t="shared" si="89"/>
        <v>1.6596575398196995</v>
      </c>
      <c r="G335" s="2">
        <f>'Calculation_Cubic Spline'!A335</f>
        <v>2.3549816171364499</v>
      </c>
      <c r="H335" s="2">
        <f t="array" ref="H335:I335">csplinediff1d('Cubic Spline'!$A$3:$A$1001,'Cubic Spline'!$C$3:$C$1001,G335,2,0,2,0)</f>
        <v>-141.57475394738401</v>
      </c>
      <c r="I335" s="2">
        <v>-52.277177796594785</v>
      </c>
      <c r="J335" s="2">
        <f t="shared" si="76"/>
        <v>-52.277177796594785</v>
      </c>
      <c r="K335" s="2">
        <f t="shared" si="88"/>
        <v>18.462961240629511</v>
      </c>
      <c r="R335">
        <f t="shared" si="77"/>
        <v>0.2491384668906278</v>
      </c>
      <c r="S335">
        <f t="shared" si="78"/>
        <v>0.24773656826157264</v>
      </c>
      <c r="T335">
        <f t="shared" si="79"/>
        <v>0.24633466963251749</v>
      </c>
      <c r="U335">
        <f t="shared" si="80"/>
        <v>0.24493277100346234</v>
      </c>
      <c r="V335">
        <f t="shared" si="81"/>
        <v>0.24353087237440718</v>
      </c>
      <c r="W335">
        <f t="shared" si="82"/>
        <v>0.24212897374535203</v>
      </c>
      <c r="X335">
        <f t="shared" si="83"/>
        <v>0.24072707511629687</v>
      </c>
      <c r="Y335">
        <f t="shared" si="84"/>
        <v>0.23932517648724172</v>
      </c>
      <c r="Z335">
        <f t="shared" si="85"/>
        <v>0.23792327785818657</v>
      </c>
    </row>
    <row r="336" spans="1:26" x14ac:dyDescent="0.25">
      <c r="A336" s="2">
        <f>'Cubic Spline'!A336</f>
        <v>2.3620746340555301</v>
      </c>
      <c r="B336" s="2">
        <f t="array" ref="B336:C336">csplinediff1d('Cubic Spline'!$A$3:$A$1001,'Cubic Spline'!$B$3:$B$1001,A336,2,0,2,0)</f>
        <v>-149.36529470313801</v>
      </c>
      <c r="C336" s="2">
        <v>-51.676995221667497</v>
      </c>
      <c r="D336" s="2">
        <f t="shared" si="86"/>
        <v>-51.676995221667497</v>
      </c>
      <c r="E336" s="2">
        <f t="shared" si="87"/>
        <v>27.300375125828381</v>
      </c>
      <c r="F336" s="5">
        <f t="shared" si="89"/>
        <v>1.7096954837106513</v>
      </c>
      <c r="G336" s="2">
        <f>'Calculation_Cubic Spline'!A336</f>
        <v>2.3620746340555301</v>
      </c>
      <c r="H336" s="2">
        <f t="array" ref="H336:I336">csplinediff1d('Cubic Spline'!$A$3:$A$1001,'Cubic Spline'!$C$3:$C$1001,G336,2,0,2,0)</f>
        <v>-141.94560169586001</v>
      </c>
      <c r="I336" s="2">
        <v>-52.289763046220187</v>
      </c>
      <c r="J336" s="2">
        <f t="shared" si="76"/>
        <v>-52.289763046220187</v>
      </c>
      <c r="K336" s="2">
        <f t="shared" si="88"/>
        <v>18.433278783609083</v>
      </c>
      <c r="R336">
        <f t="shared" si="77"/>
        <v>0.26126536588306237</v>
      </c>
      <c r="S336">
        <f t="shared" si="78"/>
        <v>0.25986346725400722</v>
      </c>
      <c r="T336">
        <f t="shared" si="79"/>
        <v>0.25846156862495206</v>
      </c>
      <c r="U336">
        <f t="shared" si="80"/>
        <v>0.25705966999589691</v>
      </c>
      <c r="V336">
        <f t="shared" si="81"/>
        <v>0.25565777136684176</v>
      </c>
      <c r="W336">
        <f t="shared" si="82"/>
        <v>0.2542558727377866</v>
      </c>
      <c r="X336">
        <f t="shared" si="83"/>
        <v>0.25285397410873145</v>
      </c>
      <c r="Y336">
        <f t="shared" si="84"/>
        <v>0.2514520754796763</v>
      </c>
      <c r="Z336">
        <f t="shared" si="85"/>
        <v>0.25005017685062114</v>
      </c>
    </row>
    <row r="337" spans="1:26" x14ac:dyDescent="0.25">
      <c r="A337" s="2">
        <f>'Cubic Spline'!A337</f>
        <v>2.36916765097462</v>
      </c>
      <c r="B337" s="2">
        <f t="array" ref="B337:C337">csplinediff1d('Cubic Spline'!$A$3:$A$1001,'Cubic Spline'!$B$3:$B$1001,A337,2,0,2,0)</f>
        <v>-149.731821855383</v>
      </c>
      <c r="C337" s="2">
        <v>-51.671712878209853</v>
      </c>
      <c r="D337" s="2">
        <f t="shared" si="86"/>
        <v>-51.671712878209853</v>
      </c>
      <c r="E337" s="2">
        <f t="shared" si="87"/>
        <v>27.312871233879548</v>
      </c>
      <c r="F337" s="5">
        <f t="shared" si="89"/>
        <v>1.7617479548843471</v>
      </c>
      <c r="G337" s="2">
        <f>'Calculation_Cubic Spline'!A337</f>
        <v>2.36916765097462</v>
      </c>
      <c r="H337" s="2">
        <f t="array" ref="H337:I337">csplinediff1d('Cubic Spline'!$A$3:$A$1001,'Cubic Spline'!$C$3:$C$1001,G337,2,0,2,0)</f>
        <v>-142.31653745831301</v>
      </c>
      <c r="I337" s="2">
        <v>-52.301994271068402</v>
      </c>
      <c r="J337" s="2">
        <f t="shared" si="76"/>
        <v>-52.301994271068402</v>
      </c>
      <c r="K337" s="2">
        <f t="shared" si="88"/>
        <v>18.404344549837845</v>
      </c>
      <c r="R337">
        <f t="shared" si="77"/>
        <v>0.27376147393422912</v>
      </c>
      <c r="S337">
        <f t="shared" si="78"/>
        <v>0.27235957530517396</v>
      </c>
      <c r="T337">
        <f t="shared" si="79"/>
        <v>0.27095767667611881</v>
      </c>
      <c r="U337">
        <f t="shared" si="80"/>
        <v>0.26955577804706365</v>
      </c>
      <c r="V337">
        <f t="shared" si="81"/>
        <v>0.2681538794180085</v>
      </c>
      <c r="W337">
        <f t="shared" si="82"/>
        <v>0.26675198078895335</v>
      </c>
      <c r="X337">
        <f t="shared" si="83"/>
        <v>0.26535008215989819</v>
      </c>
      <c r="Y337">
        <f t="shared" si="84"/>
        <v>0.26394818353084304</v>
      </c>
      <c r="Z337">
        <f t="shared" si="85"/>
        <v>0.26254628490178789</v>
      </c>
    </row>
    <row r="338" spans="1:26" x14ac:dyDescent="0.25">
      <c r="A338" s="2">
        <f>'Cubic Spline'!A338</f>
        <v>2.3762606678937002</v>
      </c>
      <c r="B338" s="2">
        <f t="array" ref="B338:C338">csplinediff1d('Cubic Spline'!$A$3:$A$1001,'Cubic Spline'!$B$3:$B$1001,A338,2,0,2,0)</f>
        <v>-150.09831102555799</v>
      </c>
      <c r="C338" s="2">
        <v>-51.666284639213387</v>
      </c>
      <c r="D338" s="2">
        <f t="shared" si="86"/>
        <v>-51.666284639213387</v>
      </c>
      <c r="E338" s="2">
        <f t="shared" si="87"/>
        <v>27.325750981194759</v>
      </c>
      <c r="F338" s="5">
        <f t="shared" si="89"/>
        <v>1.8158348502685873</v>
      </c>
      <c r="G338" s="2">
        <f>'Calculation_Cubic Spline'!A338</f>
        <v>2.3762606678937002</v>
      </c>
      <c r="H338" s="2">
        <f t="array" ref="H338:I338">csplinediff1d('Cubic Spline'!$A$3:$A$1001,'Cubic Spline'!$C$3:$C$1001,G338,2,0,2,0)</f>
        <v>-142.687558710812</v>
      </c>
      <c r="I338" s="2">
        <v>-52.313867856351997</v>
      </c>
      <c r="J338" s="2">
        <f t="shared" si="76"/>
        <v>-52.313867856351997</v>
      </c>
      <c r="K338" s="2">
        <f t="shared" si="88"/>
        <v>18.37617213837423</v>
      </c>
      <c r="R338">
        <f t="shared" si="77"/>
        <v>0.28664122124943958</v>
      </c>
      <c r="S338">
        <f t="shared" si="78"/>
        <v>0.28523932262038443</v>
      </c>
      <c r="T338">
        <f t="shared" si="79"/>
        <v>0.28383742399132927</v>
      </c>
      <c r="U338">
        <f t="shared" si="80"/>
        <v>0.28243552536227412</v>
      </c>
      <c r="V338">
        <f t="shared" si="81"/>
        <v>0.28103362673321897</v>
      </c>
      <c r="W338">
        <f t="shared" si="82"/>
        <v>0.27963172810416381</v>
      </c>
      <c r="X338">
        <f t="shared" si="83"/>
        <v>0.27822982947510866</v>
      </c>
      <c r="Y338">
        <f t="shared" si="84"/>
        <v>0.2768279308460535</v>
      </c>
      <c r="Z338">
        <f t="shared" si="85"/>
        <v>0.27542603221699835</v>
      </c>
    </row>
    <row r="339" spans="1:26" x14ac:dyDescent="0.25">
      <c r="A339" s="2">
        <f>'Cubic Spline'!A339</f>
        <v>2.3833536848127901</v>
      </c>
      <c r="B339" s="2">
        <f t="array" ref="B339:C339">csplinediff1d('Cubic Spline'!$A$3:$A$1001,'Cubic Spline'!$B$3:$B$1001,A339,2,0,2,0)</f>
        <v>-150.464761160199</v>
      </c>
      <c r="C339" s="2">
        <v>-51.660705250820811</v>
      </c>
      <c r="D339" s="2">
        <f t="shared" si="86"/>
        <v>-51.660705250820811</v>
      </c>
      <c r="E339" s="2">
        <f t="shared" si="87"/>
        <v>27.33902894062777</v>
      </c>
      <c r="F339" s="5">
        <f t="shared" si="89"/>
        <v>1.8719762809638596</v>
      </c>
      <c r="G339" s="2">
        <f>'Calculation_Cubic Spline'!A339</f>
        <v>2.3833536848127901</v>
      </c>
      <c r="H339" s="2">
        <f t="array" ref="H339:I339">csplinediff1d('Cubic Spline'!$A$3:$A$1001,'Cubic Spline'!$C$3:$C$1001,G339,2,0,2,0)</f>
        <v>-143.05866290382599</v>
      </c>
      <c r="I339" s="2">
        <v>-52.325380197839991</v>
      </c>
      <c r="J339" s="2">
        <f t="shared" si="76"/>
        <v>-52.325380197839991</v>
      </c>
      <c r="K339" s="2">
        <f t="shared" si="88"/>
        <v>18.348775200073845</v>
      </c>
      <c r="R339">
        <f t="shared" si="77"/>
        <v>0.29991918068245127</v>
      </c>
      <c r="S339">
        <f t="shared" si="78"/>
        <v>0.29851728205339612</v>
      </c>
      <c r="T339">
        <f t="shared" si="79"/>
        <v>0.29711538342434096</v>
      </c>
      <c r="U339">
        <f t="shared" si="80"/>
        <v>0.29571348479528581</v>
      </c>
      <c r="V339">
        <f t="shared" si="81"/>
        <v>0.29431158616623065</v>
      </c>
      <c r="W339">
        <f t="shared" si="82"/>
        <v>0.2929096875371755</v>
      </c>
      <c r="X339">
        <f t="shared" si="83"/>
        <v>0.29150778890812035</v>
      </c>
      <c r="Y339">
        <f t="shared" si="84"/>
        <v>0.29010589027906519</v>
      </c>
      <c r="Z339">
        <f t="shared" si="85"/>
        <v>0.28870399165001004</v>
      </c>
    </row>
    <row r="340" spans="1:26" x14ac:dyDescent="0.25">
      <c r="A340" s="2">
        <f>'Cubic Spline'!A340</f>
        <v>2.39044670173188</v>
      </c>
      <c r="B340" s="2">
        <f t="array" ref="B340:C340">csplinediff1d('Cubic Spline'!$A$3:$A$1001,'Cubic Spline'!$B$3:$B$1001,A340,2,0,2,0)</f>
        <v>-150.83117116853501</v>
      </c>
      <c r="C340" s="2">
        <v>-51.654969448578086</v>
      </c>
      <c r="D340" s="2">
        <f t="shared" si="86"/>
        <v>-51.654969448578086</v>
      </c>
      <c r="E340" s="2">
        <f t="shared" si="87"/>
        <v>27.352719822120491</v>
      </c>
      <c r="F340" s="5">
        <f t="shared" si="89"/>
        <v>1.9301915741768232</v>
      </c>
      <c r="G340" s="2">
        <f>'Calculation_Cubic Spline'!A340</f>
        <v>2.39044670173188</v>
      </c>
      <c r="H340" s="2">
        <f t="array" ref="H340:I340">csplinediff1d('Cubic Spline'!$A$3:$A$1001,'Cubic Spline'!$C$3:$C$1001,G340,2,0,2,0)</f>
        <v>-143.42984746229499</v>
      </c>
      <c r="I340" s="2">
        <v>-52.336527701965224</v>
      </c>
      <c r="J340" s="2">
        <f t="shared" si="76"/>
        <v>-52.336527701965224</v>
      </c>
      <c r="K340" s="2">
        <f t="shared" si="88"/>
        <v>18.322167437033045</v>
      </c>
      <c r="R340">
        <f t="shared" si="77"/>
        <v>0.31361006217517229</v>
      </c>
      <c r="S340">
        <f t="shared" si="78"/>
        <v>0.31220816354611713</v>
      </c>
      <c r="T340">
        <f t="shared" si="79"/>
        <v>0.31080626491706198</v>
      </c>
      <c r="U340">
        <f t="shared" si="80"/>
        <v>0.30940436628800683</v>
      </c>
      <c r="V340">
        <f t="shared" si="81"/>
        <v>0.30800246765895167</v>
      </c>
      <c r="W340">
        <f t="shared" si="82"/>
        <v>0.30660056902989652</v>
      </c>
      <c r="X340">
        <f t="shared" si="83"/>
        <v>0.30519867040084137</v>
      </c>
      <c r="Y340">
        <f t="shared" si="84"/>
        <v>0.30379677177178621</v>
      </c>
      <c r="Z340">
        <f t="shared" si="85"/>
        <v>0.30239487314273106</v>
      </c>
    </row>
    <row r="341" spans="1:26" x14ac:dyDescent="0.25">
      <c r="A341" s="2">
        <f>'Cubic Spline'!A341</f>
        <v>2.3975397186509602</v>
      </c>
      <c r="B341" s="2">
        <f t="array" ref="B341:C341">csplinediff1d('Cubic Spline'!$A$3:$A$1001,'Cubic Spline'!$B$3:$B$1001,A341,2,0,2,0)</f>
        <v>-151.197539922418</v>
      </c>
      <c r="C341" s="2">
        <v>-51.649071957095465</v>
      </c>
      <c r="D341" s="2">
        <f t="shared" si="86"/>
        <v>-51.649071957095465</v>
      </c>
      <c r="E341" s="2">
        <f t="shared" si="87"/>
        <v>27.366838473820138</v>
      </c>
      <c r="F341" s="5">
        <f t="shared" si="89"/>
        <v>1.9905002146079676</v>
      </c>
      <c r="G341" s="2">
        <f>'Calculation_Cubic Spline'!A341</f>
        <v>2.3975397186509602</v>
      </c>
      <c r="H341" s="2">
        <f t="array" ref="H341:I341">csplinediff1d('Cubic Spline'!$A$3:$A$1001,'Cubic Spline'!$C$3:$C$1001,G341,2,0,2,0)</f>
        <v>-143.80110978570599</v>
      </c>
      <c r="I341" s="2">
        <v>-52.347306784973767</v>
      </c>
      <c r="J341" s="2">
        <f t="shared" si="76"/>
        <v>-52.347306784973767</v>
      </c>
      <c r="K341" s="2">
        <f t="shared" si="88"/>
        <v>18.296362604324486</v>
      </c>
      <c r="R341">
        <f t="shared" si="77"/>
        <v>0.32772871387481928</v>
      </c>
      <c r="S341">
        <f t="shared" si="78"/>
        <v>0.32632681524576412</v>
      </c>
      <c r="T341">
        <f t="shared" si="79"/>
        <v>0.32492491661670897</v>
      </c>
      <c r="U341">
        <f t="shared" si="80"/>
        <v>0.32352301798765382</v>
      </c>
      <c r="V341">
        <f t="shared" si="81"/>
        <v>0.32212111935859866</v>
      </c>
      <c r="W341">
        <f t="shared" si="82"/>
        <v>0.32071922072954351</v>
      </c>
      <c r="X341">
        <f t="shared" si="83"/>
        <v>0.31931732210048835</v>
      </c>
      <c r="Y341">
        <f t="shared" si="84"/>
        <v>0.3179154234714332</v>
      </c>
      <c r="Z341">
        <f t="shared" si="85"/>
        <v>0.31651352484237805</v>
      </c>
    </row>
    <row r="342" spans="1:26" x14ac:dyDescent="0.25">
      <c r="A342" s="2">
        <f>'Cubic Spline'!A342</f>
        <v>2.4046327355700501</v>
      </c>
      <c r="B342" s="2">
        <f t="array" ref="B342:C342">csplinediff1d('Cubic Spline'!$A$3:$A$1001,'Cubic Spline'!$B$3:$B$1001,A342,2,0,2,0)</f>
        <v>-151.56386625624501</v>
      </c>
      <c r="C342" s="2">
        <v>-51.643007491484774</v>
      </c>
      <c r="D342" s="2">
        <f t="shared" si="86"/>
        <v>-51.643007491484774</v>
      </c>
      <c r="E342" s="2">
        <f t="shared" si="87"/>
        <v>27.38139987893139</v>
      </c>
      <c r="F342" s="5">
        <f t="shared" si="89"/>
        <v>2.0529212431541781</v>
      </c>
      <c r="G342" s="2">
        <f>'Calculation_Cubic Spline'!A342</f>
        <v>2.4046327355700501</v>
      </c>
      <c r="H342" s="2">
        <f t="array" ref="H342:I342">csplinediff1d('Cubic Spline'!$A$3:$A$1001,'Cubic Spline'!$C$3:$C$1001,G342,2,0,2,0)</f>
        <v>-144.172447248162</v>
      </c>
      <c r="I342" s="2">
        <v>-52.357713873228739</v>
      </c>
      <c r="J342" s="2">
        <f t="shared" si="76"/>
        <v>-52.357713873228739</v>
      </c>
      <c r="K342" s="2">
        <f t="shared" si="88"/>
        <v>18.271374508986014</v>
      </c>
      <c r="R342">
        <f t="shared" si="77"/>
        <v>0.34229011898607098</v>
      </c>
      <c r="S342">
        <f t="shared" si="78"/>
        <v>0.34088822035701583</v>
      </c>
      <c r="T342">
        <f t="shared" si="79"/>
        <v>0.33948632172796067</v>
      </c>
      <c r="U342">
        <f t="shared" si="80"/>
        <v>0.33808442309890552</v>
      </c>
      <c r="V342">
        <f t="shared" si="81"/>
        <v>0.33668252446985036</v>
      </c>
      <c r="W342">
        <f t="shared" si="82"/>
        <v>0.33528062584079521</v>
      </c>
      <c r="X342">
        <f t="shared" si="83"/>
        <v>0.33387872721174006</v>
      </c>
      <c r="Y342">
        <f t="shared" si="84"/>
        <v>0.3324768285826849</v>
      </c>
      <c r="Z342">
        <f t="shared" si="85"/>
        <v>0.33107492995362975</v>
      </c>
    </row>
    <row r="343" spans="1:26" x14ac:dyDescent="0.25">
      <c r="A343" s="2">
        <f>'Cubic Spline'!A343</f>
        <v>2.4117257524891298</v>
      </c>
      <c r="B343" s="2">
        <f t="array" ref="B343:C343">csplinediff1d('Cubic Spline'!$A$3:$A$1001,'Cubic Spline'!$B$3:$B$1001,A343,2,0,2,0)</f>
        <v>-151.93014896689601</v>
      </c>
      <c r="C343" s="2">
        <v>-51.636770757411433</v>
      </c>
      <c r="D343" s="2">
        <f t="shared" si="86"/>
        <v>-51.636770757411433</v>
      </c>
      <c r="E343" s="2">
        <f t="shared" si="87"/>
        <v>27.396419155869225</v>
      </c>
      <c r="F343" s="5">
        <f t="shared" si="89"/>
        <v>2.1174737222794748</v>
      </c>
      <c r="G343" s="2">
        <f>'Calculation_Cubic Spline'!A343</f>
        <v>2.4117257524891298</v>
      </c>
      <c r="H343" s="2">
        <f t="array" ref="H343:I343">csplinediff1d('Cubic Spline'!$A$3:$A$1001,'Cubic Spline'!$C$3:$C$1001,G343,2,0,2,0)</f>
        <v>-144.543857198452</v>
      </c>
      <c r="I343" s="2">
        <v>-52.367745402469744</v>
      </c>
      <c r="J343" s="2">
        <f t="shared" si="76"/>
        <v>-52.367745402469744</v>
      </c>
      <c r="K343" s="2">
        <f t="shared" si="88"/>
        <v>18.247217011521485</v>
      </c>
      <c r="R343">
        <f t="shared" si="77"/>
        <v>0.35730939592390598</v>
      </c>
      <c r="S343">
        <f t="shared" si="78"/>
        <v>0.35590749729485083</v>
      </c>
      <c r="T343">
        <f t="shared" si="79"/>
        <v>0.35450559866579567</v>
      </c>
      <c r="U343">
        <f t="shared" si="80"/>
        <v>0.35310370003674052</v>
      </c>
      <c r="V343">
        <f t="shared" si="81"/>
        <v>0.35170180140768537</v>
      </c>
      <c r="W343">
        <f t="shared" si="82"/>
        <v>0.35029990277863021</v>
      </c>
      <c r="X343">
        <f t="shared" si="83"/>
        <v>0.34889800414957506</v>
      </c>
      <c r="Y343">
        <f t="shared" si="84"/>
        <v>0.3474961055205199</v>
      </c>
      <c r="Z343">
        <f t="shared" si="85"/>
        <v>0.34609420689146475</v>
      </c>
    </row>
    <row r="344" spans="1:26" x14ac:dyDescent="0.25">
      <c r="A344" s="2">
        <f>'Cubic Spline'!A344</f>
        <v>2.4188187694082202</v>
      </c>
      <c r="B344" s="2">
        <f t="array" ref="B344:C344">csplinediff1d('Cubic Spline'!$A$3:$A$1001,'Cubic Spline'!$B$3:$B$1001,A344,2,0,2,0)</f>
        <v>-152.296386813666</v>
      </c>
      <c r="C344" s="2">
        <v>-51.630356452576443</v>
      </c>
      <c r="D344" s="2">
        <f t="shared" si="86"/>
        <v>-51.630356452576443</v>
      </c>
      <c r="E344" s="2">
        <f t="shared" si="87"/>
        <v>27.411911554937291</v>
      </c>
      <c r="F344" s="5">
        <f t="shared" si="89"/>
        <v>2.1841762461286449</v>
      </c>
      <c r="G344" s="2">
        <f>'Calculation_Cubic Spline'!A344</f>
        <v>2.4188187694082202</v>
      </c>
      <c r="H344" s="2">
        <f t="array" ref="H344:I344">csplinediff1d('Cubic Spline'!$A$3:$A$1001,'Cubic Spline'!$C$3:$C$1001,G344,2,0,2,0)</f>
        <v>-144.91533696011501</v>
      </c>
      <c r="I344" s="2">
        <v>-52.377397817248081</v>
      </c>
      <c r="J344" s="2">
        <f t="shared" si="76"/>
        <v>-52.377397817248081</v>
      </c>
      <c r="K344" s="2">
        <f t="shared" si="88"/>
        <v>18.223904026994219</v>
      </c>
      <c r="R344">
        <f t="shared" si="77"/>
        <v>0.37280179499197175</v>
      </c>
      <c r="S344">
        <f t="shared" si="78"/>
        <v>0.37139989636291659</v>
      </c>
      <c r="T344">
        <f t="shared" si="79"/>
        <v>0.36999799773386144</v>
      </c>
      <c r="U344">
        <f t="shared" si="80"/>
        <v>0.36859609910480629</v>
      </c>
      <c r="V344">
        <f t="shared" si="81"/>
        <v>0.36719420047575113</v>
      </c>
      <c r="W344">
        <f t="shared" si="82"/>
        <v>0.36579230184669598</v>
      </c>
      <c r="X344">
        <f t="shared" si="83"/>
        <v>0.36439040321764082</v>
      </c>
      <c r="Y344">
        <f t="shared" si="84"/>
        <v>0.36298850458858567</v>
      </c>
      <c r="Z344">
        <f t="shared" si="85"/>
        <v>0.36158660595953052</v>
      </c>
    </row>
    <row r="345" spans="1:26" x14ac:dyDescent="0.25">
      <c r="A345" s="2">
        <f>'Cubic Spline'!A345</f>
        <v>2.4259117863272999</v>
      </c>
      <c r="B345" s="2">
        <f t="array" ref="B345:C345">csplinediff1d('Cubic Spline'!$A$3:$A$1001,'Cubic Spline'!$B$3:$B$1001,A345,2,0,2,0)</f>
        <v>-152.662578518218</v>
      </c>
      <c r="C345" s="2">
        <v>-51.623759267430351</v>
      </c>
      <c r="D345" s="2">
        <f t="shared" si="86"/>
        <v>-51.623759267430351</v>
      </c>
      <c r="E345" s="2">
        <f t="shared" si="87"/>
        <v>27.427892456835536</v>
      </c>
      <c r="F345" s="5">
        <f t="shared" si="89"/>
        <v>2.2530471984718186</v>
      </c>
      <c r="G345" s="2">
        <f>'Calculation_Cubic Spline'!A345</f>
        <v>2.4259117863272999</v>
      </c>
      <c r="H345" s="2">
        <f t="array" ref="H345:I345">csplinediff1d('Cubic Spline'!$A$3:$A$1001,'Cubic Spline'!$C$3:$C$1001,G345,2,0,2,0)</f>
        <v>-145.28688383150299</v>
      </c>
      <c r="I345" s="2">
        <v>-52.386667571249383</v>
      </c>
      <c r="J345" s="2">
        <f t="shared" si="76"/>
        <v>-52.386667571249383</v>
      </c>
      <c r="K345" s="2">
        <f t="shared" si="88"/>
        <v>18.201449523998974</v>
      </c>
      <c r="R345">
        <f t="shared" si="77"/>
        <v>0.38878269689021749</v>
      </c>
      <c r="S345">
        <f t="shared" si="78"/>
        <v>0.38738079826116234</v>
      </c>
      <c r="T345">
        <f t="shared" si="79"/>
        <v>0.38597889963210719</v>
      </c>
      <c r="U345">
        <f t="shared" si="80"/>
        <v>0.38457700100305203</v>
      </c>
      <c r="V345">
        <f t="shared" si="81"/>
        <v>0.38317510237399688</v>
      </c>
      <c r="W345">
        <f t="shared" si="82"/>
        <v>0.38177320374494172</v>
      </c>
      <c r="X345">
        <f t="shared" si="83"/>
        <v>0.38037130511588657</v>
      </c>
      <c r="Y345">
        <f t="shared" si="84"/>
        <v>0.37896940648683142</v>
      </c>
      <c r="Z345">
        <f t="shared" si="85"/>
        <v>0.37756750785777626</v>
      </c>
    </row>
    <row r="346" spans="1:26" x14ac:dyDescent="0.25">
      <c r="A346" s="2">
        <f>'Cubic Spline'!A346</f>
        <v>2.4330048032463898</v>
      </c>
      <c r="B346" s="2">
        <f t="array" ref="B346:C346">csplinediff1d('Cubic Spline'!$A$3:$A$1001,'Cubic Spline'!$B$3:$B$1001,A346,2,0,2,0)</f>
        <v>-153.02872276452501</v>
      </c>
      <c r="C346" s="2">
        <v>-51.616973884955101</v>
      </c>
      <c r="D346" s="2">
        <f t="shared" si="86"/>
        <v>-51.616973884955101</v>
      </c>
      <c r="E346" s="2">
        <f t="shared" si="87"/>
        <v>27.444377373385791</v>
      </c>
      <c r="F346" s="5">
        <f t="shared" si="89"/>
        <v>2.3241050653477986</v>
      </c>
      <c r="G346" s="2">
        <f>'Calculation_Cubic Spline'!A346</f>
        <v>2.4330048032463898</v>
      </c>
      <c r="H346" s="2">
        <f t="array" ref="H346:I346">csplinediff1d('Cubic Spline'!$A$3:$A$1001,'Cubic Spline'!$C$3:$C$1001,G346,2,0,2,0)</f>
        <v>-145.658495085845</v>
      </c>
      <c r="I346" s="2">
        <v>-52.395551126525824</v>
      </c>
      <c r="J346" s="2">
        <f t="shared" si="76"/>
        <v>-52.395551126525824</v>
      </c>
      <c r="K346" s="2">
        <f t="shared" si="88"/>
        <v>18.17986752626588</v>
      </c>
      <c r="R346">
        <f t="shared" si="77"/>
        <v>0.40526761344047202</v>
      </c>
      <c r="S346">
        <f t="shared" si="78"/>
        <v>0.40386571481141686</v>
      </c>
      <c r="T346">
        <f t="shared" si="79"/>
        <v>0.40246381618236171</v>
      </c>
      <c r="U346">
        <f t="shared" si="80"/>
        <v>0.40106191755330656</v>
      </c>
      <c r="V346">
        <f t="shared" si="81"/>
        <v>0.3996600189242514</v>
      </c>
      <c r="W346">
        <f t="shared" si="82"/>
        <v>0.39825812029519625</v>
      </c>
      <c r="X346">
        <f t="shared" si="83"/>
        <v>0.3968562216661411</v>
      </c>
      <c r="Y346">
        <f t="shared" si="84"/>
        <v>0.39545432303708594</v>
      </c>
      <c r="Z346">
        <f t="shared" si="85"/>
        <v>0.39405242440803079</v>
      </c>
    </row>
    <row r="347" spans="1:26" x14ac:dyDescent="0.25">
      <c r="A347" s="2">
        <f>'Cubic Spline'!A347</f>
        <v>2.4400978201654802</v>
      </c>
      <c r="B347" s="2">
        <f t="array" ref="B347:C347">csplinediff1d('Cubic Spline'!$A$3:$A$1001,'Cubic Spline'!$B$3:$B$1001,A347,2,0,2,0)</f>
        <v>-153.394818198829</v>
      </c>
      <c r="C347" s="2">
        <v>-51.609994983088356</v>
      </c>
      <c r="D347" s="2">
        <f t="shared" si="86"/>
        <v>-51.609994983088356</v>
      </c>
      <c r="E347" s="2">
        <f t="shared" si="87"/>
        <v>27.46138194184374</v>
      </c>
      <c r="F347" s="5">
        <f t="shared" si="89"/>
        <v>2.3973675308996585</v>
      </c>
      <c r="G347" s="2">
        <f>'Calculation_Cubic Spline'!A347</f>
        <v>2.4400978201654802</v>
      </c>
      <c r="H347" s="2">
        <f t="array" ref="H347:I347">csplinediff1d('Cubic Spline'!$A$3:$A$1001,'Cubic Spline'!$C$3:$C$1001,G347,2,0,2,0)</f>
        <v>-146.030167971304</v>
      </c>
      <c r="I347" s="2">
        <v>-52.404044953423302</v>
      </c>
      <c r="J347" s="2">
        <f t="shared" si="76"/>
        <v>-52.404044953423302</v>
      </c>
      <c r="K347" s="2">
        <f t="shared" si="88"/>
        <v>18.159172112601965</v>
      </c>
      <c r="R347">
        <f t="shared" si="77"/>
        <v>0.4222721818984212</v>
      </c>
      <c r="S347">
        <f t="shared" si="78"/>
        <v>0.42087028326936604</v>
      </c>
      <c r="T347">
        <f t="shared" si="79"/>
        <v>0.41946838464031089</v>
      </c>
      <c r="U347">
        <f t="shared" si="80"/>
        <v>0.41806648601125573</v>
      </c>
      <c r="V347">
        <f t="shared" si="81"/>
        <v>0.41666458738220058</v>
      </c>
      <c r="W347">
        <f t="shared" si="82"/>
        <v>0.41526268875314543</v>
      </c>
      <c r="X347">
        <f t="shared" si="83"/>
        <v>0.41386079012409027</v>
      </c>
      <c r="Y347">
        <f t="shared" si="84"/>
        <v>0.41245889149503512</v>
      </c>
      <c r="Z347">
        <f t="shared" si="85"/>
        <v>0.41105699286597996</v>
      </c>
    </row>
    <row r="348" spans="1:26" x14ac:dyDescent="0.25">
      <c r="A348" s="2">
        <f>'Cubic Spline'!A348</f>
        <v>2.4471908370845599</v>
      </c>
      <c r="B348" s="2">
        <f t="array" ref="B348:C348">csplinediff1d('Cubic Spline'!$A$3:$A$1001,'Cubic Spline'!$B$3:$B$1001,A348,2,0,2,0)</f>
        <v>-153.76086342959999</v>
      </c>
      <c r="C348" s="2">
        <v>-51.602817233719016</v>
      </c>
      <c r="D348" s="2">
        <f t="shared" si="86"/>
        <v>-51.602817233719016</v>
      </c>
      <c r="E348" s="2">
        <f t="shared" si="87"/>
        <v>27.478921927493602</v>
      </c>
      <c r="F348" s="5">
        <f t="shared" si="89"/>
        <v>2.4728526450684432</v>
      </c>
      <c r="G348" s="2">
        <f>'Calculation_Cubic Spline'!A348</f>
        <v>2.4471908370845599</v>
      </c>
      <c r="H348" s="2">
        <f t="array" ref="H348:I348">csplinediff1d('Cubic Spline'!$A$3:$A$1001,'Cubic Spline'!$C$3:$C$1001,G348,2,0,2,0)</f>
        <v>-146.40189971103399</v>
      </c>
      <c r="I348" s="2">
        <v>-52.412145529914426</v>
      </c>
      <c r="J348" s="2">
        <f t="shared" si="76"/>
        <v>-52.412145529914426</v>
      </c>
      <c r="K348" s="2">
        <f t="shared" si="88"/>
        <v>18.139377418284937</v>
      </c>
      <c r="R348">
        <f t="shared" si="77"/>
        <v>0.43981216754828267</v>
      </c>
      <c r="S348">
        <f t="shared" si="78"/>
        <v>0.43841026891922752</v>
      </c>
      <c r="T348">
        <f t="shared" si="79"/>
        <v>0.43700837029017237</v>
      </c>
      <c r="U348">
        <f t="shared" si="80"/>
        <v>0.43560647166111721</v>
      </c>
      <c r="V348">
        <f t="shared" si="81"/>
        <v>0.43420457303206206</v>
      </c>
      <c r="W348">
        <f t="shared" si="82"/>
        <v>0.4328026744030069</v>
      </c>
      <c r="X348">
        <f t="shared" si="83"/>
        <v>0.43140077577395175</v>
      </c>
      <c r="Y348">
        <f t="shared" si="84"/>
        <v>0.4299988771448966</v>
      </c>
      <c r="Z348">
        <f t="shared" si="85"/>
        <v>0.42859697851584144</v>
      </c>
    </row>
    <row r="349" spans="1:26" x14ac:dyDescent="0.25">
      <c r="A349" s="2">
        <f>'Cubic Spline'!A349</f>
        <v>2.4542838540036498</v>
      </c>
      <c r="B349" s="2">
        <f t="array" ref="B349:C349">csplinediff1d('Cubic Spline'!$A$3:$A$1001,'Cubic Spline'!$B$3:$B$1001,A349,2,0,2,0)</f>
        <v>-154.12685702750099</v>
      </c>
      <c r="C349" s="2">
        <v>-51.595435304476425</v>
      </c>
      <c r="D349" s="2">
        <f t="shared" si="86"/>
        <v>-51.595435304476425</v>
      </c>
      <c r="E349" s="2">
        <f t="shared" si="87"/>
        <v>27.497013219434621</v>
      </c>
      <c r="F349" s="5">
        <f t="shared" si="89"/>
        <v>2.5505778637477459</v>
      </c>
      <c r="G349" s="2">
        <f>'Calculation_Cubic Spline'!A349</f>
        <v>2.4542838540036498</v>
      </c>
      <c r="H349" s="2">
        <f t="array" ref="H349:I349">csplinediff1d('Cubic Spline'!$A$3:$A$1001,'Cubic Spline'!$C$3:$C$1001,G349,2,0,2,0)</f>
        <v>-146.773687503236</v>
      </c>
      <c r="I349" s="2">
        <v>-52.419849341627177</v>
      </c>
      <c r="J349" s="2">
        <f t="shared" si="76"/>
        <v>-52.419849341627177</v>
      </c>
      <c r="K349" s="2">
        <f t="shared" si="88"/>
        <v>18.120497634776569</v>
      </c>
      <c r="R349">
        <f t="shared" si="77"/>
        <v>0.45790345948930167</v>
      </c>
      <c r="S349">
        <f t="shared" si="78"/>
        <v>0.45650156086024651</v>
      </c>
      <c r="T349">
        <f t="shared" si="79"/>
        <v>0.45509966223119136</v>
      </c>
      <c r="U349">
        <f t="shared" si="80"/>
        <v>0.45369776360213621</v>
      </c>
      <c r="V349">
        <f t="shared" si="81"/>
        <v>0.45229586497308105</v>
      </c>
      <c r="W349">
        <f t="shared" si="82"/>
        <v>0.4508939663440259</v>
      </c>
      <c r="X349">
        <f t="shared" si="83"/>
        <v>0.44949206771497074</v>
      </c>
      <c r="Y349">
        <f t="shared" si="84"/>
        <v>0.44809016908591559</v>
      </c>
      <c r="Z349">
        <f t="shared" si="85"/>
        <v>0.44668827045686044</v>
      </c>
    </row>
    <row r="350" spans="1:26" x14ac:dyDescent="0.25">
      <c r="A350" s="2">
        <f>'Cubic Spline'!A350</f>
        <v>2.4613768709227299</v>
      </c>
      <c r="B350" s="2">
        <f t="array" ref="B350:C350">csplinediff1d('Cubic Spline'!$A$3:$A$1001,'Cubic Spline'!$B$3:$B$1001,A350,2,0,2,0)</f>
        <v>-154.49279752535799</v>
      </c>
      <c r="C350" s="2">
        <v>-51.587843859411159</v>
      </c>
      <c r="D350" s="2">
        <f t="shared" si="86"/>
        <v>-51.587843859411159</v>
      </c>
      <c r="E350" s="2">
        <f t="shared" si="87"/>
        <v>27.515671829030182</v>
      </c>
      <c r="F350" s="5">
        <f t="shared" si="89"/>
        <v>2.6305604242068528</v>
      </c>
      <c r="G350" s="2">
        <f>'Calculation_Cubic Spline'!A350</f>
        <v>2.4613768709227299</v>
      </c>
      <c r="H350" s="2">
        <f t="array" ref="H350:I350">csplinediff1d('Cubic Spline'!$A$3:$A$1001,'Cubic Spline'!$C$3:$C$1001,G350,2,0,2,0)</f>
        <v>-147.14552852120701</v>
      </c>
      <c r="I350" s="2">
        <v>-52.427152881175054</v>
      </c>
      <c r="J350" s="2">
        <f t="shared" si="76"/>
        <v>-52.427152881175054</v>
      </c>
      <c r="K350" s="2">
        <f t="shared" si="88"/>
        <v>18.10254701115278</v>
      </c>
      <c r="R350">
        <f t="shared" si="77"/>
        <v>0.47656206908486354</v>
      </c>
      <c r="S350">
        <f t="shared" si="78"/>
        <v>0.47516017045580838</v>
      </c>
      <c r="T350">
        <f t="shared" si="79"/>
        <v>0.47375827182675323</v>
      </c>
      <c r="U350">
        <f t="shared" si="80"/>
        <v>0.47235637319769808</v>
      </c>
      <c r="V350">
        <f t="shared" si="81"/>
        <v>0.47095447456864292</v>
      </c>
      <c r="W350">
        <f t="shared" si="82"/>
        <v>0.46955257593958777</v>
      </c>
      <c r="X350">
        <f t="shared" si="83"/>
        <v>0.46815067731053261</v>
      </c>
      <c r="Y350">
        <f t="shared" si="84"/>
        <v>0.46674877868147746</v>
      </c>
      <c r="Z350">
        <f t="shared" si="85"/>
        <v>0.46534688005242231</v>
      </c>
    </row>
    <row r="351" spans="1:26" x14ac:dyDescent="0.25">
      <c r="A351" s="2">
        <f>'Cubic Spline'!A351</f>
        <v>2.4684698878418199</v>
      </c>
      <c r="B351" s="2">
        <f t="array" ref="B351:C351">csplinediff1d('Cubic Spline'!$A$3:$A$1001,'Cubic Spline'!$B$3:$B$1001,A351,2,0,2,0)</f>
        <v>-154.85868341813801</v>
      </c>
      <c r="C351" s="2">
        <v>-51.580037559021889</v>
      </c>
      <c r="D351" s="2">
        <f t="shared" si="86"/>
        <v>-51.580037559021889</v>
      </c>
      <c r="E351" s="2">
        <f t="shared" si="87"/>
        <v>27.534913889942402</v>
      </c>
      <c r="F351" s="5">
        <f t="shared" si="89"/>
        <v>2.7128175685626794</v>
      </c>
      <c r="G351" s="2">
        <f>'Calculation_Cubic Spline'!A351</f>
        <v>2.4684698878418199</v>
      </c>
      <c r="H351" s="2">
        <f t="array" ref="H351:I351">csplinediff1d('Cubic Spline'!$A$3:$A$1001,'Cubic Spline'!$C$3:$C$1001,G351,2,0,2,0)</f>
        <v>-147.51741991339301</v>
      </c>
      <c r="I351" s="2">
        <v>-52.434052648561838</v>
      </c>
      <c r="J351" s="2">
        <f t="shared" si="76"/>
        <v>-52.434052648561838</v>
      </c>
      <c r="K351" s="2">
        <f t="shared" si="88"/>
        <v>18.085539852905498</v>
      </c>
      <c r="R351">
        <f t="shared" si="77"/>
        <v>0.49580412999708301</v>
      </c>
      <c r="S351">
        <f t="shared" si="78"/>
        <v>0.49440223136802786</v>
      </c>
      <c r="T351">
        <f t="shared" si="79"/>
        <v>0.4930003327389727</v>
      </c>
      <c r="U351">
        <f t="shared" si="80"/>
        <v>0.49159843410991755</v>
      </c>
      <c r="V351">
        <f t="shared" si="81"/>
        <v>0.49019653548086239</v>
      </c>
      <c r="W351">
        <f t="shared" si="82"/>
        <v>0.48879463685180724</v>
      </c>
      <c r="X351">
        <f t="shared" si="83"/>
        <v>0.48739273822275209</v>
      </c>
      <c r="Y351">
        <f t="shared" si="84"/>
        <v>0.48599083959369693</v>
      </c>
      <c r="Z351">
        <f t="shared" si="85"/>
        <v>0.48458894096464178</v>
      </c>
    </row>
    <row r="352" spans="1:26" x14ac:dyDescent="0.25">
      <c r="A352" s="2">
        <f>'Cubic Spline'!A352</f>
        <v>2.4755629047609</v>
      </c>
      <c r="B352" s="2">
        <f t="array" ref="B352:C352">csplinediff1d('Cubic Spline'!$A$3:$A$1001,'Cubic Spline'!$B$3:$B$1001,A352,2,0,2,0)</f>
        <v>-155.22451316292299</v>
      </c>
      <c r="C352" s="2">
        <v>-51.572011061202744</v>
      </c>
      <c r="D352" s="2">
        <f t="shared" si="86"/>
        <v>-51.572011061202744</v>
      </c>
      <c r="E352" s="2">
        <f t="shared" si="87"/>
        <v>27.554755655890659</v>
      </c>
      <c r="F352" s="5">
        <f t="shared" si="89"/>
        <v>2.7973662229513492</v>
      </c>
      <c r="G352" s="2">
        <f>'Calculation_Cubic Spline'!A352</f>
        <v>2.4755629047609</v>
      </c>
      <c r="H352" s="2">
        <f t="array" ref="H352:I352">csplinediff1d('Cubic Spline'!$A$3:$A$1001,'Cubic Spline'!$C$3:$C$1001,G352,2,0,2,0)</f>
        <v>-147.889358803438</v>
      </c>
      <c r="I352" s="2">
        <v>-52.440545150360812</v>
      </c>
      <c r="J352" s="2">
        <f t="shared" si="76"/>
        <v>-52.440545150360812</v>
      </c>
      <c r="K352" s="2">
        <f t="shared" si="88"/>
        <v>18.069490523765666</v>
      </c>
      <c r="R352">
        <f t="shared" si="77"/>
        <v>0.51564589594534027</v>
      </c>
      <c r="S352">
        <f t="shared" si="78"/>
        <v>0.51424399731628512</v>
      </c>
      <c r="T352">
        <f t="shared" si="79"/>
        <v>0.51284209868722996</v>
      </c>
      <c r="U352">
        <f t="shared" si="80"/>
        <v>0.51144020005817481</v>
      </c>
      <c r="V352">
        <f t="shared" si="81"/>
        <v>0.51003830142911966</v>
      </c>
      <c r="W352">
        <f t="shared" si="82"/>
        <v>0.5086364028000645</v>
      </c>
      <c r="X352">
        <f t="shared" si="83"/>
        <v>0.50723450417100935</v>
      </c>
      <c r="Y352">
        <f t="shared" si="84"/>
        <v>0.50583260554195419</v>
      </c>
      <c r="Z352">
        <f t="shared" si="85"/>
        <v>0.50443070691289904</v>
      </c>
    </row>
    <row r="353" spans="1:26" x14ac:dyDescent="0.25">
      <c r="A353" s="2">
        <f>'Cubic Spline'!A353</f>
        <v>2.4826559216799899</v>
      </c>
      <c r="B353" s="2">
        <f t="array" ref="B353:C353">csplinediff1d('Cubic Spline'!$A$3:$A$1001,'Cubic Spline'!$B$3:$B$1001,A353,2,0,2,0)</f>
        <v>-155.59028517889999</v>
      </c>
      <c r="C353" s="2">
        <v>-51.563759022657862</v>
      </c>
      <c r="D353" s="2">
        <f t="shared" si="86"/>
        <v>-51.563759022657862</v>
      </c>
      <c r="E353" s="2">
        <f t="shared" si="87"/>
        <v>27.575213497218442</v>
      </c>
      <c r="F353" s="5">
        <f t="shared" si="89"/>
        <v>2.8842228294596834</v>
      </c>
      <c r="G353" s="2">
        <f>'Calculation_Cubic Spline'!A353</f>
        <v>2.4826559216799899</v>
      </c>
      <c r="H353" s="2">
        <f t="array" ref="H353:I353">csplinediff1d('Cubic Spline'!$A$3:$A$1001,'Cubic Spline'!$C$3:$C$1001,G353,2,0,2,0)</f>
        <v>-148.26134229022799</v>
      </c>
      <c r="I353" s="2">
        <v>-52.446626898819495</v>
      </c>
      <c r="J353" s="2">
        <f t="shared" si="76"/>
        <v>-52.446626898819495</v>
      </c>
      <c r="K353" s="2">
        <f t="shared" si="88"/>
        <v>18.054413447732713</v>
      </c>
      <c r="R353">
        <f t="shared" si="77"/>
        <v>0.53610373727312322</v>
      </c>
      <c r="S353">
        <f t="shared" si="78"/>
        <v>0.53470183864406806</v>
      </c>
      <c r="T353">
        <f t="shared" si="79"/>
        <v>0.53329994001501291</v>
      </c>
      <c r="U353">
        <f t="shared" si="80"/>
        <v>0.53189804138595775</v>
      </c>
      <c r="V353">
        <f t="shared" si="81"/>
        <v>0.5304961427569026</v>
      </c>
      <c r="W353">
        <f t="shared" si="82"/>
        <v>0.52909424412784745</v>
      </c>
      <c r="X353">
        <f t="shared" si="83"/>
        <v>0.52769234549879229</v>
      </c>
      <c r="Y353">
        <f t="shared" si="84"/>
        <v>0.52629044686973714</v>
      </c>
      <c r="Z353">
        <f t="shared" si="85"/>
        <v>0.52488854824068198</v>
      </c>
    </row>
    <row r="354" spans="1:26" x14ac:dyDescent="0.25">
      <c r="A354" s="2">
        <f>'Cubic Spline'!A354</f>
        <v>2.4897489385990701</v>
      </c>
      <c r="B354" s="2">
        <f t="array" ref="B354:C354">csplinediff1d('Cubic Spline'!$A$3:$A$1001,'Cubic Spline'!$B$3:$B$1001,A354,2,0,2,0)</f>
        <v>-155.95599784735001</v>
      </c>
      <c r="C354" s="2">
        <v>-51.555276098583505</v>
      </c>
      <c r="D354" s="2">
        <f t="shared" si="86"/>
        <v>-51.555276098583505</v>
      </c>
      <c r="E354" s="2">
        <f t="shared" si="87"/>
        <v>27.596303901719722</v>
      </c>
      <c r="F354" s="5">
        <f t="shared" si="89"/>
        <v>2.9734039467108326</v>
      </c>
      <c r="G354" s="2">
        <f>'Calculation_Cubic Spline'!A354</f>
        <v>2.4897489385990701</v>
      </c>
      <c r="H354" s="2">
        <f t="array" ref="H354:I354">csplinediff1d('Cubic Spline'!$A$3:$A$1001,'Cubic Spline'!$C$3:$C$1001,G354,2,0,2,0)</f>
        <v>-148.63336744793199</v>
      </c>
      <c r="I354" s="2">
        <v>-52.452294412873776</v>
      </c>
      <c r="J354" s="2">
        <f t="shared" si="76"/>
        <v>-52.452294412873776</v>
      </c>
      <c r="K354" s="2">
        <f t="shared" si="88"/>
        <v>18.040323106393572</v>
      </c>
      <c r="R354">
        <f t="shared" si="77"/>
        <v>0.55719414177440285</v>
      </c>
      <c r="S354">
        <f t="shared" si="78"/>
        <v>0.5557922431453477</v>
      </c>
      <c r="T354">
        <f t="shared" si="79"/>
        <v>0.55439034451629254</v>
      </c>
      <c r="U354">
        <f t="shared" si="80"/>
        <v>0.55298844588723739</v>
      </c>
      <c r="V354">
        <f t="shared" si="81"/>
        <v>0.55158654725818224</v>
      </c>
      <c r="W354">
        <f t="shared" si="82"/>
        <v>0.55018464862912708</v>
      </c>
      <c r="X354">
        <f t="shared" si="83"/>
        <v>0.54878275000007193</v>
      </c>
      <c r="Y354">
        <f t="shared" si="84"/>
        <v>0.54738085137101677</v>
      </c>
      <c r="Z354">
        <f t="shared" si="85"/>
        <v>0.54597895274196162</v>
      </c>
    </row>
    <row r="355" spans="1:26" x14ac:dyDescent="0.25">
      <c r="A355" s="2">
        <f>'Cubic Spline'!A355</f>
        <v>2.49684195551816</v>
      </c>
      <c r="B355" s="2">
        <f t="array" ref="B355:C355">csplinediff1d('Cubic Spline'!$A$3:$A$1001,'Cubic Spline'!$B$3:$B$1001,A355,2,0,2,0)</f>
        <v>-156.32164951164</v>
      </c>
      <c r="C355" s="2">
        <v>-51.54655694328406</v>
      </c>
      <c r="D355" s="2">
        <f t="shared" si="86"/>
        <v>-51.54655694328406</v>
      </c>
      <c r="E355" s="2">
        <f t="shared" si="87"/>
        <v>27.61804347314245</v>
      </c>
      <c r="F355" s="5">
        <f t="shared" si="89"/>
        <v>3.064925922313646</v>
      </c>
      <c r="G355" s="2">
        <f>'Calculation_Cubic Spline'!A355</f>
        <v>2.49684195551816</v>
      </c>
      <c r="H355" s="2">
        <f t="array" ref="H355:I355">csplinediff1d('Cubic Spline'!$A$3:$A$1001,'Cubic Spline'!$C$3:$C$1001,G355,2,0,2,0)</f>
        <v>-149.005431326051</v>
      </c>
      <c r="I355" s="2">
        <v>-52.457544217078244</v>
      </c>
      <c r="J355" s="2">
        <f t="shared" si="76"/>
        <v>-52.457544217078244</v>
      </c>
      <c r="K355" s="2">
        <f t="shared" si="88"/>
        <v>18.027234041401016</v>
      </c>
      <c r="R355">
        <f t="shared" si="77"/>
        <v>0.57893371319713083</v>
      </c>
      <c r="S355">
        <f t="shared" si="78"/>
        <v>0.57753181456807567</v>
      </c>
      <c r="T355">
        <f t="shared" si="79"/>
        <v>0.57612991593902052</v>
      </c>
      <c r="U355">
        <f t="shared" si="80"/>
        <v>0.57472801730996537</v>
      </c>
      <c r="V355">
        <f t="shared" si="81"/>
        <v>0.57332611868091021</v>
      </c>
      <c r="W355">
        <f t="shared" si="82"/>
        <v>0.57192422005185506</v>
      </c>
      <c r="X355">
        <f t="shared" si="83"/>
        <v>0.57052232142279991</v>
      </c>
      <c r="Y355">
        <f t="shared" si="84"/>
        <v>0.56912042279374475</v>
      </c>
      <c r="Z355">
        <f t="shared" si="85"/>
        <v>0.5677185241646896</v>
      </c>
    </row>
    <row r="356" spans="1:26" x14ac:dyDescent="0.25">
      <c r="A356" s="2">
        <f>'Cubic Spline'!A356</f>
        <v>2.5039349724372499</v>
      </c>
      <c r="B356" s="2">
        <f t="array" ref="B356:C356">csplinediff1d('Cubic Spline'!$A$3:$A$1001,'Cubic Spline'!$B$3:$B$1001,A356,2,0,2,0)</f>
        <v>-156.687238477221</v>
      </c>
      <c r="C356" s="2">
        <v>-51.537596211754412</v>
      </c>
      <c r="D356" s="2">
        <f t="shared" si="86"/>
        <v>-51.537596211754412</v>
      </c>
      <c r="E356" s="2">
        <f t="shared" si="87"/>
        <v>27.640448927259598</v>
      </c>
      <c r="F356" s="5">
        <f t="shared" si="89"/>
        <v>3.1588045499859168</v>
      </c>
      <c r="G356" s="2">
        <f>'Calculation_Cubic Spline'!A356</f>
        <v>2.5039349724372499</v>
      </c>
      <c r="H356" s="2">
        <f t="array" ref="H356:I356">csplinediff1d('Cubic Spline'!$A$3:$A$1001,'Cubic Spline'!$C$3:$C$1001,G356,2,0,2,0)</f>
        <v>-149.377530949451</v>
      </c>
      <c r="I356" s="2">
        <v>-52.462372841288101</v>
      </c>
      <c r="J356" s="2">
        <f t="shared" si="76"/>
        <v>-52.462372841288101</v>
      </c>
      <c r="K356" s="2">
        <f t="shared" si="88"/>
        <v>18.015160855107553</v>
      </c>
      <c r="R356">
        <f t="shared" si="77"/>
        <v>0.60133916731427917</v>
      </c>
      <c r="S356">
        <f t="shared" si="78"/>
        <v>0.59993726868522401</v>
      </c>
      <c r="T356">
        <f t="shared" si="79"/>
        <v>0.59853537005616886</v>
      </c>
      <c r="U356">
        <f t="shared" si="80"/>
        <v>0.5971334714271137</v>
      </c>
      <c r="V356">
        <f t="shared" si="81"/>
        <v>0.59573157279805855</v>
      </c>
      <c r="W356">
        <f t="shared" si="82"/>
        <v>0.5943296741690034</v>
      </c>
      <c r="X356">
        <f t="shared" si="83"/>
        <v>0.59292777553994824</v>
      </c>
      <c r="Y356">
        <f t="shared" si="84"/>
        <v>0.59152587691089309</v>
      </c>
      <c r="Z356">
        <f t="shared" si="85"/>
        <v>0.59012397828183794</v>
      </c>
    </row>
    <row r="357" spans="1:26" x14ac:dyDescent="0.25">
      <c r="A357" s="2">
        <f>'Cubic Spline'!A357</f>
        <v>2.5110279893563301</v>
      </c>
      <c r="B357" s="2">
        <f t="array" ref="B357:C357">csplinediff1d('Cubic Spline'!$A$3:$A$1001,'Cubic Spline'!$B$3:$B$1001,A357,2,0,2,0)</f>
        <v>-157.052763011633</v>
      </c>
      <c r="C357" s="2">
        <v>-51.528388559245876</v>
      </c>
      <c r="D357" s="2">
        <f t="shared" si="86"/>
        <v>-51.528388559245876</v>
      </c>
      <c r="E357" s="2">
        <f t="shared" si="87"/>
        <v>27.6635370929381</v>
      </c>
      <c r="F357" s="5">
        <f t="shared" si="89"/>
        <v>3.2550557741367596</v>
      </c>
      <c r="G357" s="2">
        <f>'Calculation_Cubic Spline'!A357</f>
        <v>2.5110279893563301</v>
      </c>
      <c r="H357" s="2">
        <f t="array" ref="H357:I357">csplinediff1d('Cubic Spline'!$A$3:$A$1001,'Cubic Spline'!$C$3:$C$1001,G357,2,0,2,0)</f>
        <v>-149.74966331840301</v>
      </c>
      <c r="I357" s="2">
        <v>-52.466776820298527</v>
      </c>
      <c r="J357" s="2">
        <f t="shared" si="76"/>
        <v>-52.466776820298527</v>
      </c>
      <c r="K357" s="2">
        <f t="shared" si="88"/>
        <v>18.004118211321497</v>
      </c>
      <c r="R357">
        <f t="shared" si="77"/>
        <v>0.62442733299278075</v>
      </c>
      <c r="S357">
        <f t="shared" si="78"/>
        <v>0.62302543436372559</v>
      </c>
      <c r="T357">
        <f t="shared" si="79"/>
        <v>0.62162353573467044</v>
      </c>
      <c r="U357">
        <f t="shared" si="80"/>
        <v>0.62022163710561529</v>
      </c>
      <c r="V357">
        <f t="shared" si="81"/>
        <v>0.61881973847656013</v>
      </c>
      <c r="W357">
        <f t="shared" si="82"/>
        <v>0.61741783984750498</v>
      </c>
      <c r="X357">
        <f t="shared" si="83"/>
        <v>0.61601594121844983</v>
      </c>
      <c r="Y357">
        <f t="shared" si="84"/>
        <v>0.61461404258939467</v>
      </c>
      <c r="Z357">
        <f t="shared" si="85"/>
        <v>0.61321214396033952</v>
      </c>
    </row>
    <row r="358" spans="1:26" x14ac:dyDescent="0.25">
      <c r="A358" s="2">
        <f>'Cubic Spline'!A358</f>
        <v>2.51812100627542</v>
      </c>
      <c r="B358" s="2">
        <f t="array" ref="B358:C358">csplinediff1d('Cubic Spline'!$A$3:$A$1001,'Cubic Spline'!$B$3:$B$1001,A358,2,0,2,0)</f>
        <v>-157.41822134451101</v>
      </c>
      <c r="C358" s="2">
        <v>-51.518928642643708</v>
      </c>
      <c r="D358" s="2">
        <f t="shared" si="86"/>
        <v>-51.518928642643708</v>
      </c>
      <c r="E358" s="2">
        <f t="shared" si="87"/>
        <v>27.687324908665488</v>
      </c>
      <c r="F358" s="5">
        <f t="shared" si="89"/>
        <v>3.3536950494741564</v>
      </c>
      <c r="G358" s="2">
        <f>'Calculation_Cubic Spline'!A358</f>
        <v>2.51812100627542</v>
      </c>
      <c r="H358" s="2">
        <f t="array" ref="H358:I358">csplinediff1d('Cubic Spline'!$A$3:$A$1001,'Cubic Spline'!$C$3:$C$1001,G358,2,0,2,0)</f>
        <v>-150.12182540861801</v>
      </c>
      <c r="I358" s="2">
        <v>-52.470752694254898</v>
      </c>
      <c r="J358" s="2">
        <f t="shared" si="76"/>
        <v>-52.470752694254898</v>
      </c>
      <c r="K358" s="2">
        <f t="shared" si="88"/>
        <v>17.994120834132161</v>
      </c>
      <c r="R358">
        <f t="shared" si="77"/>
        <v>0.64821514872016905</v>
      </c>
      <c r="S358">
        <f t="shared" si="78"/>
        <v>0.6468132500911139</v>
      </c>
      <c r="T358">
        <f t="shared" si="79"/>
        <v>0.64541135146205875</v>
      </c>
      <c r="U358">
        <f t="shared" si="80"/>
        <v>0.64400945283300359</v>
      </c>
      <c r="V358">
        <f t="shared" si="81"/>
        <v>0.64260755420394844</v>
      </c>
      <c r="W358">
        <f t="shared" si="82"/>
        <v>0.64120565557489329</v>
      </c>
      <c r="X358">
        <f t="shared" si="83"/>
        <v>0.63980375694583813</v>
      </c>
      <c r="Y358">
        <f t="shared" si="84"/>
        <v>0.63840185831678298</v>
      </c>
      <c r="Z358">
        <f t="shared" si="85"/>
        <v>0.63699995968772782</v>
      </c>
    </row>
    <row r="359" spans="1:26" x14ac:dyDescent="0.25">
      <c r="A359" s="2">
        <f>'Cubic Spline'!A359</f>
        <v>2.5252140231945002</v>
      </c>
      <c r="B359" s="2">
        <f t="array" ref="B359:C359">csplinediff1d('Cubic Spline'!$A$3:$A$1001,'Cubic Spline'!$B$3:$B$1001,A359,2,0,2,0)</f>
        <v>-157.783611667597</v>
      </c>
      <c r="C359" s="2">
        <v>-51.509211120501803</v>
      </c>
      <c r="D359" s="2">
        <f t="shared" si="86"/>
        <v>-51.509211120501803</v>
      </c>
      <c r="E359" s="2">
        <f t="shared" si="87"/>
        <v>27.711829422419754</v>
      </c>
      <c r="F359" s="5">
        <f t="shared" si="89"/>
        <v>3.4547378123897006</v>
      </c>
      <c r="G359" s="2">
        <f>'Calculation_Cubic Spline'!A359</f>
        <v>2.5252140231945002</v>
      </c>
      <c r="H359" s="2">
        <f t="array" ref="H359:I359">csplinediff1d('Cubic Spline'!$A$3:$A$1001,'Cubic Spline'!$C$3:$C$1001,G359,2,0,2,0)</f>
        <v>-150.494014171282</v>
      </c>
      <c r="I359" s="2">
        <v>-52.474297007436562</v>
      </c>
      <c r="J359" s="2">
        <f t="shared" si="76"/>
        <v>-52.474297007436562</v>
      </c>
      <c r="K359" s="2">
        <f t="shared" si="88"/>
        <v>17.985183510830012</v>
      </c>
      <c r="R359">
        <f t="shared" si="77"/>
        <v>0.67271966247443515</v>
      </c>
      <c r="S359">
        <f t="shared" si="78"/>
        <v>0.67131776384538</v>
      </c>
      <c r="T359">
        <f t="shared" si="79"/>
        <v>0.66991586521632485</v>
      </c>
      <c r="U359">
        <f t="shared" si="80"/>
        <v>0.66851396658726969</v>
      </c>
      <c r="V359">
        <f t="shared" si="81"/>
        <v>0.66711206795821454</v>
      </c>
      <c r="W359">
        <f t="shared" si="82"/>
        <v>0.66571016932915938</v>
      </c>
      <c r="X359">
        <f t="shared" si="83"/>
        <v>0.66430827070010423</v>
      </c>
      <c r="Y359">
        <f t="shared" si="84"/>
        <v>0.66290637207104908</v>
      </c>
      <c r="Z359">
        <f t="shared" si="85"/>
        <v>0.66150447344199392</v>
      </c>
    </row>
    <row r="360" spans="1:26" x14ac:dyDescent="0.25">
      <c r="A360" s="2">
        <f>'Cubic Spline'!A360</f>
        <v>2.5323070401135901</v>
      </c>
      <c r="B360" s="2">
        <f t="array" ref="B360:C360">csplinediff1d('Cubic Spline'!$A$3:$A$1001,'Cubic Spline'!$B$3:$B$1001,A360,2,0,2,0)</f>
        <v>-158.14893213475401</v>
      </c>
      <c r="C360" s="2">
        <v>-51.499230653876431</v>
      </c>
      <c r="D360" s="2">
        <f t="shared" si="86"/>
        <v>-51.499230653876431</v>
      </c>
      <c r="E360" s="2">
        <f t="shared" si="87"/>
        <v>27.737067789509126</v>
      </c>
      <c r="F360" s="5">
        <f t="shared" si="89"/>
        <v>3.5581991946820763</v>
      </c>
      <c r="G360" s="2">
        <f>'Calculation_Cubic Spline'!A360</f>
        <v>2.5323070401135901</v>
      </c>
      <c r="H360" s="2">
        <f t="array" ref="H360:I360">csplinediff1d('Cubic Spline'!$A$3:$A$1001,'Cubic Spline'!$C$3:$C$1001,G360,2,0,2,0)</f>
        <v>-150.86622653308399</v>
      </c>
      <c r="I360" s="2">
        <v>-52.477406308670673</v>
      </c>
      <c r="J360" s="2">
        <f t="shared" si="76"/>
        <v>-52.477406308670673</v>
      </c>
      <c r="K360" s="2">
        <f t="shared" si="88"/>
        <v>17.977321090735927</v>
      </c>
      <c r="R360">
        <f t="shared" si="77"/>
        <v>0.69795802956380726</v>
      </c>
      <c r="S360">
        <f t="shared" si="78"/>
        <v>0.6965561309347521</v>
      </c>
      <c r="T360">
        <f t="shared" si="79"/>
        <v>0.69515423230569695</v>
      </c>
      <c r="U360">
        <f t="shared" si="80"/>
        <v>0.6937523336766418</v>
      </c>
      <c r="V360">
        <f t="shared" si="81"/>
        <v>0.69235043504758664</v>
      </c>
      <c r="W360">
        <f t="shared" si="82"/>
        <v>0.69094853641853149</v>
      </c>
      <c r="X360">
        <f t="shared" si="83"/>
        <v>0.68954663778947634</v>
      </c>
      <c r="Y360">
        <f t="shared" si="84"/>
        <v>0.68814473916042118</v>
      </c>
      <c r="Z360">
        <f t="shared" si="85"/>
        <v>0.68674284053136603</v>
      </c>
    </row>
    <row r="361" spans="1:26" x14ac:dyDescent="0.25">
      <c r="A361" s="2">
        <f>'Cubic Spline'!A361</f>
        <v>2.5394000570326698</v>
      </c>
      <c r="B361" s="2">
        <f t="array" ref="B361:C361">csplinediff1d('Cubic Spline'!$A$3:$A$1001,'Cubic Spline'!$B$3:$B$1001,A361,2,0,2,0)</f>
        <v>-158.51418086198601</v>
      </c>
      <c r="C361" s="2">
        <v>-51.488981906519832</v>
      </c>
      <c r="D361" s="2">
        <f t="shared" si="86"/>
        <v>-51.488981906519832</v>
      </c>
      <c r="E361" s="2">
        <f t="shared" si="87"/>
        <v>27.76305727201543</v>
      </c>
      <c r="F361" s="5">
        <f t="shared" si="89"/>
        <v>3.6640942497112099</v>
      </c>
      <c r="G361" s="2">
        <f>'Calculation_Cubic Spline'!A361</f>
        <v>2.5394000570326698</v>
      </c>
      <c r="H361" s="2">
        <f t="array" ref="H361:I361">csplinediff1d('Cubic Spline'!$A$3:$A$1001,'Cubic Spline'!$C$3:$C$1001,G361,2,0,2,0)</f>
        <v>-151.23845939624999</v>
      </c>
      <c r="I361" s="2">
        <v>-52.480077150698797</v>
      </c>
      <c r="J361" s="2">
        <f t="shared" si="76"/>
        <v>-52.480077150698797</v>
      </c>
      <c r="K361" s="2">
        <f t="shared" si="88"/>
        <v>17.970548486686567</v>
      </c>
      <c r="R361">
        <f t="shared" si="77"/>
        <v>0.72394751207011154</v>
      </c>
      <c r="S361">
        <f t="shared" si="78"/>
        <v>0.72254561344105639</v>
      </c>
      <c r="T361">
        <f t="shared" si="79"/>
        <v>0.72114371481200124</v>
      </c>
      <c r="U361">
        <f t="shared" si="80"/>
        <v>0.71974181618294608</v>
      </c>
      <c r="V361">
        <f t="shared" si="81"/>
        <v>0.71833991755389093</v>
      </c>
      <c r="W361">
        <f t="shared" si="82"/>
        <v>0.71693801892483577</v>
      </c>
      <c r="X361">
        <f t="shared" si="83"/>
        <v>0.71553612029578062</v>
      </c>
      <c r="Y361">
        <f t="shared" si="84"/>
        <v>0.71413422166672547</v>
      </c>
      <c r="Z361">
        <f t="shared" si="85"/>
        <v>0.71273232303767031</v>
      </c>
    </row>
    <row r="362" spans="1:26" x14ac:dyDescent="0.25">
      <c r="A362" s="2">
        <f>'Cubic Spline'!A362</f>
        <v>2.5464930739517602</v>
      </c>
      <c r="B362" s="2">
        <f t="array" ref="B362:C362">csplinediff1d('Cubic Spline'!$A$3:$A$1001,'Cubic Spline'!$B$3:$B$1001,A362,2,0,2,0)</f>
        <v>-158.87935592745799</v>
      </c>
      <c r="C362" s="2">
        <v>-51.478459545761524</v>
      </c>
      <c r="D362" s="2">
        <f t="shared" si="86"/>
        <v>-51.478459545761524</v>
      </c>
      <c r="E362" s="2">
        <f t="shared" si="87"/>
        <v>27.789815236470389</v>
      </c>
      <c r="F362" s="5">
        <f t="shared" si="89"/>
        <v>3.7724377031924545</v>
      </c>
      <c r="G362" s="2">
        <f>'Calculation_Cubic Spline'!A362</f>
        <v>2.5464930739517602</v>
      </c>
      <c r="H362" s="2">
        <f t="array" ref="H362:I362">csplinediff1d('Cubic Spline'!$A$3:$A$1001,'Cubic Spline'!$C$3:$C$1001,G362,2,0,2,0)</f>
        <v>-151.610709638565</v>
      </c>
      <c r="I362" s="2">
        <v>-52.48230608968688</v>
      </c>
      <c r="J362" s="2">
        <f t="shared" si="76"/>
        <v>-52.48230608968688</v>
      </c>
      <c r="K362" s="2">
        <f t="shared" si="88"/>
        <v>17.964880676161073</v>
      </c>
      <c r="R362">
        <f t="shared" si="77"/>
        <v>0.75070547652507003</v>
      </c>
      <c r="S362">
        <f t="shared" si="78"/>
        <v>0.74930357789601487</v>
      </c>
      <c r="T362">
        <f t="shared" si="79"/>
        <v>0.74790167926695972</v>
      </c>
      <c r="U362">
        <f t="shared" si="80"/>
        <v>0.74649978063790456</v>
      </c>
      <c r="V362">
        <f t="shared" si="81"/>
        <v>0.74509788200884941</v>
      </c>
      <c r="W362">
        <f t="shared" si="82"/>
        <v>0.74369598337979426</v>
      </c>
      <c r="X362">
        <f t="shared" si="83"/>
        <v>0.7422940847507391</v>
      </c>
      <c r="Y362">
        <f t="shared" si="84"/>
        <v>0.74089218612168395</v>
      </c>
      <c r="Z362">
        <f t="shared" si="85"/>
        <v>0.7394902874926288</v>
      </c>
    </row>
    <row r="363" spans="1:26" x14ac:dyDescent="0.25">
      <c r="A363" s="2">
        <f>'Cubic Spline'!A363</f>
        <v>2.5535860908708501</v>
      </c>
      <c r="B363" s="2">
        <f t="array" ref="B363:C363">csplinediff1d('Cubic Spline'!$A$3:$A$1001,'Cubic Spline'!$B$3:$B$1001,A363,2,0,2,0)</f>
        <v>-159.24445537152801</v>
      </c>
      <c r="C363" s="2">
        <v>-51.467658243795427</v>
      </c>
      <c r="D363" s="2">
        <f t="shared" si="86"/>
        <v>-51.467658243795427</v>
      </c>
      <c r="E363" s="2">
        <f t="shared" si="87"/>
        <v>27.817359150477557</v>
      </c>
      <c r="F363" s="5">
        <f t="shared" si="89"/>
        <v>3.8832438046266948</v>
      </c>
      <c r="G363" s="2">
        <f>'Calculation_Cubic Spline'!A363</f>
        <v>2.5535860908708501</v>
      </c>
      <c r="H363" s="2">
        <f t="array" ref="H363:I363">csplinediff1d('Cubic Spline'!$A$3:$A$1001,'Cubic Spline'!$C$3:$C$1001,G363,2,0,2,0)</f>
        <v>-151.982974113403</v>
      </c>
      <c r="I363" s="2">
        <v>-52.484089686007948</v>
      </c>
      <c r="J363" s="2">
        <f t="shared" si="76"/>
        <v>-52.484089686007948</v>
      </c>
      <c r="K363" s="2">
        <f t="shared" si="88"/>
        <v>17.960332699194851</v>
      </c>
      <c r="R363">
        <f t="shared" si="77"/>
        <v>0.77824939053223829</v>
      </c>
      <c r="S363">
        <f t="shared" si="78"/>
        <v>0.77684749190318314</v>
      </c>
      <c r="T363">
        <f t="shared" si="79"/>
        <v>0.77544559327412799</v>
      </c>
      <c r="U363">
        <f t="shared" si="80"/>
        <v>0.77404369464507283</v>
      </c>
      <c r="V363">
        <f t="shared" si="81"/>
        <v>0.77264179601601768</v>
      </c>
      <c r="W363">
        <f t="shared" si="82"/>
        <v>0.77123989738696253</v>
      </c>
      <c r="X363">
        <f t="shared" si="83"/>
        <v>0.76983799875790737</v>
      </c>
      <c r="Y363">
        <f t="shared" si="84"/>
        <v>0.76843610012885222</v>
      </c>
      <c r="Z363">
        <f t="shared" si="85"/>
        <v>0.76703420149979706</v>
      </c>
    </row>
    <row r="364" spans="1:26" x14ac:dyDescent="0.25">
      <c r="A364" s="2">
        <f>'Cubic Spline'!A364</f>
        <v>2.5606791077899298</v>
      </c>
      <c r="B364" s="2">
        <f t="array" ref="B364:C364">csplinediff1d('Cubic Spline'!$A$3:$A$1001,'Cubic Spline'!$B$3:$B$1001,A364,2,0,2,0)</f>
        <v>-159.609477196775</v>
      </c>
      <c r="C364" s="2">
        <v>-51.456572675981747</v>
      </c>
      <c r="D364" s="2">
        <f t="shared" si="86"/>
        <v>-51.456572675981747</v>
      </c>
      <c r="E364" s="2">
        <f t="shared" si="87"/>
        <v>27.845706586914389</v>
      </c>
      <c r="F364" s="5">
        <f t="shared" si="89"/>
        <v>3.9965273959207832</v>
      </c>
      <c r="G364" s="2">
        <f>'Calculation_Cubic Spline'!A364</f>
        <v>2.5606791077899298</v>
      </c>
      <c r="H364" s="2">
        <f t="array" ref="H364:I364">csplinediff1d('Cubic Spline'!$A$3:$A$1001,'Cubic Spline'!$C$3:$C$1001,G364,2,0,2,0)</f>
        <v>-152.355249649748</v>
      </c>
      <c r="I364" s="2">
        <v>-52.485424502249167</v>
      </c>
      <c r="J364" s="2">
        <f t="shared" si="76"/>
        <v>-52.485424502249167</v>
      </c>
      <c r="K364" s="2">
        <f t="shared" si="88"/>
        <v>17.956919663352892</v>
      </c>
      <c r="R364">
        <f t="shared" si="77"/>
        <v>0.80659682696906998</v>
      </c>
      <c r="S364">
        <f t="shared" si="78"/>
        <v>0.80519492834001483</v>
      </c>
      <c r="T364">
        <f t="shared" si="79"/>
        <v>0.80379302971095967</v>
      </c>
      <c r="U364">
        <f t="shared" si="80"/>
        <v>0.80239113108190452</v>
      </c>
      <c r="V364">
        <f t="shared" si="81"/>
        <v>0.80098923245284936</v>
      </c>
      <c r="W364">
        <f t="shared" si="82"/>
        <v>0.79958733382379421</v>
      </c>
      <c r="X364">
        <f t="shared" si="83"/>
        <v>0.79818543519473906</v>
      </c>
      <c r="Y364">
        <f t="shared" si="84"/>
        <v>0.7967835365656839</v>
      </c>
      <c r="Z364">
        <f t="shared" si="85"/>
        <v>0.79538163793662875</v>
      </c>
    </row>
    <row r="365" spans="1:26" x14ac:dyDescent="0.25">
      <c r="A365" s="2">
        <f>'Cubic Spline'!A365</f>
        <v>2.5677721247090202</v>
      </c>
      <c r="B365" s="2">
        <f t="array" ref="B365:C365">csplinediff1d('Cubic Spline'!$A$3:$A$1001,'Cubic Spline'!$B$3:$B$1001,A365,2,0,2,0)</f>
        <v>-159.974419368029</v>
      </c>
      <c r="C365" s="2">
        <v>-51.445197523322697</v>
      </c>
      <c r="D365" s="2">
        <f t="shared" si="86"/>
        <v>-51.445197523322697</v>
      </c>
      <c r="E365" s="2">
        <f t="shared" si="87"/>
        <v>27.87487521749145</v>
      </c>
      <c r="F365" s="5">
        <f t="shared" si="89"/>
        <v>4.1123024109185096</v>
      </c>
      <c r="G365" s="2">
        <f>'Calculation_Cubic Spline'!A365</f>
        <v>2.5677721247090202</v>
      </c>
      <c r="H365" s="2">
        <f t="array" ref="H365:I365">csplinediff1d('Cubic Spline'!$A$3:$A$1001,'Cubic Spline'!$C$3:$C$1001,G365,2,0,2,0)</f>
        <v>-152.72753305221499</v>
      </c>
      <c r="I365" s="2">
        <v>-52.486307104299286</v>
      </c>
      <c r="J365" s="2">
        <f t="shared" si="76"/>
        <v>-52.486307104299286</v>
      </c>
      <c r="K365" s="2">
        <f t="shared" si="88"/>
        <v>17.954656740878278</v>
      </c>
      <c r="R365">
        <f t="shared" si="77"/>
        <v>0.83576545754613107</v>
      </c>
      <c r="S365">
        <f t="shared" si="78"/>
        <v>0.83436355891707592</v>
      </c>
      <c r="T365">
        <f t="shared" si="79"/>
        <v>0.83296166028802077</v>
      </c>
      <c r="U365">
        <f t="shared" si="80"/>
        <v>0.83155976165896561</v>
      </c>
      <c r="V365">
        <f t="shared" si="81"/>
        <v>0.83015786302991046</v>
      </c>
      <c r="W365">
        <f t="shared" si="82"/>
        <v>0.82875596440085531</v>
      </c>
      <c r="X365">
        <f t="shared" si="83"/>
        <v>0.82735406577180015</v>
      </c>
      <c r="Y365">
        <f t="shared" si="84"/>
        <v>0.825952167142745</v>
      </c>
      <c r="Z365">
        <f t="shared" si="85"/>
        <v>0.82455026851368984</v>
      </c>
    </row>
    <row r="366" spans="1:26" x14ac:dyDescent="0.25">
      <c r="A366" s="2">
        <f>'Cubic Spline'!A366</f>
        <v>2.5748651416280999</v>
      </c>
      <c r="B366" s="2">
        <f t="array" ref="B366:C366">csplinediff1d('Cubic Spline'!$A$3:$A$1001,'Cubic Spline'!$B$3:$B$1001,A366,2,0,2,0)</f>
        <v>-160.339279812413</v>
      </c>
      <c r="C366" s="2">
        <v>-51.433527472506533</v>
      </c>
      <c r="D366" s="2">
        <f t="shared" si="86"/>
        <v>-51.433527472506533</v>
      </c>
      <c r="E366" s="2">
        <f t="shared" si="87"/>
        <v>27.904882812484686</v>
      </c>
      <c r="F366" s="5">
        <f t="shared" si="89"/>
        <v>4.2305827457591514</v>
      </c>
      <c r="G366" s="2">
        <f>'Calculation_Cubic Spline'!A366</f>
        <v>2.5748651416280999</v>
      </c>
      <c r="H366" s="2">
        <f t="array" ref="H366:I366">csplinediff1d('Cubic Spline'!$A$3:$A$1001,'Cubic Spline'!$C$3:$C$1001,G366,2,0,2,0)</f>
        <v>-153.09982110107001</v>
      </c>
      <c r="I366" s="2">
        <v>-52.48673406095088</v>
      </c>
      <c r="J366" s="2">
        <f t="shared" si="76"/>
        <v>-52.48673406095088</v>
      </c>
      <c r="K366" s="2">
        <f t="shared" si="88"/>
        <v>17.953559169623304</v>
      </c>
      <c r="R366">
        <f t="shared" si="77"/>
        <v>0.86577305253936743</v>
      </c>
      <c r="S366">
        <f t="shared" si="78"/>
        <v>0.86437115391031227</v>
      </c>
      <c r="T366">
        <f t="shared" si="79"/>
        <v>0.86296925528125712</v>
      </c>
      <c r="U366">
        <f t="shared" si="80"/>
        <v>0.86156735665220197</v>
      </c>
      <c r="V366">
        <f t="shared" si="81"/>
        <v>0.86016545802314681</v>
      </c>
      <c r="W366">
        <f t="shared" si="82"/>
        <v>0.85876355939409166</v>
      </c>
      <c r="X366">
        <f t="shared" si="83"/>
        <v>0.8573616607650365</v>
      </c>
      <c r="Y366">
        <f t="shared" si="84"/>
        <v>0.85595976213598135</v>
      </c>
      <c r="Z366">
        <f t="shared" si="85"/>
        <v>0.8545578635069262</v>
      </c>
    </row>
    <row r="367" spans="1:26" x14ac:dyDescent="0.25">
      <c r="A367" s="2">
        <f>'Cubic Spline'!A367</f>
        <v>2.5819581585471898</v>
      </c>
      <c r="B367" s="2">
        <f t="array" ref="B367:C367">csplinediff1d('Cubic Spline'!$A$3:$A$1001,'Cubic Spline'!$B$3:$B$1001,A367,2,0,2,0)</f>
        <v>-160.704056419381</v>
      </c>
      <c r="C367" s="2">
        <v>-51.421557215411688</v>
      </c>
      <c r="D367" s="2">
        <f t="shared" si="86"/>
        <v>-51.421557215411688</v>
      </c>
      <c r="E367" s="2">
        <f t="shared" si="87"/>
        <v>27.935747241847679</v>
      </c>
      <c r="F367" s="5">
        <f t="shared" si="89"/>
        <v>4.351382453342941</v>
      </c>
      <c r="G367" s="2">
        <f>'Calculation_Cubic Spline'!A367</f>
        <v>2.5819581585471898</v>
      </c>
      <c r="H367" s="2">
        <f t="array" ref="H367:I367">csplinediff1d('Cubic Spline'!$A$3:$A$1001,'Cubic Spline'!$C$3:$C$1001,G367,2,0,2,0)</f>
        <v>-153.472110552251</v>
      </c>
      <c r="I367" s="2">
        <v>-52.486701943133632</v>
      </c>
      <c r="J367" s="2">
        <f t="shared" si="76"/>
        <v>-52.486701943133632</v>
      </c>
      <c r="K367" s="2">
        <f t="shared" si="88"/>
        <v>17.95364225494248</v>
      </c>
      <c r="R367">
        <f t="shared" si="77"/>
        <v>0.89663748190235992</v>
      </c>
      <c r="S367">
        <f t="shared" si="78"/>
        <v>0.89523558327330477</v>
      </c>
      <c r="T367">
        <f t="shared" si="79"/>
        <v>0.89383368464424962</v>
      </c>
      <c r="U367">
        <f t="shared" si="80"/>
        <v>0.89243178601519446</v>
      </c>
      <c r="V367">
        <f t="shared" si="81"/>
        <v>0.89102988738613931</v>
      </c>
      <c r="W367">
        <f t="shared" si="82"/>
        <v>0.88962798875708415</v>
      </c>
      <c r="X367">
        <f t="shared" si="83"/>
        <v>0.888226090128029</v>
      </c>
      <c r="Y367">
        <f t="shared" si="84"/>
        <v>0.88682419149897385</v>
      </c>
      <c r="Z367">
        <f t="shared" si="85"/>
        <v>0.88542229286991869</v>
      </c>
    </row>
    <row r="368" spans="1:26" x14ac:dyDescent="0.25">
      <c r="A368" s="2">
        <f>'Cubic Spline'!A368</f>
        <v>2.5890511754662699</v>
      </c>
      <c r="B368" s="2">
        <f t="array" ref="B368:C368">csplinediff1d('Cubic Spline'!$A$3:$A$1001,'Cubic Spline'!$B$3:$B$1001,A368,2,0,2,0)</f>
        <v>-161.06874704075901</v>
      </c>
      <c r="C368" s="2">
        <v>-51.40928145084645</v>
      </c>
      <c r="D368" s="2">
        <f t="shared" si="86"/>
        <v>-51.40928145084645</v>
      </c>
      <c r="E368" s="2">
        <f t="shared" si="87"/>
        <v>27.967486470568701</v>
      </c>
      <c r="F368" s="5">
        <f t="shared" si="89"/>
        <v>4.4747149320403121</v>
      </c>
      <c r="G368" s="2">
        <f>'Calculation_Cubic Spline'!A368</f>
        <v>2.5890511754662699</v>
      </c>
      <c r="H368" s="2">
        <f t="array" ref="H368:I368">csplinediff1d('Cubic Spline'!$A$3:$A$1001,'Cubic Spline'!$C$3:$C$1001,G368,2,0,2,0)</f>
        <v>-153.84439813737799</v>
      </c>
      <c r="I368" s="2">
        <v>-52.486207323422214</v>
      </c>
      <c r="J368" s="2">
        <f t="shared" si="76"/>
        <v>-52.486207323422214</v>
      </c>
      <c r="K368" s="2">
        <f t="shared" si="88"/>
        <v>17.954921370905367</v>
      </c>
      <c r="R368">
        <f t="shared" si="77"/>
        <v>0.92837671062338245</v>
      </c>
      <c r="S368">
        <f t="shared" si="78"/>
        <v>0.9269748119943273</v>
      </c>
      <c r="T368">
        <f t="shared" si="79"/>
        <v>0.92557291336527214</v>
      </c>
      <c r="U368">
        <f t="shared" si="80"/>
        <v>0.92417101473621699</v>
      </c>
      <c r="V368">
        <f t="shared" si="81"/>
        <v>0.92276911610716184</v>
      </c>
      <c r="W368">
        <f t="shared" si="82"/>
        <v>0.92136721747810668</v>
      </c>
      <c r="X368">
        <f t="shared" si="83"/>
        <v>0.91996531884905153</v>
      </c>
      <c r="Y368">
        <f t="shared" si="84"/>
        <v>0.91856342021999637</v>
      </c>
      <c r="Z368">
        <f t="shared" si="85"/>
        <v>0.91716152159094122</v>
      </c>
    </row>
    <row r="369" spans="1:26" x14ac:dyDescent="0.25">
      <c r="A369" s="2">
        <f>'Cubic Spline'!A369</f>
        <v>2.5961441923853599</v>
      </c>
      <c r="B369" s="2">
        <f t="array" ref="B369:C369">csplinediff1d('Cubic Spline'!$A$3:$A$1001,'Cubic Spline'!$B$3:$B$1001,A369,2,0,2,0)</f>
        <v>-161.43334949079701</v>
      </c>
      <c r="C369" s="2">
        <v>-51.396694884101024</v>
      </c>
      <c r="D369" s="2">
        <f t="shared" si="86"/>
        <v>-51.396694884101024</v>
      </c>
      <c r="E369" s="2">
        <f t="shared" si="87"/>
        <v>28.000118559635808</v>
      </c>
      <c r="F369" s="5">
        <f t="shared" si="89"/>
        <v>4.6005937162340667</v>
      </c>
      <c r="G369" s="2">
        <f>'Calculation_Cubic Spline'!A369</f>
        <v>2.5961441923853599</v>
      </c>
      <c r="H369" s="2">
        <f t="array" ref="H369:I369">csplinediff1d('Cubic Spline'!$A$3:$A$1001,'Cubic Spline'!$C$3:$C$1001,G369,2,0,2,0)</f>
        <v>-154.21668056376899</v>
      </c>
      <c r="I369" s="2">
        <v>-52.485246776744773</v>
      </c>
      <c r="J369" s="2">
        <f t="shared" si="76"/>
        <v>-52.485246776744773</v>
      </c>
      <c r="K369" s="2">
        <f t="shared" si="88"/>
        <v>17.957411958410603</v>
      </c>
      <c r="R369">
        <f t="shared" si="77"/>
        <v>0.96100879969048947</v>
      </c>
      <c r="S369">
        <f t="shared" si="78"/>
        <v>0.95960690106143431</v>
      </c>
      <c r="T369">
        <f t="shared" si="79"/>
        <v>0.95820500243237916</v>
      </c>
      <c r="U369">
        <f t="shared" si="80"/>
        <v>0.95680310380332401</v>
      </c>
      <c r="V369">
        <f t="shared" si="81"/>
        <v>0.95540120517426885</v>
      </c>
      <c r="W369">
        <f t="shared" si="82"/>
        <v>0.9539993065452137</v>
      </c>
      <c r="X369">
        <f t="shared" si="83"/>
        <v>0.95259740791615855</v>
      </c>
      <c r="Y369">
        <f t="shared" si="84"/>
        <v>0.95119550928710339</v>
      </c>
      <c r="Z369">
        <f t="shared" si="85"/>
        <v>0.94979361065804824</v>
      </c>
    </row>
    <row r="370" spans="1:26" x14ac:dyDescent="0.25">
      <c r="A370" s="2">
        <f>'Cubic Spline'!A370</f>
        <v>2.6032372093044498</v>
      </c>
      <c r="B370" s="2">
        <f t="array" ref="B370:C370">csplinediff1d('Cubic Spline'!$A$3:$A$1001,'Cubic Spline'!$B$3:$B$1001,A370,2,0,2,0)</f>
        <v>-161.797861546212</v>
      </c>
      <c r="C370" s="2">
        <v>-51.383792227542408</v>
      </c>
      <c r="D370" s="2">
        <f t="shared" si="86"/>
        <v>-51.383792227542408</v>
      </c>
      <c r="E370" s="2">
        <f t="shared" si="87"/>
        <v>28.033661664304816</v>
      </c>
      <c r="F370" s="5">
        <f t="shared" si="89"/>
        <v>4.7290320961635812</v>
      </c>
      <c r="G370" s="2">
        <f>'Calculation_Cubic Spline'!A370</f>
        <v>2.6032372093044498</v>
      </c>
      <c r="H370" s="2">
        <f t="array" ref="H370:I370">csplinediff1d('Cubic Spline'!$A$3:$A$1001,'Cubic Spline'!$C$3:$C$1001,G370,2,0,2,0)</f>
        <v>-154.588954514454</v>
      </c>
      <c r="I370" s="2">
        <v>-52.483816879384214</v>
      </c>
      <c r="J370" s="2">
        <f t="shared" si="76"/>
        <v>-52.483816879384214</v>
      </c>
      <c r="K370" s="2">
        <f t="shared" si="88"/>
        <v>17.961129527720061</v>
      </c>
      <c r="R370">
        <f t="shared" si="77"/>
        <v>0.99455190435949703</v>
      </c>
      <c r="S370">
        <f t="shared" si="78"/>
        <v>0.99315000573044188</v>
      </c>
      <c r="T370">
        <f t="shared" si="79"/>
        <v>0.99174810710138672</v>
      </c>
      <c r="U370">
        <f t="shared" si="80"/>
        <v>0.99034620847233157</v>
      </c>
      <c r="V370">
        <f t="shared" si="81"/>
        <v>0.98894430984327641</v>
      </c>
      <c r="W370">
        <f t="shared" si="82"/>
        <v>0.98754241121422126</v>
      </c>
      <c r="X370">
        <f t="shared" si="83"/>
        <v>0.98614051258516611</v>
      </c>
      <c r="Y370">
        <f t="shared" si="84"/>
        <v>0.98473861395611095</v>
      </c>
      <c r="Z370">
        <f t="shared" si="85"/>
        <v>0.9833367153270558</v>
      </c>
    </row>
    <row r="371" spans="1:26" x14ac:dyDescent="0.25">
      <c r="A371" s="2">
        <f>'Cubic Spline'!A371</f>
        <v>2.6103302262235299</v>
      </c>
      <c r="B371" s="2">
        <f t="array" ref="B371:C371">csplinediff1d('Cubic Spline'!$A$3:$A$1001,'Cubic Spline'!$B$3:$B$1001,A371,2,0,2,0)</f>
        <v>-162.16228094624299</v>
      </c>
      <c r="C371" s="2">
        <v>-51.370568201056585</v>
      </c>
      <c r="D371" s="2">
        <f t="shared" si="86"/>
        <v>-51.370568201056585</v>
      </c>
      <c r="E371" s="2">
        <f t="shared" si="87"/>
        <v>28.068134032747679</v>
      </c>
      <c r="F371" s="5">
        <f t="shared" si="89"/>
        <v>4.8600431714934409</v>
      </c>
      <c r="G371" s="2">
        <f>'Calculation_Cubic Spline'!A371</f>
        <v>2.6103302262235299</v>
      </c>
      <c r="H371" s="2">
        <f t="array" ref="H371:I371">csplinediff1d('Cubic Spline'!$A$3:$A$1001,'Cubic Spline'!$C$3:$C$1001,G371,2,0,2,0)</f>
        <v>-154.96121664818</v>
      </c>
      <c r="I371" s="2">
        <v>-52.481914208758397</v>
      </c>
      <c r="J371" s="2">
        <f t="shared" si="76"/>
        <v>-52.481914208758397</v>
      </c>
      <c r="K371" s="2">
        <f t="shared" si="88"/>
        <v>17.966089658987812</v>
      </c>
      <c r="R371">
        <f t="shared" si="77"/>
        <v>1.02902427280236</v>
      </c>
      <c r="S371">
        <f t="shared" si="78"/>
        <v>1.0276223741733048</v>
      </c>
      <c r="T371">
        <f t="shared" si="79"/>
        <v>1.0262204755442497</v>
      </c>
      <c r="U371">
        <f t="shared" si="80"/>
        <v>1.0248185769151945</v>
      </c>
      <c r="V371">
        <f t="shared" si="81"/>
        <v>1.0234166782861394</v>
      </c>
      <c r="W371">
        <f t="shared" si="82"/>
        <v>1.0220147796570842</v>
      </c>
      <c r="X371">
        <f t="shared" si="83"/>
        <v>1.0206128810280291</v>
      </c>
      <c r="Y371">
        <f t="shared" si="84"/>
        <v>1.0192109823989739</v>
      </c>
      <c r="Z371">
        <f t="shared" si="85"/>
        <v>1.0178090837699187</v>
      </c>
    </row>
    <row r="372" spans="1:26" x14ac:dyDescent="0.25">
      <c r="A372" s="2">
        <f>'Cubic Spline'!A372</f>
        <v>2.6174232431426199</v>
      </c>
      <c r="B372" s="2">
        <f t="array" ref="B372:C372">csplinediff1d('Cubic Spline'!$A$3:$A$1001,'Cubic Spline'!$B$3:$B$1001,A372,2,0,2,0)</f>
        <v>-162.52660539270499</v>
      </c>
      <c r="C372" s="2">
        <v>-51.357017532227232</v>
      </c>
      <c r="D372" s="2">
        <f t="shared" si="86"/>
        <v>-51.357017532227232</v>
      </c>
      <c r="E372" s="2">
        <f t="shared" si="87"/>
        <v>28.103554005370398</v>
      </c>
      <c r="F372" s="5">
        <f t="shared" si="89"/>
        <v>4.9936399457036602</v>
      </c>
      <c r="G372" s="2">
        <f>'Calculation_Cubic Spline'!A372</f>
        <v>2.6174232431426199</v>
      </c>
      <c r="H372" s="2">
        <f t="array" ref="H372:I372">csplinediff1d('Cubic Spline'!$A$3:$A$1001,'Cubic Spline'!$C$3:$C$1001,G372,2,0,2,0)</f>
        <v>-155.33346359942601</v>
      </c>
      <c r="I372" s="2">
        <v>-52.479535343564237</v>
      </c>
      <c r="J372" s="2">
        <f t="shared" si="76"/>
        <v>-52.479535343564237</v>
      </c>
      <c r="K372" s="2">
        <f t="shared" si="88"/>
        <v>17.972308001856362</v>
      </c>
      <c r="R372">
        <f t="shared" si="77"/>
        <v>1.0644442454250793</v>
      </c>
      <c r="S372">
        <f t="shared" si="78"/>
        <v>1.0630423467960242</v>
      </c>
      <c r="T372">
        <f t="shared" si="79"/>
        <v>1.061640448166969</v>
      </c>
      <c r="U372">
        <f t="shared" si="80"/>
        <v>1.0602385495379139</v>
      </c>
      <c r="V372">
        <f t="shared" si="81"/>
        <v>1.0588366509088587</v>
      </c>
      <c r="W372">
        <f t="shared" si="82"/>
        <v>1.0574347522798035</v>
      </c>
      <c r="X372">
        <f t="shared" si="83"/>
        <v>1.0560328536507484</v>
      </c>
      <c r="Y372">
        <f t="shared" si="84"/>
        <v>1.0546309550216932</v>
      </c>
      <c r="Z372">
        <f t="shared" si="85"/>
        <v>1.0532290563926381</v>
      </c>
    </row>
    <row r="373" spans="1:26" x14ac:dyDescent="0.25">
      <c r="A373" s="2">
        <f>'Cubic Spline'!A373</f>
        <v>2.6245162600617</v>
      </c>
      <c r="B373" s="2">
        <f t="array" ref="B373:C373">csplinediff1d('Cubic Spline'!$A$3:$A$1001,'Cubic Spline'!$B$3:$B$1001,A373,2,0,2,0)</f>
        <v>-162.890832550043</v>
      </c>
      <c r="C373" s="2">
        <v>-51.343134956820855</v>
      </c>
      <c r="D373" s="2">
        <f t="shared" si="86"/>
        <v>-51.343134956820855</v>
      </c>
      <c r="E373" s="2">
        <f t="shared" si="87"/>
        <v>28.139940013324406</v>
      </c>
      <c r="F373" s="5">
        <f t="shared" si="89"/>
        <v>5.1298352124509163</v>
      </c>
      <c r="G373" s="2">
        <f>'Calculation_Cubic Spline'!A373</f>
        <v>2.6245162600617</v>
      </c>
      <c r="H373" s="2">
        <f t="array" ref="H373:I373">csplinediff1d('Cubic Spline'!$A$3:$A$1001,'Cubic Spline'!$C$3:$C$1001,G373,2,0,2,0)</f>
        <v>-155.70569197840101</v>
      </c>
      <c r="I373" s="2">
        <v>-52.476676862608457</v>
      </c>
      <c r="J373" s="2">
        <f t="shared" si="76"/>
        <v>-52.476676862608457</v>
      </c>
      <c r="K373" s="2">
        <f t="shared" si="88"/>
        <v>17.97980027848152</v>
      </c>
      <c r="R373">
        <f t="shared" si="77"/>
        <v>1.1008302533790868</v>
      </c>
      <c r="S373">
        <f t="shared" si="78"/>
        <v>1.0994283547500316</v>
      </c>
      <c r="T373">
        <f t="shared" si="79"/>
        <v>1.0980264561209765</v>
      </c>
      <c r="U373">
        <f t="shared" si="80"/>
        <v>1.0966245574919213</v>
      </c>
      <c r="V373">
        <f t="shared" si="81"/>
        <v>1.0952226588628662</v>
      </c>
      <c r="W373">
        <f t="shared" si="82"/>
        <v>1.093820760233811</v>
      </c>
      <c r="X373">
        <f t="shared" si="83"/>
        <v>1.0924188616047559</v>
      </c>
      <c r="Y373">
        <f t="shared" si="84"/>
        <v>1.0910169629757007</v>
      </c>
      <c r="Z373">
        <f t="shared" si="85"/>
        <v>1.0896150643466456</v>
      </c>
    </row>
    <row r="374" spans="1:26" x14ac:dyDescent="0.25">
      <c r="A374" s="2">
        <f>'Cubic Spline'!A374</f>
        <v>2.6316092769807899</v>
      </c>
      <c r="B374" s="2">
        <f t="array" ref="B374:C374">csplinediff1d('Cubic Spline'!$A$3:$A$1001,'Cubic Spline'!$B$3:$B$1001,A374,2,0,2,0)</f>
        <v>-163.25496004539499</v>
      </c>
      <c r="C374" s="2">
        <v>-51.328915219441754</v>
      </c>
      <c r="D374" s="2">
        <f t="shared" si="86"/>
        <v>-51.328915219441754</v>
      </c>
      <c r="E374" s="2">
        <f t="shared" si="87"/>
        <v>28.177310576551605</v>
      </c>
      <c r="F374" s="5">
        <f t="shared" si="89"/>
        <v>5.2686414897194549</v>
      </c>
      <c r="G374" s="2">
        <f>'Calculation_Cubic Spline'!A374</f>
        <v>2.6316092769807899</v>
      </c>
      <c r="H374" s="2">
        <f t="array" ref="H374:I374">csplinediff1d('Cubic Spline'!$A$3:$A$1001,'Cubic Spline'!$C$3:$C$1001,G374,2,0,2,0)</f>
        <v>-156.077898371054</v>
      </c>
      <c r="I374" s="2">
        <v>-52.473335346140544</v>
      </c>
      <c r="J374" s="2">
        <f t="shared" si="76"/>
        <v>-52.473335346140544</v>
      </c>
      <c r="K374" s="2">
        <f t="shared" si="88"/>
        <v>17.988582280026549</v>
      </c>
      <c r="R374">
        <f t="shared" si="77"/>
        <v>1.138200816606286</v>
      </c>
      <c r="S374">
        <f t="shared" si="78"/>
        <v>1.1367989179772309</v>
      </c>
      <c r="T374">
        <f t="shared" si="79"/>
        <v>1.1353970193481757</v>
      </c>
      <c r="U374">
        <f t="shared" si="80"/>
        <v>1.1339951207191206</v>
      </c>
      <c r="V374">
        <f t="shared" si="81"/>
        <v>1.1325932220900654</v>
      </c>
      <c r="W374">
        <f t="shared" si="82"/>
        <v>1.1311913234610103</v>
      </c>
      <c r="X374">
        <f t="shared" si="83"/>
        <v>1.1297894248319551</v>
      </c>
      <c r="Y374">
        <f t="shared" si="84"/>
        <v>1.1283875262028999</v>
      </c>
      <c r="Z374">
        <f t="shared" si="85"/>
        <v>1.1269856275738448</v>
      </c>
    </row>
    <row r="375" spans="1:26" x14ac:dyDescent="0.25">
      <c r="A375" s="2">
        <f>'Cubic Spline'!A375</f>
        <v>2.6387022938998701</v>
      </c>
      <c r="B375" s="2">
        <f t="array" ref="B375:C375">csplinediff1d('Cubic Spline'!$A$3:$A$1001,'Cubic Spline'!$B$3:$B$1001,A375,2,0,2,0)</f>
        <v>-163.618985468652</v>
      </c>
      <c r="C375" s="2">
        <v>-51.314353073222485</v>
      </c>
      <c r="D375" s="2">
        <f t="shared" si="86"/>
        <v>-51.314353073222485</v>
      </c>
      <c r="E375" s="2">
        <f t="shared" si="87"/>
        <v>28.215684304351981</v>
      </c>
      <c r="F375" s="5">
        <f t="shared" si="89"/>
        <v>5.4100713755738283</v>
      </c>
      <c r="G375" s="2">
        <f>'Calculation_Cubic Spline'!A375</f>
        <v>2.6387022938998701</v>
      </c>
      <c r="H375" s="2">
        <f t="array" ref="H375:I375">csplinediff1d('Cubic Spline'!$A$3:$A$1001,'Cubic Spline'!$C$3:$C$1001,G375,2,0,2,0)</f>
        <v>-156.45007933907701</v>
      </c>
      <c r="I375" s="2">
        <v>-52.469507374046771</v>
      </c>
      <c r="J375" s="2">
        <f t="shared" si="76"/>
        <v>-52.469507374046771</v>
      </c>
      <c r="K375" s="2">
        <f t="shared" si="88"/>
        <v>17.99866987138364</v>
      </c>
      <c r="R375">
        <f t="shared" si="77"/>
        <v>1.1765745444066624</v>
      </c>
      <c r="S375">
        <f t="shared" si="78"/>
        <v>1.1751726457776073</v>
      </c>
      <c r="T375">
        <f t="shared" si="79"/>
        <v>1.1737707471485521</v>
      </c>
      <c r="U375">
        <f t="shared" si="80"/>
        <v>1.172368848519497</v>
      </c>
      <c r="V375">
        <f t="shared" si="81"/>
        <v>1.1709669498904418</v>
      </c>
      <c r="W375">
        <f t="shared" si="82"/>
        <v>1.1695650512613867</v>
      </c>
      <c r="X375">
        <f t="shared" si="83"/>
        <v>1.1681631526323315</v>
      </c>
      <c r="Y375">
        <f t="shared" si="84"/>
        <v>1.1667612540032763</v>
      </c>
      <c r="Z375">
        <f t="shared" si="85"/>
        <v>1.1653593553742212</v>
      </c>
    </row>
    <row r="376" spans="1:26" x14ac:dyDescent="0.25">
      <c r="A376" s="2">
        <f>'Cubic Spline'!A376</f>
        <v>2.64579531081896</v>
      </c>
      <c r="B376" s="2">
        <f t="array" ref="B376:C376">csplinediff1d('Cubic Spline'!$A$3:$A$1001,'Cubic Spline'!$B$3:$B$1001,A376,2,0,2,0)</f>
        <v>-163.98290637252001</v>
      </c>
      <c r="C376" s="2">
        <v>-51.299443279927573</v>
      </c>
      <c r="D376" s="2">
        <f t="shared" si="86"/>
        <v>-51.299443279927573</v>
      </c>
      <c r="E376" s="2">
        <f t="shared" si="87"/>
        <v>28.255079894864423</v>
      </c>
      <c r="F376" s="5">
        <f t="shared" si="89"/>
        <v>5.5541373948246768</v>
      </c>
      <c r="G376" s="2">
        <f>'Calculation_Cubic Spline'!A376</f>
        <v>2.64579531081896</v>
      </c>
      <c r="H376" s="2">
        <f t="array" ref="H376:I376">csplinediff1d('Cubic Spline'!$A$3:$A$1001,'Cubic Spline'!$C$3:$C$1001,G376,2,0,2,0)</f>
        <v>-156.82223141990099</v>
      </c>
      <c r="I376" s="2">
        <v>-52.465189525766704</v>
      </c>
      <c r="J376" s="2">
        <f t="shared" si="76"/>
        <v>-52.465189525766704</v>
      </c>
      <c r="K376" s="2">
        <f t="shared" si="88"/>
        <v>18.010078991399439</v>
      </c>
      <c r="R376">
        <f t="shared" si="77"/>
        <v>1.2159701349191039</v>
      </c>
      <c r="S376">
        <f t="shared" si="78"/>
        <v>1.2145682362900487</v>
      </c>
      <c r="T376">
        <f t="shared" si="79"/>
        <v>1.2131663376609936</v>
      </c>
      <c r="U376">
        <f t="shared" si="80"/>
        <v>1.2117644390319384</v>
      </c>
      <c r="V376">
        <f t="shared" si="81"/>
        <v>1.2103625404028833</v>
      </c>
      <c r="W376">
        <f t="shared" si="82"/>
        <v>1.2089606417738281</v>
      </c>
      <c r="X376">
        <f t="shared" si="83"/>
        <v>1.207558743144773</v>
      </c>
      <c r="Y376">
        <f t="shared" si="84"/>
        <v>1.2061568445157178</v>
      </c>
      <c r="Z376">
        <f t="shared" si="85"/>
        <v>1.2047549458866627</v>
      </c>
    </row>
    <row r="377" spans="1:26" x14ac:dyDescent="0.25">
      <c r="A377" s="2">
        <f>'Cubic Spline'!A377</f>
        <v>2.6528883277380499</v>
      </c>
      <c r="B377" s="2">
        <f t="array" ref="B377:C377">csplinediff1d('Cubic Spline'!$A$3:$A$1001,'Cubic Spline'!$B$3:$B$1001,A377,2,0,2,0)</f>
        <v>-164.34672027258401</v>
      </c>
      <c r="C377" s="2">
        <v>-51.284180611329695</v>
      </c>
      <c r="D377" s="2">
        <f t="shared" si="86"/>
        <v>-51.284180611329695</v>
      </c>
      <c r="E377" s="2">
        <f t="shared" si="87"/>
        <v>28.295516131177436</v>
      </c>
      <c r="F377" s="5">
        <f t="shared" si="89"/>
        <v>5.7008515240087023</v>
      </c>
      <c r="G377" s="2">
        <f>'Calculation_Cubic Spline'!A377</f>
        <v>2.6528883277380499</v>
      </c>
      <c r="H377" s="2">
        <f t="array" ref="H377:I377">csplinediff1d('Cubic Spline'!$A$3:$A$1001,'Cubic Spline'!$C$3:$C$1001,G377,2,0,2,0)</f>
        <v>-157.194351126697</v>
      </c>
      <c r="I377" s="2">
        <v>-52.460378381447015</v>
      </c>
      <c r="J377" s="2">
        <f t="shared" si="76"/>
        <v>-52.460378381447015</v>
      </c>
      <c r="K377" s="2">
        <f t="shared" si="88"/>
        <v>18.022825649834687</v>
      </c>
      <c r="R377">
        <f t="shared" si="77"/>
        <v>1.2564063712321172</v>
      </c>
      <c r="S377">
        <f t="shared" si="78"/>
        <v>1.255004472603062</v>
      </c>
      <c r="T377">
        <f t="shared" si="79"/>
        <v>1.2536025739740069</v>
      </c>
      <c r="U377">
        <f t="shared" si="80"/>
        <v>1.2522006753449517</v>
      </c>
      <c r="V377">
        <f t="shared" si="81"/>
        <v>1.2507987767158966</v>
      </c>
      <c r="W377">
        <f t="shared" si="82"/>
        <v>1.2493968780868414</v>
      </c>
      <c r="X377">
        <f t="shared" si="83"/>
        <v>1.2479949794577863</v>
      </c>
      <c r="Y377">
        <f t="shared" si="84"/>
        <v>1.2465930808287311</v>
      </c>
      <c r="Z377">
        <f t="shared" si="85"/>
        <v>1.2451911821996759</v>
      </c>
    </row>
    <row r="378" spans="1:26" x14ac:dyDescent="0.25">
      <c r="A378" s="2">
        <f>'Cubic Spline'!A378</f>
        <v>2.6599813446571301</v>
      </c>
      <c r="B378" s="2">
        <f t="array" ref="B378:C378">csplinediff1d('Cubic Spline'!$A$3:$A$1001,'Cubic Spline'!$B$3:$B$1001,A378,2,0,2,0)</f>
        <v>-164.710424647379</v>
      </c>
      <c r="C378" s="2">
        <v>-51.268559848497247</v>
      </c>
      <c r="D378" s="2">
        <f t="shared" si="86"/>
        <v>-51.268559848497247</v>
      </c>
      <c r="E378" s="2">
        <f t="shared" si="87"/>
        <v>28.337011882938754</v>
      </c>
      <c r="F378" s="5">
        <f t="shared" si="89"/>
        <v>5.850225966569214</v>
      </c>
      <c r="G378" s="2">
        <f>'Calculation_Cubic Spline'!A378</f>
        <v>2.6599813446571301</v>
      </c>
      <c r="H378" s="2">
        <f t="array" ref="H378:I378">csplinediff1d('Cubic Spline'!$A$3:$A$1001,'Cubic Spline'!$C$3:$C$1001,G378,2,0,2,0)</f>
        <v>-157.56643494837499</v>
      </c>
      <c r="I378" s="2">
        <v>-52.455070519683801</v>
      </c>
      <c r="J378" s="2">
        <f t="shared" si="76"/>
        <v>-52.455070519683801</v>
      </c>
      <c r="K378" s="2">
        <f t="shared" si="88"/>
        <v>18.036925933341877</v>
      </c>
      <c r="R378">
        <f t="shared" si="77"/>
        <v>1.2979021229934347</v>
      </c>
      <c r="S378">
        <f t="shared" si="78"/>
        <v>1.2965002243643795</v>
      </c>
      <c r="T378">
        <f t="shared" si="79"/>
        <v>1.2950983257353244</v>
      </c>
      <c r="U378">
        <f t="shared" si="80"/>
        <v>1.2936964271062692</v>
      </c>
      <c r="V378">
        <f t="shared" si="81"/>
        <v>1.292294528477214</v>
      </c>
      <c r="W378">
        <f t="shared" si="82"/>
        <v>1.2908926298481589</v>
      </c>
      <c r="X378">
        <f t="shared" si="83"/>
        <v>1.2894907312191037</v>
      </c>
      <c r="Y378">
        <f t="shared" si="84"/>
        <v>1.2880888325900486</v>
      </c>
      <c r="Z378">
        <f t="shared" si="85"/>
        <v>1.2866869339609934</v>
      </c>
    </row>
    <row r="379" spans="1:26" x14ac:dyDescent="0.25">
      <c r="A379" s="2">
        <f>'Cubic Spline'!A379</f>
        <v>2.66707436157622</v>
      </c>
      <c r="B379" s="2">
        <f t="array" ref="B379:C379">csplinediff1d('Cubic Spline'!$A$3:$A$1001,'Cubic Spline'!$B$3:$B$1001,A379,2,0,2,0)</f>
        <v>-165.07401693845699</v>
      </c>
      <c r="C379" s="2">
        <v>-51.252575782409593</v>
      </c>
      <c r="D379" s="2">
        <f t="shared" si="86"/>
        <v>-51.252575782409593</v>
      </c>
      <c r="E379" s="2">
        <f t="shared" si="87"/>
        <v>28.379586104450084</v>
      </c>
      <c r="F379" s="5">
        <f t="shared" si="89"/>
        <v>6.0022726573155856</v>
      </c>
      <c r="G379" s="2">
        <f>'Calculation_Cubic Spline'!A379</f>
        <v>2.66707436157622</v>
      </c>
      <c r="H379" s="2">
        <f t="array" ref="H379:I379">csplinediff1d('Cubic Spline'!$A$3:$A$1001,'Cubic Spline'!$C$3:$C$1001,G379,2,0,2,0)</f>
        <v>-157.938479349575</v>
      </c>
      <c r="I379" s="2">
        <v>-52.449262519048133</v>
      </c>
      <c r="J379" s="2">
        <f t="shared" si="76"/>
        <v>-52.449262519048133</v>
      </c>
      <c r="K379" s="2">
        <f t="shared" si="88"/>
        <v>18.052396001441139</v>
      </c>
      <c r="R379">
        <f t="shared" si="77"/>
        <v>1.3404763445047649</v>
      </c>
      <c r="S379">
        <f t="shared" si="78"/>
        <v>1.3390744458757098</v>
      </c>
      <c r="T379">
        <f t="shared" si="79"/>
        <v>1.3376725472466546</v>
      </c>
      <c r="U379">
        <f t="shared" si="80"/>
        <v>1.3362706486175995</v>
      </c>
      <c r="V379">
        <f t="shared" si="81"/>
        <v>1.3348687499885443</v>
      </c>
      <c r="W379">
        <f t="shared" si="82"/>
        <v>1.3334668513594892</v>
      </c>
      <c r="X379">
        <f t="shared" si="83"/>
        <v>1.332064952730434</v>
      </c>
      <c r="Y379">
        <f t="shared" si="84"/>
        <v>1.3306630541013789</v>
      </c>
      <c r="Z379">
        <f t="shared" si="85"/>
        <v>1.3292611554723237</v>
      </c>
    </row>
    <row r="380" spans="1:26" x14ac:dyDescent="0.25">
      <c r="A380" s="2">
        <f>'Cubic Spline'!A380</f>
        <v>2.6741673784953002</v>
      </c>
      <c r="B380" s="2">
        <f t="array" ref="B380:C380">csplinediff1d('Cubic Spline'!$A$3:$A$1001,'Cubic Spline'!$B$3:$B$1001,A380,2,0,2,0)</f>
        <v>-165.43749455045599</v>
      </c>
      <c r="C380" s="2">
        <v>-51.236223213474439</v>
      </c>
      <c r="D380" s="2">
        <f t="shared" si="86"/>
        <v>-51.236223213474439</v>
      </c>
      <c r="E380" s="2">
        <f t="shared" si="87"/>
        <v>28.42325783567901</v>
      </c>
      <c r="F380" s="5">
        <f t="shared" si="89"/>
        <v>6.1570036737751916</v>
      </c>
      <c r="G380" s="2">
        <f>'Calculation_Cubic Spline'!A380</f>
        <v>2.6741673784953002</v>
      </c>
      <c r="H380" s="2">
        <f t="array" ref="H380:I380">csplinediff1d('Cubic Spline'!$A$3:$A$1001,'Cubic Spline'!$C$3:$C$1001,G380,2,0,2,0)</f>
        <v>-158.310480770666</v>
      </c>
      <c r="I380" s="2">
        <v>-52.442950956409703</v>
      </c>
      <c r="J380" s="2">
        <f t="shared" si="76"/>
        <v>-52.442950956409703</v>
      </c>
      <c r="K380" s="2">
        <f t="shared" si="88"/>
        <v>18.069252091006263</v>
      </c>
      <c r="R380">
        <f t="shared" si="77"/>
        <v>1.384148075733691</v>
      </c>
      <c r="S380">
        <f t="shared" si="78"/>
        <v>1.3827461771046359</v>
      </c>
      <c r="T380">
        <f t="shared" si="79"/>
        <v>1.3813442784755807</v>
      </c>
      <c r="U380">
        <f t="shared" si="80"/>
        <v>1.3799423798465256</v>
      </c>
      <c r="V380">
        <f t="shared" si="81"/>
        <v>1.3785404812174704</v>
      </c>
      <c r="W380">
        <f t="shared" si="82"/>
        <v>1.3771385825884153</v>
      </c>
      <c r="X380">
        <f t="shared" si="83"/>
        <v>1.3757366839593601</v>
      </c>
      <c r="Y380">
        <f t="shared" si="84"/>
        <v>1.374334785330305</v>
      </c>
      <c r="Z380">
        <f t="shared" si="85"/>
        <v>1.3729328867012498</v>
      </c>
    </row>
    <row r="381" spans="1:26" x14ac:dyDescent="0.25">
      <c r="A381" s="2">
        <f>'Cubic Spline'!A381</f>
        <v>2.6812603954143901</v>
      </c>
      <c r="B381" s="2">
        <f t="array" ref="B381:C381">csplinediff1d('Cubic Spline'!$A$3:$A$1001,'Cubic Spline'!$B$3:$B$1001,A381,2,0,2,0)</f>
        <v>-165.80085485116999</v>
      </c>
      <c r="C381" s="2">
        <v>-51.219496953034472</v>
      </c>
      <c r="D381" s="2">
        <f t="shared" si="86"/>
        <v>-51.219496953034472</v>
      </c>
      <c r="E381" s="2">
        <f t="shared" si="87"/>
        <v>28.468046197950628</v>
      </c>
      <c r="F381" s="5">
        <f t="shared" si="89"/>
        <v>6.3144304860003437</v>
      </c>
      <c r="G381" s="2">
        <f>'Calculation_Cubic Spline'!A381</f>
        <v>2.6812603954143901</v>
      </c>
      <c r="H381" s="2">
        <f t="array" ref="H381:I381">csplinediff1d('Cubic Spline'!$A$3:$A$1001,'Cubic Spline'!$C$3:$C$1001,G381,2,0,2,0)</f>
        <v>-158.68243562772901</v>
      </c>
      <c r="I381" s="2">
        <v>-52.436132407618452</v>
      </c>
      <c r="J381" s="2">
        <f t="shared" ref="J381:J401" si="90">I381</f>
        <v>-52.436132407618452</v>
      </c>
      <c r="K381" s="2">
        <f t="shared" si="88"/>
        <v>18.087510514476634</v>
      </c>
      <c r="R381">
        <f t="shared" si="77"/>
        <v>1.4289364380053087</v>
      </c>
      <c r="S381">
        <f t="shared" si="78"/>
        <v>1.4275345393762535</v>
      </c>
      <c r="T381">
        <f t="shared" si="79"/>
        <v>1.4261326407471984</v>
      </c>
      <c r="U381">
        <f t="shared" si="80"/>
        <v>1.4247307421181432</v>
      </c>
      <c r="V381">
        <f t="shared" si="81"/>
        <v>1.4233288434890881</v>
      </c>
      <c r="W381">
        <f t="shared" si="82"/>
        <v>1.4219269448600329</v>
      </c>
      <c r="X381">
        <f t="shared" si="83"/>
        <v>1.4205250462309778</v>
      </c>
      <c r="Y381">
        <f t="shared" si="84"/>
        <v>1.4191231476019226</v>
      </c>
      <c r="Z381">
        <f t="shared" si="85"/>
        <v>1.4177212489728674</v>
      </c>
    </row>
    <row r="382" spans="1:26" x14ac:dyDescent="0.25">
      <c r="A382" s="2">
        <f>'Cubic Spline'!A382</f>
        <v>2.6883534123334698</v>
      </c>
      <c r="B382" s="2">
        <f t="array" ref="B382:C382">csplinediff1d('Cubic Spline'!$A$3:$A$1001,'Cubic Spline'!$B$3:$B$1001,A382,2,0,2,0)</f>
        <v>-166.16409517162899</v>
      </c>
      <c r="C382" s="2">
        <v>-51.202391822731919</v>
      </c>
      <c r="D382" s="2">
        <f t="shared" si="86"/>
        <v>-51.202391822731919</v>
      </c>
      <c r="E382" s="2">
        <f t="shared" si="87"/>
        <v>28.513970395352288</v>
      </c>
      <c r="F382" s="5">
        <f t="shared" si="89"/>
        <v>6.47456476215753</v>
      </c>
      <c r="G382" s="2">
        <f>'Calculation_Cubic Spline'!A382</f>
        <v>2.6883534123334698</v>
      </c>
      <c r="H382" s="2">
        <f t="array" ref="H382:I382">csplinediff1d('Cubic Spline'!$A$3:$A$1001,'Cubic Spline'!$C$3:$C$1001,G382,2,0,2,0)</f>
        <v>-159.054340312557</v>
      </c>
      <c r="I382" s="2">
        <v>-52.428803447150216</v>
      </c>
      <c r="J382" s="2">
        <f t="shared" si="90"/>
        <v>-52.428803447150216</v>
      </c>
      <c r="K382" s="2">
        <f t="shared" si="88"/>
        <v>18.107187660849945</v>
      </c>
      <c r="R382">
        <f t="shared" si="77"/>
        <v>1.4748606354069693</v>
      </c>
      <c r="S382">
        <f t="shared" si="78"/>
        <v>1.4734587367779142</v>
      </c>
      <c r="T382">
        <f t="shared" si="79"/>
        <v>1.472056838148859</v>
      </c>
      <c r="U382">
        <f t="shared" si="80"/>
        <v>1.4706549395198039</v>
      </c>
      <c r="V382">
        <f t="shared" si="81"/>
        <v>1.4692530408907487</v>
      </c>
      <c r="W382">
        <f t="shared" si="82"/>
        <v>1.4678511422616936</v>
      </c>
      <c r="X382">
        <f t="shared" si="83"/>
        <v>1.4664492436326384</v>
      </c>
      <c r="Y382">
        <f t="shared" si="84"/>
        <v>1.4650473450035832</v>
      </c>
      <c r="Z382">
        <f t="shared" si="85"/>
        <v>1.4636454463745281</v>
      </c>
    </row>
    <row r="383" spans="1:26" x14ac:dyDescent="0.25">
      <c r="A383" s="2">
        <f>'Cubic Spline'!A383</f>
        <v>2.6954464292525602</v>
      </c>
      <c r="B383" s="2">
        <f t="array" ref="B383:C383">csplinediff1d('Cubic Spline'!$A$3:$A$1001,'Cubic Spline'!$B$3:$B$1001,A383,2,0,2,0)</f>
        <v>-166.52721280616501</v>
      </c>
      <c r="C383" s="2">
        <v>-51.18490265380192</v>
      </c>
      <c r="D383" s="2">
        <f t="shared" si="86"/>
        <v>-51.18490265380192</v>
      </c>
      <c r="E383" s="2">
        <f t="shared" si="87"/>
        <v>28.561049716334736</v>
      </c>
      <c r="F383" s="5">
        <f t="shared" si="89"/>
        <v>6.6374183960758746</v>
      </c>
      <c r="G383" s="2">
        <f>'Calculation_Cubic Spline'!A383</f>
        <v>2.6954464292525602</v>
      </c>
      <c r="H383" s="2">
        <f t="array" ref="H383:I383">csplinediff1d('Cubic Spline'!$A$3:$A$1001,'Cubic Spline'!$C$3:$C$1001,G383,2,0,2,0)</f>
        <v>-159.42619119263401</v>
      </c>
      <c r="I383" s="2">
        <v>-52.420960647061904</v>
      </c>
      <c r="J383" s="2">
        <f t="shared" si="90"/>
        <v>-52.420960647061904</v>
      </c>
      <c r="K383" s="2">
        <f t="shared" si="88"/>
        <v>18.12829999852201</v>
      </c>
      <c r="R383">
        <f t="shared" si="77"/>
        <v>1.5219399563894171</v>
      </c>
      <c r="S383">
        <f t="shared" si="78"/>
        <v>1.520538057760362</v>
      </c>
      <c r="T383">
        <f t="shared" si="79"/>
        <v>1.5191361591313068</v>
      </c>
      <c r="U383">
        <f t="shared" si="80"/>
        <v>1.5177342605022517</v>
      </c>
      <c r="V383">
        <f t="shared" si="81"/>
        <v>1.5163323618731965</v>
      </c>
      <c r="W383">
        <f t="shared" si="82"/>
        <v>1.5149304632441414</v>
      </c>
      <c r="X383">
        <f t="shared" si="83"/>
        <v>1.5135285646150862</v>
      </c>
      <c r="Y383">
        <f t="shared" si="84"/>
        <v>1.5121266659860311</v>
      </c>
      <c r="Z383">
        <f t="shared" si="85"/>
        <v>1.5107247673569759</v>
      </c>
    </row>
    <row r="384" spans="1:26" x14ac:dyDescent="0.25">
      <c r="A384" s="2">
        <f>'Cubic Spline'!A384</f>
        <v>2.7025394461716501</v>
      </c>
      <c r="B384" s="2">
        <f t="array" ref="B384:C384">csplinediff1d('Cubic Spline'!$A$3:$A$1001,'Cubic Spline'!$B$3:$B$1001,A384,2,0,2,0)</f>
        <v>-166.89020501248999</v>
      </c>
      <c r="C384" s="2">
        <v>-51.167024289494684</v>
      </c>
      <c r="D384" s="2">
        <f t="shared" si="86"/>
        <v>-51.167024289494684</v>
      </c>
      <c r="E384" s="2">
        <f t="shared" si="87"/>
        <v>28.609303526907667</v>
      </c>
      <c r="F384" s="5">
        <f t="shared" si="89"/>
        <v>6.8030023223350344</v>
      </c>
      <c r="G384" s="2">
        <f>'Calculation_Cubic Spline'!A384</f>
        <v>2.7025394461716501</v>
      </c>
      <c r="H384" s="2">
        <f t="array" ref="H384:I384">csplinediff1d('Cubic Spline'!$A$3:$A$1001,'Cubic Spline'!$C$3:$C$1001,G384,2,0,2,0)</f>
        <v>-159.79798461112699</v>
      </c>
      <c r="I384" s="2">
        <v>-52.412600578019486</v>
      </c>
      <c r="J384" s="2">
        <f t="shared" si="90"/>
        <v>-52.412600578019486</v>
      </c>
      <c r="K384" s="2">
        <f t="shared" si="88"/>
        <v>18.150864072590309</v>
      </c>
      <c r="R384">
        <f t="shared" si="77"/>
        <v>1.5701937669623476</v>
      </c>
      <c r="S384">
        <f t="shared" si="78"/>
        <v>1.5687918683332924</v>
      </c>
      <c r="T384">
        <f t="shared" si="79"/>
        <v>1.5673899697042373</v>
      </c>
      <c r="U384">
        <f t="shared" si="80"/>
        <v>1.5659880710751821</v>
      </c>
      <c r="V384">
        <f t="shared" si="81"/>
        <v>1.564586172446127</v>
      </c>
      <c r="W384">
        <f t="shared" si="82"/>
        <v>1.5631842738170718</v>
      </c>
      <c r="X384">
        <f t="shared" si="83"/>
        <v>1.5617823751880167</v>
      </c>
      <c r="Y384">
        <f t="shared" si="84"/>
        <v>1.5603804765589615</v>
      </c>
      <c r="Z384">
        <f t="shared" si="85"/>
        <v>1.5589785779299064</v>
      </c>
    </row>
    <row r="385" spans="1:26" x14ac:dyDescent="0.25">
      <c r="A385" s="2">
        <f>'Cubic Spline'!A385</f>
        <v>2.7096324630907298</v>
      </c>
      <c r="B385" s="2">
        <f t="array" ref="B385:C385">csplinediff1d('Cubic Spline'!$A$3:$A$1001,'Cubic Spline'!$B$3:$B$1001,A385,2,0,2,0)</f>
        <v>-167.25306901177501</v>
      </c>
      <c r="C385" s="2">
        <v>-51.148751582739372</v>
      </c>
      <c r="D385" s="2">
        <f t="shared" si="86"/>
        <v>-51.148751582739372</v>
      </c>
      <c r="E385" s="2">
        <f t="shared" si="87"/>
        <v>28.658751276621075</v>
      </c>
      <c r="F385" s="5">
        <f t="shared" si="89"/>
        <v>6.971328318757787</v>
      </c>
      <c r="G385" s="2">
        <f>'Calculation_Cubic Spline'!A385</f>
        <v>2.7096324630907298</v>
      </c>
      <c r="H385" s="2">
        <f t="array" ref="H385:I385">csplinediff1d('Cubic Spline'!$A$3:$A$1001,'Cubic Spline'!$C$3:$C$1001,G385,2,0,2,0)</f>
        <v>-160.16971688686601</v>
      </c>
      <c r="I385" s="2">
        <v>-52.403719807731363</v>
      </c>
      <c r="J385" s="2">
        <f t="shared" si="90"/>
        <v>-52.403719807731363</v>
      </c>
      <c r="K385" s="2">
        <f t="shared" si="88"/>
        <v>18.174896509126427</v>
      </c>
      <c r="R385">
        <f t="shared" si="77"/>
        <v>1.6196415166757561</v>
      </c>
      <c r="S385">
        <f t="shared" si="78"/>
        <v>1.6182396180467009</v>
      </c>
      <c r="T385">
        <f t="shared" si="79"/>
        <v>1.6168377194176458</v>
      </c>
      <c r="U385">
        <f t="shared" si="80"/>
        <v>1.6154358207885906</v>
      </c>
      <c r="V385">
        <f t="shared" si="81"/>
        <v>1.6140339221595355</v>
      </c>
      <c r="W385">
        <f t="shared" si="82"/>
        <v>1.6126320235304803</v>
      </c>
      <c r="X385">
        <f t="shared" si="83"/>
        <v>1.6112301249014251</v>
      </c>
      <c r="Y385">
        <f t="shared" si="84"/>
        <v>1.60982822627237</v>
      </c>
      <c r="Z385">
        <f t="shared" si="85"/>
        <v>1.6084263276433148</v>
      </c>
    </row>
    <row r="386" spans="1:26" x14ac:dyDescent="0.25">
      <c r="A386" s="2">
        <f>'Cubic Spline'!A386</f>
        <v>2.7167254800098202</v>
      </c>
      <c r="B386" s="2">
        <f t="array" ref="B386:C386">csplinediff1d('Cubic Spline'!$A$3:$A$1001,'Cubic Spline'!$B$3:$B$1001,A386,2,0,2,0)</f>
        <v>-167.61580198872099</v>
      </c>
      <c r="C386" s="2">
        <v>-51.13007939777745</v>
      </c>
      <c r="D386" s="2">
        <f t="shared" si="86"/>
        <v>-51.13007939777745</v>
      </c>
      <c r="E386" s="2">
        <f t="shared" si="87"/>
        <v>28.709412493853819</v>
      </c>
      <c r="F386" s="5">
        <f t="shared" si="89"/>
        <v>7.1424074989011315</v>
      </c>
      <c r="G386" s="2">
        <f>'Calculation_Cubic Spline'!A386</f>
        <v>2.7167254800098202</v>
      </c>
      <c r="H386" s="2">
        <f t="array" ref="H386:I386">csplinediff1d('Cubic Spline'!$A$3:$A$1001,'Cubic Spline'!$C$3:$C$1001,G386,2,0,2,0)</f>
        <v>-160.541384314331</v>
      </c>
      <c r="I386" s="2">
        <v>-52.394314901746448</v>
      </c>
      <c r="J386" s="2">
        <f t="shared" si="90"/>
        <v>-52.394314901746448</v>
      </c>
      <c r="K386" s="2">
        <f t="shared" si="88"/>
        <v>18.200414013098197</v>
      </c>
      <c r="R386">
        <f t="shared" si="77"/>
        <v>1.6703027339084997</v>
      </c>
      <c r="S386">
        <f t="shared" si="78"/>
        <v>1.6689008352794445</v>
      </c>
      <c r="T386">
        <f t="shared" si="79"/>
        <v>1.6674989366503894</v>
      </c>
      <c r="U386">
        <f t="shared" si="80"/>
        <v>1.6660970380213342</v>
      </c>
      <c r="V386">
        <f t="shared" si="81"/>
        <v>1.6646951393922791</v>
      </c>
      <c r="W386">
        <f t="shared" si="82"/>
        <v>1.6632932407632239</v>
      </c>
      <c r="X386">
        <f t="shared" si="83"/>
        <v>1.6618913421341688</v>
      </c>
      <c r="Y386">
        <f t="shared" si="84"/>
        <v>1.6604894435051136</v>
      </c>
      <c r="Z386">
        <f t="shared" si="85"/>
        <v>1.6590875448760585</v>
      </c>
    </row>
    <row r="387" spans="1:26" x14ac:dyDescent="0.25">
      <c r="A387" s="2">
        <f>'Cubic Spline'!A387</f>
        <v>2.7238184969288999</v>
      </c>
      <c r="B387" s="2">
        <f t="array" ref="B387:C387">csplinediff1d('Cubic Spline'!$A$3:$A$1001,'Cubic Spline'!$B$3:$B$1001,A387,2,0,2,0)</f>
        <v>-167.97840109164201</v>
      </c>
      <c r="C387" s="2">
        <v>-51.111002610005706</v>
      </c>
      <c r="D387" s="2">
        <f t="shared" si="86"/>
        <v>-51.111002610005706</v>
      </c>
      <c r="E387" s="2">
        <f t="shared" si="87"/>
        <v>28.761306785927189</v>
      </c>
      <c r="F387" s="5">
        <f t="shared" si="89"/>
        <v>7.3162509924061743</v>
      </c>
      <c r="G387" s="2">
        <f>'Calculation_Cubic Spline'!A387</f>
        <v>2.7238184969288999</v>
      </c>
      <c r="H387" s="2">
        <f t="array" ref="H387:I387">csplinediff1d('Cubic Spline'!$A$3:$A$1001,'Cubic Spline'!$C$3:$C$1001,G387,2,0,2,0)</f>
        <v>-160.91298316362801</v>
      </c>
      <c r="I387" s="2">
        <v>-52.384382422546423</v>
      </c>
      <c r="J387" s="2">
        <f t="shared" si="90"/>
        <v>-52.384382422546423</v>
      </c>
      <c r="K387" s="2">
        <f t="shared" si="88"/>
        <v>18.227433370898922</v>
      </c>
      <c r="R387">
        <f t="shared" ref="R387:R450" si="91">ABS($E387-M$13)</f>
        <v>1.7221970259818704</v>
      </c>
      <c r="S387">
        <f t="shared" ref="S387:S450" si="92">ABS($E387-M$14)</f>
        <v>1.7207951273528153</v>
      </c>
      <c r="T387">
        <f t="shared" ref="T387:T450" si="93">ABS($E387-M$15)</f>
        <v>1.7193932287237601</v>
      </c>
      <c r="U387">
        <f t="shared" ref="U387:U450" si="94">ABS($E387-M$16)</f>
        <v>1.7179913300947049</v>
      </c>
      <c r="V387">
        <f t="shared" ref="V387:V450" si="95">ABS($E387-M$17)</f>
        <v>1.7165894314656498</v>
      </c>
      <c r="W387">
        <f t="shared" ref="W387:W450" si="96">ABS($E387-M$18)</f>
        <v>1.7151875328365946</v>
      </c>
      <c r="X387">
        <f t="shared" ref="X387:X450" si="97">ABS($E387-M$19)</f>
        <v>1.7137856342075395</v>
      </c>
      <c r="Y387">
        <f t="shared" ref="Y387:Y450" si="98">ABS($E387-M$20)</f>
        <v>1.7123837355784843</v>
      </c>
      <c r="Z387">
        <f t="shared" ref="Z387:Z450" si="99">ABS($E387-M$21)</f>
        <v>1.7109818369494292</v>
      </c>
    </row>
    <row r="388" spans="1:26" x14ac:dyDescent="0.25">
      <c r="A388" s="2">
        <f>'Cubic Spline'!A388</f>
        <v>2.7309115138479898</v>
      </c>
      <c r="B388" s="2">
        <f t="array" ref="B388:C388">csplinediff1d('Cubic Spline'!$A$3:$A$1001,'Cubic Spline'!$B$3:$B$1001,A388,2,0,2,0)</f>
        <v>-168.34086343253901</v>
      </c>
      <c r="C388" s="2">
        <v>-51.091516105054012</v>
      </c>
      <c r="D388" s="2">
        <f t="shared" ref="D388:D451" si="100">C388</f>
        <v>-51.091516105054012</v>
      </c>
      <c r="E388" s="2">
        <f t="shared" ref="E388:E451" si="101">-B388+D388*A388</f>
        <v>28.814453841296995</v>
      </c>
      <c r="F388" s="5">
        <f t="shared" si="89"/>
        <v>7.4928702378768293</v>
      </c>
      <c r="G388" s="2">
        <f>'Calculation_Cubic Spline'!A388</f>
        <v>2.7309115138479898</v>
      </c>
      <c r="H388" s="2">
        <f t="array" ref="H388:I388">csplinediff1d('Cubic Spline'!$A$3:$A$1001,'Cubic Spline'!$C$3:$C$1001,G388,2,0,2,0)</f>
        <v>-161.28450968047301</v>
      </c>
      <c r="I388" s="2">
        <v>-52.373918929872396</v>
      </c>
      <c r="J388" s="2">
        <f t="shared" si="90"/>
        <v>-52.373918929872396</v>
      </c>
      <c r="K388" s="2">
        <f t="shared" ref="K388:K451" si="102">-H388+J388*G388</f>
        <v>18.255971449543296</v>
      </c>
      <c r="R388">
        <f t="shared" si="91"/>
        <v>1.7753440813516761</v>
      </c>
      <c r="S388">
        <f t="shared" si="92"/>
        <v>1.7739421827226209</v>
      </c>
      <c r="T388">
        <f t="shared" si="93"/>
        <v>1.7725402840935658</v>
      </c>
      <c r="U388">
        <f t="shared" si="94"/>
        <v>1.7711383854645106</v>
      </c>
      <c r="V388">
        <f t="shared" si="95"/>
        <v>1.7697364868354555</v>
      </c>
      <c r="W388">
        <f t="shared" si="96"/>
        <v>1.7683345882064003</v>
      </c>
      <c r="X388">
        <f t="shared" si="97"/>
        <v>1.7669326895773452</v>
      </c>
      <c r="Y388">
        <f t="shared" si="98"/>
        <v>1.76553079094829</v>
      </c>
      <c r="Z388">
        <f t="shared" si="99"/>
        <v>1.7641288923192349</v>
      </c>
    </row>
    <row r="389" spans="1:26" x14ac:dyDescent="0.25">
      <c r="A389" s="2">
        <f>'Cubic Spline'!A389</f>
        <v>2.73800453076707</v>
      </c>
      <c r="B389" s="2">
        <f t="array" ref="B389:C389">csplinediff1d('Cubic Spline'!$A$3:$A$1001,'Cubic Spline'!$B$3:$B$1001,A389,2,0,2,0)</f>
        <v>-168.70318608717801</v>
      </c>
      <c r="C389" s="2">
        <v>-51.071614780687383</v>
      </c>
      <c r="D389" s="2">
        <f t="shared" si="100"/>
        <v>-51.071614780687383</v>
      </c>
      <c r="E389" s="2">
        <f t="shared" si="101"/>
        <v>28.868873424065498</v>
      </c>
      <c r="F389" s="5">
        <f t="shared" ref="F389:F401" si="103">ABS((E389-E388)/(A389-A388))</f>
        <v>7.6722759002752143</v>
      </c>
      <c r="G389" s="2">
        <f>'Calculation_Cubic Spline'!A389</f>
        <v>2.73800453076707</v>
      </c>
      <c r="H389" s="2">
        <f t="array" ref="H389:I389">csplinediff1d('Cubic Spline'!$A$3:$A$1001,'Cubic Spline'!$C$3:$C$1001,G389,2,0,2,0)</f>
        <v>-161.655960086166</v>
      </c>
      <c r="I389" s="2">
        <v>-52.362920979673795</v>
      </c>
      <c r="J389" s="2">
        <f t="shared" si="90"/>
        <v>-52.362920979673795</v>
      </c>
      <c r="K389" s="2">
        <f t="shared" si="102"/>
        <v>18.2860451996211</v>
      </c>
      <c r="R389">
        <f t="shared" si="91"/>
        <v>1.8297636641201791</v>
      </c>
      <c r="S389">
        <f t="shared" si="92"/>
        <v>1.8283617654911239</v>
      </c>
      <c r="T389">
        <f t="shared" si="93"/>
        <v>1.8269598668620688</v>
      </c>
      <c r="U389">
        <f t="shared" si="94"/>
        <v>1.8255579682330136</v>
      </c>
      <c r="V389">
        <f t="shared" si="95"/>
        <v>1.8241560696039585</v>
      </c>
      <c r="W389">
        <f t="shared" si="96"/>
        <v>1.8227541709749033</v>
      </c>
      <c r="X389">
        <f t="shared" si="97"/>
        <v>1.8213522723458482</v>
      </c>
      <c r="Y389">
        <f t="shared" si="98"/>
        <v>1.819950373716793</v>
      </c>
      <c r="Z389">
        <f t="shared" si="99"/>
        <v>1.8185484750877379</v>
      </c>
    </row>
    <row r="390" spans="1:26" x14ac:dyDescent="0.25">
      <c r="A390" s="2">
        <f>'Cubic Spline'!A390</f>
        <v>2.7450975476861599</v>
      </c>
      <c r="B390" s="2">
        <f t="array" ref="B390:C390">csplinediff1d('Cubic Spline'!$A$3:$A$1001,'Cubic Spline'!$B$3:$B$1001,A390,2,0,2,0)</f>
        <v>-169.06536609517499</v>
      </c>
      <c r="C390" s="2">
        <v>-51.051293544943839</v>
      </c>
      <c r="D390" s="2">
        <f t="shared" si="100"/>
        <v>-51.051293544943839</v>
      </c>
      <c r="E390" s="2">
        <f t="shared" si="101"/>
        <v>28.924585378743387</v>
      </c>
      <c r="F390" s="5">
        <f t="shared" si="103"/>
        <v>7.8544793158391952</v>
      </c>
      <c r="G390" s="2">
        <f>'Calculation_Cubic Spline'!A390</f>
        <v>2.7450975476861599</v>
      </c>
      <c r="H390" s="2">
        <f t="array" ref="H390:I390">csplinediff1d('Cubic Spline'!$A$3:$A$1001,'Cubic Spline'!$C$3:$C$1001,G390,2,0,2,0)</f>
        <v>-162.027330577566</v>
      </c>
      <c r="I390" s="2">
        <v>-52.351385124337483</v>
      </c>
      <c r="J390" s="2">
        <f t="shared" si="90"/>
        <v>-52.351385124337483</v>
      </c>
      <c r="K390" s="2">
        <f t="shared" si="102"/>
        <v>18.317671654773477</v>
      </c>
      <c r="R390">
        <f t="shared" si="91"/>
        <v>1.8854756187980684</v>
      </c>
      <c r="S390">
        <f t="shared" si="92"/>
        <v>1.8840737201690132</v>
      </c>
      <c r="T390">
        <f t="shared" si="93"/>
        <v>1.882671821539958</v>
      </c>
      <c r="U390">
        <f t="shared" si="94"/>
        <v>1.8812699229109029</v>
      </c>
      <c r="V390">
        <f t="shared" si="95"/>
        <v>1.8798680242818477</v>
      </c>
      <c r="W390">
        <f t="shared" si="96"/>
        <v>1.8784661256527926</v>
      </c>
      <c r="X390">
        <f t="shared" si="97"/>
        <v>1.8770642270237374</v>
      </c>
      <c r="Y390">
        <f t="shared" si="98"/>
        <v>1.8756623283946823</v>
      </c>
      <c r="Z390">
        <f t="shared" si="99"/>
        <v>1.8742604297656271</v>
      </c>
    </row>
    <row r="391" spans="1:26" x14ac:dyDescent="0.25">
      <c r="A391" s="2">
        <f>'Cubic Spline'!A391</f>
        <v>2.7521905646052498</v>
      </c>
      <c r="B391" s="2">
        <f t="array" ref="B391:C391">csplinediff1d('Cubic Spline'!$A$3:$A$1001,'Cubic Spline'!$B$3:$B$1001,A391,2,0,2,0)</f>
        <v>-169.42740046006401</v>
      </c>
      <c r="C391" s="2">
        <v>-51.030547317081471</v>
      </c>
      <c r="D391" s="2">
        <f t="shared" si="100"/>
        <v>-51.030547317081471</v>
      </c>
      <c r="E391" s="2">
        <f t="shared" si="101"/>
        <v>28.98160962735065</v>
      </c>
      <c r="F391" s="5">
        <f t="shared" si="103"/>
        <v>8.0394914121506869</v>
      </c>
      <c r="G391" s="2">
        <f>'Calculation_Cubic Spline'!A391</f>
        <v>2.7521905646052498</v>
      </c>
      <c r="H391" s="2">
        <f t="array" ref="H391:I391">csplinediff1d('Cubic Spline'!$A$3:$A$1001,'Cubic Spline'!$C$3:$C$1001,G391,2,0,2,0)</f>
        <v>-162.398617327067</v>
      </c>
      <c r="I391" s="2">
        <v>-52.339307913275647</v>
      </c>
      <c r="J391" s="2">
        <f t="shared" si="90"/>
        <v>-52.339307913275647</v>
      </c>
      <c r="K391" s="2">
        <f t="shared" si="102"/>
        <v>18.350867930180868</v>
      </c>
      <c r="R391">
        <f t="shared" si="91"/>
        <v>1.9424998674053313</v>
      </c>
      <c r="S391">
        <f t="shared" si="92"/>
        <v>1.9410979687762762</v>
      </c>
      <c r="T391">
        <f t="shared" si="93"/>
        <v>1.939696070147221</v>
      </c>
      <c r="U391">
        <f t="shared" si="94"/>
        <v>1.9382941715181659</v>
      </c>
      <c r="V391">
        <f t="shared" si="95"/>
        <v>1.9368922728891107</v>
      </c>
      <c r="W391">
        <f t="shared" si="96"/>
        <v>1.9354903742600555</v>
      </c>
      <c r="X391">
        <f t="shared" si="97"/>
        <v>1.9340884756310004</v>
      </c>
      <c r="Y391">
        <f t="shared" si="98"/>
        <v>1.9326865770019452</v>
      </c>
      <c r="Z391">
        <f t="shared" si="99"/>
        <v>1.9312846783728901</v>
      </c>
    </row>
    <row r="392" spans="1:26" x14ac:dyDescent="0.25">
      <c r="A392" s="2">
        <f>'Cubic Spline'!A392</f>
        <v>2.75928358152433</v>
      </c>
      <c r="B392" s="2">
        <f t="array" ref="B392:C392">csplinediff1d('Cubic Spline'!$A$3:$A$1001,'Cubic Spline'!$B$3:$B$1001,A392,2,0,2,0)</f>
        <v>-169.78928614938499</v>
      </c>
      <c r="C392" s="2">
        <v>-51.00937102801776</v>
      </c>
      <c r="D392" s="2">
        <f t="shared" si="100"/>
        <v>-51.00937102801776</v>
      </c>
      <c r="E392" s="2">
        <f t="shared" si="101"/>
        <v>29.039966167892743</v>
      </c>
      <c r="F392" s="5">
        <f t="shared" si="103"/>
        <v>8.227322901925433</v>
      </c>
      <c r="G392" s="2">
        <f>'Calculation_Cubic Spline'!A392</f>
        <v>2.75928358152433</v>
      </c>
      <c r="H392" s="2">
        <f t="array" ref="H392:I392">csplinediff1d('Cubic Spline'!$A$3:$A$1001,'Cubic Spline'!$C$3:$C$1001,G392,2,0,2,0)</f>
        <v>-162.769816482571</v>
      </c>
      <c r="I392" s="2">
        <v>-52.326685890683628</v>
      </c>
      <c r="J392" s="2">
        <f t="shared" si="90"/>
        <v>-52.326685890683628</v>
      </c>
      <c r="K392" s="2">
        <f t="shared" si="102"/>
        <v>18.385651228826845</v>
      </c>
      <c r="R392">
        <f t="shared" si="91"/>
        <v>2.000856407947424</v>
      </c>
      <c r="S392">
        <f t="shared" si="92"/>
        <v>1.9994545093183689</v>
      </c>
      <c r="T392">
        <f t="shared" si="93"/>
        <v>1.9980526106893137</v>
      </c>
      <c r="U392">
        <f t="shared" si="94"/>
        <v>1.9966507120602586</v>
      </c>
      <c r="V392">
        <f t="shared" si="95"/>
        <v>1.9952488134312034</v>
      </c>
      <c r="W392">
        <f t="shared" si="96"/>
        <v>1.9938469148021483</v>
      </c>
      <c r="X392">
        <f t="shared" si="97"/>
        <v>1.9924450161730931</v>
      </c>
      <c r="Y392">
        <f t="shared" si="98"/>
        <v>1.991043117544038</v>
      </c>
      <c r="Z392">
        <f t="shared" si="99"/>
        <v>1.9896412189149828</v>
      </c>
    </row>
    <row r="393" spans="1:26" x14ac:dyDescent="0.25">
      <c r="A393" s="2">
        <f>'Cubic Spline'!A393</f>
        <v>2.7663765984434199</v>
      </c>
      <c r="B393" s="2">
        <f t="array" ref="B393:C393">csplinediff1d('Cubic Spline'!$A$3:$A$1001,'Cubic Spline'!$B$3:$B$1001,A393,2,0,2,0)</f>
        <v>-170.15102009476001</v>
      </c>
      <c r="C393" s="2">
        <v>-50.987759618932408</v>
      </c>
      <c r="D393" s="2">
        <f t="shared" si="100"/>
        <v>-50.987759618932408</v>
      </c>
      <c r="E393" s="2">
        <f t="shared" si="101"/>
        <v>29.099675077887014</v>
      </c>
      <c r="F393" s="5">
        <f t="shared" si="103"/>
        <v>8.4179849950127732</v>
      </c>
      <c r="G393" s="2">
        <f>'Calculation_Cubic Spline'!A393</f>
        <v>2.7663765984434199</v>
      </c>
      <c r="H393" s="2">
        <f t="array" ref="H393:I393">csplinediff1d('Cubic Spline'!$A$3:$A$1001,'Cubic Spline'!$C$3:$C$1001,G393,2,0,2,0)</f>
        <v>-163.14092416745299</v>
      </c>
      <c r="I393" s="2">
        <v>-52.31351559707111</v>
      </c>
      <c r="J393" s="2">
        <f t="shared" si="90"/>
        <v>-52.31351559707111</v>
      </c>
      <c r="K393" s="2">
        <f t="shared" si="102"/>
        <v>18.422038837410639</v>
      </c>
      <c r="R393">
        <f t="shared" si="91"/>
        <v>2.0605653179416947</v>
      </c>
      <c r="S393">
        <f t="shared" si="92"/>
        <v>2.0591634193126396</v>
      </c>
      <c r="T393">
        <f t="shared" si="93"/>
        <v>2.0577615206835844</v>
      </c>
      <c r="U393">
        <f t="shared" si="94"/>
        <v>2.0563596220545293</v>
      </c>
      <c r="V393">
        <f t="shared" si="95"/>
        <v>2.0549577234254741</v>
      </c>
      <c r="W393">
        <f t="shared" si="96"/>
        <v>2.053555824796419</v>
      </c>
      <c r="X393">
        <f t="shared" si="97"/>
        <v>2.0521539261673638</v>
      </c>
      <c r="Y393">
        <f t="shared" si="98"/>
        <v>2.0507520275383087</v>
      </c>
      <c r="Z393">
        <f t="shared" si="99"/>
        <v>2.0493501289092535</v>
      </c>
    </row>
    <row r="394" spans="1:26" x14ac:dyDescent="0.25">
      <c r="A394" s="2">
        <f>'Cubic Spline'!A394</f>
        <v>2.7734696153625</v>
      </c>
      <c r="B394" s="2">
        <f t="array" ref="B394:C394">csplinediff1d('Cubic Spline'!$A$3:$A$1001,'Cubic Spline'!$B$3:$B$1001,A394,2,0,2,0)</f>
        <v>-170.51259919196701</v>
      </c>
      <c r="C394" s="2">
        <v>-50.96570804257486</v>
      </c>
      <c r="D394" s="2">
        <f t="shared" si="100"/>
        <v>-50.96570804257486</v>
      </c>
      <c r="E394" s="2">
        <f t="shared" si="101"/>
        <v>29.160756510449431</v>
      </c>
      <c r="F394" s="5">
        <f t="shared" si="103"/>
        <v>8.6114883496342838</v>
      </c>
      <c r="G394" s="2">
        <f>'Calculation_Cubic Spline'!A394</f>
        <v>2.7734696153625</v>
      </c>
      <c r="H394" s="2">
        <f t="array" ref="H394:I394">csplinediff1d('Cubic Spline'!$A$3:$A$1001,'Cubic Spline'!$C$3:$C$1001,G394,2,0,2,0)</f>
        <v>-163.51193648053601</v>
      </c>
      <c r="I394" s="2">
        <v>-52.2997935684078</v>
      </c>
      <c r="J394" s="2">
        <f t="shared" si="90"/>
        <v>-52.2997935684078</v>
      </c>
      <c r="K394" s="2">
        <f t="shared" si="102"/>
        <v>18.460048128825861</v>
      </c>
      <c r="R394">
        <f t="shared" si="91"/>
        <v>2.1216467505041123</v>
      </c>
      <c r="S394">
        <f t="shared" si="92"/>
        <v>2.1202448518750572</v>
      </c>
      <c r="T394">
        <f t="shared" si="93"/>
        <v>2.118842953246002</v>
      </c>
      <c r="U394">
        <f t="shared" si="94"/>
        <v>2.1174410546169469</v>
      </c>
      <c r="V394">
        <f t="shared" si="95"/>
        <v>2.1160391559878917</v>
      </c>
      <c r="W394">
        <f t="shared" si="96"/>
        <v>2.1146372573588366</v>
      </c>
      <c r="X394">
        <f t="shared" si="97"/>
        <v>2.1132353587297814</v>
      </c>
      <c r="Y394">
        <f t="shared" si="98"/>
        <v>2.1118334601007263</v>
      </c>
      <c r="Z394">
        <f t="shared" si="99"/>
        <v>2.1104315614716711</v>
      </c>
    </row>
    <row r="395" spans="1:26" x14ac:dyDescent="0.25">
      <c r="A395" s="2">
        <f>'Cubic Spline'!A395</f>
        <v>2.78056263228159</v>
      </c>
      <c r="B395" s="2">
        <f t="array" ref="B395:C395">csplinediff1d('Cubic Spline'!$A$3:$A$1001,'Cubic Spline'!$B$3:$B$1001,A395,2,0,2,0)</f>
        <v>-170.87402030102601</v>
      </c>
      <c r="C395" s="2">
        <v>-50.943211262597124</v>
      </c>
      <c r="D395" s="2">
        <f t="shared" si="100"/>
        <v>-50.943211262597124</v>
      </c>
      <c r="E395" s="2">
        <f t="shared" si="101"/>
        <v>29.223230695821798</v>
      </c>
      <c r="F395" s="5">
        <f t="shared" si="103"/>
        <v>8.807843839230836</v>
      </c>
      <c r="G395" s="2">
        <f>'Calculation_Cubic Spline'!A395</f>
        <v>2.78056263228159</v>
      </c>
      <c r="H395" s="2">
        <f t="array" ref="H395:I395">csplinediff1d('Cubic Spline'!$A$3:$A$1001,'Cubic Spline'!$C$3:$C$1001,G395,2,0,2,0)</f>
        <v>-163.88284949605301</v>
      </c>
      <c r="I395" s="2">
        <v>-52.285516335630732</v>
      </c>
      <c r="J395" s="2">
        <f t="shared" si="90"/>
        <v>-52.285516335630732</v>
      </c>
      <c r="K395" s="2">
        <f t="shared" si="102"/>
        <v>18.499696563649564</v>
      </c>
      <c r="R395">
        <f t="shared" si="91"/>
        <v>2.1841209358764786</v>
      </c>
      <c r="S395">
        <f t="shared" si="92"/>
        <v>2.1827190372474234</v>
      </c>
      <c r="T395">
        <f t="shared" si="93"/>
        <v>2.1813171386183683</v>
      </c>
      <c r="U395">
        <f t="shared" si="94"/>
        <v>2.1799152399893131</v>
      </c>
      <c r="V395">
        <f t="shared" si="95"/>
        <v>2.178513341360258</v>
      </c>
      <c r="W395">
        <f t="shared" si="96"/>
        <v>2.1771114427312028</v>
      </c>
      <c r="X395">
        <f t="shared" si="97"/>
        <v>2.1757095441021477</v>
      </c>
      <c r="Y395">
        <f t="shared" si="98"/>
        <v>2.1743076454730925</v>
      </c>
      <c r="Z395">
        <f t="shared" si="99"/>
        <v>2.1729057468440374</v>
      </c>
    </row>
    <row r="396" spans="1:26" x14ac:dyDescent="0.25">
      <c r="A396" s="2">
        <f>'Cubic Spline'!A396</f>
        <v>2.7876556492006701</v>
      </c>
      <c r="B396" s="2">
        <f t="array" ref="B396:C396">csplinediff1d('Cubic Spline'!$A$3:$A$1001,'Cubic Spline'!$B$3:$B$1001,A396,2,0,2,0)</f>
        <v>-171.23528024626901</v>
      </c>
      <c r="C396" s="2">
        <v>-50.920264253502033</v>
      </c>
      <c r="D396" s="2">
        <f t="shared" si="100"/>
        <v>-50.920264253502033</v>
      </c>
      <c r="E396" s="2">
        <f t="shared" si="101"/>
        <v>29.287117941203121</v>
      </c>
      <c r="F396" s="5">
        <f t="shared" si="103"/>
        <v>9.0070623135646812</v>
      </c>
      <c r="G396" s="2">
        <f>'Calculation_Cubic Spline'!A396</f>
        <v>2.7876556492006701</v>
      </c>
      <c r="H396" s="2">
        <f t="array" ref="H396:I396">csplinediff1d('Cubic Spline'!$A$3:$A$1001,'Cubic Spline'!$C$3:$C$1001,G396,2,0,2,0)</f>
        <v>-164.25365926361499</v>
      </c>
      <c r="I396" s="2">
        <v>-52.270680424727168</v>
      </c>
      <c r="J396" s="2">
        <f t="shared" si="90"/>
        <v>-52.270680424727168</v>
      </c>
      <c r="K396" s="2">
        <f t="shared" si="102"/>
        <v>18.541001690061421</v>
      </c>
      <c r="R396">
        <f t="shared" si="91"/>
        <v>2.2480081812578021</v>
      </c>
      <c r="S396">
        <f t="shared" si="92"/>
        <v>2.246606282628747</v>
      </c>
      <c r="T396">
        <f t="shared" si="93"/>
        <v>2.2452043839996918</v>
      </c>
      <c r="U396">
        <f t="shared" si="94"/>
        <v>2.2438024853706366</v>
      </c>
      <c r="V396">
        <f t="shared" si="95"/>
        <v>2.2424005867415815</v>
      </c>
      <c r="W396">
        <f t="shared" si="96"/>
        <v>2.2409986881125263</v>
      </c>
      <c r="X396">
        <f t="shared" si="97"/>
        <v>2.2395967894834712</v>
      </c>
      <c r="Y396">
        <f t="shared" si="98"/>
        <v>2.238194890854416</v>
      </c>
      <c r="Z396">
        <f t="shared" si="99"/>
        <v>2.2367929922253609</v>
      </c>
    </row>
    <row r="397" spans="1:26" x14ac:dyDescent="0.25">
      <c r="A397" s="2">
        <f>'Cubic Spline'!A397</f>
        <v>2.79474866611976</v>
      </c>
      <c r="B397" s="2">
        <f t="array" ref="B397:C397">csplinediff1d('Cubic Spline'!$A$3:$A$1001,'Cubic Spline'!$B$3:$B$1001,A397,2,0,2,0)</f>
        <v>-171.596375816424</v>
      </c>
      <c r="C397" s="2">
        <v>-50.896862000568817</v>
      </c>
      <c r="D397" s="2">
        <f t="shared" si="100"/>
        <v>-50.896862000568817</v>
      </c>
      <c r="E397" s="2">
        <f t="shared" si="101"/>
        <v>29.352438630652813</v>
      </c>
      <c r="F397" s="5">
        <f t="shared" si="103"/>
        <v>9.2091546086531633</v>
      </c>
      <c r="G397" s="2">
        <f>'Calculation_Cubic Spline'!A397</f>
        <v>2.79474866611976</v>
      </c>
      <c r="H397" s="2">
        <f t="array" ref="H397:I397">csplinediff1d('Cubic Spline'!$A$3:$A$1001,'Cubic Spline'!$C$3:$C$1001,G397,2,0,2,0)</f>
        <v>-164.62436180817201</v>
      </c>
      <c r="I397" s="2">
        <v>-52.255282356548527</v>
      </c>
      <c r="J397" s="2">
        <f t="shared" si="90"/>
        <v>-52.255282356548527</v>
      </c>
      <c r="K397" s="2">
        <f t="shared" si="102"/>
        <v>18.58398114449659</v>
      </c>
      <c r="R397">
        <f t="shared" si="91"/>
        <v>2.3133288707074939</v>
      </c>
      <c r="S397">
        <f t="shared" si="92"/>
        <v>2.3119269720784388</v>
      </c>
      <c r="T397">
        <f t="shared" si="93"/>
        <v>2.3105250734493836</v>
      </c>
      <c r="U397">
        <f t="shared" si="94"/>
        <v>2.3091231748203285</v>
      </c>
      <c r="V397">
        <f t="shared" si="95"/>
        <v>2.3077212761912733</v>
      </c>
      <c r="W397">
        <f t="shared" si="96"/>
        <v>2.3063193775622182</v>
      </c>
      <c r="X397">
        <f t="shared" si="97"/>
        <v>2.304917478933163</v>
      </c>
      <c r="Y397">
        <f t="shared" si="98"/>
        <v>2.3035155803041079</v>
      </c>
      <c r="Z397">
        <f t="shared" si="99"/>
        <v>2.3021136816750527</v>
      </c>
    </row>
    <row r="398" spans="1:26" x14ac:dyDescent="0.25">
      <c r="A398" s="2">
        <f>'Cubic Spline'!A398</f>
        <v>2.80184168303885</v>
      </c>
      <c r="B398" s="2">
        <f t="array" ref="B398:C398">csplinediff1d('Cubic Spline'!$A$3:$A$1001,'Cubic Spline'!$B$3:$B$1001,A398,2,0,2,0)</f>
        <v>-171.95730376468501</v>
      </c>
      <c r="C398" s="2">
        <v>-50.872999500075103</v>
      </c>
      <c r="D398" s="2">
        <f t="shared" si="100"/>
        <v>-50.872999500075103</v>
      </c>
      <c r="E398" s="2">
        <f t="shared" si="101"/>
        <v>29.419213224160018</v>
      </c>
      <c r="F398" s="5">
        <f t="shared" si="103"/>
        <v>9.4141314293907552</v>
      </c>
      <c r="G398" s="2">
        <f>'Calculation_Cubic Spline'!A398</f>
        <v>2.80184168303885</v>
      </c>
      <c r="H398" s="2">
        <f t="array" ref="H398:I398">csplinediff1d('Cubic Spline'!$A$3:$A$1001,'Cubic Spline'!$C$3:$C$1001,G398,2,0,2,0)</f>
        <v>-164.994953129979</v>
      </c>
      <c r="I398" s="2">
        <v>-52.239318646280715</v>
      </c>
      <c r="J398" s="2">
        <f t="shared" si="90"/>
        <v>-52.239318646280715</v>
      </c>
      <c r="K398" s="2">
        <f t="shared" si="102"/>
        <v>18.628652653281051</v>
      </c>
      <c r="R398">
        <f t="shared" si="91"/>
        <v>2.3801034642146988</v>
      </c>
      <c r="S398">
        <f t="shared" si="92"/>
        <v>2.3787015655856436</v>
      </c>
      <c r="T398">
        <f t="shared" si="93"/>
        <v>2.3772996669565885</v>
      </c>
      <c r="U398">
        <f t="shared" si="94"/>
        <v>2.3758977683275333</v>
      </c>
      <c r="V398">
        <f t="shared" si="95"/>
        <v>2.3744958696984781</v>
      </c>
      <c r="W398">
        <f t="shared" si="96"/>
        <v>2.373093971069423</v>
      </c>
      <c r="X398">
        <f t="shared" si="97"/>
        <v>2.3716920724403678</v>
      </c>
      <c r="Y398">
        <f t="shared" si="98"/>
        <v>2.3702901738113127</v>
      </c>
      <c r="Z398">
        <f t="shared" si="99"/>
        <v>2.3688882751822575</v>
      </c>
    </row>
    <row r="399" spans="1:26" x14ac:dyDescent="0.25">
      <c r="A399" s="2">
        <f>'Cubic Spline'!A399</f>
        <v>2.8089346999579301</v>
      </c>
      <c r="B399" s="2">
        <f t="array" ref="B399:C399">csplinediff1d('Cubic Spline'!$A$3:$A$1001,'Cubic Spline'!$B$3:$B$1001,A399,2,0,2,0)</f>
        <v>-172.318060808794</v>
      </c>
      <c r="C399" s="2">
        <v>-50.84867175864661</v>
      </c>
      <c r="D399" s="2">
        <f t="shared" si="100"/>
        <v>-50.84867175864661</v>
      </c>
      <c r="E399" s="2">
        <f t="shared" si="101"/>
        <v>29.487462259160708</v>
      </c>
      <c r="F399" s="5">
        <f t="shared" si="103"/>
        <v>9.6220036945211316</v>
      </c>
      <c r="G399" s="2">
        <f>'Calculation_Cubic Spline'!A399</f>
        <v>2.8089346999579301</v>
      </c>
      <c r="H399" s="2">
        <f t="array" ref="H399:I399">csplinediff1d('Cubic Spline'!$A$3:$A$1001,'Cubic Spline'!$C$3:$C$1001,G399,2,0,2,0)</f>
        <v>-165.36542920454801</v>
      </c>
      <c r="I399" s="2">
        <v>-52.222785803115073</v>
      </c>
      <c r="J399" s="2">
        <f t="shared" si="90"/>
        <v>-52.222785803115073</v>
      </c>
      <c r="K399" s="2">
        <f t="shared" si="102"/>
        <v>18.675034033707732</v>
      </c>
      <c r="R399">
        <f t="shared" si="91"/>
        <v>2.4483524992153889</v>
      </c>
      <c r="S399">
        <f t="shared" si="92"/>
        <v>2.4469506005863337</v>
      </c>
      <c r="T399">
        <f t="shared" si="93"/>
        <v>2.4455487019572786</v>
      </c>
      <c r="U399">
        <f t="shared" si="94"/>
        <v>2.4441468033282234</v>
      </c>
      <c r="V399">
        <f t="shared" si="95"/>
        <v>2.4427449046991683</v>
      </c>
      <c r="W399">
        <f t="shared" si="96"/>
        <v>2.4413430060701131</v>
      </c>
      <c r="X399">
        <f t="shared" si="97"/>
        <v>2.439941107441058</v>
      </c>
      <c r="Y399">
        <f t="shared" si="98"/>
        <v>2.4385392088120028</v>
      </c>
      <c r="Z399">
        <f t="shared" si="99"/>
        <v>2.4371373101829477</v>
      </c>
    </row>
    <row r="400" spans="1:26" x14ac:dyDescent="0.25">
      <c r="A400" s="2">
        <f>'Cubic Spline'!A400</f>
        <v>2.81602771687702</v>
      </c>
      <c r="B400" s="2">
        <f t="array" ref="B400:C400">csplinediff1d('Cubic Spline'!$A$3:$A$1001,'Cubic Spline'!$B$3:$B$1001,A400,2,0,2,0)</f>
        <v>-172.67864363111099</v>
      </c>
      <c r="C400" s="2">
        <v>-50.823873793532819</v>
      </c>
      <c r="D400" s="2">
        <f t="shared" si="100"/>
        <v>-50.823873793532819</v>
      </c>
      <c r="E400" s="2">
        <f t="shared" si="101"/>
        <v>29.557206349462945</v>
      </c>
      <c r="F400" s="5">
        <f t="shared" si="103"/>
        <v>9.8327821712267145</v>
      </c>
      <c r="G400" s="2">
        <f>'Calculation_Cubic Spline'!A400</f>
        <v>2.81602771687702</v>
      </c>
      <c r="H400" s="2">
        <f t="array" ref="H400:I400">csplinediff1d('Cubic Spline'!$A$3:$A$1001,'Cubic Spline'!$C$3:$C$1001,G400,2,0,2,0)</f>
        <v>-165.73578598261599</v>
      </c>
      <c r="I400" s="2">
        <v>-52.205680330764238</v>
      </c>
      <c r="J400" s="2">
        <f t="shared" si="90"/>
        <v>-52.205680330764238</v>
      </c>
      <c r="K400" s="2">
        <f t="shared" si="102"/>
        <v>18.723143192762421</v>
      </c>
      <c r="R400">
        <f t="shared" si="91"/>
        <v>2.5180965895176257</v>
      </c>
      <c r="S400">
        <f t="shared" si="92"/>
        <v>2.5166946908885706</v>
      </c>
      <c r="T400">
        <f t="shared" si="93"/>
        <v>2.5152927922595154</v>
      </c>
      <c r="U400">
        <f t="shared" si="94"/>
        <v>2.5138908936304603</v>
      </c>
      <c r="V400">
        <f t="shared" si="95"/>
        <v>2.5124889950014051</v>
      </c>
      <c r="W400">
        <f t="shared" si="96"/>
        <v>2.5110870963723499</v>
      </c>
      <c r="X400">
        <f t="shared" si="97"/>
        <v>2.5096851977432948</v>
      </c>
      <c r="Y400">
        <f t="shared" si="98"/>
        <v>2.5082832991142396</v>
      </c>
      <c r="Z400">
        <f t="shared" si="99"/>
        <v>2.5068814004851845</v>
      </c>
    </row>
    <row r="401" spans="1:26" x14ac:dyDescent="0.25">
      <c r="A401" s="2">
        <f>'Cubic Spline'!A401</f>
        <v>2.8231207337961002</v>
      </c>
      <c r="B401" s="2">
        <f t="array" ref="B401:C401">csplinediff1d('Cubic Spline'!$A$3:$A$1001,'Cubic Spline'!$B$3:$B$1001,A401,2,0,2,0)</f>
        <v>-173.03904887869101</v>
      </c>
      <c r="C401" s="2">
        <v>-50.798600632200966</v>
      </c>
      <c r="D401" s="2">
        <f t="shared" si="100"/>
        <v>-50.798600632200966</v>
      </c>
      <c r="E401" s="2">
        <f t="shared" si="101"/>
        <v>29.628466186096773</v>
      </c>
      <c r="F401" s="5">
        <f t="shared" si="103"/>
        <v>10.046477746604561</v>
      </c>
      <c r="G401" s="2">
        <f>'Calculation_Cubic Spline'!A401</f>
        <v>2.8231207337961002</v>
      </c>
      <c r="H401" s="2">
        <f t="array" ref="H401:I401">csplinediff1d('Cubic Spline'!$A$3:$A$1001,'Cubic Spline'!$C$3:$C$1001,G401,2,0,2,0)</f>
        <v>-166.106019390093</v>
      </c>
      <c r="I401" s="2">
        <v>-52.187998726167244</v>
      </c>
      <c r="J401" s="2">
        <f t="shared" si="90"/>
        <v>-52.187998726167244</v>
      </c>
      <c r="K401" s="2">
        <f t="shared" si="102"/>
        <v>18.772998130925771</v>
      </c>
      <c r="R401">
        <f t="shared" si="91"/>
        <v>2.5893564261514541</v>
      </c>
      <c r="S401">
        <f t="shared" si="92"/>
        <v>2.587954527522399</v>
      </c>
      <c r="T401">
        <f t="shared" si="93"/>
        <v>2.5865526288933438</v>
      </c>
      <c r="U401">
        <f t="shared" si="94"/>
        <v>2.5851507302642887</v>
      </c>
      <c r="V401">
        <f t="shared" si="95"/>
        <v>2.5837488316352335</v>
      </c>
      <c r="W401">
        <f t="shared" si="96"/>
        <v>2.5823469330061783</v>
      </c>
      <c r="X401">
        <f t="shared" si="97"/>
        <v>2.5809450343771232</v>
      </c>
      <c r="Y401">
        <f t="shared" si="98"/>
        <v>2.579543135748068</v>
      </c>
      <c r="Z401">
        <f t="shared" si="99"/>
        <v>2.5781412371190129</v>
      </c>
    </row>
    <row r="402" spans="1:26" x14ac:dyDescent="0.25">
      <c r="A402" s="2">
        <f>'Cubic Spline'!A402</f>
        <v>2.8302137507151901</v>
      </c>
      <c r="B402" s="2">
        <f t="array" ref="B402:C402">csplinediff1d('Cubic Spline'!$A$3:$A$1001,'Cubic Spline'!$B$3:$B$1001,A402,2,0,2,0)</f>
        <v>-173.399273163354</v>
      </c>
      <c r="C402" s="2">
        <v>-50.772847312527183</v>
      </c>
      <c r="D402" s="2">
        <f t="shared" si="100"/>
        <v>-50.772847312527183</v>
      </c>
      <c r="E402" s="2">
        <f t="shared" si="101"/>
        <v>29.701262536476776</v>
      </c>
      <c r="G402" s="2">
        <f>'Calculation_Cubic Spline'!A402</f>
        <v>2.8302137507151901</v>
      </c>
      <c r="H402" s="2">
        <f t="array" ref="H402:I402">csplinediff1d('Cubic Spline'!$A$3:$A$1001,'Cubic Spline'!$C$3:$C$1001,G402,2,0,2,0)</f>
        <v>-166.47612532802299</v>
      </c>
      <c r="I402" s="2">
        <v>-52.169737480153898</v>
      </c>
      <c r="J402" s="2">
        <f t="shared" ref="J402:J465" si="104">I402</f>
        <v>-52.169737480153898</v>
      </c>
      <c r="K402" s="2">
        <f t="shared" si="102"/>
        <v>18.82461694048979</v>
      </c>
      <c r="R402">
        <f t="shared" si="91"/>
        <v>2.6621527765314568</v>
      </c>
      <c r="S402">
        <f t="shared" si="92"/>
        <v>2.6607508779024016</v>
      </c>
      <c r="T402">
        <f t="shared" si="93"/>
        <v>2.6593489792733465</v>
      </c>
      <c r="U402">
        <f t="shared" si="94"/>
        <v>2.6579470806442913</v>
      </c>
      <c r="V402">
        <f t="shared" si="95"/>
        <v>2.6565451820152362</v>
      </c>
      <c r="W402">
        <f t="shared" si="96"/>
        <v>2.655143283386181</v>
      </c>
      <c r="X402">
        <f t="shared" si="97"/>
        <v>2.6537413847571258</v>
      </c>
      <c r="Y402">
        <f t="shared" si="98"/>
        <v>2.6523394861280707</v>
      </c>
      <c r="Z402">
        <f t="shared" si="99"/>
        <v>2.6509375874990155</v>
      </c>
    </row>
    <row r="403" spans="1:26" x14ac:dyDescent="0.25">
      <c r="A403" s="2">
        <f>'Cubic Spline'!A403</f>
        <v>2.8373067676342698</v>
      </c>
      <c r="B403" s="2">
        <f t="array" ref="B403:C403">csplinediff1d('Cubic Spline'!$A$3:$A$1001,'Cubic Spline'!$B$3:$B$1001,A403,2,0,2,0)</f>
        <v>-173.75931306176099</v>
      </c>
      <c r="C403" s="2">
        <v>-50.746608882318121</v>
      </c>
      <c r="D403" s="2">
        <f t="shared" si="100"/>
        <v>-50.746608882318121</v>
      </c>
      <c r="E403" s="2">
        <f t="shared" si="101"/>
        <v>29.775616245470445</v>
      </c>
      <c r="G403" s="2">
        <f>'Calculation_Cubic Spline'!A403</f>
        <v>2.8373067676342698</v>
      </c>
      <c r="H403" s="2">
        <f t="array" ref="H403:I403">csplinediff1d('Cubic Spline'!$A$3:$A$1001,'Cubic Spline'!$C$3:$C$1001,G403,2,0,2,0)</f>
        <v>-166.84609967253201</v>
      </c>
      <c r="I403" s="2">
        <v>-52.150893076270329</v>
      </c>
      <c r="J403" s="2">
        <f t="shared" si="104"/>
        <v>-52.150893076270329</v>
      </c>
      <c r="K403" s="2">
        <f t="shared" si="102"/>
        <v>18.878017809059031</v>
      </c>
      <c r="R403">
        <f t="shared" si="91"/>
        <v>2.7365064855251262</v>
      </c>
      <c r="S403">
        <f t="shared" si="92"/>
        <v>2.7351045868960711</v>
      </c>
      <c r="T403">
        <f t="shared" si="93"/>
        <v>2.7337026882670159</v>
      </c>
      <c r="U403">
        <f t="shared" si="94"/>
        <v>2.7323007896379607</v>
      </c>
      <c r="V403">
        <f t="shared" si="95"/>
        <v>2.7308988910089056</v>
      </c>
      <c r="W403">
        <f t="shared" si="96"/>
        <v>2.7294969923798504</v>
      </c>
      <c r="X403">
        <f t="shared" si="97"/>
        <v>2.7280950937507953</v>
      </c>
      <c r="Y403">
        <f t="shared" si="98"/>
        <v>2.7266931951217401</v>
      </c>
      <c r="Z403">
        <f t="shared" si="99"/>
        <v>2.725291296492685</v>
      </c>
    </row>
    <row r="404" spans="1:26" x14ac:dyDescent="0.25">
      <c r="A404" s="2">
        <f>'Cubic Spline'!A404</f>
        <v>2.8443997845533602</v>
      </c>
      <c r="B404" s="2">
        <f t="array" ref="B404:C404">csplinediff1d('Cubic Spline'!$A$3:$A$1001,'Cubic Spline'!$B$3:$B$1001,A404,2,0,2,0)</f>
        <v>-174.11916511547901</v>
      </c>
      <c r="C404" s="2">
        <v>-50.719880398885067</v>
      </c>
      <c r="D404" s="2">
        <f t="shared" si="100"/>
        <v>-50.719880398885067</v>
      </c>
      <c r="E404" s="2">
        <f t="shared" si="101"/>
        <v>29.851548236318138</v>
      </c>
      <c r="G404" s="2">
        <f>'Calculation_Cubic Spline'!A404</f>
        <v>2.8443997845533602</v>
      </c>
      <c r="H404" s="2">
        <f t="array" ref="H404:I404">csplinediff1d('Cubic Spline'!$A$3:$A$1001,'Cubic Spline'!$C$3:$C$1001,G404,2,0,2,0)</f>
        <v>-167.21593827478199</v>
      </c>
      <c r="I404" s="2">
        <v>-52.13146199180764</v>
      </c>
      <c r="J404" s="2">
        <f t="shared" si="104"/>
        <v>-52.13146199180764</v>
      </c>
      <c r="K404" s="2">
        <f t="shared" si="102"/>
        <v>18.933219016832652</v>
      </c>
      <c r="R404">
        <f t="shared" si="91"/>
        <v>2.8124384763728187</v>
      </c>
      <c r="S404">
        <f t="shared" si="92"/>
        <v>2.8110365777437636</v>
      </c>
      <c r="T404">
        <f t="shared" si="93"/>
        <v>2.8096346791147084</v>
      </c>
      <c r="U404">
        <f t="shared" si="94"/>
        <v>2.8082327804856533</v>
      </c>
      <c r="V404">
        <f t="shared" si="95"/>
        <v>2.8068308818565981</v>
      </c>
      <c r="W404">
        <f t="shared" si="96"/>
        <v>2.805428983227543</v>
      </c>
      <c r="X404">
        <f t="shared" si="97"/>
        <v>2.8040270845984878</v>
      </c>
      <c r="Y404">
        <f t="shared" si="98"/>
        <v>2.8026251859694327</v>
      </c>
      <c r="Z404">
        <f t="shared" si="99"/>
        <v>2.8012232873403775</v>
      </c>
    </row>
    <row r="405" spans="1:26" x14ac:dyDescent="0.25">
      <c r="A405" s="2">
        <f>'Cubic Spline'!A405</f>
        <v>2.8514928014724501</v>
      </c>
      <c r="B405" s="2">
        <f t="array" ref="B405:C405">csplinediff1d('Cubic Spline'!$A$3:$A$1001,'Cubic Spline'!$B$3:$B$1001,A405,2,0,2,0)</f>
        <v>-174.47882583105499</v>
      </c>
      <c r="C405" s="2">
        <v>-50.692656930149575</v>
      </c>
      <c r="D405" s="2">
        <f t="shared" si="100"/>
        <v>-50.692656930149575</v>
      </c>
      <c r="E405" s="2">
        <f t="shared" si="101"/>
        <v>29.929079507220962</v>
      </c>
      <c r="G405" s="2">
        <f>'Calculation_Cubic Spline'!A405</f>
        <v>2.8514928014724501</v>
      </c>
      <c r="H405" s="2">
        <f t="array" ref="H405:I405">csplinediff1d('Cubic Spline'!$A$3:$A$1001,'Cubic Spline'!$C$3:$C$1001,G405,2,0,2,0)</f>
        <v>-167.58563696092301</v>
      </c>
      <c r="I405" s="2">
        <v>-52.111440696464399</v>
      </c>
      <c r="J405" s="2">
        <f t="shared" si="104"/>
        <v>-52.111440696464399</v>
      </c>
      <c r="K405" s="2">
        <f t="shared" si="102"/>
        <v>18.990238940596299</v>
      </c>
      <c r="R405">
        <f t="shared" si="91"/>
        <v>2.8899697472756429</v>
      </c>
      <c r="S405">
        <f t="shared" si="92"/>
        <v>2.8885678486465878</v>
      </c>
      <c r="T405">
        <f t="shared" si="93"/>
        <v>2.8871659500175326</v>
      </c>
      <c r="U405">
        <f t="shared" si="94"/>
        <v>2.8857640513884775</v>
      </c>
      <c r="V405">
        <f t="shared" si="95"/>
        <v>2.8843621527594223</v>
      </c>
      <c r="W405">
        <f t="shared" si="96"/>
        <v>2.8829602541303672</v>
      </c>
      <c r="X405">
        <f t="shared" si="97"/>
        <v>2.881558355501312</v>
      </c>
      <c r="Y405">
        <f t="shared" si="98"/>
        <v>2.8801564568722569</v>
      </c>
      <c r="Z405">
        <f t="shared" si="99"/>
        <v>2.8787545582432017</v>
      </c>
    </row>
    <row r="406" spans="1:26" x14ac:dyDescent="0.25">
      <c r="A406" s="2">
        <f>'Cubic Spline'!A406</f>
        <v>2.8585858183915298</v>
      </c>
      <c r="B406" s="2">
        <f t="array" ref="B406:C406">csplinediff1d('Cubic Spline'!$A$3:$A$1001,'Cubic Spline'!$B$3:$B$1001,A406,2,0,2,0)</f>
        <v>-174.83829168008199</v>
      </c>
      <c r="C406" s="2">
        <v>-50.664933552199656</v>
      </c>
      <c r="D406" s="2">
        <f t="shared" si="100"/>
        <v>-50.664933552199656</v>
      </c>
      <c r="E406" s="2">
        <f t="shared" si="101"/>
        <v>30.00823113801485</v>
      </c>
      <c r="G406" s="2">
        <f>'Calculation_Cubic Spline'!A406</f>
        <v>2.8585858183915298</v>
      </c>
      <c r="H406" s="2">
        <f t="array" ref="H406:I406">csplinediff1d('Cubic Spline'!$A$3:$A$1001,'Cubic Spline'!$C$3:$C$1001,G406,2,0,2,0)</f>
        <v>-167.95519153203401</v>
      </c>
      <c r="I406" s="2">
        <v>-52.090825652164952</v>
      </c>
      <c r="J406" s="2">
        <f t="shared" si="104"/>
        <v>-52.090825652164952</v>
      </c>
      <c r="K406" s="2">
        <f t="shared" si="102"/>
        <v>19.049096054449564</v>
      </c>
      <c r="R406">
        <f t="shared" si="91"/>
        <v>2.9691213780695307</v>
      </c>
      <c r="S406">
        <f t="shared" si="92"/>
        <v>2.9677194794404755</v>
      </c>
      <c r="T406">
        <f t="shared" si="93"/>
        <v>2.9663175808114204</v>
      </c>
      <c r="U406">
        <f t="shared" si="94"/>
        <v>2.9649156821823652</v>
      </c>
      <c r="V406">
        <f t="shared" si="95"/>
        <v>2.9635137835533101</v>
      </c>
      <c r="W406">
        <f t="shared" si="96"/>
        <v>2.9621118849242549</v>
      </c>
      <c r="X406">
        <f t="shared" si="97"/>
        <v>2.9607099862951998</v>
      </c>
      <c r="Y406">
        <f t="shared" si="98"/>
        <v>2.9593080876661446</v>
      </c>
      <c r="Z406">
        <f t="shared" si="99"/>
        <v>2.9579061890370895</v>
      </c>
    </row>
    <row r="407" spans="1:26" x14ac:dyDescent="0.25">
      <c r="A407" s="2">
        <f>'Cubic Spline'!A407</f>
        <v>2.8656788353106202</v>
      </c>
      <c r="B407" s="2">
        <f t="array" ref="B407:C407">csplinediff1d('Cubic Spline'!$A$3:$A$1001,'Cubic Spline'!$B$3:$B$1001,A407,2,0,2,0)</f>
        <v>-175.19755909926201</v>
      </c>
      <c r="C407" s="2">
        <v>-50.636705351067278</v>
      </c>
      <c r="D407" s="2">
        <f t="shared" si="100"/>
        <v>-50.636705351067278</v>
      </c>
      <c r="E407" s="2">
        <f t="shared" si="101"/>
        <v>30.089024284848477</v>
      </c>
      <c r="G407" s="2">
        <f>'Calculation_Cubic Spline'!A407</f>
        <v>2.8656788353106202</v>
      </c>
      <c r="H407" s="2">
        <f t="array" ref="H407:I407">csplinediff1d('Cubic Spline'!$A$3:$A$1001,'Cubic Spline'!$C$3:$C$1001,G407,2,0,2,0)</f>
        <v>-168.324597764077</v>
      </c>
      <c r="I407" s="2">
        <v>-52.069613313713035</v>
      </c>
      <c r="J407" s="2">
        <f t="shared" si="104"/>
        <v>-52.069613313713035</v>
      </c>
      <c r="K407" s="2">
        <f t="shared" si="102"/>
        <v>19.10980892816147</v>
      </c>
      <c r="R407">
        <f t="shared" si="91"/>
        <v>3.0499145249031585</v>
      </c>
      <c r="S407">
        <f t="shared" si="92"/>
        <v>3.0485126262741034</v>
      </c>
      <c r="T407">
        <f t="shared" si="93"/>
        <v>3.0471107276450482</v>
      </c>
      <c r="U407">
        <f t="shared" si="94"/>
        <v>3.045708829015993</v>
      </c>
      <c r="V407">
        <f t="shared" si="95"/>
        <v>3.0443069303869379</v>
      </c>
      <c r="W407">
        <f t="shared" si="96"/>
        <v>3.0429050317578827</v>
      </c>
      <c r="X407">
        <f t="shared" si="97"/>
        <v>3.0415031331288276</v>
      </c>
      <c r="Y407">
        <f t="shared" si="98"/>
        <v>3.0401012344997724</v>
      </c>
      <c r="Z407">
        <f t="shared" si="99"/>
        <v>3.0386993358707173</v>
      </c>
    </row>
    <row r="408" spans="1:26" x14ac:dyDescent="0.25">
      <c r="A408" s="2">
        <f>'Cubic Spline'!A408</f>
        <v>2.8727718522296999</v>
      </c>
      <c r="B408" s="2">
        <f t="array" ref="B408:C408">csplinediff1d('Cubic Spline'!$A$3:$A$1001,'Cubic Spline'!$B$3:$B$1001,A408,2,0,2,0)</f>
        <v>-175.556624490476</v>
      </c>
      <c r="C408" s="2">
        <v>-50.607967421973164</v>
      </c>
      <c r="D408" s="2">
        <f t="shared" si="100"/>
        <v>-50.607967421973164</v>
      </c>
      <c r="E408" s="2">
        <f t="shared" si="101"/>
        <v>30.17148018207385</v>
      </c>
      <c r="G408" s="2">
        <f>'Calculation_Cubic Spline'!A408</f>
        <v>2.8727718522296999</v>
      </c>
      <c r="H408" s="2">
        <f t="array" ref="H408:I408">csplinediff1d('Cubic Spline'!$A$3:$A$1001,'Cubic Spline'!$C$3:$C$1001,G408,2,0,2,0)</f>
        <v>-168.69385140783501</v>
      </c>
      <c r="I408" s="2">
        <v>-52.047800127508189</v>
      </c>
      <c r="J408" s="2">
        <f t="shared" si="104"/>
        <v>-52.047800127508189</v>
      </c>
      <c r="K408" s="2">
        <f t="shared" si="102"/>
        <v>19.17239623105209</v>
      </c>
      <c r="R408">
        <f t="shared" si="91"/>
        <v>3.1323704221285311</v>
      </c>
      <c r="S408">
        <f t="shared" si="92"/>
        <v>3.130968523499476</v>
      </c>
      <c r="T408">
        <f t="shared" si="93"/>
        <v>3.1295666248704208</v>
      </c>
      <c r="U408">
        <f t="shared" si="94"/>
        <v>3.1281647262413657</v>
      </c>
      <c r="V408">
        <f t="shared" si="95"/>
        <v>3.1267628276123105</v>
      </c>
      <c r="W408">
        <f t="shared" si="96"/>
        <v>3.1253609289832553</v>
      </c>
      <c r="X408">
        <f t="shared" si="97"/>
        <v>3.1239590303542002</v>
      </c>
      <c r="Y408">
        <f t="shared" si="98"/>
        <v>3.122557131725145</v>
      </c>
      <c r="Z408">
        <f t="shared" si="99"/>
        <v>3.1211552330960899</v>
      </c>
    </row>
    <row r="409" spans="1:26" x14ac:dyDescent="0.25">
      <c r="A409" s="2">
        <f>'Cubic Spline'!A409</f>
        <v>2.8798648691487898</v>
      </c>
      <c r="B409" s="2">
        <f t="array" ref="B409:C409">csplinediff1d('Cubic Spline'!$A$3:$A$1001,'Cubic Spline'!$B$3:$B$1001,A409,2,0,2,0)</f>
        <v>-175.91548422084401</v>
      </c>
      <c r="C409" s="2">
        <v>-50.578714868236609</v>
      </c>
      <c r="D409" s="2">
        <f t="shared" si="100"/>
        <v>-50.578714868236609</v>
      </c>
      <c r="E409" s="2">
        <f t="shared" si="101"/>
        <v>30.255620145115842</v>
      </c>
      <c r="G409" s="2">
        <f>'Calculation_Cubic Spline'!A409</f>
        <v>2.8798648691487898</v>
      </c>
      <c r="H409" s="2">
        <f t="array" ref="H409:I409">csplinediff1d('Cubic Spline'!$A$3:$A$1001,'Cubic Spline'!$C$3:$C$1001,G409,2,0,2,0)</f>
        <v>-169.06294818885999</v>
      </c>
      <c r="I409" s="2">
        <v>-52.025382532145585</v>
      </c>
      <c r="J409" s="2">
        <f t="shared" si="104"/>
        <v>-52.025382532145585</v>
      </c>
      <c r="K409" s="2">
        <f t="shared" si="102"/>
        <v>19.236876730506822</v>
      </c>
      <c r="R409">
        <f t="shared" si="91"/>
        <v>3.2165103851705226</v>
      </c>
      <c r="S409">
        <f t="shared" si="92"/>
        <v>3.2151084865414674</v>
      </c>
      <c r="T409">
        <f t="shared" si="93"/>
        <v>3.2137065879124123</v>
      </c>
      <c r="U409">
        <f t="shared" si="94"/>
        <v>3.2123046892833571</v>
      </c>
      <c r="V409">
        <f t="shared" si="95"/>
        <v>3.210902790654302</v>
      </c>
      <c r="W409">
        <f t="shared" si="96"/>
        <v>3.2095008920252468</v>
      </c>
      <c r="X409">
        <f t="shared" si="97"/>
        <v>3.2080989933961916</v>
      </c>
      <c r="Y409">
        <f t="shared" si="98"/>
        <v>3.2066970947671365</v>
      </c>
      <c r="Z409">
        <f t="shared" si="99"/>
        <v>3.2052951961380813</v>
      </c>
    </row>
    <row r="410" spans="1:26" x14ac:dyDescent="0.25">
      <c r="A410" s="2">
        <f>'Cubic Spline'!A410</f>
        <v>2.88695788606787</v>
      </c>
      <c r="B410" s="2">
        <f t="array" ref="B410:C410">csplinediff1d('Cubic Spline'!$A$3:$A$1001,'Cubic Spline'!$B$3:$B$1001,A410,2,0,2,0)</f>
        <v>-176.274134622784</v>
      </c>
      <c r="C410" s="2">
        <v>-50.548942801871952</v>
      </c>
      <c r="D410" s="2">
        <f t="shared" si="100"/>
        <v>-50.548942801871952</v>
      </c>
      <c r="E410" s="2">
        <f t="shared" si="101"/>
        <v>30.341465568526075</v>
      </c>
      <c r="G410" s="2">
        <f>'Calculation_Cubic Spline'!A410</f>
        <v>2.88695788606787</v>
      </c>
      <c r="H410" s="2">
        <f t="array" ref="H410:I410">csplinediff1d('Cubic Spline'!$A$3:$A$1001,'Cubic Spline'!$C$3:$C$1001,G410,2,0,2,0)</f>
        <v>-169.43188380741</v>
      </c>
      <c r="I410" s="2">
        <v>-52.002356957222666</v>
      </c>
      <c r="J410" s="2">
        <f t="shared" si="104"/>
        <v>-52.002356957222666</v>
      </c>
      <c r="K410" s="2">
        <f t="shared" si="102"/>
        <v>19.303269295639666</v>
      </c>
      <c r="R410">
        <f t="shared" si="91"/>
        <v>3.3023558085807565</v>
      </c>
      <c r="S410">
        <f t="shared" si="92"/>
        <v>3.3009539099517013</v>
      </c>
      <c r="T410">
        <f t="shared" si="93"/>
        <v>3.2995520113226462</v>
      </c>
      <c r="U410">
        <f t="shared" si="94"/>
        <v>3.298150112693591</v>
      </c>
      <c r="V410">
        <f t="shared" si="95"/>
        <v>3.2967482140645359</v>
      </c>
      <c r="W410">
        <f t="shared" si="96"/>
        <v>3.2953463154354807</v>
      </c>
      <c r="X410">
        <f t="shared" si="97"/>
        <v>3.2939444168064256</v>
      </c>
      <c r="Y410">
        <f t="shared" si="98"/>
        <v>3.2925425181773704</v>
      </c>
      <c r="Z410">
        <f t="shared" si="99"/>
        <v>3.2911406195483153</v>
      </c>
    </row>
    <row r="411" spans="1:26" x14ac:dyDescent="0.25">
      <c r="A411" s="2">
        <f>'Cubic Spline'!A411</f>
        <v>2.8940509029869599</v>
      </c>
      <c r="B411" s="2">
        <f t="array" ref="B411:C411">csplinediff1d('Cubic Spline'!$A$3:$A$1001,'Cubic Spline'!$B$3:$B$1001,A411,2,0,2,0)</f>
        <v>-176.632571994074</v>
      </c>
      <c r="C411" s="2">
        <v>-50.518646343234579</v>
      </c>
      <c r="D411" s="2">
        <f t="shared" si="100"/>
        <v>-50.518646343234579</v>
      </c>
      <c r="E411" s="2">
        <f t="shared" si="101"/>
        <v>30.429037926757076</v>
      </c>
      <c r="G411" s="2">
        <f>'Calculation_Cubic Spline'!A411</f>
        <v>2.8940509029869599</v>
      </c>
      <c r="H411" s="2">
        <f t="array" ref="H411:I411">csplinediff1d('Cubic Spline'!$A$3:$A$1001,'Cubic Spline'!$C$3:$C$1001,G411,2,0,2,0)</f>
        <v>-169.80065393838899</v>
      </c>
      <c r="I411" s="2">
        <v>-51.978719824152989</v>
      </c>
      <c r="J411" s="2">
        <f t="shared" si="104"/>
        <v>-51.978719824152989</v>
      </c>
      <c r="K411" s="2">
        <f t="shared" si="102"/>
        <v>19.371592895192833</v>
      </c>
      <c r="R411">
        <f t="shared" si="91"/>
        <v>3.3899281668117567</v>
      </c>
      <c r="S411">
        <f t="shared" si="92"/>
        <v>3.3885262681827015</v>
      </c>
      <c r="T411">
        <f t="shared" si="93"/>
        <v>3.3871243695536464</v>
      </c>
      <c r="U411">
        <f t="shared" si="94"/>
        <v>3.3857224709245912</v>
      </c>
      <c r="V411">
        <f t="shared" si="95"/>
        <v>3.3843205722955361</v>
      </c>
      <c r="W411">
        <f t="shared" si="96"/>
        <v>3.3829186736664809</v>
      </c>
      <c r="X411">
        <f t="shared" si="97"/>
        <v>3.3815167750374258</v>
      </c>
      <c r="Y411">
        <f t="shared" si="98"/>
        <v>3.3801148764083706</v>
      </c>
      <c r="Z411">
        <f t="shared" si="99"/>
        <v>3.3787129777793155</v>
      </c>
    </row>
    <row r="412" spans="1:26" x14ac:dyDescent="0.25">
      <c r="A412" s="2">
        <f>'Cubic Spline'!A412</f>
        <v>2.9011439199060498</v>
      </c>
      <c r="B412" s="2">
        <f t="array" ref="B412:C412">csplinediff1d('Cubic Spline'!$A$3:$A$1001,'Cubic Spline'!$B$3:$B$1001,A412,2,0,2,0)</f>
        <v>-176.99079259790901</v>
      </c>
      <c r="C412" s="2">
        <v>-50.487820620740436</v>
      </c>
      <c r="D412" s="2">
        <f t="shared" si="100"/>
        <v>-50.487820620740436</v>
      </c>
      <c r="E412" s="2">
        <f t="shared" si="101"/>
        <v>30.518358774740619</v>
      </c>
      <c r="G412" s="2">
        <f>'Calculation_Cubic Spline'!A412</f>
        <v>2.9011439199060498</v>
      </c>
      <c r="H412" s="2">
        <f t="array" ref="H412:I412">csplinediff1d('Cubic Spline'!$A$3:$A$1001,'Cubic Spline'!$C$3:$C$1001,G412,2,0,2,0)</f>
        <v>-170.16925423128799</v>
      </c>
      <c r="I412" s="2">
        <v>-51.954467545484647</v>
      </c>
      <c r="J412" s="2">
        <f t="shared" si="104"/>
        <v>-51.954467545484647</v>
      </c>
      <c r="K412" s="2">
        <f t="shared" si="102"/>
        <v>19.441866599749005</v>
      </c>
      <c r="R412">
        <f t="shared" si="91"/>
        <v>3.4792490147953004</v>
      </c>
      <c r="S412">
        <f t="shared" si="92"/>
        <v>3.4778471161662452</v>
      </c>
      <c r="T412">
        <f t="shared" si="93"/>
        <v>3.47644521753719</v>
      </c>
      <c r="U412">
        <f t="shared" si="94"/>
        <v>3.4750433189081349</v>
      </c>
      <c r="V412">
        <f t="shared" si="95"/>
        <v>3.4736414202790797</v>
      </c>
      <c r="W412">
        <f t="shared" si="96"/>
        <v>3.4722395216500246</v>
      </c>
      <c r="X412">
        <f t="shared" si="97"/>
        <v>3.4708376230209694</v>
      </c>
      <c r="Y412">
        <f t="shared" si="98"/>
        <v>3.4694357243919143</v>
      </c>
      <c r="Z412">
        <f t="shared" si="99"/>
        <v>3.4680338257628591</v>
      </c>
    </row>
    <row r="413" spans="1:26" x14ac:dyDescent="0.25">
      <c r="A413" s="2">
        <f>'Cubic Spline'!A413</f>
        <v>2.90823693682513</v>
      </c>
      <c r="B413" s="2">
        <f t="array" ref="B413:C413">csplinediff1d('Cubic Spline'!$A$3:$A$1001,'Cubic Spline'!$B$3:$B$1001,A413,2,0,2,0)</f>
        <v>-177.34879266295499</v>
      </c>
      <c r="C413" s="2">
        <v>-50.45646076997356</v>
      </c>
      <c r="D413" s="2">
        <f t="shared" si="100"/>
        <v>-50.45646076997356</v>
      </c>
      <c r="E413" s="2">
        <f t="shared" si="101"/>
        <v>30.609449750249752</v>
      </c>
      <c r="G413" s="2">
        <f>'Calculation_Cubic Spline'!A413</f>
        <v>2.90823693682513</v>
      </c>
      <c r="H413" s="2">
        <f t="array" ref="H413:I413">csplinediff1d('Cubic Spline'!$A$3:$A$1001,'Cubic Spline'!$C$3:$C$1001,G413,2,0,2,0)</f>
        <v>-170.537680310116</v>
      </c>
      <c r="I413" s="2">
        <v>-51.929596524174464</v>
      </c>
      <c r="J413" s="2">
        <f t="shared" si="104"/>
        <v>-51.929596524174464</v>
      </c>
      <c r="K413" s="2">
        <f t="shared" si="102"/>
        <v>19.514109584085929</v>
      </c>
      <c r="R413">
        <f t="shared" si="91"/>
        <v>3.5703399903044328</v>
      </c>
      <c r="S413">
        <f t="shared" si="92"/>
        <v>3.5689380916753777</v>
      </c>
      <c r="T413">
        <f t="shared" si="93"/>
        <v>3.5675361930463225</v>
      </c>
      <c r="U413">
        <f t="shared" si="94"/>
        <v>3.5661342944172674</v>
      </c>
      <c r="V413">
        <f t="shared" si="95"/>
        <v>3.5647323957882122</v>
      </c>
      <c r="W413">
        <f t="shared" si="96"/>
        <v>3.5633304971591571</v>
      </c>
      <c r="X413">
        <f t="shared" si="97"/>
        <v>3.5619285985301019</v>
      </c>
      <c r="Y413">
        <f t="shared" si="98"/>
        <v>3.5605266999010468</v>
      </c>
      <c r="Z413">
        <f t="shared" si="99"/>
        <v>3.5591248012719916</v>
      </c>
    </row>
    <row r="414" spans="1:26" x14ac:dyDescent="0.25">
      <c r="A414" s="2">
        <f>'Cubic Spline'!A414</f>
        <v>2.9153299537442199</v>
      </c>
      <c r="B414" s="2">
        <f t="array" ref="B414:C414">csplinediff1d('Cubic Spline'!$A$3:$A$1001,'Cubic Spline'!$B$3:$B$1001,A414,2,0,2,0)</f>
        <v>-177.70656838340301</v>
      </c>
      <c r="C414" s="2">
        <v>-50.424561934248423</v>
      </c>
      <c r="D414" s="2">
        <f t="shared" si="100"/>
        <v>-50.424561934248423</v>
      </c>
      <c r="E414" s="2">
        <f t="shared" si="101"/>
        <v>30.702332572057998</v>
      </c>
      <c r="G414" s="2">
        <f>'Calculation_Cubic Spline'!A414</f>
        <v>2.9153299537442199</v>
      </c>
      <c r="H414" s="2">
        <f t="array" ref="H414:I414">csplinediff1d('Cubic Spline'!$A$3:$A$1001,'Cubic Spline'!$C$3:$C$1001,G414,2,0,2,0)</f>
        <v>-170.90592777333899</v>
      </c>
      <c r="I414" s="2">
        <v>-51.90410315408915</v>
      </c>
      <c r="J414" s="2">
        <f t="shared" si="104"/>
        <v>-51.90410315408915</v>
      </c>
      <c r="K414" s="2">
        <f t="shared" si="102"/>
        <v>19.588341125993054</v>
      </c>
      <c r="R414">
        <f t="shared" si="91"/>
        <v>3.6632228121126786</v>
      </c>
      <c r="S414">
        <f t="shared" si="92"/>
        <v>3.6618209134836235</v>
      </c>
      <c r="T414">
        <f t="shared" si="93"/>
        <v>3.6604190148545683</v>
      </c>
      <c r="U414">
        <f t="shared" si="94"/>
        <v>3.6590171162255132</v>
      </c>
      <c r="V414">
        <f t="shared" si="95"/>
        <v>3.657615217596458</v>
      </c>
      <c r="W414">
        <f t="shared" si="96"/>
        <v>3.6562133189674029</v>
      </c>
      <c r="X414">
        <f t="shared" si="97"/>
        <v>3.6548114203383477</v>
      </c>
      <c r="Y414">
        <f t="shared" si="98"/>
        <v>3.6534095217092926</v>
      </c>
      <c r="Z414">
        <f t="shared" si="99"/>
        <v>3.6520076230802374</v>
      </c>
    </row>
    <row r="415" spans="1:26" x14ac:dyDescent="0.25">
      <c r="A415" s="2">
        <f>'Cubic Spline'!A415</f>
        <v>2.9224229706633</v>
      </c>
      <c r="B415" s="2">
        <f t="array" ref="B415:C415">csplinediff1d('Cubic Spline'!$A$3:$A$1001,'Cubic Spline'!$B$3:$B$1001,A415,2,0,2,0)</f>
        <v>-178.064115919019</v>
      </c>
      <c r="C415" s="2">
        <v>-50.39211926358459</v>
      </c>
      <c r="D415" s="2">
        <f t="shared" si="100"/>
        <v>-50.39211926358459</v>
      </c>
      <c r="E415" s="2">
        <f t="shared" si="101"/>
        <v>30.797029042714826</v>
      </c>
      <c r="G415" s="2">
        <f>'Calculation_Cubic Spline'!A415</f>
        <v>2.9224229706633</v>
      </c>
      <c r="H415" s="2">
        <f t="array" ref="H415:I415">csplinediff1d('Cubic Spline'!$A$3:$A$1001,'Cubic Spline'!$C$3:$C$1001,G415,2,0,2,0)</f>
        <v>-171.273992193807</v>
      </c>
      <c r="I415" s="2">
        <v>-51.877983819286392</v>
      </c>
      <c r="J415" s="2">
        <f t="shared" si="104"/>
        <v>-51.877983819286392</v>
      </c>
      <c r="K415" s="2">
        <f t="shared" si="102"/>
        <v>19.664580608625442</v>
      </c>
      <c r="R415">
        <f t="shared" si="91"/>
        <v>3.7579192827695067</v>
      </c>
      <c r="S415">
        <f t="shared" si="92"/>
        <v>3.7565173841404516</v>
      </c>
      <c r="T415">
        <f t="shared" si="93"/>
        <v>3.7551154855113964</v>
      </c>
      <c r="U415">
        <f t="shared" si="94"/>
        <v>3.7537135868823412</v>
      </c>
      <c r="V415">
        <f t="shared" si="95"/>
        <v>3.7523116882532861</v>
      </c>
      <c r="W415">
        <f t="shared" si="96"/>
        <v>3.7509097896242309</v>
      </c>
      <c r="X415">
        <f t="shared" si="97"/>
        <v>3.7495078909951758</v>
      </c>
      <c r="Y415">
        <f t="shared" si="98"/>
        <v>3.7481059923661206</v>
      </c>
      <c r="Z415">
        <f t="shared" si="99"/>
        <v>3.7467040937370655</v>
      </c>
    </row>
    <row r="416" spans="1:26" x14ac:dyDescent="0.25">
      <c r="A416" s="2">
        <f>'Cubic Spline'!A416</f>
        <v>2.92951598758239</v>
      </c>
      <c r="B416" s="2">
        <f t="array" ref="B416:C416">csplinediff1d('Cubic Spline'!$A$3:$A$1001,'Cubic Spline'!$B$3:$B$1001,A416,2,0,2,0)</f>
        <v>-178.421431395193</v>
      </c>
      <c r="C416" s="2">
        <v>-50.359127915112431</v>
      </c>
      <c r="D416" s="2">
        <f t="shared" si="100"/>
        <v>-50.359127915112431</v>
      </c>
      <c r="E416" s="2">
        <f t="shared" si="101"/>
        <v>30.893561047164496</v>
      </c>
      <c r="G416" s="2">
        <f>'Calculation_Cubic Spline'!A416</f>
        <v>2.92951598758239</v>
      </c>
      <c r="H416" s="2">
        <f t="array" ref="H416:I416">csplinediff1d('Cubic Spline'!$A$3:$A$1001,'Cubic Spline'!$C$3:$C$1001,G416,2,0,2,0)</f>
        <v>-171.64186911869001</v>
      </c>
      <c r="I416" s="2">
        <v>-51.851234893959457</v>
      </c>
      <c r="J416" s="2">
        <f t="shared" si="104"/>
        <v>-51.851234893959457</v>
      </c>
      <c r="K416" s="2">
        <f t="shared" si="102"/>
        <v>19.742847520945901</v>
      </c>
      <c r="R416">
        <f t="shared" si="91"/>
        <v>3.8544512872191774</v>
      </c>
      <c r="S416">
        <f t="shared" si="92"/>
        <v>3.8530493885901222</v>
      </c>
      <c r="T416">
        <f t="shared" si="93"/>
        <v>3.8516474899610671</v>
      </c>
      <c r="U416">
        <f t="shared" si="94"/>
        <v>3.8502455913320119</v>
      </c>
      <c r="V416">
        <f t="shared" si="95"/>
        <v>3.8488436927029568</v>
      </c>
      <c r="W416">
        <f t="shared" si="96"/>
        <v>3.8474417940739016</v>
      </c>
      <c r="X416">
        <f t="shared" si="97"/>
        <v>3.8460398954448465</v>
      </c>
      <c r="Y416">
        <f t="shared" si="98"/>
        <v>3.8446379968157913</v>
      </c>
      <c r="Z416">
        <f t="shared" si="99"/>
        <v>3.8432360981867362</v>
      </c>
    </row>
    <row r="417" spans="1:26" x14ac:dyDescent="0.25">
      <c r="A417" s="2">
        <f>'Cubic Spline'!A417</f>
        <v>2.9366090045014701</v>
      </c>
      <c r="B417" s="2">
        <f t="array" ref="B417:C417">csplinediff1d('Cubic Spline'!$A$3:$A$1001,'Cubic Spline'!$B$3:$B$1001,A417,2,0,2,0)</f>
        <v>-178.77851090298699</v>
      </c>
      <c r="C417" s="2">
        <v>-50.325583051876357</v>
      </c>
      <c r="D417" s="2">
        <f t="shared" si="100"/>
        <v>-50.325583051876357</v>
      </c>
      <c r="E417" s="2">
        <f t="shared" si="101"/>
        <v>30.991950556060317</v>
      </c>
      <c r="G417" s="2">
        <f>'Calculation_Cubic Spline'!A417</f>
        <v>2.9366090045014701</v>
      </c>
      <c r="H417" s="2">
        <f t="array" ref="H417:I417">csplinediff1d('Cubic Spline'!$A$3:$A$1001,'Cubic Spline'!$C$3:$C$1001,G417,2,0,2,0)</f>
        <v>-172.00955406940199</v>
      </c>
      <c r="I417" s="2">
        <v>-51.823852742327325</v>
      </c>
      <c r="J417" s="2">
        <f t="shared" si="104"/>
        <v>-51.823852742327325</v>
      </c>
      <c r="K417" s="2">
        <f t="shared" si="102"/>
        <v>19.823161458325359</v>
      </c>
      <c r="R417">
        <f t="shared" si="91"/>
        <v>3.9528407961149981</v>
      </c>
      <c r="S417">
        <f t="shared" si="92"/>
        <v>3.9514388974859429</v>
      </c>
      <c r="T417">
        <f t="shared" si="93"/>
        <v>3.9500369988568877</v>
      </c>
      <c r="U417">
        <f t="shared" si="94"/>
        <v>3.9486351002278326</v>
      </c>
      <c r="V417">
        <f t="shared" si="95"/>
        <v>3.9472332015987774</v>
      </c>
      <c r="W417">
        <f t="shared" si="96"/>
        <v>3.9458313029697223</v>
      </c>
      <c r="X417">
        <f t="shared" si="97"/>
        <v>3.9444294043406671</v>
      </c>
      <c r="Y417">
        <f t="shared" si="98"/>
        <v>3.943027505711612</v>
      </c>
      <c r="Z417">
        <f t="shared" si="99"/>
        <v>3.9416256070825568</v>
      </c>
    </row>
    <row r="418" spans="1:26" x14ac:dyDescent="0.25">
      <c r="A418" s="2">
        <f>'Cubic Spline'!A418</f>
        <v>2.94370202142056</v>
      </c>
      <c r="B418" s="2">
        <f t="array" ref="B418:C418">csplinediff1d('Cubic Spline'!$A$3:$A$1001,'Cubic Spline'!$B$3:$B$1001,A418,2,0,2,0)</f>
        <v>-179.13535049917499</v>
      </c>
      <c r="C418" s="2">
        <v>-50.291479843336219</v>
      </c>
      <c r="D418" s="2">
        <f t="shared" si="100"/>
        <v>-50.291479843336219</v>
      </c>
      <c r="E418" s="2">
        <f t="shared" si="101"/>
        <v>31.092219624114819</v>
      </c>
      <c r="G418" s="2">
        <f>'Calculation_Cubic Spline'!A418</f>
        <v>2.94370202142056</v>
      </c>
      <c r="H418" s="2">
        <f t="array" ref="H418:I418">csplinediff1d('Cubic Spline'!$A$3:$A$1001,'Cubic Spline'!$C$3:$C$1001,G418,2,0,2,0)</f>
        <v>-172.377042541534</v>
      </c>
      <c r="I418" s="2">
        <v>-51.795833717966602</v>
      </c>
      <c r="J418" s="2">
        <f t="shared" si="104"/>
        <v>-51.795833717966602</v>
      </c>
      <c r="K418" s="2">
        <f t="shared" si="102"/>
        <v>19.905542124792504</v>
      </c>
      <c r="R418">
        <f t="shared" si="91"/>
        <v>4.0531098641694996</v>
      </c>
      <c r="S418">
        <f t="shared" si="92"/>
        <v>4.0517079655404444</v>
      </c>
      <c r="T418">
        <f t="shared" si="93"/>
        <v>4.0503060669113893</v>
      </c>
      <c r="U418">
        <f t="shared" si="94"/>
        <v>4.0489041682823341</v>
      </c>
      <c r="V418">
        <f t="shared" si="95"/>
        <v>4.047502269653279</v>
      </c>
      <c r="W418">
        <f t="shared" si="96"/>
        <v>4.0461003710242238</v>
      </c>
      <c r="X418">
        <f t="shared" si="97"/>
        <v>4.0446984723951687</v>
      </c>
      <c r="Y418">
        <f t="shared" si="98"/>
        <v>4.0432965737661135</v>
      </c>
      <c r="Z418">
        <f t="shared" si="99"/>
        <v>4.0418946751370584</v>
      </c>
    </row>
    <row r="419" spans="1:26" x14ac:dyDescent="0.25">
      <c r="A419" s="2">
        <f>'Cubic Spline'!A419</f>
        <v>2.95079503833965</v>
      </c>
      <c r="B419" s="2">
        <f t="array" ref="B419:C419">csplinediff1d('Cubic Spline'!$A$3:$A$1001,'Cubic Spline'!$B$3:$B$1001,A419,2,0,2,0)</f>
        <v>-179.491946206292</v>
      </c>
      <c r="C419" s="2">
        <v>-50.256813464828639</v>
      </c>
      <c r="D419" s="2">
        <f t="shared" si="100"/>
        <v>-50.256813464828639</v>
      </c>
      <c r="E419" s="2">
        <f t="shared" si="101"/>
        <v>31.194390391514332</v>
      </c>
      <c r="G419" s="2">
        <f>'Calculation_Cubic Spline'!A419</f>
        <v>2.95079503833965</v>
      </c>
      <c r="H419" s="2">
        <f t="array" ref="H419:I419">csplinediff1d('Cubic Spline'!$A$3:$A$1001,'Cubic Spline'!$C$3:$C$1001,G419,2,0,2,0)</f>
        <v>-172.74433000477299</v>
      </c>
      <c r="I419" s="2">
        <v>-51.76717416412874</v>
      </c>
      <c r="J419" s="2">
        <f t="shared" si="104"/>
        <v>-51.76717416412874</v>
      </c>
      <c r="K419" s="2">
        <f t="shared" si="102"/>
        <v>19.990009332397392</v>
      </c>
      <c r="R419">
        <f t="shared" si="91"/>
        <v>4.1552806315690134</v>
      </c>
      <c r="S419">
        <f t="shared" si="92"/>
        <v>4.1538787329399582</v>
      </c>
      <c r="T419">
        <f t="shared" si="93"/>
        <v>4.1524768343109031</v>
      </c>
      <c r="U419">
        <f t="shared" si="94"/>
        <v>4.1510749356818479</v>
      </c>
      <c r="V419">
        <f t="shared" si="95"/>
        <v>4.1496730370527928</v>
      </c>
      <c r="W419">
        <f t="shared" si="96"/>
        <v>4.1482711384237376</v>
      </c>
      <c r="X419">
        <f t="shared" si="97"/>
        <v>4.1468692397946825</v>
      </c>
      <c r="Y419">
        <f t="shared" si="98"/>
        <v>4.1454673411656273</v>
      </c>
      <c r="Z419">
        <f t="shared" si="99"/>
        <v>4.1440654425365722</v>
      </c>
    </row>
    <row r="420" spans="1:26" x14ac:dyDescent="0.25">
      <c r="A420" s="2">
        <f>'Cubic Spline'!A420</f>
        <v>2.9578880552587301</v>
      </c>
      <c r="B420" s="2">
        <f t="array" ref="B420:C420">csplinediff1d('Cubic Spline'!$A$3:$A$1001,'Cubic Spline'!$B$3:$B$1001,A420,2,0,2,0)</f>
        <v>-179.84829401266401</v>
      </c>
      <c r="C420" s="2">
        <v>-50.221579096006174</v>
      </c>
      <c r="D420" s="2">
        <f t="shared" si="100"/>
        <v>-50.221579096006174</v>
      </c>
      <c r="E420" s="2">
        <f t="shared" si="101"/>
        <v>31.298485088355818</v>
      </c>
      <c r="G420" s="2">
        <f>'Calculation_Cubic Spline'!A420</f>
        <v>2.9578880552587301</v>
      </c>
      <c r="H420" s="2">
        <f t="array" ref="H420:I420">csplinediff1d('Cubic Spline'!$A$3:$A$1001,'Cubic Spline'!$C$3:$C$1001,G420,2,0,2,0)</f>
        <v>-173.111411902832</v>
      </c>
      <c r="I420" s="2">
        <v>-51.737870412997658</v>
      </c>
      <c r="J420" s="2">
        <f t="shared" si="104"/>
        <v>-51.737870412997658</v>
      </c>
      <c r="K420" s="2">
        <f t="shared" si="102"/>
        <v>20.076583003702154</v>
      </c>
      <c r="R420">
        <f t="shared" si="91"/>
        <v>4.2593753284104992</v>
      </c>
      <c r="S420">
        <f t="shared" si="92"/>
        <v>4.257973429781444</v>
      </c>
      <c r="T420">
        <f t="shared" si="93"/>
        <v>4.2565715311523888</v>
      </c>
      <c r="U420">
        <f t="shared" si="94"/>
        <v>4.2551696325233337</v>
      </c>
      <c r="V420">
        <f t="shared" si="95"/>
        <v>4.2537677338942785</v>
      </c>
      <c r="W420">
        <f t="shared" si="96"/>
        <v>4.2523658352652234</v>
      </c>
      <c r="X420">
        <f t="shared" si="97"/>
        <v>4.2509639366361682</v>
      </c>
      <c r="Y420">
        <f t="shared" si="98"/>
        <v>4.2495620380071131</v>
      </c>
      <c r="Z420">
        <f t="shared" si="99"/>
        <v>4.2481601393780579</v>
      </c>
    </row>
    <row r="421" spans="1:26" x14ac:dyDescent="0.25">
      <c r="A421" s="2">
        <f>'Cubic Spline'!A421</f>
        <v>2.96498107217782</v>
      </c>
      <c r="B421" s="2">
        <f t="array" ref="B421:C421">csplinediff1d('Cubic Spline'!$A$3:$A$1001,'Cubic Spline'!$B$3:$B$1001,A421,2,0,2,0)</f>
        <v>-180.204389872451</v>
      </c>
      <c r="C421" s="2">
        <v>-50.185771922991982</v>
      </c>
      <c r="D421" s="2">
        <f t="shared" si="100"/>
        <v>-50.185771922991982</v>
      </c>
      <c r="E421" s="2">
        <f t="shared" si="101"/>
        <v>31.404526028146705</v>
      </c>
      <c r="G421" s="2">
        <f>'Calculation_Cubic Spline'!A421</f>
        <v>2.96498107217782</v>
      </c>
      <c r="H421" s="2">
        <f t="array" ref="H421:I421">csplinediff1d('Cubic Spline'!$A$3:$A$1001,'Cubic Spline'!$C$3:$C$1001,G421,2,0,2,0)</f>
        <v>-173.47828365336699</v>
      </c>
      <c r="I421" s="2">
        <v>-51.707918785371504</v>
      </c>
      <c r="J421" s="2">
        <f t="shared" si="104"/>
        <v>-51.707918785371504</v>
      </c>
      <c r="K421" s="2">
        <f t="shared" si="102"/>
        <v>20.165283173032549</v>
      </c>
      <c r="R421">
        <f t="shared" si="91"/>
        <v>4.3654162682013862</v>
      </c>
      <c r="S421">
        <f t="shared" si="92"/>
        <v>4.364014369572331</v>
      </c>
      <c r="T421">
        <f t="shared" si="93"/>
        <v>4.3626124709432759</v>
      </c>
      <c r="U421">
        <f t="shared" si="94"/>
        <v>4.3612105723142207</v>
      </c>
      <c r="V421">
        <f t="shared" si="95"/>
        <v>4.3598086736851656</v>
      </c>
      <c r="W421">
        <f t="shared" si="96"/>
        <v>4.3584067750561104</v>
      </c>
      <c r="X421">
        <f t="shared" si="97"/>
        <v>4.3570048764270553</v>
      </c>
      <c r="Y421">
        <f t="shared" si="98"/>
        <v>4.3556029777980001</v>
      </c>
      <c r="Z421">
        <f t="shared" si="99"/>
        <v>4.3542010791689449</v>
      </c>
    </row>
    <row r="422" spans="1:26" x14ac:dyDescent="0.25">
      <c r="A422" s="2">
        <f>'Cubic Spline'!A422</f>
        <v>2.9720740890969002</v>
      </c>
      <c r="B422" s="2">
        <f t="array" ref="B422:C422">csplinediff1d('Cubic Spline'!$A$3:$A$1001,'Cubic Spline'!$B$3:$B$1001,A422,2,0,2,0)</f>
        <v>-180.56022970568199</v>
      </c>
      <c r="C422" s="2">
        <v>-50.149387135562904</v>
      </c>
      <c r="D422" s="2">
        <f t="shared" si="100"/>
        <v>-50.149387135562904</v>
      </c>
      <c r="E422" s="2">
        <f t="shared" si="101"/>
        <v>31.512535615986081</v>
      </c>
      <c r="G422" s="2">
        <f>'Calculation_Cubic Spline'!A422</f>
        <v>2.9720740890969002</v>
      </c>
      <c r="H422" s="2">
        <f t="array" ref="H422:I422">csplinediff1d('Cubic Spline'!$A$3:$A$1001,'Cubic Spline'!$C$3:$C$1001,G422,2,0,2,0)</f>
        <v>-173.84494064789899</v>
      </c>
      <c r="I422" s="2">
        <v>-51.67731559142721</v>
      </c>
      <c r="J422" s="2">
        <f t="shared" si="104"/>
        <v>-51.67731559142721</v>
      </c>
      <c r="K422" s="2">
        <f t="shared" si="102"/>
        <v>20.256129984534937</v>
      </c>
      <c r="R422">
        <f t="shared" si="91"/>
        <v>4.4734258560407625</v>
      </c>
      <c r="S422">
        <f t="shared" si="92"/>
        <v>4.4720239574117073</v>
      </c>
      <c r="T422">
        <f t="shared" si="93"/>
        <v>4.4706220587826522</v>
      </c>
      <c r="U422">
        <f t="shared" si="94"/>
        <v>4.469220160153597</v>
      </c>
      <c r="V422">
        <f t="shared" si="95"/>
        <v>4.4678182615245419</v>
      </c>
      <c r="W422">
        <f t="shared" si="96"/>
        <v>4.4664163628954867</v>
      </c>
      <c r="X422">
        <f t="shared" si="97"/>
        <v>4.4650144642664316</v>
      </c>
      <c r="Y422">
        <f t="shared" si="98"/>
        <v>4.4636125656373764</v>
      </c>
      <c r="Z422">
        <f t="shared" si="99"/>
        <v>4.4622106670083213</v>
      </c>
    </row>
    <row r="423" spans="1:26" x14ac:dyDescent="0.25">
      <c r="A423" s="2">
        <f>'Cubic Spline'!A423</f>
        <v>2.9791671060159901</v>
      </c>
      <c r="B423" s="2">
        <f t="array" ref="B423:C423">csplinediff1d('Cubic Spline'!$A$3:$A$1001,'Cubic Spline'!$B$3:$B$1001,A423,2,0,2,0)</f>
        <v>-180.91580939828</v>
      </c>
      <c r="C423" s="2">
        <v>-50.112419927592214</v>
      </c>
      <c r="D423" s="2">
        <f t="shared" si="100"/>
        <v>-50.112419927592214</v>
      </c>
      <c r="E423" s="2">
        <f t="shared" si="101"/>
        <v>31.622536347137071</v>
      </c>
      <c r="G423" s="2">
        <f>'Calculation_Cubic Spline'!A423</f>
        <v>2.9791671060159901</v>
      </c>
      <c r="H423" s="2">
        <f t="array" ref="H423:I423">csplinediff1d('Cubic Spline'!$A$3:$A$1001,'Cubic Spline'!$C$3:$C$1001,G423,2,0,2,0)</f>
        <v>-174.21137825173599</v>
      </c>
      <c r="I423" s="2">
        <v>-51.646057129016441</v>
      </c>
      <c r="J423" s="2">
        <f t="shared" si="104"/>
        <v>-51.646057129016441</v>
      </c>
      <c r="K423" s="2">
        <f t="shared" si="102"/>
        <v>20.349143697547589</v>
      </c>
      <c r="R423">
        <f t="shared" si="91"/>
        <v>4.5834265871917523</v>
      </c>
      <c r="S423">
        <f t="shared" si="92"/>
        <v>4.5820246885626972</v>
      </c>
      <c r="T423">
        <f t="shared" si="93"/>
        <v>4.580622789933642</v>
      </c>
      <c r="U423">
        <f t="shared" si="94"/>
        <v>4.5792208913045869</v>
      </c>
      <c r="V423">
        <f t="shared" si="95"/>
        <v>4.5778189926755317</v>
      </c>
      <c r="W423">
        <f t="shared" si="96"/>
        <v>4.5764170940464766</v>
      </c>
      <c r="X423">
        <f t="shared" si="97"/>
        <v>4.5750151954174214</v>
      </c>
      <c r="Y423">
        <f t="shared" si="98"/>
        <v>4.5736132967883663</v>
      </c>
      <c r="Z423">
        <f t="shared" si="99"/>
        <v>4.5722113981593111</v>
      </c>
    </row>
    <row r="424" spans="1:26" x14ac:dyDescent="0.25">
      <c r="A424" s="2">
        <f>'Cubic Spline'!A424</f>
        <v>2.9862601229350698</v>
      </c>
      <c r="B424" s="2">
        <f t="array" ref="B424:C424">csplinediff1d('Cubic Spline'!$A$3:$A$1001,'Cubic Spline'!$B$3:$B$1001,A424,2,0,2,0)</f>
        <v>-181.27112480209601</v>
      </c>
      <c r="C424" s="2">
        <v>-50.07486549782935</v>
      </c>
      <c r="D424" s="2">
        <f t="shared" si="100"/>
        <v>-50.07486549782935</v>
      </c>
      <c r="E424" s="2">
        <f t="shared" si="101"/>
        <v>31.734550804591038</v>
      </c>
      <c r="G424" s="2">
        <f>'Calculation_Cubic Spline'!A424</f>
        <v>2.9862601229350698</v>
      </c>
      <c r="H424" s="2">
        <f t="array" ref="H424:I424">csplinediff1d('Cubic Spline'!$A$3:$A$1001,'Cubic Spline'!$C$3:$C$1001,G424,2,0,2,0)</f>
        <v>-174.577591803882</v>
      </c>
      <c r="I424" s="2">
        <v>-51.614139684420628</v>
      </c>
      <c r="J424" s="2">
        <f t="shared" si="104"/>
        <v>-51.614139684420628</v>
      </c>
      <c r="K424" s="2">
        <f t="shared" si="102"/>
        <v>20.444344684696176</v>
      </c>
      <c r="R424">
        <f t="shared" si="91"/>
        <v>4.6954410446457189</v>
      </c>
      <c r="S424">
        <f t="shared" si="92"/>
        <v>4.6940391460166637</v>
      </c>
      <c r="T424">
        <f t="shared" si="93"/>
        <v>4.6926372473876086</v>
      </c>
      <c r="U424">
        <f t="shared" si="94"/>
        <v>4.6912353487585534</v>
      </c>
      <c r="V424">
        <f t="shared" si="95"/>
        <v>4.6898334501294983</v>
      </c>
      <c r="W424">
        <f t="shared" si="96"/>
        <v>4.6884315515004431</v>
      </c>
      <c r="X424">
        <f t="shared" si="97"/>
        <v>4.687029652871388</v>
      </c>
      <c r="Y424">
        <f t="shared" si="98"/>
        <v>4.6856277542423328</v>
      </c>
      <c r="Z424">
        <f t="shared" si="99"/>
        <v>4.6842258556132776</v>
      </c>
    </row>
    <row r="425" spans="1:26" x14ac:dyDescent="0.25">
      <c r="A425" s="2">
        <f>'Cubic Spline'!A425</f>
        <v>2.9933531398541602</v>
      </c>
      <c r="B425" s="2">
        <f t="array" ref="B425:C425">csplinediff1d('Cubic Spline'!$A$3:$A$1001,'Cubic Spline'!$B$3:$B$1001,A425,2,0,2,0)</f>
        <v>-181.626171734937</v>
      </c>
      <c r="C425" s="2">
        <v>-50.03671904761638</v>
      </c>
      <c r="D425" s="2">
        <f t="shared" si="100"/>
        <v>-50.03671904761638</v>
      </c>
      <c r="E425" s="2">
        <f t="shared" si="101"/>
        <v>31.848601665754046</v>
      </c>
      <c r="G425" s="2">
        <f>'Calculation_Cubic Spline'!A425</f>
        <v>2.9933531398541602</v>
      </c>
      <c r="H425" s="2">
        <f t="array" ref="H425:I425">csplinediff1d('Cubic Spline'!$A$3:$A$1001,'Cubic Spline'!$C$3:$C$1001,G425,2,0,2,0)</f>
        <v>-174.943576616961</v>
      </c>
      <c r="I425" s="2">
        <v>-51.581559531878497</v>
      </c>
      <c r="J425" s="2">
        <f t="shared" si="104"/>
        <v>-51.581559531878497</v>
      </c>
      <c r="K425" s="2">
        <f t="shared" si="102"/>
        <v>20.541753433638206</v>
      </c>
      <c r="R425">
        <f t="shared" si="91"/>
        <v>4.8094919058087271</v>
      </c>
      <c r="S425">
        <f t="shared" si="92"/>
        <v>4.8080900071796719</v>
      </c>
      <c r="T425">
        <f t="shared" si="93"/>
        <v>4.8066881085506168</v>
      </c>
      <c r="U425">
        <f t="shared" si="94"/>
        <v>4.8052862099215616</v>
      </c>
      <c r="V425">
        <f t="shared" si="95"/>
        <v>4.8038843112925065</v>
      </c>
      <c r="W425">
        <f t="shared" si="96"/>
        <v>4.8024824126634513</v>
      </c>
      <c r="X425">
        <f t="shared" si="97"/>
        <v>4.8010805140343962</v>
      </c>
      <c r="Y425">
        <f t="shared" si="98"/>
        <v>4.799678615405341</v>
      </c>
      <c r="Z425">
        <f t="shared" si="99"/>
        <v>4.7982767167762859</v>
      </c>
    </row>
    <row r="426" spans="1:26" x14ac:dyDescent="0.25">
      <c r="A426" s="2">
        <f>'Cubic Spline'!A426</f>
        <v>3.0004461567732501</v>
      </c>
      <c r="B426" s="2">
        <f t="array" ref="B426:C426">csplinediff1d('Cubic Spline'!$A$3:$A$1001,'Cubic Spline'!$B$3:$B$1001,A426,2,0,2,0)</f>
        <v>-181.98094598058299</v>
      </c>
      <c r="C426" s="2">
        <v>-49.997975781952604</v>
      </c>
      <c r="D426" s="2">
        <f t="shared" si="100"/>
        <v>-49.997975781952604</v>
      </c>
      <c r="E426" s="2">
        <f t="shared" si="101"/>
        <v>31.964711699181265</v>
      </c>
      <c r="G426" s="2">
        <f>'Calculation_Cubic Spline'!A426</f>
        <v>3.0004461567732501</v>
      </c>
      <c r="H426" s="2">
        <f t="array" ref="H426:I426">csplinediff1d('Cubic Spline'!$A$3:$A$1001,'Cubic Spline'!$C$3:$C$1001,G426,2,0,2,0)</f>
        <v>-175.30932797712299</v>
      </c>
      <c r="I426" s="2">
        <v>-51.548312933294547</v>
      </c>
      <c r="J426" s="2">
        <f t="shared" si="104"/>
        <v>-51.548312933294547</v>
      </c>
      <c r="K426" s="2">
        <f t="shared" si="102"/>
        <v>20.641390548274558</v>
      </c>
      <c r="R426">
        <f t="shared" si="91"/>
        <v>4.9256019392359462</v>
      </c>
      <c r="S426">
        <f t="shared" si="92"/>
        <v>4.9242000406068911</v>
      </c>
      <c r="T426">
        <f t="shared" si="93"/>
        <v>4.9227981419778359</v>
      </c>
      <c r="U426">
        <f t="shared" si="94"/>
        <v>4.9213962433487808</v>
      </c>
      <c r="V426">
        <f t="shared" si="95"/>
        <v>4.9199943447197256</v>
      </c>
      <c r="W426">
        <f t="shared" si="96"/>
        <v>4.9185924460906705</v>
      </c>
      <c r="X426">
        <f t="shared" si="97"/>
        <v>4.9171905474616153</v>
      </c>
      <c r="Y426">
        <f t="shared" si="98"/>
        <v>4.9157886488325602</v>
      </c>
      <c r="Z426">
        <f t="shared" si="99"/>
        <v>4.914386750203505</v>
      </c>
    </row>
    <row r="427" spans="1:26" x14ac:dyDescent="0.25">
      <c r="A427" s="2">
        <f>'Cubic Spline'!A427</f>
        <v>3.0075391736923298</v>
      </c>
      <c r="B427" s="2">
        <f t="array" ref="B427:C427">csplinediff1d('Cubic Spline'!$A$3:$A$1001,'Cubic Spline'!$B$3:$B$1001,A427,2,0,2,0)</f>
        <v>-182.33544328881399</v>
      </c>
      <c r="C427" s="2">
        <v>-49.958630908061799</v>
      </c>
      <c r="D427" s="2">
        <f t="shared" si="100"/>
        <v>-49.958630908061799</v>
      </c>
      <c r="E427" s="2">
        <f t="shared" si="101"/>
        <v>32.082903768781705</v>
      </c>
      <c r="G427" s="2">
        <f>'Calculation_Cubic Spline'!A427</f>
        <v>3.0075391736923298</v>
      </c>
      <c r="H427" s="2">
        <f t="array" ref="H427:I427">csplinediff1d('Cubic Spline'!$A$3:$A$1001,'Cubic Spline'!$C$3:$C$1001,G427,2,0,2,0)</f>
        <v>-175.67484114396001</v>
      </c>
      <c r="I427" s="2">
        <v>-51.514396137552282</v>
      </c>
      <c r="J427" s="2">
        <f t="shared" si="104"/>
        <v>-51.514396137552282</v>
      </c>
      <c r="K427" s="2">
        <f t="shared" si="102"/>
        <v>20.743276751166661</v>
      </c>
      <c r="R427">
        <f t="shared" si="91"/>
        <v>5.043794008836386</v>
      </c>
      <c r="S427">
        <f t="shared" si="92"/>
        <v>5.0423921102073308</v>
      </c>
      <c r="T427">
        <f t="shared" si="93"/>
        <v>5.0409902115782756</v>
      </c>
      <c r="U427">
        <f t="shared" si="94"/>
        <v>5.0395883129492205</v>
      </c>
      <c r="V427">
        <f t="shared" si="95"/>
        <v>5.0381864143201653</v>
      </c>
      <c r="W427">
        <f t="shared" si="96"/>
        <v>5.0367845156911102</v>
      </c>
      <c r="X427">
        <f t="shared" si="97"/>
        <v>5.035382617062055</v>
      </c>
      <c r="Y427">
        <f t="shared" si="98"/>
        <v>5.0339807184329999</v>
      </c>
      <c r="Z427">
        <f t="shared" si="99"/>
        <v>5.0325788198039447</v>
      </c>
    </row>
    <row r="428" spans="1:26" x14ac:dyDescent="0.25">
      <c r="A428" s="2">
        <f>'Cubic Spline'!A428</f>
        <v>3.0146321906114202</v>
      </c>
      <c r="B428" s="2">
        <f t="array" ref="B428:C428">csplinediff1d('Cubic Spline'!$A$3:$A$1001,'Cubic Spline'!$B$3:$B$1001,A428,2,0,2,0)</f>
        <v>-182.689659375422</v>
      </c>
      <c r="C428" s="2">
        <v>-49.918679635756391</v>
      </c>
      <c r="D428" s="2">
        <f t="shared" si="100"/>
        <v>-49.918679635756391</v>
      </c>
      <c r="E428" s="2">
        <f t="shared" si="101"/>
        <v>32.203200832652016</v>
      </c>
      <c r="G428" s="2">
        <f>'Calculation_Cubic Spline'!A428</f>
        <v>3.0146321906114202</v>
      </c>
      <c r="H428" s="2">
        <f t="array" ref="H428:I428">csplinediff1d('Cubic Spline'!$A$3:$A$1001,'Cubic Spline'!$C$3:$C$1001,G428,2,0,2,0)</f>
        <v>-176.04011135041199</v>
      </c>
      <c r="I428" s="2">
        <v>-51.47980538125185</v>
      </c>
      <c r="J428" s="2">
        <f t="shared" si="104"/>
        <v>-51.47980538125185</v>
      </c>
      <c r="K428" s="2">
        <f t="shared" si="102"/>
        <v>20.84743288167914</v>
      </c>
      <c r="R428">
        <f t="shared" si="91"/>
        <v>5.1640910727066967</v>
      </c>
      <c r="S428">
        <f t="shared" si="92"/>
        <v>5.1626891740776415</v>
      </c>
      <c r="T428">
        <f t="shared" si="93"/>
        <v>5.1612872754485863</v>
      </c>
      <c r="U428">
        <f t="shared" si="94"/>
        <v>5.1598853768195312</v>
      </c>
      <c r="V428">
        <f t="shared" si="95"/>
        <v>5.158483478190476</v>
      </c>
      <c r="W428">
        <f t="shared" si="96"/>
        <v>5.1570815795614209</v>
      </c>
      <c r="X428">
        <f t="shared" si="97"/>
        <v>5.1556796809323657</v>
      </c>
      <c r="Y428">
        <f t="shared" si="98"/>
        <v>5.1542777823033106</v>
      </c>
      <c r="Z428">
        <f t="shared" si="99"/>
        <v>5.1528758836742554</v>
      </c>
    </row>
    <row r="429" spans="1:26" x14ac:dyDescent="0.25">
      <c r="A429" s="2">
        <f>'Cubic Spline'!A429</f>
        <v>3.0217252075304999</v>
      </c>
      <c r="B429" s="2">
        <f t="array" ref="B429:C429">csplinediff1d('Cubic Spline'!$A$3:$A$1001,'Cubic Spline'!$B$3:$B$1001,A429,2,0,2,0)</f>
        <v>-183.043589922232</v>
      </c>
      <c r="C429" s="2">
        <v>-49.878117177145732</v>
      </c>
      <c r="D429" s="2">
        <f t="shared" si="100"/>
        <v>-49.878117177145732</v>
      </c>
      <c r="E429" s="2">
        <f t="shared" si="101"/>
        <v>32.325625943890714</v>
      </c>
      <c r="G429" s="2">
        <f>'Calculation_Cubic Spline'!A429</f>
        <v>3.0217252075304999</v>
      </c>
      <c r="H429" s="2">
        <f t="array" ref="H429:I429">csplinediff1d('Cubic Spline'!$A$3:$A$1001,'Cubic Spline'!$C$3:$C$1001,G429,2,0,2,0)</f>
        <v>-176.40513380268001</v>
      </c>
      <c r="I429" s="2">
        <v>-51.444536887594843</v>
      </c>
      <c r="J429" s="2">
        <f t="shared" si="104"/>
        <v>-51.444536887594843</v>
      </c>
      <c r="K429" s="2">
        <f t="shared" si="102"/>
        <v>20.953879899702031</v>
      </c>
      <c r="R429">
        <f t="shared" si="91"/>
        <v>5.2865161839453947</v>
      </c>
      <c r="S429">
        <f t="shared" si="92"/>
        <v>5.2851142853163395</v>
      </c>
      <c r="T429">
        <f t="shared" si="93"/>
        <v>5.2837123866872844</v>
      </c>
      <c r="U429">
        <f t="shared" si="94"/>
        <v>5.2823104880582292</v>
      </c>
      <c r="V429">
        <f t="shared" si="95"/>
        <v>5.2809085894291741</v>
      </c>
      <c r="W429">
        <f t="shared" si="96"/>
        <v>5.2795066908001189</v>
      </c>
      <c r="X429">
        <f t="shared" si="97"/>
        <v>5.2781047921710638</v>
      </c>
      <c r="Y429">
        <f t="shared" si="98"/>
        <v>5.2767028935420086</v>
      </c>
      <c r="Z429">
        <f t="shared" si="99"/>
        <v>5.2753009949129535</v>
      </c>
    </row>
    <row r="430" spans="1:26" x14ac:dyDescent="0.25">
      <c r="A430" s="2">
        <f>'Cubic Spline'!A430</f>
        <v>3.0288182244495898</v>
      </c>
      <c r="B430" s="2">
        <f t="array" ref="B430:C430">csplinediff1d('Cubic Spline'!$A$3:$A$1001,'Cubic Spline'!$B$3:$B$1001,A430,2,0,2,0)</f>
        <v>-183.397230577111</v>
      </c>
      <c r="C430" s="2">
        <v>-49.836938745026615</v>
      </c>
      <c r="D430" s="2">
        <f t="shared" si="100"/>
        <v>-49.836938745026615</v>
      </c>
      <c r="E430" s="2">
        <f t="shared" si="101"/>
        <v>32.450202255396533</v>
      </c>
      <c r="G430" s="2">
        <f>'Calculation_Cubic Spline'!A430</f>
        <v>3.0288182244495898</v>
      </c>
      <c r="H430" s="2">
        <f t="array" ref="H430:I430">csplinediff1d('Cubic Spline'!$A$3:$A$1001,'Cubic Spline'!$C$3:$C$1001,G430,2,0,2,0)</f>
        <v>-176.76990368012599</v>
      </c>
      <c r="I430" s="2">
        <v>-51.408586866287692</v>
      </c>
      <c r="J430" s="2">
        <f t="shared" si="104"/>
        <v>-51.408586866287692</v>
      </c>
      <c r="K430" s="2">
        <f t="shared" si="102"/>
        <v>21.062638886314005</v>
      </c>
      <c r="R430">
        <f t="shared" si="91"/>
        <v>5.4110924954512143</v>
      </c>
      <c r="S430">
        <f t="shared" si="92"/>
        <v>5.4096905968221591</v>
      </c>
      <c r="T430">
        <f t="shared" si="93"/>
        <v>5.408288698193104</v>
      </c>
      <c r="U430">
        <f t="shared" si="94"/>
        <v>5.4068867995640488</v>
      </c>
      <c r="V430">
        <f t="shared" si="95"/>
        <v>5.4054849009349937</v>
      </c>
      <c r="W430">
        <f t="shared" si="96"/>
        <v>5.4040830023059385</v>
      </c>
      <c r="X430">
        <f t="shared" si="97"/>
        <v>5.4026811036768834</v>
      </c>
      <c r="Y430">
        <f t="shared" si="98"/>
        <v>5.4012792050478282</v>
      </c>
      <c r="Z430">
        <f t="shared" si="99"/>
        <v>5.3998773064187731</v>
      </c>
    </row>
    <row r="431" spans="1:26" x14ac:dyDescent="0.25">
      <c r="A431" s="2">
        <f>'Cubic Spline'!A431</f>
        <v>3.03591124136867</v>
      </c>
      <c r="B431" s="2">
        <f t="array" ref="B431:C431">csplinediff1d('Cubic Spline'!$A$3:$A$1001,'Cubic Spline'!$B$3:$B$1001,A431,2,0,2,0)</f>
        <v>-183.75057695397501</v>
      </c>
      <c r="C431" s="2">
        <v>-49.795139553886756</v>
      </c>
      <c r="D431" s="2">
        <f t="shared" si="100"/>
        <v>-49.795139553886756</v>
      </c>
      <c r="E431" s="2">
        <f t="shared" si="101"/>
        <v>32.576953016808517</v>
      </c>
      <c r="G431" s="2">
        <f>'Calculation_Cubic Spline'!A431</f>
        <v>3.03591124136867</v>
      </c>
      <c r="H431" s="2">
        <f t="array" ref="H431:I431">csplinediff1d('Cubic Spline'!$A$3:$A$1001,'Cubic Spline'!$C$3:$C$1001,G431,2,0,2,0)</f>
        <v>-177.13441613518299</v>
      </c>
      <c r="I431" s="2">
        <v>-51.371951514025127</v>
      </c>
      <c r="J431" s="2">
        <f t="shared" si="104"/>
        <v>-51.371951514025127</v>
      </c>
      <c r="K431" s="2">
        <f t="shared" si="102"/>
        <v>21.173731042707828</v>
      </c>
      <c r="R431">
        <f t="shared" si="91"/>
        <v>5.5378432568631979</v>
      </c>
      <c r="S431">
        <f t="shared" si="92"/>
        <v>5.5364413582341427</v>
      </c>
      <c r="T431">
        <f t="shared" si="93"/>
        <v>5.5350394596050876</v>
      </c>
      <c r="U431">
        <f t="shared" si="94"/>
        <v>5.5336375609760324</v>
      </c>
      <c r="V431">
        <f t="shared" si="95"/>
        <v>5.5322356623469773</v>
      </c>
      <c r="W431">
        <f t="shared" si="96"/>
        <v>5.5308337637179221</v>
      </c>
      <c r="X431">
        <f t="shared" si="97"/>
        <v>5.529431865088867</v>
      </c>
      <c r="Y431">
        <f t="shared" si="98"/>
        <v>5.5280299664598118</v>
      </c>
      <c r="Z431">
        <f t="shared" si="99"/>
        <v>5.5266280678307567</v>
      </c>
    </row>
    <row r="432" spans="1:26" x14ac:dyDescent="0.25">
      <c r="A432" s="2">
        <f>'Cubic Spline'!A432</f>
        <v>3.0430042582877599</v>
      </c>
      <c r="B432" s="2">
        <f t="array" ref="B432:C432">csplinediff1d('Cubic Spline'!$A$3:$A$1001,'Cubic Spline'!$B$3:$B$1001,A432,2,0,2,0)</f>
        <v>-184.103624632801</v>
      </c>
      <c r="C432" s="2">
        <v>-49.752714818839124</v>
      </c>
      <c r="D432" s="2">
        <f t="shared" si="100"/>
        <v>-49.752714818839124</v>
      </c>
      <c r="E432" s="2">
        <f t="shared" si="101"/>
        <v>32.705901577697006</v>
      </c>
      <c r="G432" s="2">
        <f>'Calculation_Cubic Spline'!A432</f>
        <v>3.0430042582877599</v>
      </c>
      <c r="H432" s="2">
        <f t="array" ref="H432:I432">csplinediff1d('Cubic Spline'!$A$3:$A$1001,'Cubic Spline'!$C$3:$C$1001,G432,2,0,2,0)</f>
        <v>-177.49866629325501</v>
      </c>
      <c r="I432" s="2">
        <v>-51.334627012790975</v>
      </c>
      <c r="J432" s="2">
        <f t="shared" si="104"/>
        <v>-51.334627012790975</v>
      </c>
      <c r="K432" s="2">
        <f t="shared" si="102"/>
        <v>21.287177695718213</v>
      </c>
      <c r="R432">
        <f t="shared" si="91"/>
        <v>5.6667918177516867</v>
      </c>
      <c r="S432">
        <f t="shared" si="92"/>
        <v>5.6653899191226316</v>
      </c>
      <c r="T432">
        <f t="shared" si="93"/>
        <v>5.6639880204935764</v>
      </c>
      <c r="U432">
        <f t="shared" si="94"/>
        <v>5.6625861218645213</v>
      </c>
      <c r="V432">
        <f t="shared" si="95"/>
        <v>5.6611842232354661</v>
      </c>
      <c r="W432">
        <f t="shared" si="96"/>
        <v>5.659782324606411</v>
      </c>
      <c r="X432">
        <f t="shared" si="97"/>
        <v>5.6583804259773558</v>
      </c>
      <c r="Y432">
        <f t="shared" si="98"/>
        <v>5.6569785273483006</v>
      </c>
      <c r="Z432">
        <f t="shared" si="99"/>
        <v>5.6555766287192455</v>
      </c>
    </row>
    <row r="433" spans="1:26" x14ac:dyDescent="0.25">
      <c r="A433" s="2">
        <f>'Cubic Spline'!A433</f>
        <v>3.05009727520684</v>
      </c>
      <c r="B433" s="2">
        <f t="array" ref="B433:C433">csplinediff1d('Cubic Spline'!$A$3:$A$1001,'Cubic Spline'!$B$3:$B$1001,A433,2,0,2,0)</f>
        <v>-184.45636915962501</v>
      </c>
      <c r="C433" s="2">
        <v>-49.709659755020603</v>
      </c>
      <c r="D433" s="2">
        <f t="shared" si="100"/>
        <v>-49.709659755020603</v>
      </c>
      <c r="E433" s="2">
        <f t="shared" si="101"/>
        <v>32.83707138937757</v>
      </c>
      <c r="G433" s="2">
        <f>'Calculation_Cubic Spline'!A433</f>
        <v>3.05009727520684</v>
      </c>
      <c r="H433" s="2">
        <f t="array" ref="H433:I433">csplinediff1d('Cubic Spline'!$A$3:$A$1001,'Cubic Spline'!$C$3:$C$1001,G433,2,0,2,0)</f>
        <v>-177.862649252615</v>
      </c>
      <c r="I433" s="2">
        <v>-51.296609530855129</v>
      </c>
      <c r="J433" s="2">
        <f t="shared" si="104"/>
        <v>-51.296609530855129</v>
      </c>
      <c r="K433" s="2">
        <f t="shared" si="102"/>
        <v>21.403000295204549</v>
      </c>
      <c r="R433">
        <f t="shared" si="91"/>
        <v>5.7979616294322511</v>
      </c>
      <c r="S433">
        <f t="shared" si="92"/>
        <v>5.796559730803196</v>
      </c>
      <c r="T433">
        <f t="shared" si="93"/>
        <v>5.7951578321741408</v>
      </c>
      <c r="U433">
        <f t="shared" si="94"/>
        <v>5.7937559335450857</v>
      </c>
      <c r="V433">
        <f t="shared" si="95"/>
        <v>5.7923540349160305</v>
      </c>
      <c r="W433">
        <f t="shared" si="96"/>
        <v>5.7909521362869754</v>
      </c>
      <c r="X433">
        <f t="shared" si="97"/>
        <v>5.7895502376579202</v>
      </c>
      <c r="Y433">
        <f t="shared" si="98"/>
        <v>5.7881483390288651</v>
      </c>
      <c r="Z433">
        <f t="shared" si="99"/>
        <v>5.7867464403998099</v>
      </c>
    </row>
    <row r="434" spans="1:26" x14ac:dyDescent="0.25">
      <c r="A434" s="2">
        <f>'Cubic Spline'!A434</f>
        <v>3.05719029212593</v>
      </c>
      <c r="B434" s="2">
        <f t="array" ref="B434:C434">csplinediff1d('Cubic Spline'!$A$3:$A$1001,'Cubic Spline'!$B$3:$B$1001,A434,2,0,2,0)</f>
        <v>-184.80880604654601</v>
      </c>
      <c r="C434" s="2">
        <v>-49.665969577687953</v>
      </c>
      <c r="D434" s="2">
        <f t="shared" si="100"/>
        <v>-49.665969577687953</v>
      </c>
      <c r="E434" s="2">
        <f t="shared" si="101"/>
        <v>32.970486004616617</v>
      </c>
      <c r="G434" s="2">
        <f>'Calculation_Cubic Spline'!A434</f>
        <v>3.05719029212593</v>
      </c>
      <c r="H434" s="2">
        <f t="array" ref="H434:I434">csplinediff1d('Cubic Spline'!$A$3:$A$1001,'Cubic Spline'!$C$3:$C$1001,G434,2,0,2,0)</f>
        <v>-178.22636008430899</v>
      </c>
      <c r="I434" s="2">
        <v>-51.257895222386843</v>
      </c>
      <c r="J434" s="2">
        <f t="shared" si="104"/>
        <v>-51.257895222386843</v>
      </c>
      <c r="K434" s="2">
        <f t="shared" si="102"/>
        <v>21.521220415619865</v>
      </c>
      <c r="R434">
        <f t="shared" si="91"/>
        <v>5.9313762446712985</v>
      </c>
      <c r="S434">
        <f t="shared" si="92"/>
        <v>5.9299743460422434</v>
      </c>
      <c r="T434">
        <f t="shared" si="93"/>
        <v>5.9285724474131882</v>
      </c>
      <c r="U434">
        <f t="shared" si="94"/>
        <v>5.9271705487841331</v>
      </c>
      <c r="V434">
        <f t="shared" si="95"/>
        <v>5.9257686501550779</v>
      </c>
      <c r="W434">
        <f t="shared" si="96"/>
        <v>5.9243667515260228</v>
      </c>
      <c r="X434">
        <f t="shared" si="97"/>
        <v>5.9229648528969676</v>
      </c>
      <c r="Y434">
        <f t="shared" si="98"/>
        <v>5.9215629542679125</v>
      </c>
      <c r="Z434">
        <f t="shared" si="99"/>
        <v>5.9201610556388573</v>
      </c>
    </row>
    <row r="435" spans="1:26" x14ac:dyDescent="0.25">
      <c r="A435" s="2">
        <f>'Cubic Spline'!A435</f>
        <v>3.0642833090450199</v>
      </c>
      <c r="B435" s="2">
        <f t="array" ref="B435:C435">csplinediff1d('Cubic Spline'!$A$3:$A$1001,'Cubic Spline'!$B$3:$B$1001,A435,2,0,2,0)</f>
        <v>-185.16093077172201</v>
      </c>
      <c r="C435" s="2">
        <v>-49.621639501375491</v>
      </c>
      <c r="D435" s="2">
        <f t="shared" si="100"/>
        <v>-49.621639501375491</v>
      </c>
      <c r="E435" s="2">
        <f t="shared" si="101"/>
        <v>33.106169080208048</v>
      </c>
      <c r="G435" s="2">
        <f>'Calculation_Cubic Spline'!A435</f>
        <v>3.0642833090450199</v>
      </c>
      <c r="H435" s="2">
        <f t="array" ref="H435:I435">csplinediff1d('Cubic Spline'!$A$3:$A$1001,'Cubic Spline'!$C$3:$C$1001,G435,2,0,2,0)</f>
        <v>-178.58979383205201</v>
      </c>
      <c r="I435" s="2">
        <v>-51.218480226890939</v>
      </c>
      <c r="J435" s="2">
        <f t="shared" si="104"/>
        <v>-51.218480226890939</v>
      </c>
      <c r="K435" s="2">
        <f t="shared" si="102"/>
        <v>21.641859758137713</v>
      </c>
      <c r="R435">
        <f t="shared" si="91"/>
        <v>6.0670593202627288</v>
      </c>
      <c r="S435">
        <f t="shared" si="92"/>
        <v>6.0656574216336736</v>
      </c>
      <c r="T435">
        <f t="shared" si="93"/>
        <v>6.0642555230046185</v>
      </c>
      <c r="U435">
        <f t="shared" si="94"/>
        <v>6.0628536243755633</v>
      </c>
      <c r="V435">
        <f t="shared" si="95"/>
        <v>6.0614517257465081</v>
      </c>
      <c r="W435">
        <f t="shared" si="96"/>
        <v>6.060049827117453</v>
      </c>
      <c r="X435">
        <f t="shared" si="97"/>
        <v>6.0586479284883978</v>
      </c>
      <c r="Y435">
        <f t="shared" si="98"/>
        <v>6.0572460298593427</v>
      </c>
      <c r="Z435">
        <f t="shared" si="99"/>
        <v>6.0558441312302875</v>
      </c>
    </row>
    <row r="436" spans="1:26" x14ac:dyDescent="0.25">
      <c r="A436" s="2">
        <f>'Cubic Spline'!A436</f>
        <v>3.0713763259641</v>
      </c>
      <c r="B436" s="2">
        <f t="array" ref="B436:C436">csplinediff1d('Cubic Spline'!$A$3:$A$1001,'Cubic Spline'!$B$3:$B$1001,A436,2,0,2,0)</f>
        <v>-185.51273877936299</v>
      </c>
      <c r="C436" s="2">
        <v>-49.576664739581439</v>
      </c>
      <c r="D436" s="2">
        <f t="shared" si="100"/>
        <v>-49.576664739581439</v>
      </c>
      <c r="E436" s="2">
        <f t="shared" si="101"/>
        <v>33.244144377953404</v>
      </c>
      <c r="G436" s="2">
        <f>'Calculation_Cubic Spline'!A436</f>
        <v>3.0713763259641</v>
      </c>
      <c r="H436" s="2">
        <f t="array" ref="H436:I436">csplinediff1d('Cubic Spline'!$A$3:$A$1001,'Cubic Spline'!$C$3:$C$1001,G436,2,0,2,0)</f>
        <v>-178.952945512121</v>
      </c>
      <c r="I436" s="2">
        <v>-51.178360668162981</v>
      </c>
      <c r="J436" s="2">
        <f t="shared" si="104"/>
        <v>-51.178360668162981</v>
      </c>
      <c r="K436" s="2">
        <f t="shared" si="102"/>
        <v>21.764940154272978</v>
      </c>
      <c r="R436">
        <f t="shared" si="91"/>
        <v>6.2050346180080851</v>
      </c>
      <c r="S436">
        <f t="shared" si="92"/>
        <v>6.2036327193790299</v>
      </c>
      <c r="T436">
        <f t="shared" si="93"/>
        <v>6.2022308207499748</v>
      </c>
      <c r="U436">
        <f t="shared" si="94"/>
        <v>6.2008289221209196</v>
      </c>
      <c r="V436">
        <f t="shared" si="95"/>
        <v>6.1994270234918645</v>
      </c>
      <c r="W436">
        <f t="shared" si="96"/>
        <v>6.1980251248628093</v>
      </c>
      <c r="X436">
        <f t="shared" si="97"/>
        <v>6.1966232262337542</v>
      </c>
      <c r="Y436">
        <f t="shared" si="98"/>
        <v>6.195221327604699</v>
      </c>
      <c r="Z436">
        <f t="shared" si="99"/>
        <v>6.1938194289756439</v>
      </c>
    </row>
    <row r="437" spans="1:26" x14ac:dyDescent="0.25">
      <c r="A437" s="2">
        <f>'Cubic Spline'!A437</f>
        <v>3.07846934288319</v>
      </c>
      <c r="B437" s="2">
        <f t="array" ref="B437:C437">csplinediff1d('Cubic Spline'!$A$3:$A$1001,'Cubic Spline'!$B$3:$B$1001,A437,2,0,2,0)</f>
        <v>-185.864225479726</v>
      </c>
      <c r="C437" s="2">
        <v>-49.531040504366665</v>
      </c>
      <c r="D437" s="2">
        <f t="shared" si="100"/>
        <v>-49.531040504366665</v>
      </c>
      <c r="E437" s="2">
        <f t="shared" si="101"/>
        <v>33.384435765927691</v>
      </c>
      <c r="G437" s="2">
        <f>'Calculation_Cubic Spline'!A437</f>
        <v>3.07846934288319</v>
      </c>
      <c r="H437" s="2">
        <f t="array" ref="H437:I437">csplinediff1d('Cubic Spline'!$A$3:$A$1001,'Cubic Spline'!$C$3:$C$1001,G437,2,0,2,0)</f>
        <v>-179.31581011324801</v>
      </c>
      <c r="I437" s="2">
        <v>-51.137532655759173</v>
      </c>
      <c r="J437" s="2">
        <f t="shared" si="104"/>
        <v>-51.137532655759173</v>
      </c>
      <c r="K437" s="2">
        <f t="shared" si="102"/>
        <v>21.890483561805382</v>
      </c>
      <c r="R437">
        <f t="shared" si="91"/>
        <v>6.345326005982372</v>
      </c>
      <c r="S437">
        <f t="shared" si="92"/>
        <v>6.3439241073533168</v>
      </c>
      <c r="T437">
        <f t="shared" si="93"/>
        <v>6.3425222087242616</v>
      </c>
      <c r="U437">
        <f t="shared" si="94"/>
        <v>6.3411203100952065</v>
      </c>
      <c r="V437">
        <f t="shared" si="95"/>
        <v>6.3397184114661513</v>
      </c>
      <c r="W437">
        <f t="shared" si="96"/>
        <v>6.3383165128370962</v>
      </c>
      <c r="X437">
        <f t="shared" si="97"/>
        <v>6.336914614208041</v>
      </c>
      <c r="Y437">
        <f t="shared" si="98"/>
        <v>6.3355127155789859</v>
      </c>
      <c r="Z437">
        <f t="shared" si="99"/>
        <v>6.3341108169499307</v>
      </c>
    </row>
    <row r="438" spans="1:26" x14ac:dyDescent="0.25">
      <c r="A438" s="2">
        <f>'Cubic Spline'!A438</f>
        <v>3.0855623598022701</v>
      </c>
      <c r="B438" s="2">
        <f t="array" ref="B438:C438">csplinediff1d('Cubic Spline'!$A$3:$A$1001,'Cubic Spline'!$B$3:$B$1001,A438,2,0,2,0)</f>
        <v>-186.215386249098</v>
      </c>
      <c r="C438" s="2">
        <v>-49.484762006068827</v>
      </c>
      <c r="D438" s="2">
        <f t="shared" si="100"/>
        <v>-49.484762006068827</v>
      </c>
      <c r="E438" s="2">
        <f t="shared" si="101"/>
        <v>33.52706721939856</v>
      </c>
      <c r="G438" s="2">
        <f>'Calculation_Cubic Spline'!A438</f>
        <v>3.0855623598022701</v>
      </c>
      <c r="H438" s="2">
        <f t="array" ref="H438:I438">csplinediff1d('Cubic Spline'!$A$3:$A$1001,'Cubic Spline'!$C$3:$C$1001,G438,2,0,2,0)</f>
        <v>-179.678382596516</v>
      </c>
      <c r="I438" s="2">
        <v>-51.095992283516402</v>
      </c>
      <c r="J438" s="2">
        <f t="shared" si="104"/>
        <v>-51.095992283516402</v>
      </c>
      <c r="K438" s="2">
        <f t="shared" si="102"/>
        <v>22.018512069750557</v>
      </c>
      <c r="R438">
        <f t="shared" si="91"/>
        <v>6.4879574594532414</v>
      </c>
      <c r="S438">
        <f t="shared" si="92"/>
        <v>6.4865555608241863</v>
      </c>
      <c r="T438">
        <f t="shared" si="93"/>
        <v>6.4851536621951311</v>
      </c>
      <c r="U438">
        <f t="shared" si="94"/>
        <v>6.483751763566076</v>
      </c>
      <c r="V438">
        <f t="shared" si="95"/>
        <v>6.4823498649370208</v>
      </c>
      <c r="W438">
        <f t="shared" si="96"/>
        <v>6.4809479663079657</v>
      </c>
      <c r="X438">
        <f t="shared" si="97"/>
        <v>6.4795460676789105</v>
      </c>
      <c r="Y438">
        <f t="shared" si="98"/>
        <v>6.4781441690498553</v>
      </c>
      <c r="Z438">
        <f t="shared" si="99"/>
        <v>6.4767422704208002</v>
      </c>
    </row>
    <row r="439" spans="1:26" x14ac:dyDescent="0.25">
      <c r="A439" s="2">
        <f>'Cubic Spline'!A439</f>
        <v>3.09265537672136</v>
      </c>
      <c r="B439" s="2">
        <f t="array" ref="B439:C439">csplinediff1d('Cubic Spline'!$A$3:$A$1001,'Cubic Spline'!$B$3:$B$1001,A439,2,0,2,0)</f>
        <v>-186.566216429788</v>
      </c>
      <c r="C439" s="2">
        <v>-49.437824452574006</v>
      </c>
      <c r="D439" s="2">
        <f t="shared" si="100"/>
        <v>-49.437824452574006</v>
      </c>
      <c r="E439" s="2">
        <f t="shared" si="101"/>
        <v>33.672062823128272</v>
      </c>
      <c r="G439" s="2">
        <f>'Calculation_Cubic Spline'!A439</f>
        <v>3.09265537672136</v>
      </c>
      <c r="H439" s="2">
        <f t="array" ref="H439:I439">csplinediff1d('Cubic Spline'!$A$3:$A$1001,'Cubic Spline'!$C$3:$C$1001,G439,2,0,2,0)</f>
        <v>-180.04065789524401</v>
      </c>
      <c r="I439" s="2">
        <v>-51.053735629532575</v>
      </c>
      <c r="J439" s="2">
        <f t="shared" si="104"/>
        <v>-51.053735629532575</v>
      </c>
      <c r="K439" s="2">
        <f t="shared" si="102"/>
        <v>22.149047898859209</v>
      </c>
      <c r="R439">
        <f t="shared" si="91"/>
        <v>6.6329530631829527</v>
      </c>
      <c r="S439">
        <f t="shared" si="92"/>
        <v>6.6315511645538976</v>
      </c>
      <c r="T439">
        <f t="shared" si="93"/>
        <v>6.6301492659248424</v>
      </c>
      <c r="U439">
        <f t="shared" si="94"/>
        <v>6.6287473672957873</v>
      </c>
      <c r="V439">
        <f t="shared" si="95"/>
        <v>6.6273454686667321</v>
      </c>
      <c r="W439">
        <f t="shared" si="96"/>
        <v>6.625943570037677</v>
      </c>
      <c r="X439">
        <f t="shared" si="97"/>
        <v>6.6245416714086218</v>
      </c>
      <c r="Y439">
        <f t="shared" si="98"/>
        <v>6.6231397727795667</v>
      </c>
      <c r="Z439">
        <f t="shared" si="99"/>
        <v>6.6217378741505115</v>
      </c>
    </row>
    <row r="440" spans="1:26" x14ac:dyDescent="0.25">
      <c r="A440" s="2">
        <f>'Cubic Spline'!A440</f>
        <v>3.09974839364045</v>
      </c>
      <c r="B440" s="2">
        <f t="array" ref="B440:C440">csplinediff1d('Cubic Spline'!$A$3:$A$1001,'Cubic Spline'!$B$3:$B$1001,A440,2,0,2,0)</f>
        <v>-186.916711330102</v>
      </c>
      <c r="C440" s="2">
        <v>-49.390223049171411</v>
      </c>
      <c r="D440" s="2">
        <f t="shared" si="100"/>
        <v>-49.390223049171411</v>
      </c>
      <c r="E440" s="2">
        <f t="shared" si="101"/>
        <v>33.819446771889403</v>
      </c>
      <c r="G440" s="2">
        <f>'Calculation_Cubic Spline'!A440</f>
        <v>3.09974839364045</v>
      </c>
      <c r="H440" s="2">
        <f t="array" ref="H440:I440">csplinediff1d('Cubic Spline'!$A$3:$A$1001,'Cubic Spline'!$C$3:$C$1001,G440,2,0,2,0)</f>
        <v>-180.40263091488001</v>
      </c>
      <c r="I440" s="2">
        <v>-51.010758756471937</v>
      </c>
      <c r="J440" s="2">
        <f t="shared" si="104"/>
        <v>-51.010758756471937</v>
      </c>
      <c r="K440" s="2">
        <f t="shared" si="102"/>
        <v>22.282113401125599</v>
      </c>
      <c r="R440">
        <f t="shared" si="91"/>
        <v>6.7803370119440842</v>
      </c>
      <c r="S440">
        <f t="shared" si="92"/>
        <v>6.7789351133150291</v>
      </c>
      <c r="T440">
        <f t="shared" si="93"/>
        <v>6.7775332146859739</v>
      </c>
      <c r="U440">
        <f t="shared" si="94"/>
        <v>6.7761313160569188</v>
      </c>
      <c r="V440">
        <f t="shared" si="95"/>
        <v>6.7747294174278636</v>
      </c>
      <c r="W440">
        <f t="shared" si="96"/>
        <v>6.7733275187988085</v>
      </c>
      <c r="X440">
        <f t="shared" si="97"/>
        <v>6.7719256201697533</v>
      </c>
      <c r="Y440">
        <f t="shared" si="98"/>
        <v>6.7705237215406981</v>
      </c>
      <c r="Z440">
        <f t="shared" si="99"/>
        <v>6.769121822911643</v>
      </c>
    </row>
    <row r="441" spans="1:26" x14ac:dyDescent="0.25">
      <c r="A441" s="2">
        <f>'Cubic Spline'!A441</f>
        <v>3.1068414105595301</v>
      </c>
      <c r="B441" s="2">
        <f t="array" ref="B441:C441">csplinediff1d('Cubic Spline'!$A$3:$A$1001,'Cubic Spline'!$B$3:$B$1001,A441,2,0,2,0)</f>
        <v>-187.266866224328</v>
      </c>
      <c r="C441" s="2">
        <v>-49.341952997857923</v>
      </c>
      <c r="D441" s="2">
        <f t="shared" si="100"/>
        <v>-49.341952997857923</v>
      </c>
      <c r="E441" s="2">
        <f t="shared" si="101"/>
        <v>33.969243372701044</v>
      </c>
      <c r="G441" s="2">
        <f>'Calculation_Cubic Spline'!A441</f>
        <v>3.1068414105595301</v>
      </c>
      <c r="H441" s="2">
        <f t="array" ref="H441:I441">csplinediff1d('Cubic Spline'!$A$3:$A$1001,'Cubic Spline'!$C$3:$C$1001,G441,2,0,2,0)</f>
        <v>-180.76429653288201</v>
      </c>
      <c r="I441" s="2">
        <v>-50.967057709738512</v>
      </c>
      <c r="J441" s="2">
        <f t="shared" si="104"/>
        <v>-50.967057709738512</v>
      </c>
      <c r="K441" s="2">
        <f t="shared" si="102"/>
        <v>22.417731065889029</v>
      </c>
      <c r="R441">
        <f t="shared" si="91"/>
        <v>6.9301336127557249</v>
      </c>
      <c r="S441">
        <f t="shared" si="92"/>
        <v>6.9287317141266698</v>
      </c>
      <c r="T441">
        <f t="shared" si="93"/>
        <v>6.9273298154976146</v>
      </c>
      <c r="U441">
        <f t="shared" si="94"/>
        <v>6.9259279168685595</v>
      </c>
      <c r="V441">
        <f t="shared" si="95"/>
        <v>6.9245260182395043</v>
      </c>
      <c r="W441">
        <f t="shared" si="96"/>
        <v>6.9231241196104492</v>
      </c>
      <c r="X441">
        <f t="shared" si="97"/>
        <v>6.921722220981394</v>
      </c>
      <c r="Y441">
        <f t="shared" si="98"/>
        <v>6.9203203223523388</v>
      </c>
      <c r="Z441">
        <f t="shared" si="99"/>
        <v>6.9189184237232837</v>
      </c>
    </row>
    <row r="442" spans="1:26" x14ac:dyDescent="0.25">
      <c r="A442" s="2">
        <f>'Cubic Spline'!A442</f>
        <v>3.11393442747862</v>
      </c>
      <c r="B442" s="2">
        <f t="array" ref="B442:C442">csplinediff1d('Cubic Spline'!$A$3:$A$1001,'Cubic Spline'!$B$3:$B$1001,A442,2,0,2,0)</f>
        <v>-187.616676352708</v>
      </c>
      <c r="C442" s="2">
        <v>-49.293009496995268</v>
      </c>
      <c r="D442" s="2">
        <f t="shared" si="100"/>
        <v>-49.293009496995268</v>
      </c>
      <c r="E442" s="2">
        <f t="shared" si="101"/>
        <v>34.121477045983852</v>
      </c>
      <c r="G442" s="2">
        <f>'Calculation_Cubic Spline'!A442</f>
        <v>3.11393442747862</v>
      </c>
      <c r="H442" s="2">
        <f t="array" ref="H442:I442">csplinediff1d('Cubic Spline'!$A$3:$A$1001,'Cubic Spline'!$C$3:$C$1001,G442,2,0,2,0)</f>
        <v>-181.12564959860401</v>
      </c>
      <c r="I442" s="2">
        <v>-50.922628519397101</v>
      </c>
      <c r="J442" s="2">
        <f t="shared" si="104"/>
        <v>-50.922628519397101</v>
      </c>
      <c r="K442" s="2">
        <f t="shared" si="102"/>
        <v>22.555923514348763</v>
      </c>
      <c r="R442">
        <f t="shared" si="91"/>
        <v>7.0823672860385329</v>
      </c>
      <c r="S442">
        <f t="shared" si="92"/>
        <v>7.0809653874094778</v>
      </c>
      <c r="T442">
        <f t="shared" si="93"/>
        <v>7.0795634887804226</v>
      </c>
      <c r="U442">
        <f t="shared" si="94"/>
        <v>7.0781615901513675</v>
      </c>
      <c r="V442">
        <f t="shared" si="95"/>
        <v>7.0767596915223123</v>
      </c>
      <c r="W442">
        <f t="shared" si="96"/>
        <v>7.0753577928932572</v>
      </c>
      <c r="X442">
        <f t="shared" si="97"/>
        <v>7.073955894264202</v>
      </c>
      <c r="Y442">
        <f t="shared" si="98"/>
        <v>7.0725539956351469</v>
      </c>
      <c r="Z442">
        <f t="shared" si="99"/>
        <v>7.0711520970060917</v>
      </c>
    </row>
    <row r="443" spans="1:26" x14ac:dyDescent="0.25">
      <c r="A443" s="2">
        <f>'Cubic Spline'!A443</f>
        <v>3.1210274443977002</v>
      </c>
      <c r="B443" s="2">
        <f t="array" ref="B443:C443">csplinediff1d('Cubic Spline'!$A$3:$A$1001,'Cubic Spline'!$B$3:$B$1001,A443,2,0,2,0)</f>
        <v>-187.96613692141301</v>
      </c>
      <c r="C443" s="2">
        <v>-49.243387741186886</v>
      </c>
      <c r="D443" s="2">
        <f t="shared" si="100"/>
        <v>-49.243387741186886</v>
      </c>
      <c r="E443" s="2">
        <f t="shared" si="101"/>
        <v>34.276172326051466</v>
      </c>
      <c r="G443" s="2">
        <f>'Calculation_Cubic Spline'!A443</f>
        <v>3.1210274443977002</v>
      </c>
      <c r="H443" s="2">
        <f t="array" ref="H443:I443">csplinediff1d('Cubic Spline'!$A$3:$A$1001,'Cubic Spline'!$C$3:$C$1001,G443,2,0,2,0)</f>
        <v>-181.48668493318101</v>
      </c>
      <c r="I443" s="2">
        <v>-50.877467198106778</v>
      </c>
      <c r="J443" s="2">
        <f t="shared" si="104"/>
        <v>-50.877467198106778</v>
      </c>
      <c r="K443" s="2">
        <f t="shared" si="102"/>
        <v>22.696713506446002</v>
      </c>
      <c r="R443">
        <f t="shared" si="91"/>
        <v>7.2370625661061467</v>
      </c>
      <c r="S443">
        <f t="shared" si="92"/>
        <v>7.2356606674770916</v>
      </c>
      <c r="T443">
        <f t="shared" si="93"/>
        <v>7.2342587688480364</v>
      </c>
      <c r="U443">
        <f t="shared" si="94"/>
        <v>7.2328568702189813</v>
      </c>
      <c r="V443">
        <f t="shared" si="95"/>
        <v>7.2314549715899261</v>
      </c>
      <c r="W443">
        <f t="shared" si="96"/>
        <v>7.230053072960871</v>
      </c>
      <c r="X443">
        <f t="shared" si="97"/>
        <v>7.2286511743318158</v>
      </c>
      <c r="Y443">
        <f t="shared" si="98"/>
        <v>7.2272492757027607</v>
      </c>
      <c r="Z443">
        <f t="shared" si="99"/>
        <v>7.2258473770737055</v>
      </c>
    </row>
    <row r="444" spans="1:26" x14ac:dyDescent="0.25">
      <c r="A444" s="2">
        <f>'Cubic Spline'!A444</f>
        <v>3.1281204613167901</v>
      </c>
      <c r="B444" s="2">
        <f t="array" ref="B444:C444">csplinediff1d('Cubic Spline'!$A$3:$A$1001,'Cubic Spline'!$B$3:$B$1001,A444,2,0,2,0)</f>
        <v>-188.31524310251299</v>
      </c>
      <c r="C444" s="2">
        <v>-49.193082920205349</v>
      </c>
      <c r="D444" s="2">
        <f t="shared" si="100"/>
        <v>-49.193082920205349</v>
      </c>
      <c r="E444" s="2">
        <f t="shared" si="101"/>
        <v>34.433353864565134</v>
      </c>
      <c r="G444" s="2">
        <f>'Calculation_Cubic Spline'!A444</f>
        <v>3.1281204613167901</v>
      </c>
      <c r="H444" s="2">
        <f t="array" ref="H444:I444">csplinediff1d('Cubic Spline'!$A$3:$A$1001,'Cubic Spline'!$C$3:$C$1001,G444,2,0,2,0)</f>
        <v>-181.847397329404</v>
      </c>
      <c r="I444" s="2">
        <v>-50.831569741786574</v>
      </c>
      <c r="J444" s="2">
        <f t="shared" si="104"/>
        <v>-50.831569741786574</v>
      </c>
      <c r="K444" s="2">
        <f t="shared" si="102"/>
        <v>22.840123939270001</v>
      </c>
      <c r="R444">
        <f t="shared" si="91"/>
        <v>7.3942441046198155</v>
      </c>
      <c r="S444">
        <f t="shared" si="92"/>
        <v>7.3928422059907604</v>
      </c>
      <c r="T444">
        <f t="shared" si="93"/>
        <v>7.3914403073617052</v>
      </c>
      <c r="U444">
        <f t="shared" si="94"/>
        <v>7.3900384087326501</v>
      </c>
      <c r="V444">
        <f t="shared" si="95"/>
        <v>7.3886365101035949</v>
      </c>
      <c r="W444">
        <f t="shared" si="96"/>
        <v>7.3872346114745397</v>
      </c>
      <c r="X444">
        <f t="shared" si="97"/>
        <v>7.3858327128454846</v>
      </c>
      <c r="Y444">
        <f t="shared" si="98"/>
        <v>7.3844308142164294</v>
      </c>
      <c r="Z444">
        <f t="shared" si="99"/>
        <v>7.3830289155873743</v>
      </c>
    </row>
    <row r="445" spans="1:26" x14ac:dyDescent="0.25">
      <c r="A445" s="2">
        <f>'Cubic Spline'!A445</f>
        <v>3.1352134782358698</v>
      </c>
      <c r="B445" s="2">
        <f t="array" ref="B445:C445">csplinediff1d('Cubic Spline'!$A$3:$A$1001,'Cubic Spline'!$B$3:$B$1001,A445,2,0,2,0)</f>
        <v>-188.66399003394099</v>
      </c>
      <c r="C445" s="2">
        <v>-49.142090219035573</v>
      </c>
      <c r="D445" s="2">
        <f t="shared" si="100"/>
        <v>-49.142090219035573</v>
      </c>
      <c r="E445" s="2">
        <f t="shared" si="101"/>
        <v>34.593046430537555</v>
      </c>
      <c r="G445" s="2">
        <f>'Calculation_Cubic Spline'!A445</f>
        <v>3.1352134782358698</v>
      </c>
      <c r="H445" s="2">
        <f t="array" ref="H445:I445">csplinediff1d('Cubic Spline'!$A$3:$A$1001,'Cubic Spline'!$C$3:$C$1001,G445,2,0,2,0)</f>
        <v>-182.207781551605</v>
      </c>
      <c r="I445" s="2">
        <v>-50.784932129211654</v>
      </c>
      <c r="J445" s="2">
        <f t="shared" si="104"/>
        <v>-50.784932129211654</v>
      </c>
      <c r="K445" s="2">
        <f t="shared" si="102"/>
        <v>22.986177848806733</v>
      </c>
      <c r="R445">
        <f t="shared" si="91"/>
        <v>7.5539366705922362</v>
      </c>
      <c r="S445">
        <f t="shared" si="92"/>
        <v>7.552534771963181</v>
      </c>
      <c r="T445">
        <f t="shared" si="93"/>
        <v>7.5511328733341259</v>
      </c>
      <c r="U445">
        <f t="shared" si="94"/>
        <v>7.5497309747050707</v>
      </c>
      <c r="V445">
        <f t="shared" si="95"/>
        <v>7.5483290760760156</v>
      </c>
      <c r="W445">
        <f t="shared" si="96"/>
        <v>7.5469271774469604</v>
      </c>
      <c r="X445">
        <f t="shared" si="97"/>
        <v>7.5455252788179052</v>
      </c>
      <c r="Y445">
        <f t="shared" si="98"/>
        <v>7.5441233801888501</v>
      </c>
      <c r="Z445">
        <f t="shared" si="99"/>
        <v>7.5427214815597949</v>
      </c>
    </row>
    <row r="446" spans="1:26" x14ac:dyDescent="0.25">
      <c r="A446" s="2">
        <f>'Cubic Spline'!A446</f>
        <v>3.1423064951549602</v>
      </c>
      <c r="B446" s="2">
        <f t="array" ref="B446:C446">csplinediff1d('Cubic Spline'!$A$3:$A$1001,'Cubic Spline'!$B$3:$B$1001,A446,2,0,2,0)</f>
        <v>-189.01237281946001</v>
      </c>
      <c r="C446" s="2">
        <v>-49.090404817434084</v>
      </c>
      <c r="D446" s="2">
        <f t="shared" si="100"/>
        <v>-49.090404817434084</v>
      </c>
      <c r="E446" s="2">
        <f t="shared" si="101"/>
        <v>34.755274911850535</v>
      </c>
      <c r="G446" s="2">
        <f>'Calculation_Cubic Spline'!A446</f>
        <v>3.1423064951549602</v>
      </c>
      <c r="H446" s="2">
        <f t="array" ref="H446:I446">csplinediff1d('Cubic Spline'!$A$3:$A$1001,'Cubic Spline'!$C$3:$C$1001,G446,2,0,2,0)</f>
        <v>-182.56783233552801</v>
      </c>
      <c r="I446" s="2">
        <v>-50.7375503212482</v>
      </c>
      <c r="J446" s="2">
        <f t="shared" si="104"/>
        <v>-50.7375503212482</v>
      </c>
      <c r="K446" s="2">
        <f t="shared" si="102"/>
        <v>23.13489841281816</v>
      </c>
      <c r="R446">
        <f t="shared" si="91"/>
        <v>7.7161651519052157</v>
      </c>
      <c r="S446">
        <f t="shared" si="92"/>
        <v>7.7147632532761605</v>
      </c>
      <c r="T446">
        <f t="shared" si="93"/>
        <v>7.7133613546471054</v>
      </c>
      <c r="U446">
        <f t="shared" si="94"/>
        <v>7.7119594560180502</v>
      </c>
      <c r="V446">
        <f t="shared" si="95"/>
        <v>7.7105575573889951</v>
      </c>
      <c r="W446">
        <f t="shared" si="96"/>
        <v>7.7091556587599399</v>
      </c>
      <c r="X446">
        <f t="shared" si="97"/>
        <v>7.7077537601308848</v>
      </c>
      <c r="Y446">
        <f t="shared" si="98"/>
        <v>7.7063518615018296</v>
      </c>
      <c r="Z446">
        <f t="shared" si="99"/>
        <v>7.7049499628727744</v>
      </c>
    </row>
    <row r="447" spans="1:26" x14ac:dyDescent="0.25">
      <c r="A447" s="2">
        <f>'Cubic Spline'!A447</f>
        <v>3.1493995120740399</v>
      </c>
      <c r="B447" s="2">
        <f t="array" ref="B447:C447">csplinediff1d('Cubic Spline'!$A$3:$A$1001,'Cubic Spline'!$B$3:$B$1001,A447,2,0,2,0)</f>
        <v>-189.36038652862101</v>
      </c>
      <c r="C447" s="2">
        <v>-49.038021889128345</v>
      </c>
      <c r="D447" s="2">
        <f t="shared" si="100"/>
        <v>-49.038021889128345</v>
      </c>
      <c r="E447" s="2">
        <f t="shared" si="101"/>
        <v>34.920064317924101</v>
      </c>
      <c r="G447" s="2">
        <f>'Calculation_Cubic Spline'!A447</f>
        <v>3.1493995120740399</v>
      </c>
      <c r="H447" s="2">
        <f t="array" ref="H447:I447">csplinediff1d('Cubic Spline'!$A$3:$A$1001,'Cubic Spline'!$C$3:$C$1001,G447,2,0,2,0)</f>
        <v>-182.927544388207</v>
      </c>
      <c r="I447" s="2">
        <v>-50.689420261404123</v>
      </c>
      <c r="J447" s="2">
        <f t="shared" si="104"/>
        <v>-50.689420261404123</v>
      </c>
      <c r="K447" s="2">
        <f t="shared" si="102"/>
        <v>23.286308949624896</v>
      </c>
      <c r="R447">
        <f t="shared" si="91"/>
        <v>7.8809545579787823</v>
      </c>
      <c r="S447">
        <f t="shared" si="92"/>
        <v>7.8795526593497272</v>
      </c>
      <c r="T447">
        <f t="shared" si="93"/>
        <v>7.878150760720672</v>
      </c>
      <c r="U447">
        <f t="shared" si="94"/>
        <v>7.8767488620916168</v>
      </c>
      <c r="V447">
        <f t="shared" si="95"/>
        <v>7.8753469634625617</v>
      </c>
      <c r="W447">
        <f t="shared" si="96"/>
        <v>7.8739450648335065</v>
      </c>
      <c r="X447">
        <f t="shared" si="97"/>
        <v>7.8725431662044514</v>
      </c>
      <c r="Y447">
        <f t="shared" si="98"/>
        <v>7.8711412675753962</v>
      </c>
      <c r="Z447">
        <f t="shared" si="99"/>
        <v>7.8697393689463411</v>
      </c>
    </row>
    <row r="448" spans="1:26" x14ac:dyDescent="0.25">
      <c r="A448" s="2">
        <f>'Cubic Spline'!A448</f>
        <v>3.1564925289931298</v>
      </c>
      <c r="B448" s="2">
        <f t="array" ref="B448:C448">csplinediff1d('Cubic Spline'!$A$3:$A$1001,'Cubic Spline'!$B$3:$B$1001,A448,2,0,2,0)</f>
        <v>-189.70802619672099</v>
      </c>
      <c r="C448" s="2">
        <v>-48.984936601679237</v>
      </c>
      <c r="D448" s="2">
        <f t="shared" si="100"/>
        <v>-48.984936601679237</v>
      </c>
      <c r="E448" s="2">
        <f t="shared" si="101"/>
        <v>35.087439780318363</v>
      </c>
      <c r="G448" s="2">
        <f>'Calculation_Cubic Spline'!A448</f>
        <v>3.1564925289931298</v>
      </c>
      <c r="H448" s="2">
        <f t="array" ref="H448:I448">csplinediff1d('Cubic Spline'!$A$3:$A$1001,'Cubic Spline'!$C$3:$C$1001,G448,2,0,2,0)</f>
        <v>-183.28691238783799</v>
      </c>
      <c r="I448" s="2">
        <v>-50.640537874789842</v>
      </c>
      <c r="J448" s="2">
        <f t="shared" si="104"/>
        <v>-50.640537874789842</v>
      </c>
      <c r="K448" s="2">
        <f t="shared" si="102"/>
        <v>23.440432921870212</v>
      </c>
      <c r="R448">
        <f t="shared" si="91"/>
        <v>8.0483300203730437</v>
      </c>
      <c r="S448">
        <f t="shared" si="92"/>
        <v>8.0469281217439885</v>
      </c>
      <c r="T448">
        <f t="shared" si="93"/>
        <v>8.0455262231149334</v>
      </c>
      <c r="U448">
        <f t="shared" si="94"/>
        <v>8.0441243244858782</v>
      </c>
      <c r="V448">
        <f t="shared" si="95"/>
        <v>8.0427224258568231</v>
      </c>
      <c r="W448">
        <f t="shared" si="96"/>
        <v>8.0413205272277679</v>
      </c>
      <c r="X448">
        <f t="shared" si="97"/>
        <v>8.0399186285987128</v>
      </c>
      <c r="Y448">
        <f t="shared" si="98"/>
        <v>8.0385167299696576</v>
      </c>
      <c r="Z448">
        <f t="shared" si="99"/>
        <v>8.0371148313406024</v>
      </c>
    </row>
    <row r="449" spans="1:26" x14ac:dyDescent="0.25">
      <c r="A449" s="2">
        <f>'Cubic Spline'!A449</f>
        <v>3.1635855459122202</v>
      </c>
      <c r="B449" s="2">
        <f t="array" ref="B449:C449">csplinediff1d('Cubic Spline'!$A$3:$A$1001,'Cubic Spline'!$B$3:$B$1001,A449,2,0,2,0)</f>
        <v>-190.05528682475801</v>
      </c>
      <c r="C449" s="2">
        <v>-48.931144116341009</v>
      </c>
      <c r="D449" s="2">
        <f t="shared" si="100"/>
        <v>-48.931144116341009</v>
      </c>
      <c r="E449" s="2">
        <f t="shared" si="101"/>
        <v>35.25742655335381</v>
      </c>
      <c r="G449" s="2">
        <f>'Calculation_Cubic Spline'!A449</f>
        <v>3.1635855459122202</v>
      </c>
      <c r="H449" s="2">
        <f t="array" ref="H449:I449">csplinediff1d('Cubic Spline'!$A$3:$A$1001,'Cubic Spline'!$C$3:$C$1001,G449,2,0,2,0)</f>
        <v>-183.64593098365</v>
      </c>
      <c r="I449" s="2">
        <v>-50.590899068545312</v>
      </c>
      <c r="J449" s="2">
        <f t="shared" si="104"/>
        <v>-50.590899068545312</v>
      </c>
      <c r="K449" s="2">
        <f t="shared" si="102"/>
        <v>23.597293935696058</v>
      </c>
      <c r="R449">
        <f t="shared" si="91"/>
        <v>8.2183167934084906</v>
      </c>
      <c r="S449">
        <f t="shared" si="92"/>
        <v>8.2169148947794355</v>
      </c>
      <c r="T449">
        <f t="shared" si="93"/>
        <v>8.2155129961503803</v>
      </c>
      <c r="U449">
        <f t="shared" si="94"/>
        <v>8.2141110975213252</v>
      </c>
      <c r="V449">
        <f t="shared" si="95"/>
        <v>8.21270919889227</v>
      </c>
      <c r="W449">
        <f t="shared" si="96"/>
        <v>8.2113073002632149</v>
      </c>
      <c r="X449">
        <f t="shared" si="97"/>
        <v>8.2099054016341597</v>
      </c>
      <c r="Y449">
        <f t="shared" si="98"/>
        <v>8.2085035030051046</v>
      </c>
      <c r="Z449">
        <f t="shared" si="99"/>
        <v>8.2071016043760494</v>
      </c>
    </row>
    <row r="450" spans="1:26" x14ac:dyDescent="0.25">
      <c r="A450" s="2">
        <f>'Cubic Spline'!A450</f>
        <v>3.1706785628312999</v>
      </c>
      <c r="B450" s="2">
        <f t="array" ref="B450:C450">csplinediff1d('Cubic Spline'!$A$3:$A$1001,'Cubic Spline'!$B$3:$B$1001,A450,2,0,2,0)</f>
        <v>-190.40216337938099</v>
      </c>
      <c r="C450" s="2">
        <v>-48.87663958640622</v>
      </c>
      <c r="D450" s="2">
        <f t="shared" si="100"/>
        <v>-48.87663958640622</v>
      </c>
      <c r="E450" s="2">
        <f t="shared" si="101"/>
        <v>35.430050019531109</v>
      </c>
      <c r="G450" s="2">
        <f>'Calculation_Cubic Spline'!A450</f>
        <v>3.1706785628312999</v>
      </c>
      <c r="H450" s="2">
        <f t="array" ref="H450:I450">csplinediff1d('Cubic Spline'!$A$3:$A$1001,'Cubic Spline'!$C$3:$C$1001,G450,2,0,2,0)</f>
        <v>-184.00459479577299</v>
      </c>
      <c r="I450" s="2">
        <v>-50.540499730562125</v>
      </c>
      <c r="J450" s="2">
        <f t="shared" si="104"/>
        <v>-50.540499730562125</v>
      </c>
      <c r="K450" s="2">
        <f t="shared" si="102"/>
        <v>23.756915745298556</v>
      </c>
      <c r="R450">
        <f t="shared" si="91"/>
        <v>8.3909402595857898</v>
      </c>
      <c r="S450">
        <f t="shared" si="92"/>
        <v>8.3895383609567347</v>
      </c>
      <c r="T450">
        <f t="shared" si="93"/>
        <v>8.3881364623276795</v>
      </c>
      <c r="U450">
        <f t="shared" si="94"/>
        <v>8.3867345636986244</v>
      </c>
      <c r="V450">
        <f t="shared" si="95"/>
        <v>8.3853326650695692</v>
      </c>
      <c r="W450">
        <f t="shared" si="96"/>
        <v>8.383930766440514</v>
      </c>
      <c r="X450">
        <f t="shared" si="97"/>
        <v>8.3825288678114589</v>
      </c>
      <c r="Y450">
        <f t="shared" si="98"/>
        <v>8.3811269691824037</v>
      </c>
      <c r="Z450">
        <f t="shared" si="99"/>
        <v>8.3797250705533486</v>
      </c>
    </row>
    <row r="451" spans="1:26" x14ac:dyDescent="0.25">
      <c r="A451" s="2">
        <f>'Cubic Spline'!A451</f>
        <v>3.1777715797503898</v>
      </c>
      <c r="B451" s="2">
        <f t="array" ref="B451:C451">csplinediff1d('Cubic Spline'!$A$3:$A$1001,'Cubic Spline'!$B$3:$B$1001,A451,2,0,2,0)</f>
        <v>-190.748650792837</v>
      </c>
      <c r="C451" s="2">
        <v>-48.821418158507498</v>
      </c>
      <c r="D451" s="2">
        <f t="shared" si="100"/>
        <v>-48.821418158507498</v>
      </c>
      <c r="E451" s="2">
        <f t="shared" si="101"/>
        <v>35.605335685622265</v>
      </c>
      <c r="G451" s="2">
        <f>'Calculation_Cubic Spline'!A451</f>
        <v>3.1777715797503898</v>
      </c>
      <c r="H451" s="2">
        <f t="array" ref="H451:I451">csplinediff1d('Cubic Spline'!$A$3:$A$1001,'Cubic Spline'!$C$3:$C$1001,G451,2,0,2,0)</f>
        <v>-184.36289841510501</v>
      </c>
      <c r="I451" s="2">
        <v>-50.489335730331263</v>
      </c>
      <c r="J451" s="2">
        <f t="shared" si="104"/>
        <v>-50.489335730331263</v>
      </c>
      <c r="K451" s="2">
        <f t="shared" si="102"/>
        <v>23.919322250782443</v>
      </c>
      <c r="R451">
        <f t="shared" ref="R451:R514" si="105">ABS($E451-M$13)</f>
        <v>8.566225925676946</v>
      </c>
      <c r="S451">
        <f t="shared" ref="S451:S514" si="106">ABS($E451-M$14)</f>
        <v>8.5648240270478908</v>
      </c>
      <c r="T451">
        <f t="shared" ref="T451:T514" si="107">ABS($E451-M$15)</f>
        <v>8.5634221284188357</v>
      </c>
      <c r="U451">
        <f t="shared" ref="U451:U514" si="108">ABS($E451-M$16)</f>
        <v>8.5620202297897805</v>
      </c>
      <c r="V451">
        <f t="shared" ref="V451:V514" si="109">ABS($E451-M$17)</f>
        <v>8.5606183311607253</v>
      </c>
      <c r="W451">
        <f t="shared" ref="W451:W514" si="110">ABS($E451-M$18)</f>
        <v>8.5592164325316702</v>
      </c>
      <c r="X451">
        <f t="shared" ref="X451:X514" si="111">ABS($E451-M$19)</f>
        <v>8.557814533902615</v>
      </c>
      <c r="Y451">
        <f t="shared" ref="Y451:Y514" si="112">ABS($E451-M$20)</f>
        <v>8.5564126352735599</v>
      </c>
      <c r="Z451">
        <f t="shared" ref="Z451:Z514" si="113">ABS($E451-M$21)</f>
        <v>8.5550107366445047</v>
      </c>
    </row>
    <row r="452" spans="1:26" x14ac:dyDescent="0.25">
      <c r="A452" s="2">
        <f>'Cubic Spline'!A452</f>
        <v>3.18486459666947</v>
      </c>
      <c r="B452" s="2">
        <f t="array" ref="B452:C452">csplinediff1d('Cubic Spline'!$A$3:$A$1001,'Cubic Spline'!$B$3:$B$1001,A452,2,0,2,0)</f>
        <v>-191.09474396292001</v>
      </c>
      <c r="C452" s="2">
        <v>-48.765474970723233</v>
      </c>
      <c r="D452" s="2">
        <f t="shared" ref="D452:D515" si="114">C452</f>
        <v>-48.765474970723233</v>
      </c>
      <c r="E452" s="2">
        <f t="shared" ref="E452:E515" si="115">-B452+D452*A452</f>
        <v>35.783309188892417</v>
      </c>
      <c r="G452" s="2">
        <f>'Calculation_Cubic Spline'!A452</f>
        <v>3.18486459666947</v>
      </c>
      <c r="H452" s="2">
        <f t="array" ref="H452:I452">csplinediff1d('Cubic Spline'!$A$3:$A$1001,'Cubic Spline'!$C$3:$C$1001,G452,2,0,2,0)</f>
        <v>-184.720836403178</v>
      </c>
      <c r="I452" s="2">
        <v>-50.437402918090029</v>
      </c>
      <c r="J452" s="2">
        <f t="shared" si="104"/>
        <v>-50.437402918090029</v>
      </c>
      <c r="K452" s="2">
        <f t="shared" ref="K452:K515" si="116">-H452+J452*G452</f>
        <v>24.084537501399637</v>
      </c>
      <c r="R452">
        <f t="shared" si="105"/>
        <v>8.7441994289470983</v>
      </c>
      <c r="S452">
        <f t="shared" si="106"/>
        <v>8.7427975303180432</v>
      </c>
      <c r="T452">
        <f t="shared" si="107"/>
        <v>8.741395631688988</v>
      </c>
      <c r="U452">
        <f t="shared" si="108"/>
        <v>8.7399937330599329</v>
      </c>
      <c r="V452">
        <f t="shared" si="109"/>
        <v>8.7385918344308777</v>
      </c>
      <c r="W452">
        <f t="shared" si="110"/>
        <v>8.7371899358018226</v>
      </c>
      <c r="X452">
        <f t="shared" si="111"/>
        <v>8.7357880371727674</v>
      </c>
      <c r="Y452">
        <f t="shared" si="112"/>
        <v>8.7343861385437123</v>
      </c>
      <c r="Z452">
        <f t="shared" si="113"/>
        <v>8.7329842399146571</v>
      </c>
    </row>
    <row r="453" spans="1:26" x14ac:dyDescent="0.25">
      <c r="A453" s="2">
        <f>'Cubic Spline'!A453</f>
        <v>3.1919576135885599</v>
      </c>
      <c r="B453" s="2">
        <f t="array" ref="B453:C453">csplinediff1d('Cubic Spline'!$A$3:$A$1001,'Cubic Spline'!$B$3:$B$1001,A453,2,0,2,0)</f>
        <v>-191.44043775290601</v>
      </c>
      <c r="C453" s="2">
        <v>-48.708805152736929</v>
      </c>
      <c r="D453" s="2">
        <f t="shared" si="114"/>
        <v>-48.708805152736929</v>
      </c>
      <c r="E453" s="2">
        <f t="shared" si="115"/>
        <v>35.963996296825684</v>
      </c>
      <c r="G453" s="2">
        <f>'Calculation_Cubic Spline'!A453</f>
        <v>3.1919576135885599</v>
      </c>
      <c r="H453" s="2">
        <f t="array" ref="H453:I453">csplinediff1d('Cubic Spline'!$A$3:$A$1001,'Cubic Spline'!$C$3:$C$1001,G453,2,0,2,0)</f>
        <v>-185.07840329202099</v>
      </c>
      <c r="I453" s="2">
        <v>-50.384697124699436</v>
      </c>
      <c r="J453" s="2">
        <f t="shared" si="104"/>
        <v>-50.384697124699436</v>
      </c>
      <c r="K453" s="2">
        <f t="shared" si="116"/>
        <v>24.25258569648301</v>
      </c>
      <c r="R453">
        <f t="shared" si="105"/>
        <v>8.9248865368803649</v>
      </c>
      <c r="S453">
        <f t="shared" si="106"/>
        <v>8.9234846382513098</v>
      </c>
      <c r="T453">
        <f t="shared" si="107"/>
        <v>8.9220827396222546</v>
      </c>
      <c r="U453">
        <f t="shared" si="108"/>
        <v>8.9206808409931995</v>
      </c>
      <c r="V453">
        <f t="shared" si="109"/>
        <v>8.9192789423641443</v>
      </c>
      <c r="W453">
        <f t="shared" si="110"/>
        <v>8.9178770437350892</v>
      </c>
      <c r="X453">
        <f t="shared" si="111"/>
        <v>8.916475145106034</v>
      </c>
      <c r="Y453">
        <f t="shared" si="112"/>
        <v>8.9150732464769789</v>
      </c>
      <c r="Z453">
        <f t="shared" si="113"/>
        <v>8.9136713478479237</v>
      </c>
    </row>
    <row r="454" spans="1:26" x14ac:dyDescent="0.25">
      <c r="A454" s="2">
        <f>'Cubic Spline'!A454</f>
        <v>3.19905063050764</v>
      </c>
      <c r="B454" s="2">
        <f t="array" ref="B454:C454">csplinediff1d('Cubic Spline'!$A$3:$A$1001,'Cubic Spline'!$B$3:$B$1001,A454,2,0,2,0)</f>
        <v>-191.785726991498</v>
      </c>
      <c r="C454" s="2">
        <v>-48.65140382560994</v>
      </c>
      <c r="D454" s="2">
        <f t="shared" si="114"/>
        <v>-48.65140382560994</v>
      </c>
      <c r="E454" s="2">
        <f t="shared" si="115"/>
        <v>36.147422908098719</v>
      </c>
      <c r="G454" s="2">
        <f>'Calculation_Cubic Spline'!A454</f>
        <v>3.19905063050764</v>
      </c>
      <c r="H454" s="2">
        <f t="array" ref="H454:I454">csplinediff1d('Cubic Spline'!$A$3:$A$1001,'Cubic Spline'!$C$3:$C$1001,G454,2,0,2,0)</f>
        <v>-185.43559358402101</v>
      </c>
      <c r="I454" s="2">
        <v>-50.331214161051335</v>
      </c>
      <c r="J454" s="2">
        <f t="shared" si="104"/>
        <v>-50.331214161051335</v>
      </c>
      <c r="K454" s="2">
        <f t="shared" si="116"/>
        <v>24.423491187894683</v>
      </c>
      <c r="R454">
        <f t="shared" si="105"/>
        <v>9.1083131481533997</v>
      </c>
      <c r="S454">
        <f t="shared" si="106"/>
        <v>9.1069112495243445</v>
      </c>
      <c r="T454">
        <f t="shared" si="107"/>
        <v>9.1055093508952893</v>
      </c>
      <c r="U454">
        <f t="shared" si="108"/>
        <v>9.1041074522662342</v>
      </c>
      <c r="V454">
        <f t="shared" si="109"/>
        <v>9.102705553637179</v>
      </c>
      <c r="W454">
        <f t="shared" si="110"/>
        <v>9.1013036550081239</v>
      </c>
      <c r="X454">
        <f t="shared" si="111"/>
        <v>9.0999017563790687</v>
      </c>
      <c r="Y454">
        <f t="shared" si="112"/>
        <v>9.0984998577500136</v>
      </c>
      <c r="Z454">
        <f t="shared" si="113"/>
        <v>9.0970979591209584</v>
      </c>
    </row>
    <row r="455" spans="1:26" x14ac:dyDescent="0.25">
      <c r="A455" s="2">
        <f>'Cubic Spline'!A455</f>
        <v>3.20614364742673</v>
      </c>
      <c r="B455" s="2">
        <f t="array" ref="B455:C455">csplinediff1d('Cubic Spline'!$A$3:$A$1001,'Cubic Spline'!$B$3:$B$1001,A455,2,0,2,0)</f>
        <v>-192.13060647275699</v>
      </c>
      <c r="C455" s="2">
        <v>-48.593266100863353</v>
      </c>
      <c r="D455" s="2">
        <f t="shared" si="114"/>
        <v>-48.593266100863353</v>
      </c>
      <c r="E455" s="2">
        <f t="shared" si="115"/>
        <v>36.333615055757292</v>
      </c>
      <c r="G455" s="2">
        <f>'Calculation_Cubic Spline'!A455</f>
        <v>3.20614364742673</v>
      </c>
      <c r="H455" s="2">
        <f t="array" ref="H455:I455">csplinediff1d('Cubic Spline'!$A$3:$A$1001,'Cubic Spline'!$C$3:$C$1001,G455,2,0,2,0)</f>
        <v>-185.79240175178001</v>
      </c>
      <c r="I455" s="2">
        <v>-50.276949817969765</v>
      </c>
      <c r="J455" s="2">
        <f t="shared" si="104"/>
        <v>-50.276949817969765</v>
      </c>
      <c r="K455" s="2">
        <f t="shared" si="116"/>
        <v>24.597278480903753</v>
      </c>
      <c r="R455">
        <f t="shared" si="105"/>
        <v>9.2945052958119732</v>
      </c>
      <c r="S455">
        <f t="shared" si="106"/>
        <v>9.293103397182918</v>
      </c>
      <c r="T455">
        <f t="shared" si="107"/>
        <v>9.2917014985538628</v>
      </c>
      <c r="U455">
        <f t="shared" si="108"/>
        <v>9.2902995999248077</v>
      </c>
      <c r="V455">
        <f t="shared" si="109"/>
        <v>9.2888977012957525</v>
      </c>
      <c r="W455">
        <f t="shared" si="110"/>
        <v>9.2874958026666974</v>
      </c>
      <c r="X455">
        <f t="shared" si="111"/>
        <v>9.2860939040376422</v>
      </c>
      <c r="Y455">
        <f t="shared" si="112"/>
        <v>9.2846920054085871</v>
      </c>
      <c r="Z455">
        <f t="shared" si="113"/>
        <v>9.2832901067795319</v>
      </c>
    </row>
    <row r="456" spans="1:26" x14ac:dyDescent="0.25">
      <c r="A456" s="2">
        <f>'Cubic Spline'!A456</f>
        <v>3.2132366643458199</v>
      </c>
      <c r="B456" s="2">
        <f t="array" ref="B456:C456">csplinediff1d('Cubic Spline'!$A$3:$A$1001,'Cubic Spline'!$B$3:$B$1001,A456,2,0,2,0)</f>
        <v>-192.475070956038</v>
      </c>
      <c r="C456" s="2">
        <v>-48.534387080327811</v>
      </c>
      <c r="D456" s="2">
        <f t="shared" si="114"/>
        <v>-48.534387080327811</v>
      </c>
      <c r="E456" s="2">
        <f t="shared" si="115"/>
        <v>36.522598907976601</v>
      </c>
      <c r="G456" s="2">
        <f>'Calculation_Cubic Spline'!A456</f>
        <v>3.2132366643458199</v>
      </c>
      <c r="H456" s="2">
        <f t="array" ref="H456:I456">csplinediff1d('Cubic Spline'!$A$3:$A$1001,'Cubic Spline'!$C$3:$C$1001,G456,2,0,2,0)</f>
        <v>-186.148822237974</v>
      </c>
      <c r="I456" s="2">
        <v>-50.221899866219317</v>
      </c>
      <c r="J456" s="2">
        <f t="shared" si="104"/>
        <v>-50.221899866219317</v>
      </c>
      <c r="K456" s="2">
        <f t="shared" si="116"/>
        <v>24.773972234733662</v>
      </c>
      <c r="R456">
        <f t="shared" si="105"/>
        <v>9.483489148031282</v>
      </c>
      <c r="S456">
        <f t="shared" si="106"/>
        <v>9.4820872494022268</v>
      </c>
      <c r="T456">
        <f t="shared" si="107"/>
        <v>9.4806853507731716</v>
      </c>
      <c r="U456">
        <f t="shared" si="108"/>
        <v>9.4792834521441165</v>
      </c>
      <c r="V456">
        <f t="shared" si="109"/>
        <v>9.4778815535150613</v>
      </c>
      <c r="W456">
        <f t="shared" si="110"/>
        <v>9.4764796548860062</v>
      </c>
      <c r="X456">
        <f t="shared" si="111"/>
        <v>9.475077756256951</v>
      </c>
      <c r="Y456">
        <f t="shared" si="112"/>
        <v>9.4736758576278959</v>
      </c>
      <c r="Z456">
        <f t="shared" si="113"/>
        <v>9.4722739589988407</v>
      </c>
    </row>
    <row r="457" spans="1:26" x14ac:dyDescent="0.25">
      <c r="A457" s="2">
        <f>'Cubic Spline'!A457</f>
        <v>3.2203296812649</v>
      </c>
      <c r="B457" s="2">
        <f t="array" ref="B457:C457">csplinediff1d('Cubic Spline'!$A$3:$A$1001,'Cubic Spline'!$B$3:$B$1001,A457,2,0,2,0)</f>
        <v>-192.81911516591299</v>
      </c>
      <c r="C457" s="2">
        <v>-48.474761855292819</v>
      </c>
      <c r="D457" s="2">
        <f t="shared" si="114"/>
        <v>-48.474761855292819</v>
      </c>
      <c r="E457" s="2">
        <f t="shared" si="115"/>
        <v>36.714400771065925</v>
      </c>
      <c r="G457" s="2">
        <f>'Calculation_Cubic Spline'!A457</f>
        <v>3.2203296812649</v>
      </c>
      <c r="H457" s="2">
        <f t="array" ref="H457:I457">csplinediff1d('Cubic Spline'!$A$3:$A$1001,'Cubic Spline'!$C$3:$C$1001,G457,2,0,2,0)</f>
        <v>-186.504849455206</v>
      </c>
      <c r="I457" s="2">
        <v>-50.166060055906186</v>
      </c>
      <c r="J457" s="2">
        <f t="shared" si="104"/>
        <v>-50.166060055906186</v>
      </c>
      <c r="K457" s="2">
        <f t="shared" si="116"/>
        <v>24.953597265053787</v>
      </c>
      <c r="R457">
        <f t="shared" si="105"/>
        <v>9.6752910111206063</v>
      </c>
      <c r="S457">
        <f t="shared" si="106"/>
        <v>9.6738891124915511</v>
      </c>
      <c r="T457">
        <f t="shared" si="107"/>
        <v>9.672487213862496</v>
      </c>
      <c r="U457">
        <f t="shared" si="108"/>
        <v>9.6710853152334408</v>
      </c>
      <c r="V457">
        <f t="shared" si="109"/>
        <v>9.6696834166043857</v>
      </c>
      <c r="W457">
        <f t="shared" si="110"/>
        <v>9.6682815179753305</v>
      </c>
      <c r="X457">
        <f t="shared" si="111"/>
        <v>9.6668796193462754</v>
      </c>
      <c r="Y457">
        <f t="shared" si="112"/>
        <v>9.6654777207172202</v>
      </c>
      <c r="Z457">
        <f t="shared" si="113"/>
        <v>9.6640758220881651</v>
      </c>
    </row>
    <row r="458" spans="1:26" x14ac:dyDescent="0.25">
      <c r="A458" s="2">
        <f>'Cubic Spline'!A458</f>
        <v>3.22742269818399</v>
      </c>
      <c r="B458" s="2">
        <f t="array" ref="B458:C458">csplinediff1d('Cubic Spline'!$A$3:$A$1001,'Cubic Spline'!$B$3:$B$1001,A458,2,0,2,0)</f>
        <v>-193.162733792105</v>
      </c>
      <c r="C458" s="2">
        <v>-48.414385507244411</v>
      </c>
      <c r="D458" s="2">
        <f t="shared" si="114"/>
        <v>-48.414385507244411</v>
      </c>
      <c r="E458" s="2">
        <f t="shared" si="115"/>
        <v>36.909047087394384</v>
      </c>
      <c r="G458" s="2">
        <f>'Calculation_Cubic Spline'!A458</f>
        <v>3.22742269818399</v>
      </c>
      <c r="H458" s="2">
        <f t="array" ref="H458:I458">csplinediff1d('Cubic Spline'!$A$3:$A$1001,'Cubic Spline'!$C$3:$C$1001,G458,2,0,2,0)</f>
        <v>-186.86047778586399</v>
      </c>
      <c r="I458" s="2">
        <v>-50.109426116329615</v>
      </c>
      <c r="J458" s="2">
        <f t="shared" si="104"/>
        <v>-50.109426116329615</v>
      </c>
      <c r="K458" s="2">
        <f t="shared" si="116"/>
        <v>25.136178545048182</v>
      </c>
      <c r="R458">
        <f t="shared" si="105"/>
        <v>9.8699373274490654</v>
      </c>
      <c r="S458">
        <f t="shared" si="106"/>
        <v>9.8685354288200102</v>
      </c>
      <c r="T458">
        <f t="shared" si="107"/>
        <v>9.8671335301909551</v>
      </c>
      <c r="U458">
        <f t="shared" si="108"/>
        <v>9.8657316315618999</v>
      </c>
      <c r="V458">
        <f t="shared" si="109"/>
        <v>9.8643297329328448</v>
      </c>
      <c r="W458">
        <f t="shared" si="110"/>
        <v>9.8629278343037896</v>
      </c>
      <c r="X458">
        <f t="shared" si="111"/>
        <v>9.8615259356747345</v>
      </c>
      <c r="Y458">
        <f t="shared" si="112"/>
        <v>9.8601240370456793</v>
      </c>
      <c r="Z458">
        <f t="shared" si="113"/>
        <v>9.8587221384166241</v>
      </c>
    </row>
    <row r="459" spans="1:26" x14ac:dyDescent="0.25">
      <c r="A459" s="2">
        <f>'Cubic Spline'!A459</f>
        <v>3.2345157151030701</v>
      </c>
      <c r="B459" s="2">
        <f t="array" ref="B459:C459">csplinediff1d('Cubic Spline'!$A$3:$A$1001,'Cubic Spline'!$B$3:$B$1001,A459,2,0,2,0)</f>
        <v>-193.50592148940601</v>
      </c>
      <c r="C459" s="2">
        <v>-48.353253105607799</v>
      </c>
      <c r="D459" s="2">
        <f t="shared" si="114"/>
        <v>-48.353253105607799</v>
      </c>
      <c r="E459" s="2">
        <f t="shared" si="115"/>
        <v>37.106564442961258</v>
      </c>
      <c r="G459" s="2">
        <f>'Calculation_Cubic Spline'!A459</f>
        <v>3.2345157151030701</v>
      </c>
      <c r="H459" s="2">
        <f t="array" ref="H459:I459">csplinediff1d('Cubic Spline'!$A$3:$A$1001,'Cubic Spline'!$C$3:$C$1001,G459,2,0,2,0)</f>
        <v>-187.215701581964</v>
      </c>
      <c r="I459" s="2">
        <v>-50.051993755055342</v>
      </c>
      <c r="J459" s="2">
        <f t="shared" si="104"/>
        <v>-50.051993755055342</v>
      </c>
      <c r="K459" s="2">
        <f t="shared" si="116"/>
        <v>25.32174120899677</v>
      </c>
      <c r="R459">
        <f t="shared" si="105"/>
        <v>10.067454683015939</v>
      </c>
      <c r="S459">
        <f t="shared" si="106"/>
        <v>10.066052784386883</v>
      </c>
      <c r="T459">
        <f t="shared" si="107"/>
        <v>10.064650885757828</v>
      </c>
      <c r="U459">
        <f t="shared" si="108"/>
        <v>10.063248987128773</v>
      </c>
      <c r="V459">
        <f t="shared" si="109"/>
        <v>10.061847088499718</v>
      </c>
      <c r="W459">
        <f t="shared" si="110"/>
        <v>10.060445189870663</v>
      </c>
      <c r="X459">
        <f t="shared" si="111"/>
        <v>10.059043291241608</v>
      </c>
      <c r="Y459">
        <f t="shared" si="112"/>
        <v>10.057641392612553</v>
      </c>
      <c r="Z459">
        <f t="shared" si="113"/>
        <v>10.056239493983497</v>
      </c>
    </row>
    <row r="460" spans="1:26" x14ac:dyDescent="0.25">
      <c r="A460" s="2">
        <f>'Cubic Spline'!A460</f>
        <v>3.24160873202216</v>
      </c>
      <c r="B460" s="2">
        <f t="array" ref="B460:C460">csplinediff1d('Cubic Spline'!$A$3:$A$1001,'Cubic Spline'!$B$3:$B$1001,A460,2,0,2,0)</f>
        <v>-193.84867287759599</v>
      </c>
      <c r="C460" s="2">
        <v>-48.291359708704228</v>
      </c>
      <c r="D460" s="2">
        <f t="shared" si="114"/>
        <v>-48.291359708704228</v>
      </c>
      <c r="E460" s="2">
        <f t="shared" si="115"/>
        <v>37.30697956463726</v>
      </c>
      <c r="G460" s="2">
        <f>'Calculation_Cubic Spline'!A460</f>
        <v>3.24160873202216</v>
      </c>
      <c r="H460" s="2">
        <f t="array" ref="H460:I460">csplinediff1d('Cubic Spline'!$A$3:$A$1001,'Cubic Spline'!$C$3:$C$1001,G460,2,0,2,0)</f>
        <v>-187.570515165004</v>
      </c>
      <c r="I460" s="2">
        <v>-49.993758659017097</v>
      </c>
      <c r="J460" s="2">
        <f t="shared" si="104"/>
        <v>-49.993758659017097</v>
      </c>
      <c r="K460" s="2">
        <f t="shared" si="116"/>
        <v>25.510310549325709</v>
      </c>
      <c r="R460">
        <f t="shared" si="105"/>
        <v>10.267869804691941</v>
      </c>
      <c r="S460">
        <f t="shared" si="106"/>
        <v>10.266467906062886</v>
      </c>
      <c r="T460">
        <f t="shared" si="107"/>
        <v>10.26506600743383</v>
      </c>
      <c r="U460">
        <f t="shared" si="108"/>
        <v>10.263664108804775</v>
      </c>
      <c r="V460">
        <f t="shared" si="109"/>
        <v>10.26226221017572</v>
      </c>
      <c r="W460">
        <f t="shared" si="110"/>
        <v>10.260860311546665</v>
      </c>
      <c r="X460">
        <f t="shared" si="111"/>
        <v>10.25945841291761</v>
      </c>
      <c r="Y460">
        <f t="shared" si="112"/>
        <v>10.258056514288555</v>
      </c>
      <c r="Z460">
        <f t="shared" si="113"/>
        <v>10.2566546156595</v>
      </c>
    </row>
    <row r="461" spans="1:26" x14ac:dyDescent="0.25">
      <c r="A461" s="2">
        <f>'Cubic Spline'!A461</f>
        <v>3.2487017489412402</v>
      </c>
      <c r="B461" s="2">
        <f t="array" ref="B461:C461">csplinediff1d('Cubic Spline'!$A$3:$A$1001,'Cubic Spline'!$B$3:$B$1001,A461,2,0,2,0)</f>
        <v>-194.19098254136301</v>
      </c>
      <c r="C461" s="2">
        <v>-48.228700363290123</v>
      </c>
      <c r="D461" s="2">
        <f t="shared" si="114"/>
        <v>-48.228700363290123</v>
      </c>
      <c r="E461" s="2">
        <f t="shared" si="115"/>
        <v>37.510319321979352</v>
      </c>
      <c r="G461" s="2">
        <f>'Calculation_Cubic Spline'!A461</f>
        <v>3.2487017489412402</v>
      </c>
      <c r="H461" s="2">
        <f t="array" ref="H461:I461">csplinediff1d('Cubic Spline'!$A$3:$A$1001,'Cubic Spline'!$C$3:$C$1001,G461,2,0,2,0)</f>
        <v>-187.92491282581099</v>
      </c>
      <c r="I461" s="2">
        <v>-49.934716492946606</v>
      </c>
      <c r="J461" s="2">
        <f t="shared" si="104"/>
        <v>-49.934716492946606</v>
      </c>
      <c r="K461" s="2">
        <f t="shared" si="116"/>
        <v>25.701912022290372</v>
      </c>
      <c r="R461">
        <f t="shared" si="105"/>
        <v>10.471209562034034</v>
      </c>
      <c r="S461">
        <f t="shared" si="106"/>
        <v>10.469807663404978</v>
      </c>
      <c r="T461">
        <f t="shared" si="107"/>
        <v>10.468405764775923</v>
      </c>
      <c r="U461">
        <f t="shared" si="108"/>
        <v>10.467003866146868</v>
      </c>
      <c r="V461">
        <f t="shared" si="109"/>
        <v>10.465601967517813</v>
      </c>
      <c r="W461">
        <f t="shared" si="110"/>
        <v>10.464200068888758</v>
      </c>
      <c r="X461">
        <f t="shared" si="111"/>
        <v>10.462798170259703</v>
      </c>
      <c r="Y461">
        <f t="shared" si="112"/>
        <v>10.461396271630647</v>
      </c>
      <c r="Z461">
        <f t="shared" si="113"/>
        <v>10.459994373001592</v>
      </c>
    </row>
    <row r="462" spans="1:26" x14ac:dyDescent="0.25">
      <c r="A462" s="2">
        <f>'Cubic Spline'!A462</f>
        <v>3.2557947658603301</v>
      </c>
      <c r="B462" s="2">
        <f t="array" ref="B462:C462">csplinediff1d('Cubic Spline'!$A$3:$A$1001,'Cubic Spline'!$B$3:$B$1001,A462,2,0,2,0)</f>
        <v>-194.53284503021601</v>
      </c>
      <c r="C462" s="2">
        <v>-48.165270102792441</v>
      </c>
      <c r="D462" s="2">
        <f t="shared" si="114"/>
        <v>-48.165270102792441</v>
      </c>
      <c r="E462" s="2">
        <f t="shared" si="115"/>
        <v>37.71661073329534</v>
      </c>
      <c r="G462" s="2">
        <f>'Calculation_Cubic Spline'!A462</f>
        <v>3.2557947658603301</v>
      </c>
      <c r="H462" s="2">
        <f t="array" ref="H462:I462">csplinediff1d('Cubic Spline'!$A$3:$A$1001,'Cubic Spline'!$C$3:$C$1001,G462,2,0,2,0)</f>
        <v>-188.27888882438199</v>
      </c>
      <c r="I462" s="2">
        <v>-49.874862899075801</v>
      </c>
      <c r="J462" s="2">
        <f t="shared" si="104"/>
        <v>-49.874862899075801</v>
      </c>
      <c r="K462" s="2">
        <f t="shared" si="116"/>
        <v>25.896571249569433</v>
      </c>
      <c r="R462">
        <f t="shared" si="105"/>
        <v>10.677500973350021</v>
      </c>
      <c r="S462">
        <f t="shared" si="106"/>
        <v>10.676099074720966</v>
      </c>
      <c r="T462">
        <f t="shared" si="107"/>
        <v>10.674697176091911</v>
      </c>
      <c r="U462">
        <f t="shared" si="108"/>
        <v>10.673295277462856</v>
      </c>
      <c r="V462">
        <f t="shared" si="109"/>
        <v>10.671893378833801</v>
      </c>
      <c r="W462">
        <f t="shared" si="110"/>
        <v>10.670491480204745</v>
      </c>
      <c r="X462">
        <f t="shared" si="111"/>
        <v>10.66908958157569</v>
      </c>
      <c r="Y462">
        <f t="shared" si="112"/>
        <v>10.667687682946635</v>
      </c>
      <c r="Z462">
        <f t="shared" si="113"/>
        <v>10.66628578431758</v>
      </c>
    </row>
    <row r="463" spans="1:26" x14ac:dyDescent="0.25">
      <c r="A463" s="2">
        <f>'Cubic Spline'!A463</f>
        <v>3.26288778277942</v>
      </c>
      <c r="B463" s="2">
        <f t="array" ref="B463:C463">csplinediff1d('Cubic Spline'!$A$3:$A$1001,'Cubic Spline'!$B$3:$B$1001,A463,2,0,2,0)</f>
        <v>-194.874254858391</v>
      </c>
      <c r="C463" s="2">
        <v>-48.101063948769458</v>
      </c>
      <c r="D463" s="2">
        <f t="shared" si="114"/>
        <v>-48.101063948769458</v>
      </c>
      <c r="E463" s="2">
        <f t="shared" si="115"/>
        <v>37.925880961259537</v>
      </c>
      <c r="G463" s="2">
        <f>'Calculation_Cubic Spline'!A463</f>
        <v>3.26288778277942</v>
      </c>
      <c r="H463" s="2">
        <f t="array" ref="H463:I463">csplinediff1d('Cubic Spline'!$A$3:$A$1001,'Cubic Spline'!$C$3:$C$1001,G463,2,0,2,0)</f>
        <v>-188.63243738972801</v>
      </c>
      <c r="I463" s="2">
        <v>-49.814193498388484</v>
      </c>
      <c r="J463" s="2">
        <f t="shared" si="104"/>
        <v>-49.814193498388484</v>
      </c>
      <c r="K463" s="2">
        <f t="shared" si="116"/>
        <v>26.09431401482621</v>
      </c>
      <c r="R463">
        <f t="shared" si="105"/>
        <v>10.886771201314218</v>
      </c>
      <c r="S463">
        <f t="shared" si="106"/>
        <v>10.885369302685163</v>
      </c>
      <c r="T463">
        <f t="shared" si="107"/>
        <v>10.883967404056108</v>
      </c>
      <c r="U463">
        <f t="shared" si="108"/>
        <v>10.882565505427053</v>
      </c>
      <c r="V463">
        <f t="shared" si="109"/>
        <v>10.881163606797998</v>
      </c>
      <c r="W463">
        <f t="shared" si="110"/>
        <v>10.879761708168942</v>
      </c>
      <c r="X463">
        <f t="shared" si="111"/>
        <v>10.878359809539887</v>
      </c>
      <c r="Y463">
        <f t="shared" si="112"/>
        <v>10.876957910910832</v>
      </c>
      <c r="Z463">
        <f t="shared" si="113"/>
        <v>10.875556012281777</v>
      </c>
    </row>
    <row r="464" spans="1:26" x14ac:dyDescent="0.25">
      <c r="A464" s="2">
        <f>'Cubic Spline'!A464</f>
        <v>3.2699807996985002</v>
      </c>
      <c r="B464" s="2">
        <f t="array" ref="B464:C464">csplinediff1d('Cubic Spline'!$A$3:$A$1001,'Cubic Spline'!$B$3:$B$1001,A464,2,0,2,0)</f>
        <v>-195.215206504766</v>
      </c>
      <c r="C464" s="2">
        <v>-48.036076908733385</v>
      </c>
      <c r="D464" s="2">
        <f t="shared" si="114"/>
        <v>-48.036076908733385</v>
      </c>
      <c r="E464" s="2">
        <f t="shared" si="115"/>
        <v>38.138157320367355</v>
      </c>
      <c r="G464" s="2">
        <f>'Calculation_Cubic Spline'!A464</f>
        <v>3.2699807996985002</v>
      </c>
      <c r="H464" s="2">
        <f t="array" ref="H464:I464">csplinediff1d('Cubic Spline'!$A$3:$A$1001,'Cubic Spline'!$C$3:$C$1001,G464,2,0,2,0)</f>
        <v>-188.98555271971799</v>
      </c>
      <c r="I464" s="2">
        <v>-49.752703888196265</v>
      </c>
      <c r="J464" s="2">
        <f t="shared" si="104"/>
        <v>-49.752703888196265</v>
      </c>
      <c r="K464" s="2">
        <f t="shared" si="116"/>
        <v>26.295166272231285</v>
      </c>
      <c r="R464">
        <f t="shared" si="105"/>
        <v>11.099047560422036</v>
      </c>
      <c r="S464">
        <f t="shared" si="106"/>
        <v>11.097645661792981</v>
      </c>
      <c r="T464">
        <f t="shared" si="107"/>
        <v>11.096243763163926</v>
      </c>
      <c r="U464">
        <f t="shared" si="108"/>
        <v>11.094841864534871</v>
      </c>
      <c r="V464">
        <f t="shared" si="109"/>
        <v>11.093439965905816</v>
      </c>
      <c r="W464">
        <f t="shared" si="110"/>
        <v>11.092038067276761</v>
      </c>
      <c r="X464">
        <f t="shared" si="111"/>
        <v>11.090636168647706</v>
      </c>
      <c r="Y464">
        <f t="shared" si="112"/>
        <v>11.08923427001865</v>
      </c>
      <c r="Z464">
        <f t="shared" si="113"/>
        <v>11.087832371389595</v>
      </c>
    </row>
    <row r="465" spans="1:26" x14ac:dyDescent="0.25">
      <c r="A465" s="2">
        <f>'Cubic Spline'!A465</f>
        <v>3.2770738166175901</v>
      </c>
      <c r="B465" s="2">
        <f t="array" ref="B465:C465">csplinediff1d('Cubic Spline'!$A$3:$A$1001,'Cubic Spline'!$B$3:$B$1001,A465,2,0,2,0)</f>
        <v>-195.55569441275699</v>
      </c>
      <c r="C465" s="2">
        <v>-47.970303977055416</v>
      </c>
      <c r="D465" s="2">
        <f t="shared" si="114"/>
        <v>-47.970303977055416</v>
      </c>
      <c r="E465" s="2">
        <f t="shared" si="115"/>
        <v>38.353467274362032</v>
      </c>
      <c r="G465" s="2">
        <f>'Calculation_Cubic Spline'!A465</f>
        <v>3.2770738166175901</v>
      </c>
      <c r="H465" s="2">
        <f t="array" ref="H465:I465">csplinediff1d('Cubic Spline'!$A$3:$A$1001,'Cubic Spline'!$C$3:$C$1001,G465,2,0,2,0)</f>
        <v>-189.33822898091</v>
      </c>
      <c r="I465" s="2">
        <v>-49.690389643111139</v>
      </c>
      <c r="J465" s="2">
        <f t="shared" si="104"/>
        <v>-49.690389643111139</v>
      </c>
      <c r="K465" s="2">
        <f t="shared" si="116"/>
        <v>26.499154143944622</v>
      </c>
      <c r="R465">
        <f t="shared" si="105"/>
        <v>11.314357514416713</v>
      </c>
      <c r="S465">
        <f t="shared" si="106"/>
        <v>11.312955615787658</v>
      </c>
      <c r="T465">
        <f t="shared" si="107"/>
        <v>11.311553717158603</v>
      </c>
      <c r="U465">
        <f t="shared" si="108"/>
        <v>11.310151818529548</v>
      </c>
      <c r="V465">
        <f t="shared" si="109"/>
        <v>11.308749919900492</v>
      </c>
      <c r="W465">
        <f t="shared" si="110"/>
        <v>11.307348021271437</v>
      </c>
      <c r="X465">
        <f t="shared" si="111"/>
        <v>11.305946122642382</v>
      </c>
      <c r="Y465">
        <f t="shared" si="112"/>
        <v>11.304544224013327</v>
      </c>
      <c r="Z465">
        <f t="shared" si="113"/>
        <v>11.303142325384272</v>
      </c>
    </row>
    <row r="466" spans="1:26" x14ac:dyDescent="0.25">
      <c r="A466" s="2">
        <f>'Cubic Spline'!A466</f>
        <v>3.2841668335366698</v>
      </c>
      <c r="B466" s="2">
        <f t="array" ref="B466:C466">csplinediff1d('Cubic Spline'!$A$3:$A$1001,'Cubic Spline'!$B$3:$B$1001,A466,2,0,2,0)</f>
        <v>-195.89571299022799</v>
      </c>
      <c r="C466" s="2">
        <v>-47.903740133489094</v>
      </c>
      <c r="D466" s="2">
        <f t="shared" si="114"/>
        <v>-47.903740133489094</v>
      </c>
      <c r="E466" s="2">
        <f t="shared" si="115"/>
        <v>38.571838441463626</v>
      </c>
      <c r="G466" s="2">
        <f>'Calculation_Cubic Spline'!A466</f>
        <v>3.2841668335366698</v>
      </c>
      <c r="H466" s="2">
        <f t="array" ref="H466:I466">csplinediff1d('Cubic Spline'!$A$3:$A$1001,'Cubic Spline'!$C$3:$C$1001,G466,2,0,2,0)</f>
        <v>-189.690460308393</v>
      </c>
      <c r="I466" s="2">
        <v>-49.627246314710092</v>
      </c>
      <c r="J466" s="2">
        <f t="shared" ref="J466:J529" si="117">I466</f>
        <v>-49.627246314710092</v>
      </c>
      <c r="K466" s="2">
        <f t="shared" si="116"/>
        <v>26.706303921867203</v>
      </c>
      <c r="R466">
        <f t="shared" si="105"/>
        <v>11.532728681518307</v>
      </c>
      <c r="S466">
        <f t="shared" si="106"/>
        <v>11.531326782889252</v>
      </c>
      <c r="T466">
        <f t="shared" si="107"/>
        <v>11.529924884260197</v>
      </c>
      <c r="U466">
        <f t="shared" si="108"/>
        <v>11.528522985631142</v>
      </c>
      <c r="V466">
        <f t="shared" si="109"/>
        <v>11.527121087002087</v>
      </c>
      <c r="W466">
        <f t="shared" si="110"/>
        <v>11.525719188373031</v>
      </c>
      <c r="X466">
        <f t="shared" si="111"/>
        <v>11.524317289743976</v>
      </c>
      <c r="Y466">
        <f t="shared" si="112"/>
        <v>11.522915391114921</v>
      </c>
      <c r="Z466">
        <f t="shared" si="113"/>
        <v>11.521513492485866</v>
      </c>
    </row>
    <row r="467" spans="1:26" x14ac:dyDescent="0.25">
      <c r="A467" s="2">
        <f>'Cubic Spline'!A467</f>
        <v>3.2912598504557602</v>
      </c>
      <c r="B467" s="2">
        <f t="array" ref="B467:C467">csplinediff1d('Cubic Spline'!$A$3:$A$1001,'Cubic Spline'!$B$3:$B$1001,A467,2,0,2,0)</f>
        <v>-196.23525660937801</v>
      </c>
      <c r="C467" s="2">
        <v>-47.836380343325203</v>
      </c>
      <c r="D467" s="2">
        <f t="shared" si="114"/>
        <v>-47.836380343325203</v>
      </c>
      <c r="E467" s="2">
        <f t="shared" si="115"/>
        <v>38.793298594260648</v>
      </c>
      <c r="G467" s="2">
        <f>'Calculation_Cubic Spline'!A467</f>
        <v>3.2912598504557602</v>
      </c>
      <c r="H467" s="2">
        <f t="array" ref="H467:I467">csplinediff1d('Cubic Spline'!$A$3:$A$1001,'Cubic Spline'!$C$3:$C$1001,G467,2,0,2,0)</f>
        <v>-190.04224080561801</v>
      </c>
      <c r="I467" s="2">
        <v>-49.563269430843427</v>
      </c>
      <c r="J467" s="2">
        <f t="shared" si="117"/>
        <v>-49.563269430843427</v>
      </c>
      <c r="K467" s="2">
        <f t="shared" si="116"/>
        <v>26.916642070561721</v>
      </c>
      <c r="R467">
        <f t="shared" si="105"/>
        <v>11.754188834315329</v>
      </c>
      <c r="S467">
        <f t="shared" si="106"/>
        <v>11.752786935686274</v>
      </c>
      <c r="T467">
        <f t="shared" si="107"/>
        <v>11.751385037057219</v>
      </c>
      <c r="U467">
        <f t="shared" si="108"/>
        <v>11.749983138428163</v>
      </c>
      <c r="V467">
        <f t="shared" si="109"/>
        <v>11.748581239799108</v>
      </c>
      <c r="W467">
        <f t="shared" si="110"/>
        <v>11.747179341170053</v>
      </c>
      <c r="X467">
        <f t="shared" si="111"/>
        <v>11.745777442540998</v>
      </c>
      <c r="Y467">
        <f t="shared" si="112"/>
        <v>11.744375543911943</v>
      </c>
      <c r="Z467">
        <f t="shared" si="113"/>
        <v>11.742973645282888</v>
      </c>
    </row>
    <row r="468" spans="1:26" x14ac:dyDescent="0.25">
      <c r="A468" s="2">
        <f>'Cubic Spline'!A468</f>
        <v>3.2983528673748399</v>
      </c>
      <c r="B468" s="2">
        <f t="array" ref="B468:C468">csplinediff1d('Cubic Spline'!$A$3:$A$1001,'Cubic Spline'!$B$3:$B$1001,A468,2,0,2,0)</f>
        <v>-196.574319606648</v>
      </c>
      <c r="C468" s="2">
        <v>-47.768219557197909</v>
      </c>
      <c r="D468" s="2">
        <f t="shared" si="114"/>
        <v>-47.768219557197909</v>
      </c>
      <c r="E468" s="2">
        <f t="shared" si="115"/>
        <v>39.01787566077337</v>
      </c>
      <c r="G468" s="2">
        <f>'Calculation_Cubic Spline'!A468</f>
        <v>3.2983528673748399</v>
      </c>
      <c r="H468" s="2">
        <f t="array" ref="H468:I468">csplinediff1d('Cubic Spline'!$A$3:$A$1001,'Cubic Spline'!$C$3:$C$1001,G468,2,0,2,0)</f>
        <v>-190.393564544231</v>
      </c>
      <c r="I468" s="2">
        <v>-49.498454495279951</v>
      </c>
      <c r="J468" s="2">
        <f t="shared" si="117"/>
        <v>-49.498454495279951</v>
      </c>
      <c r="K468" s="2">
        <f t="shared" si="116"/>
        <v>27.130195229101332</v>
      </c>
      <c r="R468">
        <f t="shared" si="105"/>
        <v>11.978765900828051</v>
      </c>
      <c r="S468">
        <f t="shared" si="106"/>
        <v>11.977364002198996</v>
      </c>
      <c r="T468">
        <f t="shared" si="107"/>
        <v>11.975962103569941</v>
      </c>
      <c r="U468">
        <f t="shared" si="108"/>
        <v>11.974560204940886</v>
      </c>
      <c r="V468">
        <f t="shared" si="109"/>
        <v>11.973158306311831</v>
      </c>
      <c r="W468">
        <f t="shared" si="110"/>
        <v>11.971756407682776</v>
      </c>
      <c r="X468">
        <f t="shared" si="111"/>
        <v>11.97035450905372</v>
      </c>
      <c r="Y468">
        <f t="shared" si="112"/>
        <v>11.968952610424665</v>
      </c>
      <c r="Z468">
        <f t="shared" si="113"/>
        <v>11.96755071179561</v>
      </c>
    </row>
    <row r="469" spans="1:26" x14ac:dyDescent="0.25">
      <c r="A469" s="2">
        <f>'Cubic Spline'!A469</f>
        <v>3.3054458842939298</v>
      </c>
      <c r="B469" s="2">
        <f t="array" ref="B469:C469">csplinediff1d('Cubic Spline'!$A$3:$A$1001,'Cubic Spline'!$B$3:$B$1001,A469,2,0,2,0)</f>
        <v>-196.91289628260299</v>
      </c>
      <c r="C469" s="2">
        <v>-47.699252709599115</v>
      </c>
      <c r="D469" s="2">
        <f t="shared" si="114"/>
        <v>-47.699252709599115</v>
      </c>
      <c r="E469" s="2">
        <f t="shared" si="115"/>
        <v>39.245597729762522</v>
      </c>
      <c r="G469" s="2">
        <f>'Calculation_Cubic Spline'!A469</f>
        <v>3.3054458842939298</v>
      </c>
      <c r="H469" s="2">
        <f t="array" ref="H469:I469">csplinediff1d('Cubic Spline'!$A$3:$A$1001,'Cubic Spline'!$C$3:$C$1001,G469,2,0,2,0)</f>
        <v>-190.74442556389999</v>
      </c>
      <c r="I469" s="2">
        <v>-49.432796987997293</v>
      </c>
      <c r="J469" s="2">
        <f t="shared" si="117"/>
        <v>-49.432796987997293</v>
      </c>
      <c r="K469" s="2">
        <f t="shared" si="116"/>
        <v>27.34699021078697</v>
      </c>
      <c r="R469">
        <f t="shared" si="105"/>
        <v>12.206487969817204</v>
      </c>
      <c r="S469">
        <f t="shared" si="106"/>
        <v>12.205086071188148</v>
      </c>
      <c r="T469">
        <f t="shared" si="107"/>
        <v>12.203684172559093</v>
      </c>
      <c r="U469">
        <f t="shared" si="108"/>
        <v>12.202282273930038</v>
      </c>
      <c r="V469">
        <f t="shared" si="109"/>
        <v>12.200880375300983</v>
      </c>
      <c r="W469">
        <f t="shared" si="110"/>
        <v>12.199478476671928</v>
      </c>
      <c r="X469">
        <f t="shared" si="111"/>
        <v>12.198076578042873</v>
      </c>
      <c r="Y469">
        <f t="shared" si="112"/>
        <v>12.196674679413817</v>
      </c>
      <c r="Z469">
        <f t="shared" si="113"/>
        <v>12.195272780784762</v>
      </c>
    </row>
    <row r="470" spans="1:26" x14ac:dyDescent="0.25">
      <c r="A470" s="2">
        <f>'Cubic Spline'!A470</f>
        <v>3.3125389012130202</v>
      </c>
      <c r="B470" s="2">
        <f t="array" ref="B470:C470">csplinediff1d('Cubic Spline'!$A$3:$A$1001,'Cubic Spline'!$B$3:$B$1001,A470,2,0,2,0)</f>
        <v>-197.25098090182701</v>
      </c>
      <c r="C470" s="2">
        <v>-47.629474719729458</v>
      </c>
      <c r="D470" s="2">
        <f t="shared" si="114"/>
        <v>-47.629474719729458</v>
      </c>
      <c r="E470" s="2">
        <f t="shared" si="115"/>
        <v>39.476493048381059</v>
      </c>
      <c r="G470" s="2">
        <f>'Calculation_Cubic Spline'!A470</f>
        <v>3.3125389012130202</v>
      </c>
      <c r="H470" s="2">
        <f t="array" ref="H470:I470">csplinediff1d('Cubic Spline'!$A$3:$A$1001,'Cubic Spline'!$C$3:$C$1001,G470,2,0,2,0)</f>
        <v>-191.09481787214801</v>
      </c>
      <c r="I470" s="2">
        <v>-49.366292364191388</v>
      </c>
      <c r="J470" s="2">
        <f t="shared" si="117"/>
        <v>-49.366292364191388</v>
      </c>
      <c r="K470" s="2">
        <f t="shared" si="116"/>
        <v>27.567054007108766</v>
      </c>
      <c r="R470">
        <f t="shared" si="105"/>
        <v>12.43738328843574</v>
      </c>
      <c r="S470">
        <f t="shared" si="106"/>
        <v>12.435981389806685</v>
      </c>
      <c r="T470">
        <f t="shared" si="107"/>
        <v>12.43457949117763</v>
      </c>
      <c r="U470">
        <f t="shared" si="108"/>
        <v>12.433177592548574</v>
      </c>
      <c r="V470">
        <f t="shared" si="109"/>
        <v>12.431775693919519</v>
      </c>
      <c r="W470">
        <f t="shared" si="110"/>
        <v>12.430373795290464</v>
      </c>
      <c r="X470">
        <f t="shared" si="111"/>
        <v>12.428971896661409</v>
      </c>
      <c r="Y470">
        <f t="shared" si="112"/>
        <v>12.427569998032354</v>
      </c>
      <c r="Z470">
        <f t="shared" si="113"/>
        <v>12.426168099403299</v>
      </c>
    </row>
    <row r="471" spans="1:26" x14ac:dyDescent="0.25">
      <c r="A471" s="2">
        <f>'Cubic Spline'!A471</f>
        <v>3.3196319181320999</v>
      </c>
      <c r="B471" s="2">
        <f t="array" ref="B471:C471">csplinediff1d('Cubic Spline'!$A$3:$A$1001,'Cubic Spline'!$B$3:$B$1001,A471,2,0,2,0)</f>
        <v>-197.588567692803</v>
      </c>
      <c r="C471" s="2">
        <v>-47.558880489734968</v>
      </c>
      <c r="D471" s="2">
        <f t="shared" si="114"/>
        <v>-47.558880489734968</v>
      </c>
      <c r="E471" s="2">
        <f t="shared" si="115"/>
        <v>39.710590028448792</v>
      </c>
      <c r="G471" s="2">
        <f>'Calculation_Cubic Spline'!A471</f>
        <v>3.3196319181320999</v>
      </c>
      <c r="H471" s="2">
        <f t="array" ref="H471:I471">csplinediff1d('Cubic Spline'!$A$3:$A$1001,'Cubic Spline'!$C$3:$C$1001,G471,2,0,2,0)</f>
        <v>-191.444735444168</v>
      </c>
      <c r="I471" s="2">
        <v>-49.298936053960226</v>
      </c>
      <c r="J471" s="2">
        <f t="shared" si="117"/>
        <v>-49.298936053960226</v>
      </c>
      <c r="K471" s="2">
        <f t="shared" si="116"/>
        <v>27.790413789488269</v>
      </c>
      <c r="R471">
        <f t="shared" si="105"/>
        <v>12.671480268503473</v>
      </c>
      <c r="S471">
        <f t="shared" si="106"/>
        <v>12.670078369874417</v>
      </c>
      <c r="T471">
        <f t="shared" si="107"/>
        <v>12.668676471245362</v>
      </c>
      <c r="U471">
        <f t="shared" si="108"/>
        <v>12.667274572616307</v>
      </c>
      <c r="V471">
        <f t="shared" si="109"/>
        <v>12.665872673987252</v>
      </c>
      <c r="W471">
        <f t="shared" si="110"/>
        <v>12.664470775358197</v>
      </c>
      <c r="X471">
        <f t="shared" si="111"/>
        <v>12.663068876729142</v>
      </c>
      <c r="Y471">
        <f t="shared" si="112"/>
        <v>12.661666978100087</v>
      </c>
      <c r="Z471">
        <f t="shared" si="113"/>
        <v>12.660265079471031</v>
      </c>
    </row>
    <row r="472" spans="1:26" x14ac:dyDescent="0.25">
      <c r="A472" s="2">
        <f>'Cubic Spline'!A472</f>
        <v>3.3267249350511898</v>
      </c>
      <c r="B472" s="2">
        <f t="array" ref="B472:C472">csplinediff1d('Cubic Spline'!$A$3:$A$1001,'Cubic Spline'!$B$3:$B$1001,A472,2,0,2,0)</f>
        <v>-197.92565084780099</v>
      </c>
      <c r="C472" s="2">
        <v>-47.487464905916546</v>
      </c>
      <c r="D472" s="2">
        <f t="shared" si="114"/>
        <v>-47.487464905916546</v>
      </c>
      <c r="E472" s="2">
        <f t="shared" si="115"/>
        <v>39.947917242920113</v>
      </c>
      <c r="G472" s="2">
        <f>'Calculation_Cubic Spline'!A472</f>
        <v>3.3267249350511898</v>
      </c>
      <c r="H472" s="2">
        <f t="array" ref="H472:I472">csplinediff1d('Cubic Spline'!$A$3:$A$1001,'Cubic Spline'!$C$3:$C$1001,G472,2,0,2,0)</f>
        <v>-191.79417222265701</v>
      </c>
      <c r="I472" s="2">
        <v>-49.23072346285489</v>
      </c>
      <c r="J472" s="2">
        <f t="shared" si="117"/>
        <v>-49.23072346285489</v>
      </c>
      <c r="K472" s="2">
        <f t="shared" si="116"/>
        <v>28.017096908167986</v>
      </c>
      <c r="R472">
        <f t="shared" si="105"/>
        <v>12.908807482974794</v>
      </c>
      <c r="S472">
        <f t="shared" si="106"/>
        <v>12.907405584345739</v>
      </c>
      <c r="T472">
        <f t="shared" si="107"/>
        <v>12.906003685716684</v>
      </c>
      <c r="U472">
        <f t="shared" si="108"/>
        <v>12.904601787087628</v>
      </c>
      <c r="V472">
        <f t="shared" si="109"/>
        <v>12.903199888458573</v>
      </c>
      <c r="W472">
        <f t="shared" si="110"/>
        <v>12.901797989829518</v>
      </c>
      <c r="X472">
        <f t="shared" si="111"/>
        <v>12.900396091200463</v>
      </c>
      <c r="Y472">
        <f t="shared" si="112"/>
        <v>12.898994192571408</v>
      </c>
      <c r="Z472">
        <f t="shared" si="113"/>
        <v>12.897592293942353</v>
      </c>
    </row>
    <row r="473" spans="1:26" x14ac:dyDescent="0.25">
      <c r="A473" s="2">
        <f>'Cubic Spline'!A473</f>
        <v>3.33381795197027</v>
      </c>
      <c r="B473" s="2">
        <f t="array" ref="B473:C473">csplinediff1d('Cubic Spline'!$A$3:$A$1001,'Cubic Spline'!$B$3:$B$1001,A473,2,0,2,0)</f>
        <v>-198.26222452275499</v>
      </c>
      <c r="C473" s="2">
        <v>-47.415222836440009</v>
      </c>
      <c r="D473" s="2">
        <f t="shared" si="114"/>
        <v>-47.415222836440009</v>
      </c>
      <c r="E473" s="2">
        <f t="shared" si="115"/>
        <v>40.188503433960591</v>
      </c>
      <c r="G473" s="2">
        <f>'Calculation_Cubic Spline'!A473</f>
        <v>3.33381795197027</v>
      </c>
      <c r="H473" s="2">
        <f t="array" ref="H473:I473">csplinediff1d('Cubic Spline'!$A$3:$A$1001,'Cubic Spline'!$C$3:$C$1001,G473,2,0,2,0)</f>
        <v>-192.143122117627</v>
      </c>
      <c r="I473" s="2">
        <v>-49.16164997038193</v>
      </c>
      <c r="J473" s="2">
        <f t="shared" si="117"/>
        <v>-49.16164997038193</v>
      </c>
      <c r="K473" s="2">
        <f t="shared" si="116"/>
        <v>28.247130897889036</v>
      </c>
      <c r="R473">
        <f t="shared" si="105"/>
        <v>13.149393674015272</v>
      </c>
      <c r="S473">
        <f t="shared" si="106"/>
        <v>13.147991775386217</v>
      </c>
      <c r="T473">
        <f t="shared" si="107"/>
        <v>13.146589876757162</v>
      </c>
      <c r="U473">
        <f t="shared" si="108"/>
        <v>13.145187978128106</v>
      </c>
      <c r="V473">
        <f t="shared" si="109"/>
        <v>13.143786079499051</v>
      </c>
      <c r="W473">
        <f t="shared" si="110"/>
        <v>13.142384180869996</v>
      </c>
      <c r="X473">
        <f t="shared" si="111"/>
        <v>13.140982282240941</v>
      </c>
      <c r="Y473">
        <f t="shared" si="112"/>
        <v>13.139580383611886</v>
      </c>
      <c r="Z473">
        <f t="shared" si="113"/>
        <v>13.138178484982831</v>
      </c>
    </row>
    <row r="474" spans="1:26" x14ac:dyDescent="0.25">
      <c r="A474" s="2">
        <f>'Cubic Spline'!A474</f>
        <v>3.3409109688893599</v>
      </c>
      <c r="B474" s="2">
        <f t="array" ref="B474:C474">csplinediff1d('Cubic Spline'!$A$3:$A$1001,'Cubic Spline'!$B$3:$B$1001,A474,2,0,2,0)</f>
        <v>-198.59828283713699</v>
      </c>
      <c r="C474" s="2">
        <v>-47.34214913235553</v>
      </c>
      <c r="D474" s="2">
        <f t="shared" si="114"/>
        <v>-47.34214913235553</v>
      </c>
      <c r="E474" s="2">
        <f t="shared" si="115"/>
        <v>40.432377510054522</v>
      </c>
      <c r="G474" s="2">
        <f>'Calculation_Cubic Spline'!A474</f>
        <v>3.3409109688893599</v>
      </c>
      <c r="H474" s="2">
        <f t="array" ref="H474:I474">csplinediff1d('Cubic Spline'!$A$3:$A$1001,'Cubic Spline'!$C$3:$C$1001,G474,2,0,2,0)</f>
        <v>-192.49157900623001</v>
      </c>
      <c r="I474" s="2">
        <v>-49.091710930653406</v>
      </c>
      <c r="J474" s="2">
        <f t="shared" si="117"/>
        <v>-49.091710930653406</v>
      </c>
      <c r="K474" s="2">
        <f t="shared" si="116"/>
        <v>28.480543476464362</v>
      </c>
      <c r="R474">
        <f t="shared" si="105"/>
        <v>13.393267750109203</v>
      </c>
      <c r="S474">
        <f t="shared" si="106"/>
        <v>13.391865851480148</v>
      </c>
      <c r="T474">
        <f t="shared" si="107"/>
        <v>13.390463952851093</v>
      </c>
      <c r="U474">
        <f t="shared" si="108"/>
        <v>13.389062054222038</v>
      </c>
      <c r="V474">
        <f t="shared" si="109"/>
        <v>13.387660155592982</v>
      </c>
      <c r="W474">
        <f t="shared" si="110"/>
        <v>13.386258256963927</v>
      </c>
      <c r="X474">
        <f t="shared" si="111"/>
        <v>13.384856358334872</v>
      </c>
      <c r="Y474">
        <f t="shared" si="112"/>
        <v>13.383454459705817</v>
      </c>
      <c r="Z474">
        <f t="shared" si="113"/>
        <v>13.382052561076762</v>
      </c>
    </row>
    <row r="475" spans="1:26" x14ac:dyDescent="0.25">
      <c r="A475" s="2">
        <f>'Cubic Spline'!A475</f>
        <v>3.3480039858084401</v>
      </c>
      <c r="B475" s="2">
        <f t="array" ref="B475:C475">csplinediff1d('Cubic Spline'!$A$3:$A$1001,'Cubic Spline'!$B$3:$B$1001,A475,2,0,2,0)</f>
        <v>-198.93381987383501</v>
      </c>
      <c r="C475" s="2">
        <v>-47.268238626400453</v>
      </c>
      <c r="D475" s="2">
        <f t="shared" si="114"/>
        <v>-47.268238626400453</v>
      </c>
      <c r="E475" s="2">
        <f t="shared" si="115"/>
        <v>40.679568550501813</v>
      </c>
      <c r="G475" s="2">
        <f>'Calculation_Cubic Spline'!A475</f>
        <v>3.3480039858084401</v>
      </c>
      <c r="H475" s="2">
        <f t="array" ref="H475:I475">csplinediff1d('Cubic Spline'!$A$3:$A$1001,'Cubic Spline'!$C$3:$C$1001,G475,2,0,2,0)</f>
        <v>-192.839536732569</v>
      </c>
      <c r="I475" s="2">
        <v>-49.020901671410378</v>
      </c>
      <c r="J475" s="2">
        <f t="shared" si="117"/>
        <v>-49.020901671410378</v>
      </c>
      <c r="K475" s="2">
        <f t="shared" si="116"/>
        <v>28.717362548763447</v>
      </c>
      <c r="R475">
        <f t="shared" si="105"/>
        <v>13.640458790556494</v>
      </c>
      <c r="S475">
        <f t="shared" si="106"/>
        <v>13.639056891927439</v>
      </c>
      <c r="T475">
        <f t="shared" si="107"/>
        <v>13.637654993298383</v>
      </c>
      <c r="U475">
        <f t="shared" si="108"/>
        <v>13.636253094669328</v>
      </c>
      <c r="V475">
        <f t="shared" si="109"/>
        <v>13.634851196040273</v>
      </c>
      <c r="W475">
        <f t="shared" si="110"/>
        <v>13.633449297411218</v>
      </c>
      <c r="X475">
        <f t="shared" si="111"/>
        <v>13.632047398782163</v>
      </c>
      <c r="Y475">
        <f t="shared" si="112"/>
        <v>13.630645500153108</v>
      </c>
      <c r="Z475">
        <f t="shared" si="113"/>
        <v>13.629243601524053</v>
      </c>
    </row>
    <row r="476" spans="1:26" x14ac:dyDescent="0.25">
      <c r="A476" s="2">
        <f>'Cubic Spline'!A476</f>
        <v>3.35509700272753</v>
      </c>
      <c r="B476" s="2">
        <f t="array" ref="B476:C476">csplinediff1d('Cubic Spline'!$A$3:$A$1001,'Cubic Spline'!$B$3:$B$1001,A476,2,0,2,0)</f>
        <v>-199.26882967901699</v>
      </c>
      <c r="C476" s="2">
        <v>-47.193486132540869</v>
      </c>
      <c r="D476" s="2">
        <f t="shared" si="114"/>
        <v>-47.193486132540869</v>
      </c>
      <c r="E476" s="2">
        <f t="shared" si="115"/>
        <v>40.930105807465878</v>
      </c>
      <c r="G476" s="2">
        <f>'Calculation_Cubic Spline'!A476</f>
        <v>3.35509700272753</v>
      </c>
      <c r="H476" s="2">
        <f t="array" ref="H476:I476">csplinediff1d('Cubic Spline'!$A$3:$A$1001,'Cubic Spline'!$C$3:$C$1001,G476,2,0,2,0)</f>
        <v>-193.18698910751499</v>
      </c>
      <c r="I476" s="2">
        <v>-48.949217493942349</v>
      </c>
      <c r="J476" s="2">
        <f t="shared" si="117"/>
        <v>-48.949217493942349</v>
      </c>
      <c r="K476" s="2">
        <f t="shared" si="116"/>
        <v>28.957616207731036</v>
      </c>
      <c r="R476">
        <f t="shared" si="105"/>
        <v>13.890996047520559</v>
      </c>
      <c r="S476">
        <f t="shared" si="106"/>
        <v>13.889594148891504</v>
      </c>
      <c r="T476">
        <f t="shared" si="107"/>
        <v>13.888192250262449</v>
      </c>
      <c r="U476">
        <f t="shared" si="108"/>
        <v>13.886790351633394</v>
      </c>
      <c r="V476">
        <f t="shared" si="109"/>
        <v>13.885388453004339</v>
      </c>
      <c r="W476">
        <f t="shared" si="110"/>
        <v>13.883986554375284</v>
      </c>
      <c r="X476">
        <f t="shared" si="111"/>
        <v>13.882584655746228</v>
      </c>
      <c r="Y476">
        <f t="shared" si="112"/>
        <v>13.881182757117173</v>
      </c>
      <c r="Z476">
        <f t="shared" si="113"/>
        <v>13.879780858488118</v>
      </c>
    </row>
    <row r="477" spans="1:26" x14ac:dyDescent="0.25">
      <c r="A477" s="2">
        <f>'Cubic Spline'!A477</f>
        <v>3.3621900196466199</v>
      </c>
      <c r="B477" s="2">
        <f t="array" ref="B477:C477">csplinediff1d('Cubic Spline'!$A$3:$A$1001,'Cubic Spline'!$B$3:$B$1001,A477,2,0,2,0)</f>
        <v>-199.603306262003</v>
      </c>
      <c r="C477" s="2">
        <v>-47.117886446327546</v>
      </c>
      <c r="D477" s="2">
        <f t="shared" si="114"/>
        <v>-47.117886446327546</v>
      </c>
      <c r="E477" s="2">
        <f t="shared" si="115"/>
        <v>41.184018705317783</v>
      </c>
      <c r="G477" s="2">
        <f>'Calculation_Cubic Spline'!A477</f>
        <v>3.3621900196466199</v>
      </c>
      <c r="H477" s="2">
        <f t="array" ref="H477:I477">csplinediff1d('Cubic Spline'!$A$3:$A$1001,'Cubic Spline'!$C$3:$C$1001,G477,2,0,2,0)</f>
        <v>-193.53392990851501</v>
      </c>
      <c r="I477" s="2">
        <v>-48.876653672941622</v>
      </c>
      <c r="J477" s="2">
        <f t="shared" si="117"/>
        <v>-48.876653672941622</v>
      </c>
      <c r="K477" s="2">
        <f t="shared" si="116"/>
        <v>29.20133273562638</v>
      </c>
      <c r="R477">
        <f t="shared" si="105"/>
        <v>14.144908945372464</v>
      </c>
      <c r="S477">
        <f t="shared" si="106"/>
        <v>14.143507046743409</v>
      </c>
      <c r="T477">
        <f t="shared" si="107"/>
        <v>14.142105148114354</v>
      </c>
      <c r="U477">
        <f t="shared" si="108"/>
        <v>14.140703249485298</v>
      </c>
      <c r="V477">
        <f t="shared" si="109"/>
        <v>14.139301350856243</v>
      </c>
      <c r="W477">
        <f t="shared" si="110"/>
        <v>14.137899452227188</v>
      </c>
      <c r="X477">
        <f t="shared" si="111"/>
        <v>14.136497553598133</v>
      </c>
      <c r="Y477">
        <f t="shared" si="112"/>
        <v>14.135095654969078</v>
      </c>
      <c r="Z477">
        <f t="shared" si="113"/>
        <v>14.133693756340023</v>
      </c>
    </row>
    <row r="478" spans="1:26" x14ac:dyDescent="0.25">
      <c r="A478" s="2">
        <f>'Cubic Spline'!A478</f>
        <v>3.3692830365657001</v>
      </c>
      <c r="B478" s="2">
        <f t="array" ref="B478:C478">csplinediff1d('Cubic Spline'!$A$3:$A$1001,'Cubic Spline'!$B$3:$B$1001,A478,2,0,2,0)</f>
        <v>-199.93724359512501</v>
      </c>
      <c r="C478" s="2">
        <v>-47.041434343155927</v>
      </c>
      <c r="D478" s="2">
        <f t="shared" si="114"/>
        <v>-47.041434343155927</v>
      </c>
      <c r="E478" s="2">
        <f t="shared" si="115"/>
        <v>41.441336847010604</v>
      </c>
      <c r="G478" s="2">
        <f>'Calculation_Cubic Spline'!A478</f>
        <v>3.3692830365657001</v>
      </c>
      <c r="H478" s="2">
        <f t="array" ref="H478:I478">csplinediff1d('Cubic Spline'!$A$3:$A$1001,'Cubic Spline'!$C$3:$C$1001,G478,2,0,2,0)</f>
        <v>-193.88035287940301</v>
      </c>
      <c r="I478" s="2">
        <v>-48.803205455550362</v>
      </c>
      <c r="J478" s="2">
        <f t="shared" si="117"/>
        <v>-48.803205455550362</v>
      </c>
      <c r="K478" s="2">
        <f t="shared" si="116"/>
        <v>29.44854060798653</v>
      </c>
      <c r="R478">
        <f t="shared" si="105"/>
        <v>14.402227087065285</v>
      </c>
      <c r="S478">
        <f t="shared" si="106"/>
        <v>14.400825188436229</v>
      </c>
      <c r="T478">
        <f t="shared" si="107"/>
        <v>14.399423289807174</v>
      </c>
      <c r="U478">
        <f t="shared" si="108"/>
        <v>14.398021391178119</v>
      </c>
      <c r="V478">
        <f t="shared" si="109"/>
        <v>14.396619492549064</v>
      </c>
      <c r="W478">
        <f t="shared" si="110"/>
        <v>14.395217593920009</v>
      </c>
      <c r="X478">
        <f t="shared" si="111"/>
        <v>14.393815695290954</v>
      </c>
      <c r="Y478">
        <f t="shared" si="112"/>
        <v>14.392413796661899</v>
      </c>
      <c r="Z478">
        <f t="shared" si="113"/>
        <v>14.391011898032843</v>
      </c>
    </row>
    <row r="479" spans="1:26" x14ac:dyDescent="0.25">
      <c r="A479" s="2">
        <f>'Cubic Spline'!A479</f>
        <v>3.37637605348479</v>
      </c>
      <c r="B479" s="2">
        <f t="array" ref="B479:C479">csplinediff1d('Cubic Spline'!$A$3:$A$1001,'Cubic Spline'!$B$3:$B$1001,A479,2,0,2,0)</f>
        <v>-200.27063561359</v>
      </c>
      <c r="C479" s="2">
        <v>-46.964124579095355</v>
      </c>
      <c r="D479" s="2">
        <f t="shared" si="114"/>
        <v>-46.964124579095355</v>
      </c>
      <c r="E479" s="2">
        <f t="shared" si="115"/>
        <v>41.702090011856001</v>
      </c>
      <c r="G479" s="2">
        <f>'Calculation_Cubic Spline'!A479</f>
        <v>3.37637605348479</v>
      </c>
      <c r="H479" s="2">
        <f t="array" ref="H479:I479">csplinediff1d('Cubic Spline'!$A$3:$A$1001,'Cubic Spline'!$C$3:$C$1001,G479,2,0,2,0)</f>
        <v>-194.22625173020501</v>
      </c>
      <c r="I479" s="2">
        <v>-48.728868062103466</v>
      </c>
      <c r="J479" s="2">
        <f t="shared" si="117"/>
        <v>-48.728868062103466</v>
      </c>
      <c r="K479" s="2">
        <f t="shared" si="116"/>
        <v>29.69926849189909</v>
      </c>
      <c r="R479">
        <f t="shared" si="105"/>
        <v>14.662980251910682</v>
      </c>
      <c r="S479">
        <f t="shared" si="106"/>
        <v>14.661578353281627</v>
      </c>
      <c r="T479">
        <f t="shared" si="107"/>
        <v>14.660176454652571</v>
      </c>
      <c r="U479">
        <f t="shared" si="108"/>
        <v>14.658774556023516</v>
      </c>
      <c r="V479">
        <f t="shared" si="109"/>
        <v>14.657372657394461</v>
      </c>
      <c r="W479">
        <f t="shared" si="110"/>
        <v>14.655970758765406</v>
      </c>
      <c r="X479">
        <f t="shared" si="111"/>
        <v>14.654568860136351</v>
      </c>
      <c r="Y479">
        <f t="shared" si="112"/>
        <v>14.653166961507296</v>
      </c>
      <c r="Z479">
        <f t="shared" si="113"/>
        <v>14.651765062878241</v>
      </c>
    </row>
    <row r="480" spans="1:26" x14ac:dyDescent="0.25">
      <c r="A480" s="2">
        <f>'Cubic Spline'!A480</f>
        <v>3.3834690704038701</v>
      </c>
      <c r="B480" s="2">
        <f t="array" ref="B480:C480">csplinediff1d('Cubic Spline'!$A$3:$A$1001,'Cubic Spline'!$B$3:$B$1001,A480,2,0,2,0)</f>
        <v>-200.603476215336</v>
      </c>
      <c r="C480" s="2">
        <v>-46.885951889661385</v>
      </c>
      <c r="D480" s="2">
        <f t="shared" si="114"/>
        <v>-46.885951889661385</v>
      </c>
      <c r="E480" s="2">
        <f t="shared" si="115"/>
        <v>41.966308160222809</v>
      </c>
      <c r="G480" s="2">
        <f>'Calculation_Cubic Spline'!A480</f>
        <v>3.3834690704038701</v>
      </c>
      <c r="H480" s="2">
        <f t="array" ref="H480:I480">csplinediff1d('Cubic Spline'!$A$3:$A$1001,'Cubic Spline'!$C$3:$C$1001,G480,2,0,2,0)</f>
        <v>-194.571620136946</v>
      </c>
      <c r="I480" s="2">
        <v>-48.653636684435192</v>
      </c>
      <c r="J480" s="2">
        <f t="shared" si="117"/>
        <v>-48.653636684435192</v>
      </c>
      <c r="K480" s="2">
        <f t="shared" si="116"/>
        <v>29.953545252492432</v>
      </c>
      <c r="R480">
        <f t="shared" si="105"/>
        <v>14.92719840027749</v>
      </c>
      <c r="S480">
        <f t="shared" si="106"/>
        <v>14.925796501648435</v>
      </c>
      <c r="T480">
        <f t="shared" si="107"/>
        <v>14.92439460301938</v>
      </c>
      <c r="U480">
        <f t="shared" si="108"/>
        <v>14.922992704390325</v>
      </c>
      <c r="V480">
        <f t="shared" si="109"/>
        <v>14.921590805761269</v>
      </c>
      <c r="W480">
        <f t="shared" si="110"/>
        <v>14.920188907132214</v>
      </c>
      <c r="X480">
        <f t="shared" si="111"/>
        <v>14.918787008503159</v>
      </c>
      <c r="Y480">
        <f t="shared" si="112"/>
        <v>14.917385109874104</v>
      </c>
      <c r="Z480">
        <f t="shared" si="113"/>
        <v>14.915983211245049</v>
      </c>
    </row>
    <row r="481" spans="1:26" x14ac:dyDescent="0.25">
      <c r="A481" s="2">
        <f>'Cubic Spline'!A481</f>
        <v>3.39056208732296</v>
      </c>
      <c r="B481" s="2">
        <f t="array" ref="B481:C481">csplinediff1d('Cubic Spline'!$A$3:$A$1001,'Cubic Spline'!$B$3:$B$1001,A481,2,0,2,0)</f>
        <v>-200.93575926088701</v>
      </c>
      <c r="C481" s="2">
        <v>-46.806910989465266</v>
      </c>
      <c r="D481" s="2">
        <f t="shared" si="114"/>
        <v>-46.806910989465266</v>
      </c>
      <c r="E481" s="2">
        <f t="shared" si="115"/>
        <v>42.234021435305664</v>
      </c>
      <c r="G481" s="2">
        <f>'Calculation_Cubic Spline'!A481</f>
        <v>3.39056208732296</v>
      </c>
      <c r="H481" s="2">
        <f t="array" ref="H481:I481">csplinediff1d('Cubic Spline'!$A$3:$A$1001,'Cubic Spline'!$C$3:$C$1001,G481,2,0,2,0)</f>
        <v>-194.916451741445</v>
      </c>
      <c r="I481" s="2">
        <v>-48.577506486648609</v>
      </c>
      <c r="J481" s="2">
        <f t="shared" si="117"/>
        <v>-48.577506486648609</v>
      </c>
      <c r="K481" s="2">
        <f t="shared" si="116"/>
        <v>30.211399951129067</v>
      </c>
      <c r="R481">
        <f t="shared" si="105"/>
        <v>15.194911675360345</v>
      </c>
      <c r="S481">
        <f t="shared" si="106"/>
        <v>15.19350977673129</v>
      </c>
      <c r="T481">
        <f t="shared" si="107"/>
        <v>15.192107878102235</v>
      </c>
      <c r="U481">
        <f t="shared" si="108"/>
        <v>15.190705979473179</v>
      </c>
      <c r="V481">
        <f t="shared" si="109"/>
        <v>15.189304080844124</v>
      </c>
      <c r="W481">
        <f t="shared" si="110"/>
        <v>15.187902182215069</v>
      </c>
      <c r="X481">
        <f t="shared" si="111"/>
        <v>15.186500283586014</v>
      </c>
      <c r="Y481">
        <f t="shared" si="112"/>
        <v>15.185098384956959</v>
      </c>
      <c r="Z481">
        <f t="shared" si="113"/>
        <v>15.183696486327904</v>
      </c>
    </row>
    <row r="482" spans="1:26" x14ac:dyDescent="0.25">
      <c r="A482" s="2">
        <f>'Cubic Spline'!A482</f>
        <v>3.3976551042420402</v>
      </c>
      <c r="B482" s="2">
        <f t="array" ref="B482:C482">csplinediff1d('Cubic Spline'!$A$3:$A$1001,'Cubic Spline'!$B$3:$B$1001,A482,2,0,2,0)</f>
        <v>-201.267478573202</v>
      </c>
      <c r="C482" s="2">
        <v>-46.726996572063413</v>
      </c>
      <c r="D482" s="2">
        <f t="shared" si="114"/>
        <v>-46.726996572063413</v>
      </c>
      <c r="E482" s="2">
        <f t="shared" si="115"/>
        <v>42.505260164230435</v>
      </c>
      <c r="G482" s="2">
        <f>'Calculation_Cubic Spline'!A482</f>
        <v>3.3976551042420402</v>
      </c>
      <c r="H482" s="2">
        <f t="array" ref="H482:I482">csplinediff1d('Cubic Spline'!$A$3:$A$1001,'Cubic Spline'!$C$3:$C$1001,G482,2,0,2,0)</f>
        <v>-195.260740151123</v>
      </c>
      <c r="I482" s="2">
        <v>-48.500472604347543</v>
      </c>
      <c r="J482" s="2">
        <f t="shared" si="117"/>
        <v>-48.500472604347543</v>
      </c>
      <c r="K482" s="2">
        <f t="shared" si="116"/>
        <v>30.472861848810339</v>
      </c>
      <c r="R482">
        <f t="shared" si="105"/>
        <v>15.466150404285116</v>
      </c>
      <c r="S482">
        <f t="shared" si="106"/>
        <v>15.464748505656061</v>
      </c>
      <c r="T482">
        <f t="shared" si="107"/>
        <v>15.463346607027006</v>
      </c>
      <c r="U482">
        <f t="shared" si="108"/>
        <v>15.461944708397951</v>
      </c>
      <c r="V482">
        <f t="shared" si="109"/>
        <v>15.460542809768896</v>
      </c>
      <c r="W482">
        <f t="shared" si="110"/>
        <v>15.459140911139841</v>
      </c>
      <c r="X482">
        <f t="shared" si="111"/>
        <v>15.457739012510785</v>
      </c>
      <c r="Y482">
        <f t="shared" si="112"/>
        <v>15.45633711388173</v>
      </c>
      <c r="Z482">
        <f t="shared" si="113"/>
        <v>15.454935215252675</v>
      </c>
    </row>
    <row r="483" spans="1:26" x14ac:dyDescent="0.25">
      <c r="A483" s="2">
        <f>'Cubic Spline'!A483</f>
        <v>3.4047481211611301</v>
      </c>
      <c r="B483" s="2">
        <f t="array" ref="B483:C483">csplinediff1d('Cubic Spline'!$A$3:$A$1001,'Cubic Spline'!$B$3:$B$1001,A483,2,0,2,0)</f>
        <v>-201.598627937526</v>
      </c>
      <c r="C483" s="2">
        <v>-46.646203309293561</v>
      </c>
      <c r="D483" s="2">
        <f t="shared" si="114"/>
        <v>-46.646203309293561</v>
      </c>
      <c r="E483" s="2">
        <f t="shared" si="115"/>
        <v>42.780054860908649</v>
      </c>
      <c r="G483" s="2">
        <f>'Calculation_Cubic Spline'!A483</f>
        <v>3.4047481211611301</v>
      </c>
      <c r="H483" s="2">
        <f t="array" ref="H483:I483">csplinediff1d('Cubic Spline'!$A$3:$A$1001,'Cubic Spline'!$C$3:$C$1001,G483,2,0,2,0)</f>
        <v>-195.60447893879001</v>
      </c>
      <c r="I483" s="2">
        <v>-48.422530143568046</v>
      </c>
      <c r="J483" s="2">
        <f t="shared" si="117"/>
        <v>-48.422530143568046</v>
      </c>
      <c r="K483" s="2">
        <f t="shared" si="116"/>
        <v>30.737960410608508</v>
      </c>
      <c r="R483">
        <f t="shared" si="105"/>
        <v>15.74094510096333</v>
      </c>
      <c r="S483">
        <f t="shared" si="106"/>
        <v>15.739543202334275</v>
      </c>
      <c r="T483">
        <f t="shared" si="107"/>
        <v>15.73814130370522</v>
      </c>
      <c r="U483">
        <f t="shared" si="108"/>
        <v>15.736739405076165</v>
      </c>
      <c r="V483">
        <f t="shared" si="109"/>
        <v>15.735337506447109</v>
      </c>
      <c r="W483">
        <f t="shared" si="110"/>
        <v>15.733935607818054</v>
      </c>
      <c r="X483">
        <f t="shared" si="111"/>
        <v>15.732533709188999</v>
      </c>
      <c r="Y483">
        <f t="shared" si="112"/>
        <v>15.731131810559944</v>
      </c>
      <c r="Z483">
        <f t="shared" si="113"/>
        <v>15.729729911930889</v>
      </c>
    </row>
    <row r="484" spans="1:26" x14ac:dyDescent="0.25">
      <c r="A484" s="2">
        <f>'Cubic Spline'!A484</f>
        <v>3.41184113808022</v>
      </c>
      <c r="B484" s="2">
        <f t="array" ref="B484:C484">csplinediff1d('Cubic Spline'!$A$3:$A$1001,'Cubic Spline'!$B$3:$B$1001,A484,2,0,2,0)</f>
        <v>-201.929201101232</v>
      </c>
      <c r="C484" s="2">
        <v>-46.56452585086425</v>
      </c>
      <c r="D484" s="2">
        <f t="shared" si="114"/>
        <v>-46.56452585086425</v>
      </c>
      <c r="E484" s="2">
        <f t="shared" si="115"/>
        <v>43.058436228053495</v>
      </c>
      <c r="G484" s="2">
        <f>'Calculation_Cubic Spline'!A484</f>
        <v>3.41184113808022</v>
      </c>
      <c r="H484" s="2">
        <f t="array" ref="H484:I484">csplinediff1d('Cubic Spline'!$A$3:$A$1001,'Cubic Spline'!$C$3:$C$1001,G484,2,0,2,0)</f>
        <v>-195.94766164244601</v>
      </c>
      <c r="I484" s="2">
        <v>-48.34367418266897</v>
      </c>
      <c r="J484" s="2">
        <f t="shared" si="117"/>
        <v>-48.34367418266897</v>
      </c>
      <c r="K484" s="2">
        <f t="shared" si="116"/>
        <v>31.006725300069348</v>
      </c>
      <c r="R484">
        <f t="shared" si="105"/>
        <v>16.019326468108176</v>
      </c>
      <c r="S484">
        <f t="shared" si="106"/>
        <v>16.017924569479121</v>
      </c>
      <c r="T484">
        <f t="shared" si="107"/>
        <v>16.016522670850065</v>
      </c>
      <c r="U484">
        <f t="shared" si="108"/>
        <v>16.01512077222101</v>
      </c>
      <c r="V484">
        <f t="shared" si="109"/>
        <v>16.013718873591955</v>
      </c>
      <c r="W484">
        <f t="shared" si="110"/>
        <v>16.0123169749629</v>
      </c>
      <c r="X484">
        <f t="shared" si="111"/>
        <v>16.010915076333845</v>
      </c>
      <c r="Y484">
        <f t="shared" si="112"/>
        <v>16.00951317770479</v>
      </c>
      <c r="Z484">
        <f t="shared" si="113"/>
        <v>16.008111279075735</v>
      </c>
    </row>
    <row r="485" spans="1:26" x14ac:dyDescent="0.25">
      <c r="A485" s="2">
        <f>'Cubic Spline'!A485</f>
        <v>3.4189341549993002</v>
      </c>
      <c r="B485" s="2">
        <f t="array" ref="B485:C485">csplinediff1d('Cubic Spline'!$A$3:$A$1001,'Cubic Spline'!$B$3:$B$1001,A485,2,0,2,0)</f>
        <v>-202.25919177366299</v>
      </c>
      <c r="C485" s="2">
        <v>-46.481958823831157</v>
      </c>
      <c r="D485" s="2">
        <f t="shared" si="114"/>
        <v>-46.481958823831157</v>
      </c>
      <c r="E485" s="2">
        <f t="shared" si="115"/>
        <v>43.340435159595557</v>
      </c>
      <c r="G485" s="2">
        <f>'Calculation_Cubic Spline'!A485</f>
        <v>3.4189341549993002</v>
      </c>
      <c r="H485" s="2">
        <f t="array" ref="H485:I485">csplinediff1d('Cubic Spline'!$A$3:$A$1001,'Cubic Spline'!$C$3:$C$1001,G485,2,0,2,0)</f>
        <v>-196.29028176507299</v>
      </c>
      <c r="I485" s="2">
        <v>-48.263899768935588</v>
      </c>
      <c r="J485" s="2">
        <f t="shared" si="117"/>
        <v>-48.263899768935588</v>
      </c>
      <c r="K485" s="2">
        <f t="shared" si="116"/>
        <v>31.279186391596284</v>
      </c>
      <c r="R485">
        <f t="shared" si="105"/>
        <v>16.301325399650239</v>
      </c>
      <c r="S485">
        <f t="shared" si="106"/>
        <v>16.299923501021183</v>
      </c>
      <c r="T485">
        <f t="shared" si="107"/>
        <v>16.298521602392128</v>
      </c>
      <c r="U485">
        <f t="shared" si="108"/>
        <v>16.297119703763073</v>
      </c>
      <c r="V485">
        <f t="shared" si="109"/>
        <v>16.295717805134018</v>
      </c>
      <c r="W485">
        <f t="shared" si="110"/>
        <v>16.294315906504963</v>
      </c>
      <c r="X485">
        <f t="shared" si="111"/>
        <v>16.292914007875908</v>
      </c>
      <c r="Y485">
        <f t="shared" si="112"/>
        <v>16.291512109246852</v>
      </c>
      <c r="Z485">
        <f t="shared" si="113"/>
        <v>16.290110210617797</v>
      </c>
    </row>
    <row r="486" spans="1:26" x14ac:dyDescent="0.25">
      <c r="A486" s="2">
        <f>'Cubic Spline'!A486</f>
        <v>3.4260271719183901</v>
      </c>
      <c r="B486" s="2">
        <f t="array" ref="B486:C486">csplinediff1d('Cubic Spline'!$A$3:$A$1001,'Cubic Spline'!$B$3:$B$1001,A486,2,0,2,0)</f>
        <v>-202.58859362597201</v>
      </c>
      <c r="C486" s="2">
        <v>-46.398496832367485</v>
      </c>
      <c r="D486" s="2">
        <f t="shared" si="114"/>
        <v>-46.398496832367485</v>
      </c>
      <c r="E486" s="2">
        <f t="shared" si="115"/>
        <v>43.626082742111663</v>
      </c>
      <c r="G486" s="2">
        <f>'Calculation_Cubic Spline'!A486</f>
        <v>3.4260271719183901</v>
      </c>
      <c r="H486" s="2">
        <f t="array" ref="H486:I486">csplinediff1d('Cubic Spline'!$A$3:$A$1001,'Cubic Spline'!$C$3:$C$1001,G486,2,0,2,0)</f>
        <v>-196.63233277441699</v>
      </c>
      <c r="I486" s="2">
        <v>-48.183201920277362</v>
      </c>
      <c r="J486" s="2">
        <f t="shared" si="117"/>
        <v>-48.183201920277362</v>
      </c>
      <c r="K486" s="2">
        <f t="shared" si="116"/>
        <v>31.555373765516407</v>
      </c>
      <c r="R486">
        <f t="shared" si="105"/>
        <v>16.586972982166344</v>
      </c>
      <c r="S486">
        <f t="shared" si="106"/>
        <v>16.585571083537289</v>
      </c>
      <c r="T486">
        <f t="shared" si="107"/>
        <v>16.584169184908234</v>
      </c>
      <c r="U486">
        <f t="shared" si="108"/>
        <v>16.582767286279179</v>
      </c>
      <c r="V486">
        <f t="shared" si="109"/>
        <v>16.581365387650123</v>
      </c>
      <c r="W486">
        <f t="shared" si="110"/>
        <v>16.579963489021068</v>
      </c>
      <c r="X486">
        <f t="shared" si="111"/>
        <v>16.578561590392013</v>
      </c>
      <c r="Y486">
        <f t="shared" si="112"/>
        <v>16.577159691762958</v>
      </c>
      <c r="Z486">
        <f t="shared" si="113"/>
        <v>16.575757793133903</v>
      </c>
    </row>
    <row r="487" spans="1:26" x14ac:dyDescent="0.25">
      <c r="A487" s="2">
        <f>'Cubic Spline'!A487</f>
        <v>3.4331201888374698</v>
      </c>
      <c r="B487" s="2">
        <f t="array" ref="B487:C487">csplinediff1d('Cubic Spline'!$A$3:$A$1001,'Cubic Spline'!$B$3:$B$1001,A487,2,0,2,0)</f>
        <v>-202.91740029095399</v>
      </c>
      <c r="C487" s="2">
        <v>-46.314134456823837</v>
      </c>
      <c r="D487" s="2">
        <f t="shared" si="114"/>
        <v>-46.314134456823837</v>
      </c>
      <c r="E487" s="2">
        <f t="shared" si="115"/>
        <v>43.915410258698984</v>
      </c>
      <c r="G487" s="2">
        <f>'Calculation_Cubic Spline'!A487</f>
        <v>3.4331201888374698</v>
      </c>
      <c r="H487" s="2">
        <f t="array" ref="H487:I487">csplinediff1d('Cubic Spline'!$A$3:$A$1001,'Cubic Spline'!$C$3:$C$1001,G487,2,0,2,0)</f>
        <v>-196.97380810278199</v>
      </c>
      <c r="I487" s="2">
        <v>-48.10157562462274</v>
      </c>
      <c r="J487" s="2">
        <f t="shared" si="117"/>
        <v>-48.10157562462274</v>
      </c>
      <c r="K487" s="2">
        <f t="shared" si="116"/>
        <v>31.835317710997344</v>
      </c>
      <c r="R487">
        <f t="shared" si="105"/>
        <v>16.876300498753665</v>
      </c>
      <c r="S487">
        <f t="shared" si="106"/>
        <v>16.87489860012461</v>
      </c>
      <c r="T487">
        <f t="shared" si="107"/>
        <v>16.873496701495554</v>
      </c>
      <c r="U487">
        <f t="shared" si="108"/>
        <v>16.872094802866499</v>
      </c>
      <c r="V487">
        <f t="shared" si="109"/>
        <v>16.870692904237444</v>
      </c>
      <c r="W487">
        <f t="shared" si="110"/>
        <v>16.869291005608389</v>
      </c>
      <c r="X487">
        <f t="shared" si="111"/>
        <v>16.867889106979334</v>
      </c>
      <c r="Y487">
        <f t="shared" si="112"/>
        <v>16.866487208350279</v>
      </c>
      <c r="Z487">
        <f t="shared" si="113"/>
        <v>16.865085309721223</v>
      </c>
    </row>
    <row r="488" spans="1:26" x14ac:dyDescent="0.25">
      <c r="A488" s="2">
        <f>'Cubic Spline'!A488</f>
        <v>3.4402132057565602</v>
      </c>
      <c r="B488" s="2">
        <f t="array" ref="B488:C488">csplinediff1d('Cubic Spline'!$A$3:$A$1001,'Cubic Spline'!$B$3:$B$1001,A488,2,0,2,0)</f>
        <v>-203.24560536287899</v>
      </c>
      <c r="C488" s="2">
        <v>-46.22886625385658</v>
      </c>
      <c r="D488" s="2">
        <f t="shared" si="114"/>
        <v>-46.22886625385658</v>
      </c>
      <c r="E488" s="2">
        <f t="shared" si="115"/>
        <v>44.208449189207784</v>
      </c>
      <c r="G488" s="2">
        <f>'Calculation_Cubic Spline'!A488</f>
        <v>3.4402132057565602</v>
      </c>
      <c r="H488" s="2">
        <f t="array" ref="H488:I488">csplinediff1d('Cubic Spline'!$A$3:$A$1001,'Cubic Spline'!$C$3:$C$1001,G488,2,0,2,0)</f>
        <v>-197.31470114680999</v>
      </c>
      <c r="I488" s="2">
        <v>-48.019015838796271</v>
      </c>
      <c r="J488" s="2">
        <f t="shared" si="117"/>
        <v>-48.019015838796271</v>
      </c>
      <c r="K488" s="2">
        <f t="shared" si="116"/>
        <v>32.119048730749626</v>
      </c>
      <c r="R488">
        <f t="shared" si="105"/>
        <v>17.169339429262465</v>
      </c>
      <c r="S488">
        <f t="shared" si="106"/>
        <v>17.167937530633409</v>
      </c>
      <c r="T488">
        <f t="shared" si="107"/>
        <v>17.166535632004354</v>
      </c>
      <c r="U488">
        <f t="shared" si="108"/>
        <v>17.165133733375299</v>
      </c>
      <c r="V488">
        <f t="shared" si="109"/>
        <v>17.163731834746244</v>
      </c>
      <c r="W488">
        <f t="shared" si="110"/>
        <v>17.162329936117189</v>
      </c>
      <c r="X488">
        <f t="shared" si="111"/>
        <v>17.160928037488134</v>
      </c>
      <c r="Y488">
        <f t="shared" si="112"/>
        <v>17.159526138859079</v>
      </c>
      <c r="Z488">
        <f t="shared" si="113"/>
        <v>17.158124240230023</v>
      </c>
    </row>
    <row r="489" spans="1:26" x14ac:dyDescent="0.25">
      <c r="A489" s="2">
        <f>'Cubic Spline'!A489</f>
        <v>3.4473062226756399</v>
      </c>
      <c r="B489" s="2">
        <f t="array" ref="B489:C489">csplinediff1d('Cubic Spline'!$A$3:$A$1001,'Cubic Spline'!$B$3:$B$1001,A489,2,0,2,0)</f>
        <v>-203.57320239732101</v>
      </c>
      <c r="C489" s="2">
        <v>-46.142686755828116</v>
      </c>
      <c r="D489" s="2">
        <f t="shared" si="114"/>
        <v>-46.142686755828116</v>
      </c>
      <c r="E489" s="2">
        <f t="shared" si="115"/>
        <v>44.505231212981926</v>
      </c>
      <c r="G489" s="2">
        <f>'Calculation_Cubic Spline'!A489</f>
        <v>3.4473062226756399</v>
      </c>
      <c r="H489" s="2">
        <f t="array" ref="H489:I489">csplinediff1d('Cubic Spline'!$A$3:$A$1001,'Cubic Spline'!$C$3:$C$1001,G489,2,0,2,0)</f>
        <v>-197.65500526726299</v>
      </c>
      <c r="I489" s="2">
        <v>-47.935517488826122</v>
      </c>
      <c r="J489" s="2">
        <f t="shared" si="117"/>
        <v>-47.935517488826122</v>
      </c>
      <c r="K489" s="2">
        <f t="shared" si="116"/>
        <v>32.406597540855728</v>
      </c>
      <c r="R489">
        <f t="shared" si="105"/>
        <v>17.466121453036607</v>
      </c>
      <c r="S489">
        <f t="shared" si="106"/>
        <v>17.464719554407552</v>
      </c>
      <c r="T489">
        <f t="shared" si="107"/>
        <v>17.463317655778496</v>
      </c>
      <c r="U489">
        <f t="shared" si="108"/>
        <v>17.461915757149441</v>
      </c>
      <c r="V489">
        <f t="shared" si="109"/>
        <v>17.460513858520386</v>
      </c>
      <c r="W489">
        <f t="shared" si="110"/>
        <v>17.459111959891331</v>
      </c>
      <c r="X489">
        <f t="shared" si="111"/>
        <v>17.457710061262276</v>
      </c>
      <c r="Y489">
        <f t="shared" si="112"/>
        <v>17.456308162633221</v>
      </c>
      <c r="Z489">
        <f t="shared" si="113"/>
        <v>17.454906264004165</v>
      </c>
    </row>
    <row r="490" spans="1:26" x14ac:dyDescent="0.25">
      <c r="A490" s="2">
        <f>'Cubic Spline'!A490</f>
        <v>3.4543992395947298</v>
      </c>
      <c r="B490" s="2">
        <f t="array" ref="B490:C490">csplinediff1d('Cubic Spline'!$A$3:$A$1001,'Cubic Spline'!$B$3:$B$1001,A490,2,0,2,0)</f>
        <v>-203.900184910984</v>
      </c>
      <c r="C490" s="2">
        <v>-46.055590469953884</v>
      </c>
      <c r="D490" s="2">
        <f t="shared" si="114"/>
        <v>-46.055590469953884</v>
      </c>
      <c r="E490" s="2">
        <f t="shared" si="115"/>
        <v>44.805788212489006</v>
      </c>
      <c r="G490" s="2">
        <f>'Calculation_Cubic Spline'!A490</f>
        <v>3.4543992395947298</v>
      </c>
      <c r="H490" s="2">
        <f t="array" ref="H490:I490">csplinediff1d('Cubic Spline'!$A$3:$A$1001,'Cubic Spline'!$C$3:$C$1001,G490,2,0,2,0)</f>
        <v>-197.99471378880199</v>
      </c>
      <c r="I490" s="2">
        <v>-47.851075469318317</v>
      </c>
      <c r="J490" s="2">
        <f t="shared" si="117"/>
        <v>-47.851075469318317</v>
      </c>
      <c r="K490" s="2">
        <f t="shared" si="116"/>
        <v>32.697995073798751</v>
      </c>
      <c r="R490">
        <f t="shared" si="105"/>
        <v>17.766678452543687</v>
      </c>
      <c r="S490">
        <f t="shared" si="106"/>
        <v>17.765276553914632</v>
      </c>
      <c r="T490">
        <f t="shared" si="107"/>
        <v>17.763874655285576</v>
      </c>
      <c r="U490">
        <f t="shared" si="108"/>
        <v>17.762472756656521</v>
      </c>
      <c r="V490">
        <f t="shared" si="109"/>
        <v>17.761070858027466</v>
      </c>
      <c r="W490">
        <f t="shared" si="110"/>
        <v>17.759668959398411</v>
      </c>
      <c r="X490">
        <f t="shared" si="111"/>
        <v>17.758267060769356</v>
      </c>
      <c r="Y490">
        <f t="shared" si="112"/>
        <v>17.756865162140301</v>
      </c>
      <c r="Z490">
        <f t="shared" si="113"/>
        <v>17.755463263511245</v>
      </c>
    </row>
    <row r="491" spans="1:26" x14ac:dyDescent="0.25">
      <c r="A491" s="2">
        <f>'Cubic Spline'!A491</f>
        <v>3.4614922565138202</v>
      </c>
      <c r="B491" s="2">
        <f t="array" ref="B491:C491">csplinediff1d('Cubic Spline'!$A$3:$A$1001,'Cubic Spline'!$B$3:$B$1001,A491,2,0,2,0)</f>
        <v>-204.22654638152099</v>
      </c>
      <c r="C491" s="2">
        <v>-45.967571878020188</v>
      </c>
      <c r="D491" s="2">
        <f t="shared" si="114"/>
        <v>-45.967571878020188</v>
      </c>
      <c r="E491" s="2">
        <f t="shared" si="115"/>
        <v>45.110152275011671</v>
      </c>
      <c r="G491" s="2">
        <f>'Calculation_Cubic Spline'!A491</f>
        <v>3.4614922565138202</v>
      </c>
      <c r="H491" s="2">
        <f t="array" ref="H491:I491">csplinediff1d('Cubic Spline'!$A$3:$A$1001,'Cubic Spline'!$C$3:$C$1001,G491,2,0,2,0)</f>
        <v>-198.33381999976399</v>
      </c>
      <c r="I491" s="2">
        <v>-47.765684643358391</v>
      </c>
      <c r="J491" s="2">
        <f t="shared" si="117"/>
        <v>-47.765684643358391</v>
      </c>
      <c r="K491" s="2">
        <f t="shared" si="116"/>
        <v>32.993272479697822</v>
      </c>
      <c r="R491">
        <f t="shared" si="105"/>
        <v>18.071042515066353</v>
      </c>
      <c r="S491">
        <f t="shared" si="106"/>
        <v>18.069640616437297</v>
      </c>
      <c r="T491">
        <f t="shared" si="107"/>
        <v>18.068238717808242</v>
      </c>
      <c r="U491">
        <f t="shared" si="108"/>
        <v>18.066836819179187</v>
      </c>
      <c r="V491">
        <f t="shared" si="109"/>
        <v>18.065434920550132</v>
      </c>
      <c r="W491">
        <f t="shared" si="110"/>
        <v>18.064033021921077</v>
      </c>
      <c r="X491">
        <f t="shared" si="111"/>
        <v>18.062631123292022</v>
      </c>
      <c r="Y491">
        <f t="shared" si="112"/>
        <v>18.061229224662966</v>
      </c>
      <c r="Z491">
        <f t="shared" si="113"/>
        <v>18.059827326033911</v>
      </c>
    </row>
    <row r="492" spans="1:26" x14ac:dyDescent="0.25">
      <c r="A492" s="2">
        <f>'Cubic Spline'!A492</f>
        <v>3.4685852734328999</v>
      </c>
      <c r="B492" s="2">
        <f t="array" ref="B492:C492">csplinediff1d('Cubic Spline'!$A$3:$A$1001,'Cubic Spline'!$B$3:$B$1001,A492,2,0,2,0)</f>
        <v>-204.552280247353</v>
      </c>
      <c r="C492" s="2">
        <v>-45.878625436427846</v>
      </c>
      <c r="D492" s="2">
        <f t="shared" si="114"/>
        <v>-45.878625436427846</v>
      </c>
      <c r="E492" s="2">
        <f t="shared" si="115"/>
        <v>45.418355693215318</v>
      </c>
      <c r="G492" s="2">
        <f>'Calculation_Cubic Spline'!A492</f>
        <v>3.4685852734328999</v>
      </c>
      <c r="H492" s="2">
        <f t="array" ref="H492:I492">csplinediff1d('Cubic Spline'!$A$3:$A$1001,'Cubic Spline'!$C$3:$C$1001,G492,2,0,2,0)</f>
        <v>-198.67231715193299</v>
      </c>
      <c r="I492" s="2">
        <v>-47.679339841225577</v>
      </c>
      <c r="J492" s="2">
        <f t="shared" si="117"/>
        <v>-47.679339841225577</v>
      </c>
      <c r="K492" s="2">
        <f t="shared" si="116"/>
        <v>33.292461131655415</v>
      </c>
      <c r="R492">
        <f t="shared" si="105"/>
        <v>18.379245933269999</v>
      </c>
      <c r="S492">
        <f t="shared" si="106"/>
        <v>18.377844034640944</v>
      </c>
      <c r="T492">
        <f t="shared" si="107"/>
        <v>18.376442136011889</v>
      </c>
      <c r="U492">
        <f t="shared" si="108"/>
        <v>18.375040237382834</v>
      </c>
      <c r="V492">
        <f t="shared" si="109"/>
        <v>18.373638338753778</v>
      </c>
      <c r="W492">
        <f t="shared" si="110"/>
        <v>18.372236440124723</v>
      </c>
      <c r="X492">
        <f t="shared" si="111"/>
        <v>18.370834541495668</v>
      </c>
      <c r="Y492">
        <f t="shared" si="112"/>
        <v>18.369432642866613</v>
      </c>
      <c r="Z492">
        <f t="shared" si="113"/>
        <v>18.368030744237558</v>
      </c>
    </row>
    <row r="493" spans="1:26" x14ac:dyDescent="0.25">
      <c r="A493" s="2">
        <f>'Cubic Spline'!A493</f>
        <v>3.4756782903519898</v>
      </c>
      <c r="B493" s="2">
        <f t="array" ref="B493:C493">csplinediff1d('Cubic Spline'!$A$3:$A$1001,'Cubic Spline'!$B$3:$B$1001,A493,2,0,2,0)</f>
        <v>-204.87737990749</v>
      </c>
      <c r="C493" s="2">
        <v>-45.788745575011056</v>
      </c>
      <c r="D493" s="2">
        <f t="shared" si="114"/>
        <v>-45.788745575011056</v>
      </c>
      <c r="E493" s="2">
        <f t="shared" si="115"/>
        <v>45.730430969973327</v>
      </c>
      <c r="G493" s="2">
        <f>'Calculation_Cubic Spline'!A493</f>
        <v>3.4756782903519898</v>
      </c>
      <c r="H493" s="2">
        <f t="array" ref="H493:I493">csplinediff1d('Cubic Spline'!$A$3:$A$1001,'Cubic Spline'!$C$3:$C$1001,G493,2,0,2,0)</f>
        <v>-199.01019846031201</v>
      </c>
      <c r="I493" s="2">
        <v>-47.592035861403666</v>
      </c>
      <c r="J493" s="2">
        <f t="shared" si="117"/>
        <v>-47.592035861403666</v>
      </c>
      <c r="K493" s="2">
        <f t="shared" si="116"/>
        <v>33.595592623177936</v>
      </c>
      <c r="R493">
        <f t="shared" si="105"/>
        <v>18.691321210028008</v>
      </c>
      <c r="S493">
        <f t="shared" si="106"/>
        <v>18.689919311398953</v>
      </c>
      <c r="T493">
        <f t="shared" si="107"/>
        <v>18.688517412769897</v>
      </c>
      <c r="U493">
        <f t="shared" si="108"/>
        <v>18.687115514140842</v>
      </c>
      <c r="V493">
        <f t="shared" si="109"/>
        <v>18.685713615511787</v>
      </c>
      <c r="W493">
        <f t="shared" si="110"/>
        <v>18.684311716882732</v>
      </c>
      <c r="X493">
        <f t="shared" si="111"/>
        <v>18.682909818253677</v>
      </c>
      <c r="Y493">
        <f t="shared" si="112"/>
        <v>18.681507919624622</v>
      </c>
      <c r="Z493">
        <f t="shared" si="113"/>
        <v>18.680106020995566</v>
      </c>
    </row>
    <row r="494" spans="1:26" x14ac:dyDescent="0.25">
      <c r="A494" s="2">
        <f>'Cubic Spline'!A494</f>
        <v>3.48277130727107</v>
      </c>
      <c r="B494" s="2">
        <f t="array" ref="B494:C494">csplinediff1d('Cubic Spline'!$A$3:$A$1001,'Cubic Spline'!$B$3:$B$1001,A494,2,0,2,0)</f>
        <v>-205.20183872133299</v>
      </c>
      <c r="C494" s="2">
        <v>-45.697926696600803</v>
      </c>
      <c r="D494" s="2">
        <f t="shared" si="114"/>
        <v>-45.697926696600803</v>
      </c>
      <c r="E494" s="2">
        <f t="shared" si="115"/>
        <v>46.046410820635089</v>
      </c>
      <c r="G494" s="2">
        <f>'Calculation_Cubic Spline'!A494</f>
        <v>3.48277130727107</v>
      </c>
      <c r="H494" s="2">
        <f t="array" ref="H494:I494">csplinediff1d('Cubic Spline'!$A$3:$A$1001,'Cubic Spline'!$C$3:$C$1001,G494,2,0,2,0)</f>
        <v>-199.34745710289201</v>
      </c>
      <c r="I494" s="2">
        <v>-47.503767468999087</v>
      </c>
      <c r="J494" s="2">
        <f t="shared" si="117"/>
        <v>-47.503767468999087</v>
      </c>
      <c r="K494" s="2">
        <f t="shared" si="116"/>
        <v>33.902698774585133</v>
      </c>
      <c r="R494">
        <f t="shared" si="105"/>
        <v>19.00730106068977</v>
      </c>
      <c r="S494">
        <f t="shared" si="106"/>
        <v>19.005899162060715</v>
      </c>
      <c r="T494">
        <f t="shared" si="107"/>
        <v>19.004497263431659</v>
      </c>
      <c r="U494">
        <f t="shared" si="108"/>
        <v>19.003095364802604</v>
      </c>
      <c r="V494">
        <f t="shared" si="109"/>
        <v>19.001693466173549</v>
      </c>
      <c r="W494">
        <f t="shared" si="110"/>
        <v>19.000291567544494</v>
      </c>
      <c r="X494">
        <f t="shared" si="111"/>
        <v>18.998889668915439</v>
      </c>
      <c r="Y494">
        <f t="shared" si="112"/>
        <v>18.997487770286384</v>
      </c>
      <c r="Z494">
        <f t="shared" si="113"/>
        <v>18.996085871657328</v>
      </c>
    </row>
    <row r="495" spans="1:26" x14ac:dyDescent="0.25">
      <c r="A495" s="2">
        <f>'Cubic Spline'!A495</f>
        <v>3.4898643241901599</v>
      </c>
      <c r="B495" s="2">
        <f t="array" ref="B495:C495">csplinediff1d('Cubic Spline'!$A$3:$A$1001,'Cubic Spline'!$B$3:$B$1001,A495,2,0,2,0)</f>
        <v>-205.525650008491</v>
      </c>
      <c r="C495" s="2">
        <v>-45.606163177334764</v>
      </c>
      <c r="D495" s="2">
        <f t="shared" si="114"/>
        <v>-45.606163177334764</v>
      </c>
      <c r="E495" s="2">
        <f t="shared" si="115"/>
        <v>46.36632817271547</v>
      </c>
      <c r="G495" s="2">
        <f>'Calculation_Cubic Spline'!A495</f>
        <v>3.4898643241901599</v>
      </c>
      <c r="H495" s="2">
        <f t="array" ref="H495:I495">csplinediff1d('Cubic Spline'!$A$3:$A$1001,'Cubic Spline'!$C$3:$C$1001,G495,2,0,2,0)</f>
        <v>-199.684086220414</v>
      </c>
      <c r="I495" s="2">
        <v>-47.414529395927467</v>
      </c>
      <c r="J495" s="2">
        <f t="shared" si="117"/>
        <v>-47.414529395927467</v>
      </c>
      <c r="K495" s="2">
        <f t="shared" si="116"/>
        <v>34.213811633301134</v>
      </c>
      <c r="R495">
        <f t="shared" si="105"/>
        <v>19.327218412770151</v>
      </c>
      <c r="S495">
        <f t="shared" si="106"/>
        <v>19.325816514141096</v>
      </c>
      <c r="T495">
        <f t="shared" si="107"/>
        <v>19.32441461551204</v>
      </c>
      <c r="U495">
        <f t="shared" si="108"/>
        <v>19.323012716882985</v>
      </c>
      <c r="V495">
        <f t="shared" si="109"/>
        <v>19.32161081825393</v>
      </c>
      <c r="W495">
        <f t="shared" si="110"/>
        <v>19.320208919624875</v>
      </c>
      <c r="X495">
        <f t="shared" si="111"/>
        <v>19.31880702099582</v>
      </c>
      <c r="Y495">
        <f t="shared" si="112"/>
        <v>19.317405122366765</v>
      </c>
      <c r="Z495">
        <f t="shared" si="113"/>
        <v>19.31600322373771</v>
      </c>
    </row>
    <row r="496" spans="1:26" x14ac:dyDescent="0.25">
      <c r="A496" s="2">
        <f>'Cubic Spline'!A496</f>
        <v>3.4969573411092401</v>
      </c>
      <c r="B496" s="2">
        <f t="array" ref="B496:C496">csplinediff1d('Cubic Spline'!$A$3:$A$1001,'Cubic Spline'!$B$3:$B$1001,A496,2,0,2,0)</f>
        <v>-205.84880704858199</v>
      </c>
      <c r="C496" s="2">
        <v>-45.513449365490331</v>
      </c>
      <c r="D496" s="2">
        <f t="shared" si="114"/>
        <v>-45.513449365490331</v>
      </c>
      <c r="E496" s="2">
        <f t="shared" si="115"/>
        <v>46.690216170726899</v>
      </c>
      <c r="G496" s="2">
        <f>'Calculation_Cubic Spline'!A496</f>
        <v>3.4969573411092401</v>
      </c>
      <c r="H496" s="2">
        <f t="array" ref="H496:I496">csplinediff1d('Cubic Spline'!$A$3:$A$1001,'Cubic Spline'!$C$3:$C$1001,G496,2,0,2,0)</f>
        <v>-200.02007891613499</v>
      </c>
      <c r="I496" s="2">
        <v>-47.324316340596482</v>
      </c>
      <c r="J496" s="2">
        <f t="shared" si="117"/>
        <v>-47.324316340596482</v>
      </c>
      <c r="K496" s="2">
        <f t="shared" si="116"/>
        <v>34.52896347591016</v>
      </c>
      <c r="R496">
        <f t="shared" si="105"/>
        <v>19.65110641078158</v>
      </c>
      <c r="S496">
        <f t="shared" si="106"/>
        <v>19.649704512152525</v>
      </c>
      <c r="T496">
        <f t="shared" si="107"/>
        <v>19.64830261352347</v>
      </c>
      <c r="U496">
        <f t="shared" si="108"/>
        <v>19.646900714894414</v>
      </c>
      <c r="V496">
        <f t="shared" si="109"/>
        <v>19.645498816265359</v>
      </c>
      <c r="W496">
        <f t="shared" si="110"/>
        <v>19.644096917636304</v>
      </c>
      <c r="X496">
        <f t="shared" si="111"/>
        <v>19.642695019007249</v>
      </c>
      <c r="Y496">
        <f t="shared" si="112"/>
        <v>19.641293120378194</v>
      </c>
      <c r="Z496">
        <f t="shared" si="113"/>
        <v>19.639891221749139</v>
      </c>
    </row>
    <row r="497" spans="1:26" x14ac:dyDescent="0.25">
      <c r="A497" s="2">
        <f>'Cubic Spline'!A497</f>
        <v>3.50405035802833</v>
      </c>
      <c r="B497" s="2">
        <f t="array" ref="B497:C497">csplinediff1d('Cubic Spline'!$A$3:$A$1001,'Cubic Spline'!$B$3:$B$1001,A497,2,0,2,0)</f>
        <v>-206.17130308103799</v>
      </c>
      <c r="C497" s="2">
        <v>-45.419779580868905</v>
      </c>
      <c r="D497" s="2">
        <f t="shared" si="114"/>
        <v>-45.419779580868905</v>
      </c>
      <c r="E497" s="2">
        <f t="shared" si="115"/>
        <v>47.018108179126472</v>
      </c>
      <c r="G497" s="2">
        <f>'Calculation_Cubic Spline'!A497</f>
        <v>3.50405035802833</v>
      </c>
      <c r="H497" s="2">
        <f t="array" ref="H497:I497">csplinediff1d('Cubic Spline'!$A$3:$A$1001,'Cubic Spline'!$C$3:$C$1001,G497,2,0,2,0)</f>
        <v>-200.355428255585</v>
      </c>
      <c r="I497" s="2">
        <v>-47.233122966876998</v>
      </c>
      <c r="J497" s="2">
        <f t="shared" si="117"/>
        <v>-47.233122966876998</v>
      </c>
      <c r="K497" s="2">
        <f t="shared" si="116"/>
        <v>34.848186812703517</v>
      </c>
      <c r="R497">
        <f t="shared" si="105"/>
        <v>19.978998419181153</v>
      </c>
      <c r="S497">
        <f t="shared" si="106"/>
        <v>19.977596520552098</v>
      </c>
      <c r="T497">
        <f t="shared" si="107"/>
        <v>19.976194621923042</v>
      </c>
      <c r="U497">
        <f t="shared" si="108"/>
        <v>19.974792723293987</v>
      </c>
      <c r="V497">
        <f t="shared" si="109"/>
        <v>19.973390824664932</v>
      </c>
      <c r="W497">
        <f t="shared" si="110"/>
        <v>19.971988926035877</v>
      </c>
      <c r="X497">
        <f t="shared" si="111"/>
        <v>19.970587027406822</v>
      </c>
      <c r="Y497">
        <f t="shared" si="112"/>
        <v>19.969185128777767</v>
      </c>
      <c r="Z497">
        <f t="shared" si="113"/>
        <v>19.967783230148711</v>
      </c>
    </row>
    <row r="498" spans="1:26" x14ac:dyDescent="0.25">
      <c r="A498" s="2">
        <f>'Cubic Spline'!A498</f>
        <v>3.5111433749474199</v>
      </c>
      <c r="B498" s="2">
        <f t="array" ref="B498:C498">csplinediff1d('Cubic Spline'!$A$3:$A$1001,'Cubic Spline'!$B$3:$B$1001,A498,2,0,2,0)</f>
        <v>-206.49313130489799</v>
      </c>
      <c r="C498" s="2">
        <v>-45.325148114819712</v>
      </c>
      <c r="D498" s="2">
        <f t="shared" si="114"/>
        <v>-45.325148114819712</v>
      </c>
      <c r="E498" s="2">
        <f t="shared" si="115"/>
        <v>47.350037783038204</v>
      </c>
      <c r="G498" s="2">
        <f>'Calculation_Cubic Spline'!A498</f>
        <v>3.5111433749474199</v>
      </c>
      <c r="H498" s="2">
        <f t="array" ref="H498:I498">csplinediff1d('Cubic Spline'!$A$3:$A$1001,'Cubic Spline'!$C$3:$C$1001,G498,2,0,2,0)</f>
        <v>-200.69012726632499</v>
      </c>
      <c r="I498" s="2">
        <v>-47.140943904957844</v>
      </c>
      <c r="J498" s="2">
        <f t="shared" si="117"/>
        <v>-47.140943904957844</v>
      </c>
      <c r="K498" s="2">
        <f t="shared" si="116"/>
        <v>35.171514385664295</v>
      </c>
      <c r="R498">
        <f t="shared" si="105"/>
        <v>20.310928023092885</v>
      </c>
      <c r="S498">
        <f t="shared" si="106"/>
        <v>20.309526124463829</v>
      </c>
      <c r="T498">
        <f t="shared" si="107"/>
        <v>20.308124225834774</v>
      </c>
      <c r="U498">
        <f t="shared" si="108"/>
        <v>20.306722327205719</v>
      </c>
      <c r="V498">
        <f t="shared" si="109"/>
        <v>20.305320428576664</v>
      </c>
      <c r="W498">
        <f t="shared" si="110"/>
        <v>20.303918529947609</v>
      </c>
      <c r="X498">
        <f t="shared" si="111"/>
        <v>20.302516631318554</v>
      </c>
      <c r="Y498">
        <f t="shared" si="112"/>
        <v>20.301114732689499</v>
      </c>
      <c r="Z498">
        <f t="shared" si="113"/>
        <v>20.299712834060443</v>
      </c>
    </row>
    <row r="499" spans="1:26" x14ac:dyDescent="0.25">
      <c r="A499" s="2">
        <f>'Cubic Spline'!A499</f>
        <v>3.5182363918665001</v>
      </c>
      <c r="B499" s="2">
        <f t="array" ref="B499:C499">csplinediff1d('Cubic Spline'!$A$3:$A$1001,'Cubic Spline'!$B$3:$B$1001,A499,2,0,2,0)</f>
        <v>-206.81428487860799</v>
      </c>
      <c r="C499" s="2">
        <v>-45.229549229577252</v>
      </c>
      <c r="D499" s="2">
        <f t="shared" si="114"/>
        <v>-45.229549229577252</v>
      </c>
      <c r="E499" s="2">
        <f t="shared" si="115"/>
        <v>47.686038791391894</v>
      </c>
      <c r="G499" s="2">
        <f>'Calculation_Cubic Spline'!A499</f>
        <v>3.5182363918665001</v>
      </c>
      <c r="H499" s="2">
        <f t="array" ref="H499:I499">csplinediff1d('Cubic Spline'!$A$3:$A$1001,'Cubic Spline'!$C$3:$C$1001,G499,2,0,2,0)</f>
        <v>-201.024168937702</v>
      </c>
      <c r="I499" s="2">
        <v>-47.047773749108259</v>
      </c>
      <c r="J499" s="2">
        <f t="shared" si="117"/>
        <v>-47.047773749108259</v>
      </c>
      <c r="K499" s="2">
        <f t="shared" si="116"/>
        <v>35.498979177287907</v>
      </c>
      <c r="R499">
        <f t="shared" si="105"/>
        <v>20.646929031446575</v>
      </c>
      <c r="S499">
        <f t="shared" si="106"/>
        <v>20.64552713281752</v>
      </c>
      <c r="T499">
        <f t="shared" si="107"/>
        <v>20.644125234188465</v>
      </c>
      <c r="U499">
        <f t="shared" si="108"/>
        <v>20.64272333555941</v>
      </c>
      <c r="V499">
        <f t="shared" si="109"/>
        <v>20.641321436930355</v>
      </c>
      <c r="W499">
        <f t="shared" si="110"/>
        <v>20.639919538301299</v>
      </c>
      <c r="X499">
        <f t="shared" si="111"/>
        <v>20.638517639672244</v>
      </c>
      <c r="Y499">
        <f t="shared" si="112"/>
        <v>20.637115741043189</v>
      </c>
      <c r="Z499">
        <f t="shared" si="113"/>
        <v>20.635713842414134</v>
      </c>
    </row>
    <row r="500" spans="1:26" x14ac:dyDescent="0.25">
      <c r="A500" s="2">
        <f>'Cubic Spline'!A500</f>
        <v>3.52532940878559</v>
      </c>
      <c r="B500" s="2">
        <f t="array" ref="B500:C500">csplinediff1d('Cubic Spline'!$A$3:$A$1001,'Cubic Spline'!$B$3:$B$1001,A500,2,0,2,0)</f>
        <v>-207.134756919811</v>
      </c>
      <c r="C500" s="2">
        <v>-45.132977157758276</v>
      </c>
      <c r="D500" s="2">
        <f t="shared" si="114"/>
        <v>-45.132977157758276</v>
      </c>
      <c r="E500" s="2">
        <f t="shared" si="115"/>
        <v>48.02614523951749</v>
      </c>
      <c r="G500" s="2">
        <f>'Calculation_Cubic Spline'!A500</f>
        <v>3.52532940878559</v>
      </c>
      <c r="H500" s="2">
        <f t="array" ref="H500:I500">csplinediff1d('Cubic Spline'!$A$3:$A$1001,'Cubic Spline'!$C$3:$C$1001,G500,2,0,2,0)</f>
        <v>-201.357546220595</v>
      </c>
      <c r="I500" s="2">
        <v>-46.953607058734221</v>
      </c>
      <c r="J500" s="2">
        <f t="shared" si="117"/>
        <v>-46.953607058734221</v>
      </c>
      <c r="K500" s="2">
        <f t="shared" si="116"/>
        <v>35.830614407876595</v>
      </c>
      <c r="R500">
        <f t="shared" si="105"/>
        <v>20.987035479572171</v>
      </c>
      <c r="S500">
        <f t="shared" si="106"/>
        <v>20.985633580943116</v>
      </c>
      <c r="T500">
        <f t="shared" si="107"/>
        <v>20.984231682314061</v>
      </c>
      <c r="U500">
        <f t="shared" si="108"/>
        <v>20.982829783685006</v>
      </c>
      <c r="V500">
        <f t="shared" si="109"/>
        <v>20.98142788505595</v>
      </c>
      <c r="W500">
        <f t="shared" si="110"/>
        <v>20.980025986426895</v>
      </c>
      <c r="X500">
        <f t="shared" si="111"/>
        <v>20.97862408779784</v>
      </c>
      <c r="Y500">
        <f t="shared" si="112"/>
        <v>20.977222189168785</v>
      </c>
      <c r="Z500">
        <f t="shared" si="113"/>
        <v>20.97582029053973</v>
      </c>
    </row>
    <row r="501" spans="1:26" x14ac:dyDescent="0.25">
      <c r="A501" s="2">
        <f>'Cubic Spline'!A501</f>
        <v>3.5324224257046701</v>
      </c>
      <c r="B501" s="2">
        <f t="array" ref="B501:C501">csplinediff1d('Cubic Spline'!$A$3:$A$1001,'Cubic Spline'!$B$3:$B$1001,A501,2,0,2,0)</f>
        <v>-207.45454050513499</v>
      </c>
      <c r="C501" s="2">
        <v>-45.035426101813336</v>
      </c>
      <c r="D501" s="2">
        <f t="shared" si="114"/>
        <v>-45.035426101813336</v>
      </c>
      <c r="E501" s="2">
        <f t="shared" si="115"/>
        <v>48.370391391924102</v>
      </c>
      <c r="G501" s="2">
        <f>'Calculation_Cubic Spline'!A501</f>
        <v>3.5324224257046701</v>
      </c>
      <c r="H501" s="2">
        <f t="array" ref="H501:I501">csplinediff1d('Cubic Spline'!$A$3:$A$1001,'Cubic Spline'!$C$3:$C$1001,G501,2,0,2,0)</f>
        <v>-201.69025202716901</v>
      </c>
      <c r="I501" s="2">
        <v>-46.858438357919148</v>
      </c>
      <c r="J501" s="2">
        <f t="shared" si="117"/>
        <v>-46.858438357919148</v>
      </c>
      <c r="K501" s="2">
        <f t="shared" si="116"/>
        <v>36.16645353815548</v>
      </c>
      <c r="R501">
        <f t="shared" si="105"/>
        <v>21.331281631978783</v>
      </c>
      <c r="S501">
        <f t="shared" si="106"/>
        <v>21.329879733349728</v>
      </c>
      <c r="T501">
        <f t="shared" si="107"/>
        <v>21.328477834720672</v>
      </c>
      <c r="U501">
        <f t="shared" si="108"/>
        <v>21.327075936091617</v>
      </c>
      <c r="V501">
        <f t="shared" si="109"/>
        <v>21.325674037462562</v>
      </c>
      <c r="W501">
        <f t="shared" si="110"/>
        <v>21.324272138833507</v>
      </c>
      <c r="X501">
        <f t="shared" si="111"/>
        <v>21.322870240204452</v>
      </c>
      <c r="Y501">
        <f t="shared" si="112"/>
        <v>21.321468341575397</v>
      </c>
      <c r="Z501">
        <f t="shared" si="113"/>
        <v>21.320066442946342</v>
      </c>
    </row>
    <row r="502" spans="1:26" x14ac:dyDescent="0.25">
      <c r="A502" s="2">
        <f>'Cubic Spline'!A502</f>
        <v>3.5395154426237601</v>
      </c>
      <c r="B502" s="2">
        <f t="array" ref="B502:C502">csplinediff1d('Cubic Spline'!$A$3:$A$1001,'Cubic Spline'!$B$3:$B$1001,A502,2,0,2,0)</f>
        <v>-207.773628669977</v>
      </c>
      <c r="C502" s="2">
        <v>-44.936890233303963</v>
      </c>
      <c r="D502" s="2">
        <f t="shared" si="114"/>
        <v>-44.936890233303963</v>
      </c>
      <c r="E502" s="2">
        <f t="shared" si="115"/>
        <v>48.718811745708791</v>
      </c>
      <c r="G502" s="2">
        <f>'Calculation_Cubic Spline'!A502</f>
        <v>3.5395154426237601</v>
      </c>
      <c r="H502" s="2">
        <f t="array" ref="H502:I502">csplinediff1d('Cubic Spline'!$A$3:$A$1001,'Cubic Spline'!$C$3:$C$1001,G502,2,0,2,0)</f>
        <v>-202.02227923061801</v>
      </c>
      <c r="I502" s="2">
        <v>-46.762262133960952</v>
      </c>
      <c r="J502" s="2">
        <f t="shared" si="117"/>
        <v>-46.762262133960952</v>
      </c>
      <c r="K502" s="2">
        <f t="shared" si="116"/>
        <v>36.506530275442913</v>
      </c>
      <c r="R502">
        <f t="shared" si="105"/>
        <v>21.679701985763472</v>
      </c>
      <c r="S502">
        <f t="shared" si="106"/>
        <v>21.678300087134417</v>
      </c>
      <c r="T502">
        <f t="shared" si="107"/>
        <v>21.676898188505362</v>
      </c>
      <c r="U502">
        <f t="shared" si="108"/>
        <v>21.675496289876307</v>
      </c>
      <c r="V502">
        <f t="shared" si="109"/>
        <v>21.674094391247252</v>
      </c>
      <c r="W502">
        <f t="shared" si="110"/>
        <v>21.672692492618197</v>
      </c>
      <c r="X502">
        <f t="shared" si="111"/>
        <v>21.671290593989141</v>
      </c>
      <c r="Y502">
        <f t="shared" si="112"/>
        <v>21.669888695360086</v>
      </c>
      <c r="Z502">
        <f t="shared" si="113"/>
        <v>21.668486796731031</v>
      </c>
    </row>
    <row r="503" spans="1:26" x14ac:dyDescent="0.25">
      <c r="A503" s="2">
        <f>'Cubic Spline'!A503</f>
        <v>3.5466084595428402</v>
      </c>
      <c r="B503" s="2">
        <f t="array" ref="B503:C503">csplinediff1d('Cubic Spline'!$A$3:$A$1001,'Cubic Spline'!$B$3:$B$1001,A503,2,0,2,0)</f>
        <v>-208.09201440828301</v>
      </c>
      <c r="C503" s="2">
        <v>-44.83736369307136</v>
      </c>
      <c r="D503" s="2">
        <f t="shared" si="114"/>
        <v>-44.83736369307136</v>
      </c>
      <c r="E503" s="2">
        <f t="shared" si="115"/>
        <v>49.071441030837121</v>
      </c>
      <c r="G503" s="2">
        <f>'Calculation_Cubic Spline'!A503</f>
        <v>3.5466084595428402</v>
      </c>
      <c r="H503" s="2">
        <f t="array" ref="H503:I503">csplinediff1d('Cubic Spline'!$A$3:$A$1001,'Cubic Spline'!$C$3:$C$1001,G503,2,0,2,0)</f>
        <v>-202.35362066490501</v>
      </c>
      <c r="I503" s="2">
        <v>-46.665072837944138</v>
      </c>
      <c r="J503" s="2">
        <f t="shared" si="117"/>
        <v>-46.665072837944138</v>
      </c>
      <c r="K503" s="2">
        <f t="shared" si="116"/>
        <v>36.850878572669529</v>
      </c>
      <c r="R503">
        <f t="shared" si="105"/>
        <v>22.032331270891802</v>
      </c>
      <c r="S503">
        <f t="shared" si="106"/>
        <v>22.030929372262747</v>
      </c>
      <c r="T503">
        <f t="shared" si="107"/>
        <v>22.029527473633692</v>
      </c>
      <c r="U503">
        <f t="shared" si="108"/>
        <v>22.028125575004637</v>
      </c>
      <c r="V503">
        <f t="shared" si="109"/>
        <v>22.026723676375582</v>
      </c>
      <c r="W503">
        <f t="shared" si="110"/>
        <v>22.025321777746527</v>
      </c>
      <c r="X503">
        <f t="shared" si="111"/>
        <v>22.023919879117472</v>
      </c>
      <c r="Y503">
        <f t="shared" si="112"/>
        <v>22.022517980488416</v>
      </c>
      <c r="Z503">
        <f t="shared" si="113"/>
        <v>22.021116081859361</v>
      </c>
    </row>
    <row r="504" spans="1:26" x14ac:dyDescent="0.25">
      <c r="A504" s="2">
        <f>'Cubic Spline'!A504</f>
        <v>3.5537014764619301</v>
      </c>
      <c r="B504" s="2">
        <f t="array" ref="B504:C504">csplinediff1d('Cubic Spline'!$A$3:$A$1001,'Cubic Spline'!$B$3:$B$1001,A504,2,0,2,0)</f>
        <v>-208.40969067232899</v>
      </c>
      <c r="C504" s="2">
        <v>-44.73684059004318</v>
      </c>
      <c r="D504" s="2">
        <f t="shared" si="114"/>
        <v>-44.73684059004318</v>
      </c>
      <c r="E504" s="2">
        <f t="shared" si="115"/>
        <v>49.428314215250538</v>
      </c>
      <c r="G504" s="2">
        <f>'Calculation_Cubic Spline'!A504</f>
        <v>3.5537014764619301</v>
      </c>
      <c r="H504" s="2">
        <f t="array" ref="H504:I504">csplinediff1d('Cubic Spline'!$A$3:$A$1001,'Cubic Spline'!$C$3:$C$1001,G504,2,0,2,0)</f>
        <v>-202.68426912450499</v>
      </c>
      <c r="I504" s="2">
        <v>-46.566864883946707</v>
      </c>
      <c r="J504" s="2">
        <f t="shared" si="117"/>
        <v>-46.566864883946707</v>
      </c>
      <c r="K504" s="2">
        <f t="shared" si="116"/>
        <v>37.199532632220382</v>
      </c>
      <c r="R504">
        <f t="shared" si="105"/>
        <v>22.389204455305219</v>
      </c>
      <c r="S504">
        <f t="shared" si="106"/>
        <v>22.387802556676164</v>
      </c>
      <c r="T504">
        <f t="shared" si="107"/>
        <v>22.386400658047108</v>
      </c>
      <c r="U504">
        <f t="shared" si="108"/>
        <v>22.384998759418053</v>
      </c>
      <c r="V504">
        <f t="shared" si="109"/>
        <v>22.383596860788998</v>
      </c>
      <c r="W504">
        <f t="shared" si="110"/>
        <v>22.382194962159943</v>
      </c>
      <c r="X504">
        <f t="shared" si="111"/>
        <v>22.380793063530888</v>
      </c>
      <c r="Y504">
        <f t="shared" si="112"/>
        <v>22.379391164901833</v>
      </c>
      <c r="Z504">
        <f t="shared" si="113"/>
        <v>22.377989266272778</v>
      </c>
    </row>
    <row r="505" spans="1:26" x14ac:dyDescent="0.25">
      <c r="A505" s="2">
        <f>'Cubic Spline'!A505</f>
        <v>3.5607944933810201</v>
      </c>
      <c r="B505" s="2">
        <f t="array" ref="B505:C505">csplinediff1d('Cubic Spline'!$A$3:$A$1001,'Cubic Spline'!$B$3:$B$1001,A505,2,0,2,0)</f>
        <v>-208.72665037249101</v>
      </c>
      <c r="C505" s="2">
        <v>-44.635315001485026</v>
      </c>
      <c r="D505" s="2">
        <f t="shared" si="114"/>
        <v>-44.635315001485026</v>
      </c>
      <c r="E505" s="2">
        <f t="shared" si="115"/>
        <v>49.78946650487589</v>
      </c>
      <c r="G505" s="2">
        <f>'Calculation_Cubic Spline'!A505</f>
        <v>3.5607944933810201</v>
      </c>
      <c r="H505" s="2">
        <f t="array" ref="H505:I505">csplinediff1d('Cubic Spline'!$A$3:$A$1001,'Cubic Spline'!$C$3:$C$1001,G505,2,0,2,0)</f>
        <v>-203.01421736413801</v>
      </c>
      <c r="I505" s="2">
        <v>-46.467632648470371</v>
      </c>
      <c r="J505" s="2">
        <f t="shared" si="117"/>
        <v>-46.467632648470371</v>
      </c>
      <c r="K505" s="2">
        <f t="shared" si="116"/>
        <v>37.552526909012613</v>
      </c>
      <c r="R505">
        <f t="shared" si="105"/>
        <v>22.750356744930571</v>
      </c>
      <c r="S505">
        <f t="shared" si="106"/>
        <v>22.748954846301515</v>
      </c>
      <c r="T505">
        <f t="shared" si="107"/>
        <v>22.74755294767246</v>
      </c>
      <c r="U505">
        <f t="shared" si="108"/>
        <v>22.746151049043405</v>
      </c>
      <c r="V505">
        <f t="shared" si="109"/>
        <v>22.74474915041435</v>
      </c>
      <c r="W505">
        <f t="shared" si="110"/>
        <v>22.743347251785295</v>
      </c>
      <c r="X505">
        <f t="shared" si="111"/>
        <v>22.74194535315624</v>
      </c>
      <c r="Y505">
        <f t="shared" si="112"/>
        <v>22.740543454527185</v>
      </c>
      <c r="Z505">
        <f t="shared" si="113"/>
        <v>22.739141555898129</v>
      </c>
    </row>
    <row r="506" spans="1:26" x14ac:dyDescent="0.25">
      <c r="A506" s="2">
        <f>'Cubic Spline'!A506</f>
        <v>3.5678875103001002</v>
      </c>
      <c r="B506" s="2">
        <f t="array" ref="B506:C506">csplinediff1d('Cubic Spline'!$A$3:$A$1001,'Cubic Spline'!$B$3:$B$1001,A506,2,0,2,0)</f>
        <v>-209.04288637702001</v>
      </c>
      <c r="C506" s="2">
        <v>-44.532780971474189</v>
      </c>
      <c r="D506" s="2">
        <f t="shared" si="114"/>
        <v>-44.532780971474189</v>
      </c>
      <c r="E506" s="2">
        <f t="shared" si="115"/>
        <v>50.15493334996728</v>
      </c>
      <c r="G506" s="2">
        <f>'Calculation_Cubic Spline'!A506</f>
        <v>3.5678875103001002</v>
      </c>
      <c r="H506" s="2">
        <f t="array" ref="H506:I506">csplinediff1d('Cubic Spline'!$A$3:$A$1001,'Cubic Spline'!$C$3:$C$1001,G506,2,0,2,0)</f>
        <v>-203.343458098502</v>
      </c>
      <c r="I506" s="2">
        <v>-46.367370470214496</v>
      </c>
      <c r="J506" s="2">
        <f t="shared" si="117"/>
        <v>-46.367370470214496</v>
      </c>
      <c r="K506" s="2">
        <f t="shared" si="116"/>
        <v>37.909896112365999</v>
      </c>
      <c r="R506">
        <f t="shared" si="105"/>
        <v>23.115823590021961</v>
      </c>
      <c r="S506">
        <f t="shared" si="106"/>
        <v>23.114421691392906</v>
      </c>
      <c r="T506">
        <f t="shared" si="107"/>
        <v>23.113019792763851</v>
      </c>
      <c r="U506">
        <f t="shared" si="108"/>
        <v>23.111617894134795</v>
      </c>
      <c r="V506">
        <f t="shared" si="109"/>
        <v>23.11021599550574</v>
      </c>
      <c r="W506">
        <f t="shared" si="110"/>
        <v>23.108814096876685</v>
      </c>
      <c r="X506">
        <f t="shared" si="111"/>
        <v>23.10741219824763</v>
      </c>
      <c r="Y506">
        <f t="shared" si="112"/>
        <v>23.106010299618575</v>
      </c>
      <c r="Z506">
        <f t="shared" si="113"/>
        <v>23.10460840098952</v>
      </c>
    </row>
    <row r="507" spans="1:26" x14ac:dyDescent="0.25">
      <c r="A507" s="2">
        <f>'Cubic Spline'!A507</f>
        <v>3.5749805272191901</v>
      </c>
      <c r="B507" s="2">
        <f t="array" ref="B507:C507">csplinediff1d('Cubic Spline'!$A$3:$A$1001,'Cubic Spline'!$B$3:$B$1001,A507,2,0,2,0)</f>
        <v>-209.35839151180301</v>
      </c>
      <c r="C507" s="2">
        <v>-44.429232511139382</v>
      </c>
      <c r="D507" s="2">
        <f t="shared" si="114"/>
        <v>-44.429232511139382</v>
      </c>
      <c r="E507" s="2">
        <f t="shared" si="115"/>
        <v>50.524750445185958</v>
      </c>
      <c r="G507" s="2">
        <f>'Calculation_Cubic Spline'!A507</f>
        <v>3.5749805272191901</v>
      </c>
      <c r="H507" s="2">
        <f t="array" ref="H507:I507">csplinediff1d('Cubic Spline'!$A$3:$A$1001,'Cubic Spline'!$C$3:$C$1001,G507,2,0,2,0)</f>
        <v>-203.67198400200601</v>
      </c>
      <c r="I507" s="2">
        <v>-46.266072649671166</v>
      </c>
      <c r="J507" s="2">
        <f t="shared" si="117"/>
        <v>-46.266072649671166</v>
      </c>
      <c r="K507" s="2">
        <f t="shared" si="116"/>
        <v>38.271675208523249</v>
      </c>
      <c r="R507">
        <f t="shared" si="105"/>
        <v>23.485640685240639</v>
      </c>
      <c r="S507">
        <f t="shared" si="106"/>
        <v>23.484238786611584</v>
      </c>
      <c r="T507">
        <f t="shared" si="107"/>
        <v>23.482836887982529</v>
      </c>
      <c r="U507">
        <f t="shared" si="108"/>
        <v>23.481434989353474</v>
      </c>
      <c r="V507">
        <f t="shared" si="109"/>
        <v>23.480033090724419</v>
      </c>
      <c r="W507">
        <f t="shared" si="110"/>
        <v>23.478631192095364</v>
      </c>
      <c r="X507">
        <f t="shared" si="111"/>
        <v>23.477229293466308</v>
      </c>
      <c r="Y507">
        <f t="shared" si="112"/>
        <v>23.475827394837253</v>
      </c>
      <c r="Z507">
        <f t="shared" si="113"/>
        <v>23.474425496208198</v>
      </c>
    </row>
    <row r="508" spans="1:26" x14ac:dyDescent="0.25">
      <c r="A508" s="2">
        <f>'Cubic Spline'!A508</f>
        <v>3.5820735441382698</v>
      </c>
      <c r="B508" s="2">
        <f t="array" ref="B508:C508">csplinediff1d('Cubic Spline'!$A$3:$A$1001,'Cubic Spline'!$B$3:$B$1001,A508,2,0,2,0)</f>
        <v>-209.67315856013099</v>
      </c>
      <c r="C508" s="2">
        <v>-44.32466359816101</v>
      </c>
      <c r="D508" s="2">
        <f t="shared" si="114"/>
        <v>-44.32466359816101</v>
      </c>
      <c r="E508" s="2">
        <f t="shared" si="115"/>
        <v>50.898953732329829</v>
      </c>
      <c r="G508" s="2">
        <f>'Calculation_Cubic Spline'!A508</f>
        <v>3.5820735441382698</v>
      </c>
      <c r="H508" s="2">
        <f t="array" ref="H508:I508">csplinediff1d('Cubic Spline'!$A$3:$A$1001,'Cubic Spline'!$C$3:$C$1001,G508,2,0,2,0)</f>
        <v>-203.99978770849299</v>
      </c>
      <c r="I508" s="2">
        <v>-46.16373344864563</v>
      </c>
      <c r="J508" s="2">
        <f t="shared" si="117"/>
        <v>-46.16373344864563</v>
      </c>
      <c r="K508" s="2">
        <f t="shared" si="116"/>
        <v>38.637899423448545</v>
      </c>
      <c r="R508">
        <f t="shared" si="105"/>
        <v>23.85984397238451</v>
      </c>
      <c r="S508">
        <f t="shared" si="106"/>
        <v>23.858442073755455</v>
      </c>
      <c r="T508">
        <f t="shared" si="107"/>
        <v>23.8570401751264</v>
      </c>
      <c r="U508">
        <f t="shared" si="108"/>
        <v>23.855638276497345</v>
      </c>
      <c r="V508">
        <f t="shared" si="109"/>
        <v>23.85423637786829</v>
      </c>
      <c r="W508">
        <f t="shared" si="110"/>
        <v>23.852834479239235</v>
      </c>
      <c r="X508">
        <f t="shared" si="111"/>
        <v>23.851432580610179</v>
      </c>
      <c r="Y508">
        <f t="shared" si="112"/>
        <v>23.850030681981124</v>
      </c>
      <c r="Z508">
        <f t="shared" si="113"/>
        <v>23.848628783352069</v>
      </c>
    </row>
    <row r="509" spans="1:26" x14ac:dyDescent="0.25">
      <c r="A509" s="2">
        <f>'Cubic Spline'!A509</f>
        <v>3.5891665610573602</v>
      </c>
      <c r="B509" s="2">
        <f t="array" ref="B509:C509">csplinediff1d('Cubic Spline'!$A$3:$A$1001,'Cubic Spline'!$B$3:$B$1001,A509,2,0,2,0)</f>
        <v>-209.98718026245601</v>
      </c>
      <c r="C509" s="2">
        <v>-44.219068175852456</v>
      </c>
      <c r="D509" s="2">
        <f t="shared" si="114"/>
        <v>-44.219068175852456</v>
      </c>
      <c r="E509" s="2">
        <f t="shared" si="115"/>
        <v>51.277579404570702</v>
      </c>
      <c r="G509" s="2">
        <f>'Calculation_Cubic Spline'!A509</f>
        <v>3.5891665610573602</v>
      </c>
      <c r="H509" s="2">
        <f t="array" ref="H509:I509">csplinediff1d('Cubic Spline'!$A$3:$A$1001,'Cubic Spline'!$C$3:$C$1001,G509,2,0,2,0)</f>
        <v>-204.32686181096801</v>
      </c>
      <c r="I509" s="2">
        <v>-46.060347089501271</v>
      </c>
      <c r="J509" s="2">
        <f t="shared" si="117"/>
        <v>-46.060347089501271</v>
      </c>
      <c r="K509" s="2">
        <f t="shared" si="116"/>
        <v>39.008604246634349</v>
      </c>
      <c r="R509">
        <f t="shared" si="105"/>
        <v>24.238469644625383</v>
      </c>
      <c r="S509">
        <f t="shared" si="106"/>
        <v>24.237067745996328</v>
      </c>
      <c r="T509">
        <f t="shared" si="107"/>
        <v>24.235665847367272</v>
      </c>
      <c r="U509">
        <f t="shared" si="108"/>
        <v>24.234263948738217</v>
      </c>
      <c r="V509">
        <f t="shared" si="109"/>
        <v>24.232862050109162</v>
      </c>
      <c r="W509">
        <f t="shared" si="110"/>
        <v>24.231460151480107</v>
      </c>
      <c r="X509">
        <f t="shared" si="111"/>
        <v>24.230058252851052</v>
      </c>
      <c r="Y509">
        <f t="shared" si="112"/>
        <v>24.228656354221997</v>
      </c>
      <c r="Z509">
        <f t="shared" si="113"/>
        <v>24.227254455592941</v>
      </c>
    </row>
    <row r="510" spans="1:26" x14ac:dyDescent="0.25">
      <c r="A510" s="2">
        <f>'Cubic Spline'!A510</f>
        <v>3.5962595779764399</v>
      </c>
      <c r="B510" s="2">
        <f t="array" ref="B510:C510">csplinediff1d('Cubic Spline'!$A$3:$A$1001,'Cubic Spline'!$B$3:$B$1001,A510,2,0,2,0)</f>
        <v>-210.30044931614799</v>
      </c>
      <c r="C510" s="2">
        <v>-44.11244015288171</v>
      </c>
      <c r="D510" s="2">
        <f t="shared" si="114"/>
        <v>-44.11244015288171</v>
      </c>
      <c r="E510" s="2">
        <f t="shared" si="115"/>
        <v>51.660663908434657</v>
      </c>
      <c r="G510" s="2">
        <f>'Calculation_Cubic Spline'!A510</f>
        <v>3.5962595779764399</v>
      </c>
      <c r="H510" s="2">
        <f t="array" ref="H510:I510">csplinediff1d('Cubic Spline'!$A$3:$A$1001,'Cubic Spline'!$C$3:$C$1001,G510,2,0,2,0)</f>
        <v>-204.65319886131201</v>
      </c>
      <c r="I510" s="2">
        <v>-45.955907755070925</v>
      </c>
      <c r="J510" s="2">
        <f t="shared" si="117"/>
        <v>-45.955907755070925</v>
      </c>
      <c r="K510" s="2">
        <f t="shared" si="116"/>
        <v>39.38382543253644</v>
      </c>
      <c r="R510">
        <f t="shared" si="105"/>
        <v>24.621554148489338</v>
      </c>
      <c r="S510">
        <f t="shared" si="106"/>
        <v>24.620152249860283</v>
      </c>
      <c r="T510">
        <f t="shared" si="107"/>
        <v>24.618750351231228</v>
      </c>
      <c r="U510">
        <f t="shared" si="108"/>
        <v>24.617348452602172</v>
      </c>
      <c r="V510">
        <f t="shared" si="109"/>
        <v>24.615946553973117</v>
      </c>
      <c r="W510">
        <f t="shared" si="110"/>
        <v>24.614544655344062</v>
      </c>
      <c r="X510">
        <f t="shared" si="111"/>
        <v>24.613142756715007</v>
      </c>
      <c r="Y510">
        <f t="shared" si="112"/>
        <v>24.611740858085952</v>
      </c>
      <c r="Z510">
        <f t="shared" si="113"/>
        <v>24.610338959456897</v>
      </c>
    </row>
    <row r="511" spans="1:26" x14ac:dyDescent="0.25">
      <c r="A511" s="2">
        <f>'Cubic Spline'!A511</f>
        <v>3.6033525948955298</v>
      </c>
      <c r="B511" s="2">
        <f t="array" ref="B511:C511">csplinediff1d('Cubic Spline'!$A$3:$A$1001,'Cubic Spline'!$B$3:$B$1001,A511,2,0,2,0)</f>
        <v>-210.612958375246</v>
      </c>
      <c r="C511" s="2">
        <v>-44.004773402785773</v>
      </c>
      <c r="D511" s="2">
        <f t="shared" si="114"/>
        <v>-44.004773402785773</v>
      </c>
      <c r="E511" s="2">
        <f t="shared" si="115"/>
        <v>52.048243946528089</v>
      </c>
      <c r="G511" s="2">
        <f>'Calculation_Cubic Spline'!A511</f>
        <v>3.6033525948955298</v>
      </c>
      <c r="H511" s="2">
        <f t="array" ref="H511:I511">csplinediff1d('Cubic Spline'!$A$3:$A$1001,'Cubic Spline'!$C$3:$C$1001,G511,2,0,2,0)</f>
        <v>-204.978791370007</v>
      </c>
      <c r="I511" s="2">
        <v>-45.850409588435888</v>
      </c>
      <c r="J511" s="2">
        <f t="shared" si="117"/>
        <v>-45.850409588435888</v>
      </c>
      <c r="K511" s="2">
        <f t="shared" si="116"/>
        <v>39.763599002493663</v>
      </c>
      <c r="R511">
        <f t="shared" si="105"/>
        <v>25.00913418658277</v>
      </c>
      <c r="S511">
        <f t="shared" si="106"/>
        <v>25.007732287953715</v>
      </c>
      <c r="T511">
        <f t="shared" si="107"/>
        <v>25.00633038932466</v>
      </c>
      <c r="U511">
        <f t="shared" si="108"/>
        <v>25.004928490695605</v>
      </c>
      <c r="V511">
        <f t="shared" si="109"/>
        <v>25.003526592066549</v>
      </c>
      <c r="W511">
        <f t="shared" si="110"/>
        <v>25.002124693437494</v>
      </c>
      <c r="X511">
        <f t="shared" si="111"/>
        <v>25.000722794808439</v>
      </c>
      <c r="Y511">
        <f t="shared" si="112"/>
        <v>24.999320896179384</v>
      </c>
      <c r="Z511">
        <f t="shared" si="113"/>
        <v>24.997918997550329</v>
      </c>
    </row>
    <row r="512" spans="1:26" x14ac:dyDescent="0.25">
      <c r="A512" s="2">
        <f>'Cubic Spline'!A512</f>
        <v>3.61044561181461</v>
      </c>
      <c r="B512" s="2">
        <f t="array" ref="B512:C512">csplinediff1d('Cubic Spline'!$A$3:$A$1001,'Cubic Spline'!$B$3:$B$1001,A512,2,0,2,0)</f>
        <v>-210.924700050208</v>
      </c>
      <c r="C512" s="2">
        <v>-43.896061763212629</v>
      </c>
      <c r="D512" s="2">
        <f t="shared" si="114"/>
        <v>-43.896061763212629</v>
      </c>
      <c r="E512" s="2">
        <f t="shared" si="115"/>
        <v>52.440356481273881</v>
      </c>
      <c r="G512" s="2">
        <f>'Calculation_Cubic Spline'!A512</f>
        <v>3.61044561181461</v>
      </c>
      <c r="H512" s="2">
        <f t="array" ref="H512:I512">csplinediff1d('Cubic Spline'!$A$3:$A$1001,'Cubic Spline'!$C$3:$C$1001,G512,2,0,2,0)</f>
        <v>-205.30363180584399</v>
      </c>
      <c r="I512" s="2">
        <v>-45.743846691424551</v>
      </c>
      <c r="J512" s="2">
        <f t="shared" si="117"/>
        <v>-45.743846691424551</v>
      </c>
      <c r="K512" s="2">
        <f t="shared" si="116"/>
        <v>40.147961251269948</v>
      </c>
      <c r="R512">
        <f t="shared" si="105"/>
        <v>25.401246721328562</v>
      </c>
      <c r="S512">
        <f t="shared" si="106"/>
        <v>25.399844822699507</v>
      </c>
      <c r="T512">
        <f t="shared" si="107"/>
        <v>25.398442924070451</v>
      </c>
      <c r="U512">
        <f t="shared" si="108"/>
        <v>25.397041025441396</v>
      </c>
      <c r="V512">
        <f t="shared" si="109"/>
        <v>25.395639126812341</v>
      </c>
      <c r="W512">
        <f t="shared" si="110"/>
        <v>25.394237228183286</v>
      </c>
      <c r="X512">
        <f t="shared" si="111"/>
        <v>25.392835329554231</v>
      </c>
      <c r="Y512">
        <f t="shared" si="112"/>
        <v>25.391433430925176</v>
      </c>
      <c r="Z512">
        <f t="shared" si="113"/>
        <v>25.390031532296121</v>
      </c>
    </row>
    <row r="513" spans="1:26" x14ac:dyDescent="0.25">
      <c r="A513" s="2">
        <f>'Cubic Spline'!A513</f>
        <v>3.6175386287336999</v>
      </c>
      <c r="B513" s="2">
        <f t="array" ref="B513:C513">csplinediff1d('Cubic Spline'!$A$3:$A$1001,'Cubic Spline'!$B$3:$B$1001,A513,2,0,2,0)</f>
        <v>-211.23566690765301</v>
      </c>
      <c r="C513" s="2">
        <v>-43.786299035640596</v>
      </c>
      <c r="D513" s="2">
        <f t="shared" si="114"/>
        <v>-43.786299035640596</v>
      </c>
      <c r="E513" s="2">
        <f t="shared" si="115"/>
        <v>52.837038736938013</v>
      </c>
      <c r="G513" s="2">
        <f>'Calculation_Cubic Spline'!A513</f>
        <v>3.6175386287336999</v>
      </c>
      <c r="H513" s="2">
        <f t="array" ref="H513:I513">csplinediff1d('Cubic Spline'!$A$3:$A$1001,'Cubic Spline'!$C$3:$C$1001,G513,2,0,2,0)</f>
        <v>-205.62771259563499</v>
      </c>
      <c r="I513" s="2">
        <v>-45.636213125336532</v>
      </c>
      <c r="J513" s="2">
        <f t="shared" si="117"/>
        <v>-45.636213125336532</v>
      </c>
      <c r="K513" s="2">
        <f t="shared" si="116"/>
        <v>40.536948745606196</v>
      </c>
      <c r="R513">
        <f t="shared" si="105"/>
        <v>25.797928976992694</v>
      </c>
      <c r="S513">
        <f t="shared" si="106"/>
        <v>25.796527078363638</v>
      </c>
      <c r="T513">
        <f t="shared" si="107"/>
        <v>25.795125179734583</v>
      </c>
      <c r="U513">
        <f t="shared" si="108"/>
        <v>25.793723281105528</v>
      </c>
      <c r="V513">
        <f t="shared" si="109"/>
        <v>25.792321382476473</v>
      </c>
      <c r="W513">
        <f t="shared" si="110"/>
        <v>25.790919483847418</v>
      </c>
      <c r="X513">
        <f t="shared" si="111"/>
        <v>25.789517585218363</v>
      </c>
      <c r="Y513">
        <f t="shared" si="112"/>
        <v>25.788115686589308</v>
      </c>
      <c r="Z513">
        <f t="shared" si="113"/>
        <v>25.786713787960252</v>
      </c>
    </row>
    <row r="514" spans="1:26" x14ac:dyDescent="0.25">
      <c r="A514" s="2">
        <f>'Cubic Spline'!A514</f>
        <v>3.6246316456527898</v>
      </c>
      <c r="B514" s="2">
        <f t="array" ref="B514:C514">csplinediff1d('Cubic Spline'!$A$3:$A$1001,'Cubic Spline'!$B$3:$B$1001,A514,2,0,2,0)</f>
        <v>-211.54585147010599</v>
      </c>
      <c r="C514" s="2">
        <v>-43.67547898494216</v>
      </c>
      <c r="D514" s="2">
        <f t="shared" si="114"/>
        <v>-43.67547898494216</v>
      </c>
      <c r="E514" s="2">
        <f t="shared" si="115"/>
        <v>53.238328202241235</v>
      </c>
      <c r="G514" s="2">
        <f>'Calculation_Cubic Spline'!A514</f>
        <v>3.6246316456527898</v>
      </c>
      <c r="H514" s="2">
        <f t="array" ref="H514:I514">csplinediff1d('Cubic Spline'!$A$3:$A$1001,'Cubic Spline'!$C$3:$C$1001,G514,2,0,2,0)</f>
        <v>-205.95102612392299</v>
      </c>
      <c r="I514" s="2">
        <v>-45.527502910153039</v>
      </c>
      <c r="J514" s="2">
        <f t="shared" si="117"/>
        <v>-45.527502910153039</v>
      </c>
      <c r="K514" s="2">
        <f t="shared" si="116"/>
        <v>40.930598328232804</v>
      </c>
      <c r="R514">
        <f t="shared" si="105"/>
        <v>26.199218442295916</v>
      </c>
      <c r="S514">
        <f t="shared" si="106"/>
        <v>26.19781654366686</v>
      </c>
      <c r="T514">
        <f t="shared" si="107"/>
        <v>26.196414645037805</v>
      </c>
      <c r="U514">
        <f t="shared" si="108"/>
        <v>26.19501274640875</v>
      </c>
      <c r="V514">
        <f t="shared" si="109"/>
        <v>26.193610847779695</v>
      </c>
      <c r="W514">
        <f t="shared" si="110"/>
        <v>26.19220894915064</v>
      </c>
      <c r="X514">
        <f t="shared" si="111"/>
        <v>26.190807050521585</v>
      </c>
      <c r="Y514">
        <f t="shared" si="112"/>
        <v>26.189405151892529</v>
      </c>
      <c r="Z514">
        <f t="shared" si="113"/>
        <v>26.188003253263474</v>
      </c>
    </row>
    <row r="515" spans="1:26" x14ac:dyDescent="0.25">
      <c r="A515" s="2">
        <f>'Cubic Spline'!A515</f>
        <v>3.63172466257187</v>
      </c>
      <c r="B515" s="2">
        <f t="array" ref="B515:C515">csplinediff1d('Cubic Spline'!$A$3:$A$1001,'Cubic Spline'!$B$3:$B$1001,A515,2,0,2,0)</f>
        <v>-211.85524621573001</v>
      </c>
      <c r="C515" s="2">
        <v>-43.563595338155423</v>
      </c>
      <c r="D515" s="2">
        <f t="shared" si="114"/>
        <v>-43.563595338155423</v>
      </c>
      <c r="E515" s="2">
        <f t="shared" si="115"/>
        <v>53.644262635850026</v>
      </c>
      <c r="G515" s="2">
        <f>'Calculation_Cubic Spline'!A515</f>
        <v>3.63172466257187</v>
      </c>
      <c r="H515" s="2">
        <f t="array" ref="H515:I515">csplinediff1d('Cubic Spline'!$A$3:$A$1001,'Cubic Spline'!$C$3:$C$1001,G515,2,0,2,0)</f>
        <v>-206.27356473268301</v>
      </c>
      <c r="I515" s="2">
        <v>-45.417710023312303</v>
      </c>
      <c r="J515" s="2">
        <f t="shared" si="117"/>
        <v>-45.417710023312303</v>
      </c>
      <c r="K515" s="2">
        <f t="shared" si="116"/>
        <v>41.328947123482095</v>
      </c>
      <c r="R515">
        <f t="shared" ref="R515:R578" si="118">ABS($E515-M$13)</f>
        <v>26.605152875904707</v>
      </c>
      <c r="S515">
        <f t="shared" ref="S515:S578" si="119">ABS($E515-M$14)</f>
        <v>26.603750977275652</v>
      </c>
      <c r="T515">
        <f t="shared" ref="T515:T578" si="120">ABS($E515-M$15)</f>
        <v>26.602349078646597</v>
      </c>
      <c r="U515">
        <f t="shared" ref="U515:U578" si="121">ABS($E515-M$16)</f>
        <v>26.600947180017542</v>
      </c>
      <c r="V515">
        <f t="shared" ref="V515:V578" si="122">ABS($E515-M$17)</f>
        <v>26.599545281388487</v>
      </c>
      <c r="W515">
        <f t="shared" ref="W515:W578" si="123">ABS($E515-M$18)</f>
        <v>26.598143382759432</v>
      </c>
      <c r="X515">
        <f t="shared" ref="X515:X578" si="124">ABS($E515-M$19)</f>
        <v>26.596741484130376</v>
      </c>
      <c r="Y515">
        <f t="shared" ref="Y515:Y578" si="125">ABS($E515-M$20)</f>
        <v>26.595339585501321</v>
      </c>
      <c r="Z515">
        <f t="shared" ref="Z515:Z578" si="126">ABS($E515-M$21)</f>
        <v>26.593937686872266</v>
      </c>
    </row>
    <row r="516" spans="1:26" x14ac:dyDescent="0.25">
      <c r="A516" s="2">
        <f>'Cubic Spline'!A516</f>
        <v>3.6388176794909599</v>
      </c>
      <c r="B516" s="2">
        <f t="array" ref="B516:C516">csplinediff1d('Cubic Spline'!$A$3:$A$1001,'Cubic Spline'!$B$3:$B$1001,A516,2,0,2,0)</f>
        <v>-212.16384357806399</v>
      </c>
      <c r="C516" s="2">
        <v>-43.45064178496083</v>
      </c>
      <c r="D516" s="2">
        <f t="shared" ref="D516:D579" si="127">C516</f>
        <v>-43.45064178496083</v>
      </c>
      <c r="E516" s="2">
        <f t="shared" ref="E516:E579" si="128">-B516+D516*A516</f>
        <v>54.054880065719885</v>
      </c>
      <c r="G516" s="2">
        <f>'Calculation_Cubic Spline'!A516</f>
        <v>3.6388176794909599</v>
      </c>
      <c r="H516" s="2">
        <f t="array" ref="H516:I516">csplinediff1d('Cubic Spline'!$A$3:$A$1001,'Cubic Spline'!$C$3:$C$1001,G516,2,0,2,0)</f>
        <v>-206.595320721024</v>
      </c>
      <c r="I516" s="2">
        <v>-45.306828400074558</v>
      </c>
      <c r="J516" s="2">
        <f t="shared" si="117"/>
        <v>-45.306828400074558</v>
      </c>
      <c r="K516" s="2">
        <f t="shared" ref="K516:K579" si="129">-H516+J516*G516</f>
        <v>41.732032537169573</v>
      </c>
      <c r="R516">
        <f t="shared" si="118"/>
        <v>27.015770305774566</v>
      </c>
      <c r="S516">
        <f t="shared" si="119"/>
        <v>27.014368407145511</v>
      </c>
      <c r="T516">
        <f t="shared" si="120"/>
        <v>27.012966508516456</v>
      </c>
      <c r="U516">
        <f t="shared" si="121"/>
        <v>27.011564609887401</v>
      </c>
      <c r="V516">
        <f t="shared" si="122"/>
        <v>27.010162711258346</v>
      </c>
      <c r="W516">
        <f t="shared" si="123"/>
        <v>27.008760812629291</v>
      </c>
      <c r="X516">
        <f t="shared" si="124"/>
        <v>27.007358914000235</v>
      </c>
      <c r="Y516">
        <f t="shared" si="125"/>
        <v>27.00595701537118</v>
      </c>
      <c r="Z516">
        <f t="shared" si="126"/>
        <v>27.004555116742125</v>
      </c>
    </row>
    <row r="517" spans="1:26" x14ac:dyDescent="0.25">
      <c r="A517" s="2">
        <f>'Cubic Spline'!A517</f>
        <v>3.6459106964100401</v>
      </c>
      <c r="B517" s="2">
        <f t="array" ref="B517:C517">csplinediff1d('Cubic Spline'!$A$3:$A$1001,'Cubic Spline'!$B$3:$B$1001,A517,2,0,2,0)</f>
        <v>-212.471635945749</v>
      </c>
      <c r="C517" s="2">
        <v>-43.336611976332385</v>
      </c>
      <c r="D517" s="2">
        <f t="shared" si="127"/>
        <v>-43.336611976332385</v>
      </c>
      <c r="E517" s="2">
        <f t="shared" si="128"/>
        <v>54.470218795067325</v>
      </c>
      <c r="G517" s="2">
        <f>'Calculation_Cubic Spline'!A517</f>
        <v>3.6459106964100401</v>
      </c>
      <c r="H517" s="2">
        <f t="array" ref="H517:I517">csplinediff1d('Cubic Spline'!$A$3:$A$1001,'Cubic Spline'!$C$3:$C$1001,G517,2,0,2,0)</f>
        <v>-206.91628634488401</v>
      </c>
      <c r="I517" s="2">
        <v>-45.194851932716723</v>
      </c>
      <c r="J517" s="2">
        <f t="shared" si="117"/>
        <v>-45.194851932716723</v>
      </c>
      <c r="K517" s="2">
        <f t="shared" si="129"/>
        <v>42.139892260724139</v>
      </c>
      <c r="R517">
        <f t="shared" si="118"/>
        <v>27.431109035122006</v>
      </c>
      <c r="S517">
        <f t="shared" si="119"/>
        <v>27.429707136492951</v>
      </c>
      <c r="T517">
        <f t="shared" si="120"/>
        <v>27.428305237863896</v>
      </c>
      <c r="U517">
        <f t="shared" si="121"/>
        <v>27.42690333923484</v>
      </c>
      <c r="V517">
        <f t="shared" si="122"/>
        <v>27.425501440605785</v>
      </c>
      <c r="W517">
        <f t="shared" si="123"/>
        <v>27.42409954197673</v>
      </c>
      <c r="X517">
        <f t="shared" si="124"/>
        <v>27.422697643347675</v>
      </c>
      <c r="Y517">
        <f t="shared" si="125"/>
        <v>27.42129574471862</v>
      </c>
      <c r="Z517">
        <f t="shared" si="126"/>
        <v>27.419893846089565</v>
      </c>
    </row>
    <row r="518" spans="1:26" x14ac:dyDescent="0.25">
      <c r="A518" s="2">
        <f>'Cubic Spline'!A518</f>
        <v>3.65300371332913</v>
      </c>
      <c r="B518" s="2">
        <f t="array" ref="B518:C518">csplinediff1d('Cubic Spline'!$A$3:$A$1001,'Cubic Spline'!$B$3:$B$1001,A518,2,0,2,0)</f>
        <v>-212.77861566225599</v>
      </c>
      <c r="C518" s="2">
        <v>-43.221499524339947</v>
      </c>
      <c r="D518" s="2">
        <f t="shared" si="127"/>
        <v>-43.221499524339947</v>
      </c>
      <c r="E518" s="2">
        <f t="shared" si="128"/>
        <v>54.890317404188949</v>
      </c>
      <c r="G518" s="2">
        <f>'Calculation_Cubic Spline'!A518</f>
        <v>3.65300371332913</v>
      </c>
      <c r="H518" s="2">
        <f t="array" ref="H518:I518">csplinediff1d('Cubic Spline'!$A$3:$A$1001,'Cubic Spline'!$C$3:$C$1001,G518,2,0,2,0)</f>
        <v>-207.23645381672699</v>
      </c>
      <c r="I518" s="2">
        <v>-45.081774470265884</v>
      </c>
      <c r="J518" s="2">
        <f t="shared" si="117"/>
        <v>-45.081774470265884</v>
      </c>
      <c r="K518" s="2">
        <f t="shared" si="129"/>
        <v>42.552564273379346</v>
      </c>
      <c r="R518">
        <f t="shared" si="118"/>
        <v>27.85120764424363</v>
      </c>
      <c r="S518">
        <f t="shared" si="119"/>
        <v>27.849805745614574</v>
      </c>
      <c r="T518">
        <f t="shared" si="120"/>
        <v>27.848403846985519</v>
      </c>
      <c r="U518">
        <f t="shared" si="121"/>
        <v>27.847001948356464</v>
      </c>
      <c r="V518">
        <f t="shared" si="122"/>
        <v>27.845600049727409</v>
      </c>
      <c r="W518">
        <f t="shared" si="123"/>
        <v>27.844198151098354</v>
      </c>
      <c r="X518">
        <f t="shared" si="124"/>
        <v>27.842796252469299</v>
      </c>
      <c r="Y518">
        <f t="shared" si="125"/>
        <v>27.841394353840244</v>
      </c>
      <c r="Z518">
        <f t="shared" si="126"/>
        <v>27.839992455211188</v>
      </c>
    </row>
    <row r="519" spans="1:26" x14ac:dyDescent="0.25">
      <c r="A519" s="2">
        <f>'Cubic Spline'!A519</f>
        <v>3.6600967302482101</v>
      </c>
      <c r="B519" s="2">
        <f t="array" ref="B519:C519">csplinediff1d('Cubic Spline'!$A$3:$A$1001,'Cubic Spline'!$B$3:$B$1001,A519,2,0,2,0)</f>
        <v>-213.08477502560501</v>
      </c>
      <c r="C519" s="2">
        <v>-43.10529800146702</v>
      </c>
      <c r="D519" s="2">
        <f t="shared" si="127"/>
        <v>-43.10529800146702</v>
      </c>
      <c r="E519" s="2">
        <f t="shared" si="128"/>
        <v>55.315214754060861</v>
      </c>
      <c r="G519" s="2">
        <f>'Calculation_Cubic Spline'!A519</f>
        <v>3.6600967302482101</v>
      </c>
      <c r="H519" s="2">
        <f t="array" ref="H519:I519">csplinediff1d('Cubic Spline'!$A$3:$A$1001,'Cubic Spline'!$C$3:$C$1001,G519,2,0,2,0)</f>
        <v>-207.55581530523099</v>
      </c>
      <c r="I519" s="2">
        <v>-44.967589817604519</v>
      </c>
      <c r="J519" s="2">
        <f t="shared" si="117"/>
        <v>-44.967589817604519</v>
      </c>
      <c r="K519" s="2">
        <f t="shared" si="129"/>
        <v>42.970086846673979</v>
      </c>
      <c r="R519">
        <f t="shared" si="118"/>
        <v>28.276104994115542</v>
      </c>
      <c r="S519">
        <f t="shared" si="119"/>
        <v>28.274703095486487</v>
      </c>
      <c r="T519">
        <f t="shared" si="120"/>
        <v>28.273301196857432</v>
      </c>
      <c r="U519">
        <f t="shared" si="121"/>
        <v>28.271899298228377</v>
      </c>
      <c r="V519">
        <f t="shared" si="122"/>
        <v>28.270497399599321</v>
      </c>
      <c r="W519">
        <f t="shared" si="123"/>
        <v>28.269095500970266</v>
      </c>
      <c r="X519">
        <f t="shared" si="124"/>
        <v>28.267693602341211</v>
      </c>
      <c r="Y519">
        <f t="shared" si="125"/>
        <v>28.266291703712156</v>
      </c>
      <c r="Z519">
        <f t="shared" si="126"/>
        <v>28.264889805083101</v>
      </c>
    </row>
    <row r="520" spans="1:26" x14ac:dyDescent="0.25">
      <c r="A520" s="2">
        <f>'Cubic Spline'!A520</f>
        <v>3.6671897471673001</v>
      </c>
      <c r="B520" s="2">
        <f t="array" ref="B520:C520">csplinediff1d('Cubic Spline'!$A$3:$A$1001,'Cubic Spline'!$B$3:$B$1001,A520,2,0,2,0)</f>
        <v>-213.39010628808501</v>
      </c>
      <c r="C520" s="2">
        <v>-42.988000940169002</v>
      </c>
      <c r="D520" s="2">
        <f t="shared" si="127"/>
        <v>-42.988000940169002</v>
      </c>
      <c r="E520" s="2">
        <f t="shared" si="128"/>
        <v>55.744949989078975</v>
      </c>
      <c r="G520" s="2">
        <f>'Calculation_Cubic Spline'!A520</f>
        <v>3.6671897471673001</v>
      </c>
      <c r="H520" s="2">
        <f t="array" ref="H520:I520">csplinediff1d('Cubic Spline'!$A$3:$A$1001,'Cubic Spline'!$C$3:$C$1001,G520,2,0,2,0)</f>
        <v>-207.87436293497501</v>
      </c>
      <c r="I520" s="2">
        <v>-44.852291735142671</v>
      </c>
      <c r="J520" s="2">
        <f t="shared" si="117"/>
        <v>-44.852291735142671</v>
      </c>
      <c r="K520" s="2">
        <f t="shared" si="129"/>
        <v>43.39249854690317</v>
      </c>
      <c r="R520">
        <f t="shared" si="118"/>
        <v>28.705840229133656</v>
      </c>
      <c r="S520">
        <f t="shared" si="119"/>
        <v>28.704438330504601</v>
      </c>
      <c r="T520">
        <f t="shared" si="120"/>
        <v>28.703036431875546</v>
      </c>
      <c r="U520">
        <f t="shared" si="121"/>
        <v>28.701634533246491</v>
      </c>
      <c r="V520">
        <f t="shared" si="122"/>
        <v>28.700232634617436</v>
      </c>
      <c r="W520">
        <f t="shared" si="123"/>
        <v>28.698830735988381</v>
      </c>
      <c r="X520">
        <f t="shared" si="124"/>
        <v>28.697428837359325</v>
      </c>
      <c r="Y520">
        <f t="shared" si="125"/>
        <v>28.69602693873027</v>
      </c>
      <c r="Z520">
        <f t="shared" si="126"/>
        <v>28.694625040101215</v>
      </c>
    </row>
    <row r="521" spans="1:26" x14ac:dyDescent="0.25">
      <c r="A521" s="2">
        <f>'Cubic Spline'!A521</f>
        <v>3.67428276408639</v>
      </c>
      <c r="B521" s="2">
        <f t="array" ref="B521:C521">csplinediff1d('Cubic Spline'!$A$3:$A$1001,'Cubic Spline'!$B$3:$B$1001,A521,2,0,2,0)</f>
        <v>-213.69460165596601</v>
      </c>
      <c r="C521" s="2">
        <v>-42.869601832178347</v>
      </c>
      <c r="D521" s="2">
        <f t="shared" si="127"/>
        <v>-42.869601832178347</v>
      </c>
      <c r="E521" s="2">
        <f t="shared" si="128"/>
        <v>56.179562540746787</v>
      </c>
      <c r="G521" s="2">
        <f>'Calculation_Cubic Spline'!A521</f>
        <v>3.67428276408639</v>
      </c>
      <c r="H521" s="2">
        <f t="array" ref="H521:I521">csplinediff1d('Cubic Spline'!$A$3:$A$1001,'Cubic Spline'!$C$3:$C$1001,G521,2,0,2,0)</f>
        <v>-208.19208878612201</v>
      </c>
      <c r="I521" s="2">
        <v>-44.735873938605167</v>
      </c>
      <c r="J521" s="2">
        <f t="shared" si="117"/>
        <v>-44.735873938605167</v>
      </c>
      <c r="K521" s="2">
        <f t="shared" si="129"/>
        <v>43.819838237163538</v>
      </c>
      <c r="R521">
        <f t="shared" si="118"/>
        <v>29.140452780801468</v>
      </c>
      <c r="S521">
        <f t="shared" si="119"/>
        <v>29.139050882172413</v>
      </c>
      <c r="T521">
        <f t="shared" si="120"/>
        <v>29.137648983543357</v>
      </c>
      <c r="U521">
        <f t="shared" si="121"/>
        <v>29.136247084914302</v>
      </c>
      <c r="V521">
        <f t="shared" si="122"/>
        <v>29.134845186285247</v>
      </c>
      <c r="W521">
        <f t="shared" si="123"/>
        <v>29.133443287656192</v>
      </c>
      <c r="X521">
        <f t="shared" si="124"/>
        <v>29.132041389027137</v>
      </c>
      <c r="Y521">
        <f t="shared" si="125"/>
        <v>29.130639490398082</v>
      </c>
      <c r="Z521">
        <f t="shared" si="126"/>
        <v>29.129237591769026</v>
      </c>
    </row>
    <row r="522" spans="1:26" x14ac:dyDescent="0.25">
      <c r="A522" s="2">
        <f>'Cubic Spline'!A522</f>
        <v>3.6813757810054701</v>
      </c>
      <c r="B522" s="2">
        <f t="array" ref="B522:C522">csplinediff1d('Cubic Spline'!$A$3:$A$1001,'Cubic Spline'!$B$3:$B$1001,A522,2,0,2,0)</f>
        <v>-213.99825328920801</v>
      </c>
      <c r="C522" s="2">
        <v>-42.750094128005166</v>
      </c>
      <c r="D522" s="2">
        <f t="shared" si="127"/>
        <v>-42.750094128005166</v>
      </c>
      <c r="E522" s="2">
        <f t="shared" si="128"/>
        <v>56.619092130665621</v>
      </c>
      <c r="G522" s="2">
        <f>'Calculation_Cubic Spline'!A522</f>
        <v>3.6813757810054701</v>
      </c>
      <c r="H522" s="2">
        <f t="array" ref="H522:I522">csplinediff1d('Cubic Spline'!$A$3:$A$1001,'Cubic Spline'!$C$3:$C$1001,G522,2,0,2,0)</f>
        <v>-208.50898489409801</v>
      </c>
      <c r="I522" s="2">
        <v>-44.618330097875415</v>
      </c>
      <c r="J522" s="2">
        <f t="shared" si="117"/>
        <v>-44.618330097875415</v>
      </c>
      <c r="K522" s="2">
        <f t="shared" si="129"/>
        <v>44.252145082872033</v>
      </c>
      <c r="R522">
        <f t="shared" si="118"/>
        <v>29.579982370720302</v>
      </c>
      <c r="S522">
        <f t="shared" si="119"/>
        <v>29.578580472091247</v>
      </c>
      <c r="T522">
        <f t="shared" si="120"/>
        <v>29.577178573462191</v>
      </c>
      <c r="U522">
        <f t="shared" si="121"/>
        <v>29.575776674833136</v>
      </c>
      <c r="V522">
        <f t="shared" si="122"/>
        <v>29.574374776204081</v>
      </c>
      <c r="W522">
        <f t="shared" si="123"/>
        <v>29.572972877575026</v>
      </c>
      <c r="X522">
        <f t="shared" si="124"/>
        <v>29.571570978945971</v>
      </c>
      <c r="Y522">
        <f t="shared" si="125"/>
        <v>29.570169080316916</v>
      </c>
      <c r="Z522">
        <f t="shared" si="126"/>
        <v>29.568767181687861</v>
      </c>
    </row>
    <row r="523" spans="1:26" x14ac:dyDescent="0.25">
      <c r="A523" s="2">
        <f>'Cubic Spline'!A523</f>
        <v>3.6884687979245601</v>
      </c>
      <c r="B523" s="2">
        <f t="array" ref="B523:C523">csplinediff1d('Cubic Spline'!$A$3:$A$1001,'Cubic Spline'!$B$3:$B$1001,A523,2,0,2,0)</f>
        <v>-214.30105330116999</v>
      </c>
      <c r="C523" s="2">
        <v>-42.629471236504386</v>
      </c>
      <c r="D523" s="2">
        <f t="shared" si="127"/>
        <v>-42.629471236504386</v>
      </c>
      <c r="E523" s="2">
        <f t="shared" si="128"/>
        <v>57.063578773301032</v>
      </c>
      <c r="G523" s="2">
        <f>'Calculation_Cubic Spline'!A523</f>
        <v>3.6884687979245601</v>
      </c>
      <c r="H523" s="2">
        <f t="array" ref="H523:I523">csplinediff1d('Cubic Spline'!$A$3:$A$1001,'Cubic Spline'!$C$3:$C$1001,G523,2,0,2,0)</f>
        <v>-208.82504324926799</v>
      </c>
      <c r="I523" s="2">
        <v>-44.499653836983207</v>
      </c>
      <c r="J523" s="2">
        <f t="shared" si="117"/>
        <v>-44.499653836983207</v>
      </c>
      <c r="K523" s="2">
        <f t="shared" si="129"/>
        <v>44.689458553111507</v>
      </c>
      <c r="R523">
        <f t="shared" si="118"/>
        <v>30.024469013355713</v>
      </c>
      <c r="S523">
        <f t="shared" si="119"/>
        <v>30.023067114726658</v>
      </c>
      <c r="T523">
        <f t="shared" si="120"/>
        <v>30.021665216097603</v>
      </c>
      <c r="U523">
        <f t="shared" si="121"/>
        <v>30.020263317468547</v>
      </c>
      <c r="V523">
        <f t="shared" si="122"/>
        <v>30.018861418839492</v>
      </c>
      <c r="W523">
        <f t="shared" si="123"/>
        <v>30.017459520210437</v>
      </c>
      <c r="X523">
        <f t="shared" si="124"/>
        <v>30.016057621581382</v>
      </c>
      <c r="Y523">
        <f t="shared" si="125"/>
        <v>30.014655722952327</v>
      </c>
      <c r="Z523">
        <f t="shared" si="126"/>
        <v>30.013253824323272</v>
      </c>
    </row>
    <row r="524" spans="1:26" x14ac:dyDescent="0.25">
      <c r="A524" s="2">
        <f>'Cubic Spline'!A524</f>
        <v>3.6955618148436402</v>
      </c>
      <c r="B524" s="2">
        <f t="array" ref="B524:C524">csplinediff1d('Cubic Spline'!$A$3:$A$1001,'Cubic Spline'!$B$3:$B$1001,A524,2,0,2,0)</f>
        <v>-214.60299375830701</v>
      </c>
      <c r="C524" s="2">
        <v>-42.507726523902264</v>
      </c>
      <c r="D524" s="2">
        <f t="shared" si="127"/>
        <v>-42.507726523902264</v>
      </c>
      <c r="E524" s="2">
        <f t="shared" si="128"/>
        <v>57.513062780757622</v>
      </c>
      <c r="G524" s="2">
        <f>'Calculation_Cubic Spline'!A524</f>
        <v>3.6955618148436402</v>
      </c>
      <c r="H524" s="2">
        <f t="array" ref="H524:I524">csplinediff1d('Cubic Spline'!$A$3:$A$1001,'Cubic Spline'!$C$3:$C$1001,G524,2,0,2,0)</f>
        <v>-209.14025579660699</v>
      </c>
      <c r="I524" s="2">
        <v>-44.379838733757985</v>
      </c>
      <c r="J524" s="2">
        <f t="shared" si="117"/>
        <v>-44.379838733757985</v>
      </c>
      <c r="K524" s="2">
        <f t="shared" si="129"/>
        <v>45.131818423212252</v>
      </c>
      <c r="R524">
        <f t="shared" si="118"/>
        <v>30.473953020812303</v>
      </c>
      <c r="S524">
        <f t="shared" si="119"/>
        <v>30.472551122183248</v>
      </c>
      <c r="T524">
        <f t="shared" si="120"/>
        <v>30.471149223554193</v>
      </c>
      <c r="U524">
        <f t="shared" si="121"/>
        <v>30.469747324925137</v>
      </c>
      <c r="V524">
        <f t="shared" si="122"/>
        <v>30.468345426296082</v>
      </c>
      <c r="W524">
        <f t="shared" si="123"/>
        <v>30.466943527667027</v>
      </c>
      <c r="X524">
        <f t="shared" si="124"/>
        <v>30.465541629037972</v>
      </c>
      <c r="Y524">
        <f t="shared" si="125"/>
        <v>30.464139730408917</v>
      </c>
      <c r="Z524">
        <f t="shared" si="126"/>
        <v>30.462737831779862</v>
      </c>
    </row>
    <row r="525" spans="1:26" x14ac:dyDescent="0.25">
      <c r="A525" s="2">
        <f>'Cubic Spline'!A525</f>
        <v>3.7026548317627301</v>
      </c>
      <c r="B525" s="2">
        <f t="array" ref="B525:C525">csplinediff1d('Cubic Spline'!$A$3:$A$1001,'Cubic Spline'!$B$3:$B$1001,A525,2,0,2,0)</f>
        <v>-214.90406667987099</v>
      </c>
      <c r="C525" s="2">
        <v>-42.384853313745623</v>
      </c>
      <c r="D525" s="2">
        <f t="shared" si="127"/>
        <v>-42.384853313745623</v>
      </c>
      <c r="E525" s="2">
        <f t="shared" si="128"/>
        <v>57.967584764176195</v>
      </c>
      <c r="G525" s="2">
        <f>'Calculation_Cubic Spline'!A525</f>
        <v>3.7026548317627301</v>
      </c>
      <c r="H525" s="2">
        <f t="array" ref="H525:I525">csplinediff1d('Cubic Spline'!$A$3:$A$1001,'Cubic Spline'!$C$3:$C$1001,G525,2,0,2,0)</f>
        <v>-209.45461443537201</v>
      </c>
      <c r="I525" s="2">
        <v>-44.258878318614357</v>
      </c>
      <c r="J525" s="2">
        <f t="shared" si="117"/>
        <v>-44.258878318614357</v>
      </c>
      <c r="K525" s="2">
        <f t="shared" si="129"/>
        <v>45.579264780555832</v>
      </c>
      <c r="R525">
        <f t="shared" si="118"/>
        <v>30.928475004230876</v>
      </c>
      <c r="S525">
        <f t="shared" si="119"/>
        <v>30.927073105601821</v>
      </c>
      <c r="T525">
        <f t="shared" si="120"/>
        <v>30.925671206972766</v>
      </c>
      <c r="U525">
        <f t="shared" si="121"/>
        <v>30.92426930834371</v>
      </c>
      <c r="V525">
        <f t="shared" si="122"/>
        <v>30.922867409714655</v>
      </c>
      <c r="W525">
        <f t="shared" si="123"/>
        <v>30.9214655110856</v>
      </c>
      <c r="X525">
        <f t="shared" si="124"/>
        <v>30.920063612456545</v>
      </c>
      <c r="Y525">
        <f t="shared" si="125"/>
        <v>30.91866171382749</v>
      </c>
      <c r="Z525">
        <f t="shared" si="126"/>
        <v>30.917259815198435</v>
      </c>
    </row>
    <row r="526" spans="1:26" x14ac:dyDescent="0.25">
      <c r="A526" s="2">
        <f>'Cubic Spline'!A526</f>
        <v>3.7097478486818098</v>
      </c>
      <c r="B526" s="2">
        <f t="array" ref="B526:C526">csplinediff1d('Cubic Spline'!$A$3:$A$1001,'Cubic Spline'!$B$3:$B$1001,A526,2,0,2,0)</f>
        <v>-215.204264037602</v>
      </c>
      <c r="C526" s="2">
        <v>-42.260844885801149</v>
      </c>
      <c r="D526" s="2">
        <f t="shared" si="127"/>
        <v>-42.260844885801149</v>
      </c>
      <c r="E526" s="2">
        <f t="shared" si="128"/>
        <v>58.427185639025538</v>
      </c>
      <c r="G526" s="2">
        <f>'Calculation_Cubic Spline'!A526</f>
        <v>3.7097478486818098</v>
      </c>
      <c r="H526" s="2">
        <f t="array" ref="H526:I526">csplinediff1d('Cubic Spline'!$A$3:$A$1001,'Cubic Spline'!$C$3:$C$1001,G526,2,0,2,0)</f>
        <v>-209.76811101876001</v>
      </c>
      <c r="I526" s="2">
        <v>-44.136766074434732</v>
      </c>
      <c r="J526" s="2">
        <f t="shared" si="117"/>
        <v>-44.136766074434732</v>
      </c>
      <c r="K526" s="2">
        <f t="shared" si="129"/>
        <v>46.031838026353483</v>
      </c>
      <c r="R526">
        <f t="shared" si="118"/>
        <v>31.388075879080219</v>
      </c>
      <c r="S526">
        <f t="shared" si="119"/>
        <v>31.386673980451164</v>
      </c>
      <c r="T526">
        <f t="shared" si="120"/>
        <v>31.385272081822109</v>
      </c>
      <c r="U526">
        <f t="shared" si="121"/>
        <v>31.383870183193054</v>
      </c>
      <c r="V526">
        <f t="shared" si="122"/>
        <v>31.382468284563998</v>
      </c>
      <c r="W526">
        <f t="shared" si="123"/>
        <v>31.381066385934943</v>
      </c>
      <c r="X526">
        <f t="shared" si="124"/>
        <v>31.379664487305888</v>
      </c>
      <c r="Y526">
        <f t="shared" si="125"/>
        <v>31.378262588676833</v>
      </c>
      <c r="Z526">
        <f t="shared" si="126"/>
        <v>31.376860690047778</v>
      </c>
    </row>
    <row r="527" spans="1:26" x14ac:dyDescent="0.25">
      <c r="A527" s="2">
        <f>'Cubic Spline'!A527</f>
        <v>3.7168408656009002</v>
      </c>
      <c r="B527" s="2">
        <f t="array" ref="B527:C527">csplinediff1d('Cubic Spline'!$A$3:$A$1001,'Cubic Spline'!$B$3:$B$1001,A527,2,0,2,0)</f>
        <v>-215.50357775541801</v>
      </c>
      <c r="C527" s="2">
        <v>-42.135694475827812</v>
      </c>
      <c r="D527" s="2">
        <f t="shared" si="127"/>
        <v>-42.135694475827812</v>
      </c>
      <c r="E527" s="2">
        <f t="shared" si="128"/>
        <v>58.891906627187097</v>
      </c>
      <c r="G527" s="2">
        <f>'Calculation_Cubic Spline'!A527</f>
        <v>3.7168408656009002</v>
      </c>
      <c r="H527" s="2">
        <f t="array" ref="H527:I527">csplinediff1d('Cubic Spline'!$A$3:$A$1001,'Cubic Spline'!$C$3:$C$1001,G527,2,0,2,0)</f>
        <v>-210.08073735357499</v>
      </c>
      <c r="I527" s="2">
        <v>-44.013495436142549</v>
      </c>
      <c r="J527" s="2">
        <f t="shared" si="117"/>
        <v>-44.013495436142549</v>
      </c>
      <c r="K527" s="2">
        <f t="shared" si="129"/>
        <v>46.489578878581653</v>
      </c>
      <c r="R527">
        <f t="shared" si="118"/>
        <v>31.852796867241779</v>
      </c>
      <c r="S527">
        <f t="shared" si="119"/>
        <v>31.851394968612723</v>
      </c>
      <c r="T527">
        <f t="shared" si="120"/>
        <v>31.849993069983668</v>
      </c>
      <c r="U527">
        <f t="shared" si="121"/>
        <v>31.848591171354613</v>
      </c>
      <c r="V527">
        <f t="shared" si="122"/>
        <v>31.847189272725558</v>
      </c>
      <c r="W527">
        <f t="shared" si="123"/>
        <v>31.845787374096503</v>
      </c>
      <c r="X527">
        <f t="shared" si="124"/>
        <v>31.844385475467448</v>
      </c>
      <c r="Y527">
        <f t="shared" si="125"/>
        <v>31.842983576838392</v>
      </c>
      <c r="Z527">
        <f t="shared" si="126"/>
        <v>31.841581678209337</v>
      </c>
    </row>
    <row r="528" spans="1:26" x14ac:dyDescent="0.25">
      <c r="A528" s="2">
        <f>'Cubic Spline'!A528</f>
        <v>3.7239338825199901</v>
      </c>
      <c r="B528" s="2">
        <f t="array" ref="B528:C528">csplinediff1d('Cubic Spline'!$A$3:$A$1001,'Cubic Spline'!$B$3:$B$1001,A528,2,0,2,0)</f>
        <v>-215.80199970909999</v>
      </c>
      <c r="C528" s="2">
        <v>-42.009395274854356</v>
      </c>
      <c r="D528" s="2">
        <f t="shared" si="127"/>
        <v>-42.009395274854356</v>
      </c>
      <c r="E528" s="2">
        <f t="shared" si="128"/>
        <v>59.361789260894682</v>
      </c>
      <c r="G528" s="2">
        <f>'Calculation_Cubic Spline'!A528</f>
        <v>3.7239338825199901</v>
      </c>
      <c r="H528" s="2">
        <f t="array" ref="H528:I528">csplinediff1d('Cubic Spline'!$A$3:$A$1001,'Cubic Spline'!$C$3:$C$1001,G528,2,0,2,0)</f>
        <v>-210.39248519988001</v>
      </c>
      <c r="I528" s="2">
        <v>-43.889059789896976</v>
      </c>
      <c r="J528" s="2">
        <f t="shared" si="117"/>
        <v>-43.889059789896976</v>
      </c>
      <c r="K528" s="2">
        <f t="shared" si="129"/>
        <v>46.952528376337</v>
      </c>
      <c r="R528">
        <f t="shared" si="118"/>
        <v>32.322679500949363</v>
      </c>
      <c r="S528">
        <f t="shared" si="119"/>
        <v>32.321277602320308</v>
      </c>
      <c r="T528">
        <f t="shared" si="120"/>
        <v>32.319875703691253</v>
      </c>
      <c r="U528">
        <f t="shared" si="121"/>
        <v>32.318473805062197</v>
      </c>
      <c r="V528">
        <f t="shared" si="122"/>
        <v>32.317071906433142</v>
      </c>
      <c r="W528">
        <f t="shared" si="123"/>
        <v>32.315670007804087</v>
      </c>
      <c r="X528">
        <f t="shared" si="124"/>
        <v>32.314268109175032</v>
      </c>
      <c r="Y528">
        <f t="shared" si="125"/>
        <v>32.312866210545977</v>
      </c>
      <c r="Z528">
        <f t="shared" si="126"/>
        <v>32.311464311916922</v>
      </c>
    </row>
    <row r="529" spans="1:26" x14ac:dyDescent="0.25">
      <c r="A529" s="2">
        <f>'Cubic Spline'!A529</f>
        <v>3.7310268994390698</v>
      </c>
      <c r="B529" s="2">
        <f t="array" ref="B529:C529">csplinediff1d('Cubic Spline'!$A$3:$A$1001,'Cubic Spline'!$B$3:$B$1001,A529,2,0,2,0)</f>
        <v>-216.09952172596999</v>
      </c>
      <c r="C529" s="2">
        <v>-41.88194042819142</v>
      </c>
      <c r="D529" s="2">
        <f t="shared" si="127"/>
        <v>-41.88194042819142</v>
      </c>
      <c r="E529" s="2">
        <f t="shared" si="128"/>
        <v>59.836875387683136</v>
      </c>
      <c r="G529" s="2">
        <f>'Calculation_Cubic Spline'!A529</f>
        <v>3.7310268994390698</v>
      </c>
      <c r="H529" s="2">
        <f t="array" ref="H529:I529">csplinediff1d('Cubic Spline'!$A$3:$A$1001,'Cubic Spline'!$C$3:$C$1001,G529,2,0,2,0)</f>
        <v>-210.70334627065199</v>
      </c>
      <c r="I529" s="2">
        <v>-43.763452472432213</v>
      </c>
      <c r="J529" s="2">
        <f t="shared" si="117"/>
        <v>-43.763452472432213</v>
      </c>
      <c r="K529" s="2">
        <f t="shared" si="129"/>
        <v>47.420727883684123</v>
      </c>
      <c r="R529">
        <f t="shared" si="118"/>
        <v>32.797765627737817</v>
      </c>
      <c r="S529">
        <f t="shared" si="119"/>
        <v>32.796363729108762</v>
      </c>
      <c r="T529">
        <f t="shared" si="120"/>
        <v>32.794961830479707</v>
      </c>
      <c r="U529">
        <f t="shared" si="121"/>
        <v>32.793559931850652</v>
      </c>
      <c r="V529">
        <f t="shared" si="122"/>
        <v>32.792158033221597</v>
      </c>
      <c r="W529">
        <f t="shared" si="123"/>
        <v>32.790756134592542</v>
      </c>
      <c r="X529">
        <f t="shared" si="124"/>
        <v>32.789354235963486</v>
      </c>
      <c r="Y529">
        <f t="shared" si="125"/>
        <v>32.787952337334431</v>
      </c>
      <c r="Z529">
        <f t="shared" si="126"/>
        <v>32.786550438705376</v>
      </c>
    </row>
    <row r="530" spans="1:26" x14ac:dyDescent="0.25">
      <c r="A530" s="2">
        <f>'Cubic Spline'!A530</f>
        <v>3.7381199163581602</v>
      </c>
      <c r="B530" s="2">
        <f t="array" ref="B530:C530">csplinediff1d('Cubic Spline'!$A$3:$A$1001,'Cubic Spline'!$B$3:$B$1001,A530,2,0,2,0)</f>
        <v>-216.396135584571</v>
      </c>
      <c r="C530" s="2">
        <v>-41.753323036070157</v>
      </c>
      <c r="D530" s="2">
        <f t="shared" si="127"/>
        <v>-41.753323036070157</v>
      </c>
      <c r="E530" s="2">
        <f t="shared" si="128"/>
        <v>60.317207169301184</v>
      </c>
      <c r="G530" s="2">
        <f>'Calculation_Cubic Spline'!A530</f>
        <v>3.7381199163581602</v>
      </c>
      <c r="H530" s="2">
        <f t="array" ref="H530:I530">csplinediff1d('Cubic Spline'!$A$3:$A$1001,'Cubic Spline'!$C$3:$C$1001,G530,2,0,2,0)</f>
        <v>-211.01331223143001</v>
      </c>
      <c r="I530" s="2">
        <v>-43.636666771026299</v>
      </c>
      <c r="J530" s="2">
        <f t="shared" ref="J530:J593" si="130">I530</f>
        <v>-43.636666771026299</v>
      </c>
      <c r="K530" s="2">
        <f t="shared" si="129"/>
        <v>47.894219091172261</v>
      </c>
      <c r="R530">
        <f t="shared" si="118"/>
        <v>33.278097409355865</v>
      </c>
      <c r="S530">
        <f t="shared" si="119"/>
        <v>33.27669551072681</v>
      </c>
      <c r="T530">
        <f t="shared" si="120"/>
        <v>33.275293612097755</v>
      </c>
      <c r="U530">
        <f t="shared" si="121"/>
        <v>33.2738917134687</v>
      </c>
      <c r="V530">
        <f t="shared" si="122"/>
        <v>33.272489814839645</v>
      </c>
      <c r="W530">
        <f t="shared" si="123"/>
        <v>33.27108791621059</v>
      </c>
      <c r="X530">
        <f t="shared" si="124"/>
        <v>33.269686017581535</v>
      </c>
      <c r="Y530">
        <f t="shared" si="125"/>
        <v>33.268284118952479</v>
      </c>
      <c r="Z530">
        <f t="shared" si="126"/>
        <v>33.266882220323424</v>
      </c>
    </row>
    <row r="531" spans="1:26" x14ac:dyDescent="0.25">
      <c r="A531" s="2">
        <f>'Cubic Spline'!A531</f>
        <v>3.7452129332772399</v>
      </c>
      <c r="B531" s="2">
        <f t="array" ref="B531:C531">csplinediff1d('Cubic Spline'!$A$3:$A$1001,'Cubic Spline'!$B$3:$B$1001,A531,2,0,2,0)</f>
        <v>-216.69183301433799</v>
      </c>
      <c r="C531" s="2">
        <v>-41.623536151006057</v>
      </c>
      <c r="D531" s="2">
        <f t="shared" si="127"/>
        <v>-41.623536151006057</v>
      </c>
      <c r="E531" s="2">
        <f t="shared" si="128"/>
        <v>60.802827092857342</v>
      </c>
      <c r="G531" s="2">
        <f>'Calculation_Cubic Spline'!A531</f>
        <v>3.7452129332772399</v>
      </c>
      <c r="H531" s="2">
        <f t="array" ref="H531:I531">csplinediff1d('Cubic Spline'!$A$3:$A$1001,'Cubic Spline'!$C$3:$C$1001,G531,2,0,2,0)</f>
        <v>-211.32237469996099</v>
      </c>
      <c r="I531" s="2">
        <v>-43.508695922411704</v>
      </c>
      <c r="J531" s="2">
        <f t="shared" si="130"/>
        <v>-43.508695922411704</v>
      </c>
      <c r="K531" s="2">
        <f t="shared" si="129"/>
        <v>48.373044021317952</v>
      </c>
      <c r="R531">
        <f t="shared" si="118"/>
        <v>33.763717332912023</v>
      </c>
      <c r="S531">
        <f t="shared" si="119"/>
        <v>33.762315434282968</v>
      </c>
      <c r="T531">
        <f t="shared" si="120"/>
        <v>33.760913535653913</v>
      </c>
      <c r="U531">
        <f t="shared" si="121"/>
        <v>33.759511637024858</v>
      </c>
      <c r="V531">
        <f t="shared" si="122"/>
        <v>33.758109738395802</v>
      </c>
      <c r="W531">
        <f t="shared" si="123"/>
        <v>33.756707839766747</v>
      </c>
      <c r="X531">
        <f t="shared" si="124"/>
        <v>33.755305941137692</v>
      </c>
      <c r="Y531">
        <f t="shared" si="125"/>
        <v>33.753904042508637</v>
      </c>
      <c r="Z531">
        <f t="shared" si="126"/>
        <v>33.752502143879582</v>
      </c>
    </row>
    <row r="532" spans="1:26" x14ac:dyDescent="0.25">
      <c r="A532" s="2">
        <f>'Cubic Spline'!A532</f>
        <v>3.7523059501963298</v>
      </c>
      <c r="B532" s="2">
        <f t="array" ref="B532:C532">csplinediff1d('Cubic Spline'!$A$3:$A$1001,'Cubic Spline'!$B$3:$B$1001,A532,2,0,2,0)</f>
        <v>-216.98660569526001</v>
      </c>
      <c r="C532" s="2">
        <v>-41.492572779207968</v>
      </c>
      <c r="D532" s="2">
        <f t="shared" si="127"/>
        <v>-41.492572779207968</v>
      </c>
      <c r="E532" s="2">
        <f t="shared" si="128"/>
        <v>61.293777966883681</v>
      </c>
      <c r="G532" s="2">
        <f>'Calculation_Cubic Spline'!A532</f>
        <v>3.7523059501963298</v>
      </c>
      <c r="H532" s="2">
        <f t="array" ref="H532:I532">csplinediff1d('Cubic Spline'!$A$3:$A$1001,'Cubic Spline'!$C$3:$C$1001,G532,2,0,2,0)</f>
        <v>-211.63052524583901</v>
      </c>
      <c r="I532" s="2">
        <v>-43.379533112325674</v>
      </c>
      <c r="J532" s="2">
        <f t="shared" si="130"/>
        <v>-43.379533112325674</v>
      </c>
      <c r="K532" s="2">
        <f t="shared" si="129"/>
        <v>48.85724503172068</v>
      </c>
      <c r="R532">
        <f t="shared" si="118"/>
        <v>34.254668206938362</v>
      </c>
      <c r="S532">
        <f t="shared" si="119"/>
        <v>34.253266308309307</v>
      </c>
      <c r="T532">
        <f t="shared" si="120"/>
        <v>34.251864409680252</v>
      </c>
      <c r="U532">
        <f t="shared" si="121"/>
        <v>34.250462511051197</v>
      </c>
      <c r="V532">
        <f t="shared" si="122"/>
        <v>34.249060612422142</v>
      </c>
      <c r="W532">
        <f t="shared" si="123"/>
        <v>34.247658713793086</v>
      </c>
      <c r="X532">
        <f t="shared" si="124"/>
        <v>34.246256815164031</v>
      </c>
      <c r="Y532">
        <f t="shared" si="125"/>
        <v>34.244854916534976</v>
      </c>
      <c r="Z532">
        <f t="shared" si="126"/>
        <v>34.243453017905921</v>
      </c>
    </row>
    <row r="533" spans="1:26" x14ac:dyDescent="0.25">
      <c r="A533" s="2">
        <f>'Cubic Spline'!A533</f>
        <v>3.75939896711541</v>
      </c>
      <c r="B533" s="2">
        <f t="array" ref="B533:C533">csplinediff1d('Cubic Spline'!$A$3:$A$1001,'Cubic Spline'!$B$3:$B$1001,A533,2,0,2,0)</f>
        <v>-217.28044525755399</v>
      </c>
      <c r="C533" s="2">
        <v>-41.360425878902944</v>
      </c>
      <c r="D533" s="2">
        <f t="shared" si="127"/>
        <v>-41.360425878902944</v>
      </c>
      <c r="E533" s="2">
        <f t="shared" si="128"/>
        <v>61.790102928952791</v>
      </c>
      <c r="G533" s="2">
        <f>'Calculation_Cubic Spline'!A533</f>
        <v>3.75939896711541</v>
      </c>
      <c r="H533" s="2">
        <f t="array" ref="H533:I533">csplinediff1d('Cubic Spline'!$A$3:$A$1001,'Cubic Spline'!$C$3:$C$1001,G533,2,0,2,0)</f>
        <v>-211.937755390143</v>
      </c>
      <c r="I533" s="2">
        <v>-43.249171475211519</v>
      </c>
      <c r="J533" s="2">
        <f t="shared" si="130"/>
        <v>-43.249171475211519</v>
      </c>
      <c r="K533" s="2">
        <f t="shared" si="129"/>
        <v>49.346864817635549</v>
      </c>
      <c r="R533">
        <f t="shared" si="118"/>
        <v>34.750993169007472</v>
      </c>
      <c r="S533">
        <f t="shared" si="119"/>
        <v>34.749591270378417</v>
      </c>
      <c r="T533">
        <f t="shared" si="120"/>
        <v>34.748189371749362</v>
      </c>
      <c r="U533">
        <f t="shared" si="121"/>
        <v>34.746787473120307</v>
      </c>
      <c r="V533">
        <f t="shared" si="122"/>
        <v>34.745385574491252</v>
      </c>
      <c r="W533">
        <f t="shared" si="123"/>
        <v>34.743983675862196</v>
      </c>
      <c r="X533">
        <f t="shared" si="124"/>
        <v>34.742581777233141</v>
      </c>
      <c r="Y533">
        <f t="shared" si="125"/>
        <v>34.741179878604086</v>
      </c>
      <c r="Z533">
        <f t="shared" si="126"/>
        <v>34.739777979975031</v>
      </c>
    </row>
    <row r="534" spans="1:26" x14ac:dyDescent="0.25">
      <c r="A534" s="2">
        <f>'Cubic Spline'!A534</f>
        <v>3.7664919840344999</v>
      </c>
      <c r="B534" s="2">
        <f t="array" ref="B534:C534">csplinediff1d('Cubic Spline'!$A$3:$A$1001,'Cubic Spline'!$B$3:$B$1001,A534,2,0,2,0)</f>
        <v>-217.57334328131199</v>
      </c>
      <c r="C534" s="2">
        <v>-41.227088359447194</v>
      </c>
      <c r="D534" s="2">
        <f t="shared" si="127"/>
        <v>-41.227088359447194</v>
      </c>
      <c r="E534" s="2">
        <f t="shared" si="128"/>
        <v>62.291845450372108</v>
      </c>
      <c r="G534" s="2">
        <f>'Calculation_Cubic Spline'!A534</f>
        <v>3.7664919840344999</v>
      </c>
      <c r="H534" s="2">
        <f t="array" ref="H534:I534">csplinediff1d('Cubic Spline'!$A$3:$A$1001,'Cubic Spline'!$C$3:$C$1001,G534,2,0,2,0)</f>
        <v>-212.24405660506901</v>
      </c>
      <c r="I534" s="2">
        <v>-43.1176040929791</v>
      </c>
      <c r="J534" s="2">
        <f t="shared" si="130"/>
        <v>-43.1176040929791</v>
      </c>
      <c r="K534" s="2">
        <f t="shared" si="129"/>
        <v>49.841946418090089</v>
      </c>
      <c r="R534">
        <f t="shared" si="118"/>
        <v>35.252735690426789</v>
      </c>
      <c r="S534">
        <f t="shared" si="119"/>
        <v>35.251333791797734</v>
      </c>
      <c r="T534">
        <f t="shared" si="120"/>
        <v>35.249931893168679</v>
      </c>
      <c r="U534">
        <f t="shared" si="121"/>
        <v>35.248529994539624</v>
      </c>
      <c r="V534">
        <f t="shared" si="122"/>
        <v>35.247128095910568</v>
      </c>
      <c r="W534">
        <f t="shared" si="123"/>
        <v>35.245726197281513</v>
      </c>
      <c r="X534">
        <f t="shared" si="124"/>
        <v>35.244324298652458</v>
      </c>
      <c r="Y534">
        <f t="shared" si="125"/>
        <v>35.242922400023403</v>
      </c>
      <c r="Z534">
        <f t="shared" si="126"/>
        <v>35.241520501394348</v>
      </c>
    </row>
    <row r="535" spans="1:26" x14ac:dyDescent="0.25">
      <c r="A535" s="2">
        <f>'Cubic Spline'!A535</f>
        <v>3.7735850009535898</v>
      </c>
      <c r="B535" s="2">
        <f t="array" ref="B535:C535">csplinediff1d('Cubic Spline'!$A$3:$A$1001,'Cubic Spline'!$B$3:$B$1001,A535,2,0,2,0)</f>
        <v>-217.865291296164</v>
      </c>
      <c r="C535" s="2">
        <v>-41.092553081645214</v>
      </c>
      <c r="D535" s="2">
        <f t="shared" si="127"/>
        <v>-41.092553081645214</v>
      </c>
      <c r="E535" s="2">
        <f t="shared" si="128"/>
        <v>62.799049336378403</v>
      </c>
      <c r="G535" s="2">
        <f>'Calculation_Cubic Spline'!A535</f>
        <v>3.7735850009535898</v>
      </c>
      <c r="H535" s="2">
        <f t="array" ref="H535:I535">csplinediff1d('Cubic Spline'!$A$3:$A$1001,'Cubic Spline'!$C$3:$C$1001,G535,2,0,2,0)</f>
        <v>-212.54942031355699</v>
      </c>
      <c r="I535" s="2">
        <v>-42.984823995362405</v>
      </c>
      <c r="J535" s="2">
        <f t="shared" si="130"/>
        <v>-42.984823995362405</v>
      </c>
      <c r="K535" s="2">
        <f t="shared" si="129"/>
        <v>50.342533216027476</v>
      </c>
      <c r="R535">
        <f t="shared" si="118"/>
        <v>35.759939576433084</v>
      </c>
      <c r="S535">
        <f t="shared" si="119"/>
        <v>35.758537677804028</v>
      </c>
      <c r="T535">
        <f t="shared" si="120"/>
        <v>35.757135779174973</v>
      </c>
      <c r="U535">
        <f t="shared" si="121"/>
        <v>35.755733880545918</v>
      </c>
      <c r="V535">
        <f t="shared" si="122"/>
        <v>35.754331981916863</v>
      </c>
      <c r="W535">
        <f t="shared" si="123"/>
        <v>35.752930083287808</v>
      </c>
      <c r="X535">
        <f t="shared" si="124"/>
        <v>35.751528184658753</v>
      </c>
      <c r="Y535">
        <f t="shared" si="125"/>
        <v>35.750126286029698</v>
      </c>
      <c r="Z535">
        <f t="shared" si="126"/>
        <v>35.748724387400642</v>
      </c>
    </row>
    <row r="536" spans="1:26" x14ac:dyDescent="0.25">
      <c r="A536" s="2">
        <f>'Cubic Spline'!A536</f>
        <v>3.78067801787267</v>
      </c>
      <c r="B536" s="2">
        <f t="array" ref="B536:C536">csplinediff1d('Cubic Spline'!$A$3:$A$1001,'Cubic Spline'!$B$3:$B$1001,A536,2,0,2,0)</f>
        <v>-218.15628078092001</v>
      </c>
      <c r="C536" s="2">
        <v>-40.956812856062669</v>
      </c>
      <c r="D536" s="2">
        <f t="shared" si="127"/>
        <v>-40.956812856062669</v>
      </c>
      <c r="E536" s="2">
        <f t="shared" si="128"/>
        <v>63.311758733879117</v>
      </c>
      <c r="G536" s="2">
        <f>'Calculation_Cubic Spline'!A536</f>
        <v>3.78067801787267</v>
      </c>
      <c r="H536" s="2">
        <f t="array" ref="H536:I536">csplinediff1d('Cubic Spline'!$A$3:$A$1001,'Cubic Spline'!$C$3:$C$1001,G536,2,0,2,0)</f>
        <v>-212.85383788891701</v>
      </c>
      <c r="I536" s="2">
        <v>-42.850824158096792</v>
      </c>
      <c r="J536" s="2">
        <f t="shared" si="130"/>
        <v>-42.850824158096792</v>
      </c>
      <c r="K536" s="2">
        <f t="shared" si="129"/>
        <v>50.848668946673314</v>
      </c>
      <c r="R536">
        <f t="shared" si="118"/>
        <v>36.272648973933798</v>
      </c>
      <c r="S536">
        <f t="shared" si="119"/>
        <v>36.271247075304743</v>
      </c>
      <c r="T536">
        <f t="shared" si="120"/>
        <v>36.269845176675688</v>
      </c>
      <c r="U536">
        <f t="shared" si="121"/>
        <v>36.268443278046632</v>
      </c>
      <c r="V536">
        <f t="shared" si="122"/>
        <v>36.267041379417577</v>
      </c>
      <c r="W536">
        <f t="shared" si="123"/>
        <v>36.265639480788522</v>
      </c>
      <c r="X536">
        <f t="shared" si="124"/>
        <v>36.264237582159467</v>
      </c>
      <c r="Y536">
        <f t="shared" si="125"/>
        <v>36.262835683530412</v>
      </c>
      <c r="Z536">
        <f t="shared" si="126"/>
        <v>36.261433784901357</v>
      </c>
    </row>
    <row r="537" spans="1:26" x14ac:dyDescent="0.25">
      <c r="A537" s="2">
        <f>'Cubic Spline'!A537</f>
        <v>3.7877710347917599</v>
      </c>
      <c r="B537" s="2">
        <f t="array" ref="B537:C537">csplinediff1d('Cubic Spline'!$A$3:$A$1001,'Cubic Spline'!$B$3:$B$1001,A537,2,0,2,0)</f>
        <v>-218.44630316322301</v>
      </c>
      <c r="C537" s="2">
        <v>-40.819860443593349</v>
      </c>
      <c r="D537" s="2">
        <f t="shared" si="127"/>
        <v>-40.819860443593349</v>
      </c>
      <c r="E537" s="2">
        <f t="shared" si="128"/>
        <v>63.83001813073821</v>
      </c>
      <c r="G537" s="2">
        <f>'Calculation_Cubic Spline'!A537</f>
        <v>3.7877710347917599</v>
      </c>
      <c r="H537" s="2">
        <f t="array" ref="H537:I537">csplinediff1d('Cubic Spline'!$A$3:$A$1001,'Cubic Spline'!$C$3:$C$1001,G537,2,0,2,0)</f>
        <v>-213.157300654446</v>
      </c>
      <c r="I537" s="2">
        <v>-42.715597503840044</v>
      </c>
      <c r="J537" s="2">
        <f t="shared" si="130"/>
        <v>-42.715597503840044</v>
      </c>
      <c r="K537" s="2">
        <f t="shared" si="129"/>
        <v>51.36039769557749</v>
      </c>
      <c r="R537">
        <f t="shared" si="118"/>
        <v>36.790908370792891</v>
      </c>
      <c r="S537">
        <f t="shared" si="119"/>
        <v>36.789506472163836</v>
      </c>
      <c r="T537">
        <f t="shared" si="120"/>
        <v>36.788104573534781</v>
      </c>
      <c r="U537">
        <f t="shared" si="121"/>
        <v>36.786702674905726</v>
      </c>
      <c r="V537">
        <f t="shared" si="122"/>
        <v>36.785300776276671</v>
      </c>
      <c r="W537">
        <f t="shared" si="123"/>
        <v>36.783898877647616</v>
      </c>
      <c r="X537">
        <f t="shared" si="124"/>
        <v>36.782496979018561</v>
      </c>
      <c r="Y537">
        <f t="shared" si="125"/>
        <v>36.781095080389505</v>
      </c>
      <c r="Z537">
        <f t="shared" si="126"/>
        <v>36.77969318176045</v>
      </c>
    </row>
    <row r="538" spans="1:26" x14ac:dyDescent="0.25">
      <c r="A538" s="2">
        <f>'Cubic Spline'!A538</f>
        <v>3.7948640517108401</v>
      </c>
      <c r="B538" s="2">
        <f t="array" ref="B538:C538">csplinediff1d('Cubic Spline'!$A$3:$A$1001,'Cubic Spline'!$B$3:$B$1001,A538,2,0,2,0)</f>
        <v>-218.735349819183</v>
      </c>
      <c r="C538" s="2">
        <v>-40.681688553188359</v>
      </c>
      <c r="D538" s="2">
        <f t="shared" si="127"/>
        <v>-40.681688553188359</v>
      </c>
      <c r="E538" s="2">
        <f t="shared" si="128"/>
        <v>64.353872365792114</v>
      </c>
      <c r="G538" s="2">
        <f>'Calculation_Cubic Spline'!A538</f>
        <v>3.7948640517108401</v>
      </c>
      <c r="H538" s="2">
        <f t="array" ref="H538:I538">csplinediff1d('Cubic Spline'!$A$3:$A$1001,'Cubic Spline'!$C$3:$C$1001,G538,2,0,2,0)</f>
        <v>-213.45979988304899</v>
      </c>
      <c r="I538" s="2">
        <v>-42.579136899972681</v>
      </c>
      <c r="J538" s="2">
        <f t="shared" si="130"/>
        <v>-42.579136899972681</v>
      </c>
      <c r="K538" s="2">
        <f t="shared" si="129"/>
        <v>51.877763908468125</v>
      </c>
      <c r="R538">
        <f t="shared" si="118"/>
        <v>37.314762605846795</v>
      </c>
      <c r="S538">
        <f t="shared" si="119"/>
        <v>37.31336070721774</v>
      </c>
      <c r="T538">
        <f t="shared" si="120"/>
        <v>37.311958808588685</v>
      </c>
      <c r="U538">
        <f t="shared" si="121"/>
        <v>37.310556909959629</v>
      </c>
      <c r="V538">
        <f t="shared" si="122"/>
        <v>37.309155011330574</v>
      </c>
      <c r="W538">
        <f t="shared" si="123"/>
        <v>37.307753112701519</v>
      </c>
      <c r="X538">
        <f t="shared" si="124"/>
        <v>37.306351214072464</v>
      </c>
      <c r="Y538">
        <f t="shared" si="125"/>
        <v>37.304949315443409</v>
      </c>
      <c r="Z538">
        <f t="shared" si="126"/>
        <v>37.303547416814354</v>
      </c>
    </row>
    <row r="539" spans="1:26" x14ac:dyDescent="0.25">
      <c r="A539" s="2">
        <f>'Cubic Spline'!A539</f>
        <v>3.80195706862993</v>
      </c>
      <c r="B539" s="2">
        <f t="array" ref="B539:C539">csplinediff1d('Cubic Spline'!$A$3:$A$1001,'Cubic Spline'!$B$3:$B$1001,A539,2,0,2,0)</f>
        <v>-219.02341207301399</v>
      </c>
      <c r="C539" s="2">
        <v>-40.542289842738064</v>
      </c>
      <c r="D539" s="2">
        <f t="shared" si="127"/>
        <v>-40.542289842738064</v>
      </c>
      <c r="E539" s="2">
        <f t="shared" si="128"/>
        <v>64.883366626972588</v>
      </c>
      <c r="G539" s="2">
        <f>'Calculation_Cubic Spline'!A539</f>
        <v>3.80195706862993</v>
      </c>
      <c r="H539" s="2">
        <f t="array" ref="H539:I539">csplinediff1d('Cubic Spline'!$A$3:$A$1001,'Cubic Spline'!$C$3:$C$1001,G539,2,0,2,0)</f>
        <v>-213.76132679684</v>
      </c>
      <c r="I539" s="2">
        <v>-42.441435158886769</v>
      </c>
      <c r="J539" s="2">
        <f t="shared" si="130"/>
        <v>-42.441435158886769</v>
      </c>
      <c r="K539" s="2">
        <f t="shared" si="129"/>
        <v>52.400812391711611</v>
      </c>
      <c r="R539">
        <f t="shared" si="118"/>
        <v>37.844256867027269</v>
      </c>
      <c r="S539">
        <f t="shared" si="119"/>
        <v>37.842854968398214</v>
      </c>
      <c r="T539">
        <f t="shared" si="120"/>
        <v>37.841453069769159</v>
      </c>
      <c r="U539">
        <f t="shared" si="121"/>
        <v>37.840051171140104</v>
      </c>
      <c r="V539">
        <f t="shared" si="122"/>
        <v>37.838649272511049</v>
      </c>
      <c r="W539">
        <f t="shared" si="123"/>
        <v>37.837247373881993</v>
      </c>
      <c r="X539">
        <f t="shared" si="124"/>
        <v>37.835845475252938</v>
      </c>
      <c r="Y539">
        <f t="shared" si="125"/>
        <v>37.834443576623883</v>
      </c>
      <c r="Z539">
        <f t="shared" si="126"/>
        <v>37.833041677994828</v>
      </c>
    </row>
    <row r="540" spans="1:26" x14ac:dyDescent="0.25">
      <c r="A540" s="2">
        <f>'Cubic Spline'!A540</f>
        <v>3.8090500855490101</v>
      </c>
      <c r="B540" s="2">
        <f t="array" ref="B540:C540">csplinediff1d('Cubic Spline'!$A$3:$A$1001,'Cubic Spline'!$B$3:$B$1001,A540,2,0,2,0)</f>
        <v>-219.31048119666701</v>
      </c>
      <c r="C540" s="2">
        <v>-40.401656917565376</v>
      </c>
      <c r="D540" s="2">
        <f t="shared" si="127"/>
        <v>-40.401656917565376</v>
      </c>
      <c r="E540" s="2">
        <f t="shared" si="128"/>
        <v>65.41854645849287</v>
      </c>
      <c r="G540" s="2">
        <f>'Calculation_Cubic Spline'!A540</f>
        <v>3.8090500855490101</v>
      </c>
      <c r="H540" s="2">
        <f t="array" ref="H540:I540">csplinediff1d('Cubic Spline'!$A$3:$A$1001,'Cubic Spline'!$C$3:$C$1001,G540,2,0,2,0)</f>
        <v>-214.06187256676</v>
      </c>
      <c r="I540" s="2">
        <v>-42.302485037814414</v>
      </c>
      <c r="J540" s="2">
        <f t="shared" si="130"/>
        <v>-42.302485037814414</v>
      </c>
      <c r="K540" s="2">
        <f t="shared" si="129"/>
        <v>52.929588314537284</v>
      </c>
      <c r="R540">
        <f t="shared" si="118"/>
        <v>38.379436698547551</v>
      </c>
      <c r="S540">
        <f t="shared" si="119"/>
        <v>38.378034799918495</v>
      </c>
      <c r="T540">
        <f t="shared" si="120"/>
        <v>38.37663290128944</v>
      </c>
      <c r="U540">
        <f t="shared" si="121"/>
        <v>38.375231002660385</v>
      </c>
      <c r="V540">
        <f t="shared" si="122"/>
        <v>38.37382910403133</v>
      </c>
      <c r="W540">
        <f t="shared" si="123"/>
        <v>38.372427205402275</v>
      </c>
      <c r="X540">
        <f t="shared" si="124"/>
        <v>38.37102530677322</v>
      </c>
      <c r="Y540">
        <f t="shared" si="125"/>
        <v>38.369623408144165</v>
      </c>
      <c r="Z540">
        <f t="shared" si="126"/>
        <v>38.368221509515109</v>
      </c>
    </row>
    <row r="541" spans="1:26" x14ac:dyDescent="0.25">
      <c r="A541" s="2">
        <f>'Cubic Spline'!A541</f>
        <v>3.8161431024681001</v>
      </c>
      <c r="B541" s="2">
        <f t="array" ref="B541:C541">csplinediff1d('Cubic Spline'!$A$3:$A$1001,'Cubic Spline'!$B$3:$B$1001,A541,2,0,2,0)</f>
        <v>-219.59654840945399</v>
      </c>
      <c r="C541" s="2">
        <v>-40.25978233002872</v>
      </c>
      <c r="D541" s="2">
        <f t="shared" si="127"/>
        <v>-40.25978233002872</v>
      </c>
      <c r="E541" s="2">
        <f t="shared" si="128"/>
        <v>65.95945776384778</v>
      </c>
      <c r="G541" s="2">
        <f>'Calculation_Cubic Spline'!A541</f>
        <v>3.8161431024681001</v>
      </c>
      <c r="H541" s="2">
        <f t="array" ref="H541:I541">csplinediff1d('Cubic Spline'!$A$3:$A$1001,'Cubic Spline'!$C$3:$C$1001,G541,2,0,2,0)</f>
        <v>-214.361428312171</v>
      </c>
      <c r="I541" s="2">
        <v>-42.162279236339806</v>
      </c>
      <c r="J541" s="2">
        <f t="shared" si="130"/>
        <v>-42.162279236339806</v>
      </c>
      <c r="K541" s="2">
        <f t="shared" si="129"/>
        <v>53.464137220078868</v>
      </c>
      <c r="R541">
        <f t="shared" si="118"/>
        <v>38.920348003902461</v>
      </c>
      <c r="S541">
        <f t="shared" si="119"/>
        <v>38.918946105273406</v>
      </c>
      <c r="T541">
        <f t="shared" si="120"/>
        <v>38.917544206644351</v>
      </c>
      <c r="U541">
        <f t="shared" si="121"/>
        <v>38.916142308015296</v>
      </c>
      <c r="V541">
        <f t="shared" si="122"/>
        <v>38.914740409386241</v>
      </c>
      <c r="W541">
        <f t="shared" si="123"/>
        <v>38.913338510757185</v>
      </c>
      <c r="X541">
        <f t="shared" si="124"/>
        <v>38.91193661212813</v>
      </c>
      <c r="Y541">
        <f t="shared" si="125"/>
        <v>38.910534713499075</v>
      </c>
      <c r="Z541">
        <f t="shared" si="126"/>
        <v>38.90913281487002</v>
      </c>
    </row>
    <row r="542" spans="1:26" x14ac:dyDescent="0.25">
      <c r="A542" s="2">
        <f>'Cubic Spline'!A542</f>
        <v>3.82323611938719</v>
      </c>
      <c r="B542" s="2">
        <f t="array" ref="B542:C542">csplinediff1d('Cubic Spline'!$A$3:$A$1001,'Cubic Spline'!$B$3:$B$1001,A542,2,0,2,0)</f>
        <v>-219.881604877672</v>
      </c>
      <c r="C542" s="2">
        <v>-40.116658578736363</v>
      </c>
      <c r="D542" s="2">
        <f t="shared" si="127"/>
        <v>-40.116658578736363</v>
      </c>
      <c r="E542" s="2">
        <f t="shared" si="128"/>
        <v>66.506146810323173</v>
      </c>
      <c r="G542" s="2">
        <f>'Calculation_Cubic Spline'!A542</f>
        <v>3.82323611938719</v>
      </c>
      <c r="H542" s="2">
        <f t="array" ref="H542:I542">csplinediff1d('Cubic Spline'!$A$3:$A$1001,'Cubic Spline'!$C$3:$C$1001,G542,2,0,2,0)</f>
        <v>-214.65998510045401</v>
      </c>
      <c r="I542" s="2">
        <v>-42.020810397910139</v>
      </c>
      <c r="J542" s="2">
        <f t="shared" si="130"/>
        <v>-42.020810397910139</v>
      </c>
      <c r="K542" s="2">
        <f t="shared" si="129"/>
        <v>54.004505021243176</v>
      </c>
      <c r="R542">
        <f t="shared" si="118"/>
        <v>39.467037050377854</v>
      </c>
      <c r="S542">
        <f t="shared" si="119"/>
        <v>39.465635151748799</v>
      </c>
      <c r="T542">
        <f t="shared" si="120"/>
        <v>39.464233253119744</v>
      </c>
      <c r="U542">
        <f t="shared" si="121"/>
        <v>39.462831354490689</v>
      </c>
      <c r="V542">
        <f t="shared" si="122"/>
        <v>39.461429455861634</v>
      </c>
      <c r="W542">
        <f t="shared" si="123"/>
        <v>39.460027557232578</v>
      </c>
      <c r="X542">
        <f t="shared" si="124"/>
        <v>39.458625658603523</v>
      </c>
      <c r="Y542">
        <f t="shared" si="125"/>
        <v>39.457223759974468</v>
      </c>
      <c r="Z542">
        <f t="shared" si="126"/>
        <v>39.455821861345413</v>
      </c>
    </row>
    <row r="543" spans="1:26" x14ac:dyDescent="0.25">
      <c r="A543" s="2">
        <f>'Cubic Spline'!A543</f>
        <v>3.8303291363062701</v>
      </c>
      <c r="B543" s="2">
        <f t="array" ref="B543:C543">csplinediff1d('Cubic Spline'!$A$3:$A$1001,'Cubic Spline'!$B$3:$B$1001,A543,2,0,2,0)</f>
        <v>-220.16564171421399</v>
      </c>
      <c r="C543" s="2">
        <v>-39.972278107361937</v>
      </c>
      <c r="D543" s="2">
        <f t="shared" si="127"/>
        <v>-39.972278107361937</v>
      </c>
      <c r="E543" s="2">
        <f t="shared" si="128"/>
        <v>67.058660235048308</v>
      </c>
      <c r="G543" s="2">
        <f>'Calculation_Cubic Spline'!A543</f>
        <v>3.8303291363062701</v>
      </c>
      <c r="H543" s="2">
        <f t="array" ref="H543:I543">csplinediff1d('Cubic Spline'!$A$3:$A$1001,'Cubic Spline'!$C$3:$C$1001,G543,2,0,2,0)</f>
        <v>-214.957533946605</v>
      </c>
      <c r="I543" s="2">
        <v>-41.878071107941629</v>
      </c>
      <c r="J543" s="2">
        <f t="shared" si="130"/>
        <v>-41.878071107941629</v>
      </c>
      <c r="K543" s="2">
        <f t="shared" si="129"/>
        <v>54.550738009550372</v>
      </c>
      <c r="R543">
        <f t="shared" si="118"/>
        <v>40.019550475102989</v>
      </c>
      <c r="S543">
        <f t="shared" si="119"/>
        <v>40.018148576473934</v>
      </c>
      <c r="T543">
        <f t="shared" si="120"/>
        <v>40.016746677844878</v>
      </c>
      <c r="U543">
        <f t="shared" si="121"/>
        <v>40.015344779215823</v>
      </c>
      <c r="V543">
        <f t="shared" si="122"/>
        <v>40.013942880586768</v>
      </c>
      <c r="W543">
        <f t="shared" si="123"/>
        <v>40.012540981957713</v>
      </c>
      <c r="X543">
        <f t="shared" si="124"/>
        <v>40.011139083328658</v>
      </c>
      <c r="Y543">
        <f t="shared" si="125"/>
        <v>40.009737184699603</v>
      </c>
      <c r="Z543">
        <f t="shared" si="126"/>
        <v>40.008335286070547</v>
      </c>
    </row>
    <row r="544" spans="1:26" x14ac:dyDescent="0.25">
      <c r="A544" s="2">
        <f>'Cubic Spline'!A544</f>
        <v>3.8374221532253601</v>
      </c>
      <c r="B544" s="2">
        <f t="array" ref="B544:C544">csplinediff1d('Cubic Spline'!$A$3:$A$1001,'Cubic Spline'!$B$3:$B$1001,A544,2,0,2,0)</f>
        <v>-220.44864997818601</v>
      </c>
      <c r="C544" s="2">
        <v>-39.82663330553131</v>
      </c>
      <c r="D544" s="2">
        <f t="shared" si="127"/>
        <v>-39.82663330553131</v>
      </c>
      <c r="E544" s="2">
        <f t="shared" si="128"/>
        <v>67.617045043157219</v>
      </c>
      <c r="G544" s="2">
        <f>'Calculation_Cubic Spline'!A544</f>
        <v>3.8374221532253601</v>
      </c>
      <c r="H544" s="2">
        <f t="array" ref="H544:I544">csplinediff1d('Cubic Spline'!$A$3:$A$1001,'Cubic Spline'!$C$3:$C$1001,G544,2,0,2,0)</f>
        <v>-215.25406581282201</v>
      </c>
      <c r="I544" s="2">
        <v>-41.734053893534778</v>
      </c>
      <c r="J544" s="2">
        <f t="shared" si="130"/>
        <v>-41.734053893534778</v>
      </c>
      <c r="K544" s="2">
        <f t="shared" si="129"/>
        <v>55.102882857870554</v>
      </c>
      <c r="R544">
        <f t="shared" si="118"/>
        <v>40.5779352832119</v>
      </c>
      <c r="S544">
        <f t="shared" si="119"/>
        <v>40.576533384582845</v>
      </c>
      <c r="T544">
        <f t="shared" si="120"/>
        <v>40.57513148595379</v>
      </c>
      <c r="U544">
        <f t="shared" si="121"/>
        <v>40.573729587324735</v>
      </c>
      <c r="V544">
        <f t="shared" si="122"/>
        <v>40.57232768869568</v>
      </c>
      <c r="W544">
        <f t="shared" si="123"/>
        <v>40.570925790066624</v>
      </c>
      <c r="X544">
        <f t="shared" si="124"/>
        <v>40.569523891437569</v>
      </c>
      <c r="Y544">
        <f t="shared" si="125"/>
        <v>40.568121992808514</v>
      </c>
      <c r="Z544">
        <f t="shared" si="126"/>
        <v>40.566720094179459</v>
      </c>
    </row>
    <row r="545" spans="1:26" x14ac:dyDescent="0.25">
      <c r="A545" s="2">
        <f>'Cubic Spline'!A545</f>
        <v>3.8445151701444402</v>
      </c>
      <c r="B545" s="2">
        <f t="array" ref="B545:C545">csplinediff1d('Cubic Spline'!$A$3:$A$1001,'Cubic Spline'!$B$3:$B$1001,A545,2,0,2,0)</f>
        <v>-220.73062067451301</v>
      </c>
      <c r="C545" s="2">
        <v>-39.679716506039455</v>
      </c>
      <c r="D545" s="2">
        <f t="shared" si="127"/>
        <v>-39.679716506039455</v>
      </c>
      <c r="E545" s="2">
        <f t="shared" si="128"/>
        <v>68.18134862001358</v>
      </c>
      <c r="G545" s="2">
        <f>'Calculation_Cubic Spline'!A545</f>
        <v>3.8445151701444402</v>
      </c>
      <c r="H545" s="2">
        <f t="array" ref="H545:I545">csplinediff1d('Cubic Spline'!$A$3:$A$1001,'Cubic Spline'!$C$3:$C$1001,G545,2,0,2,0)</f>
        <v>-215.54957160808701</v>
      </c>
      <c r="I545" s="2">
        <v>-41.588751222294732</v>
      </c>
      <c r="J545" s="2">
        <f t="shared" si="130"/>
        <v>-41.588751222294732</v>
      </c>
      <c r="K545" s="2">
        <f t="shared" si="129"/>
        <v>55.660986626611788</v>
      </c>
      <c r="R545">
        <f t="shared" si="118"/>
        <v>41.142238860068261</v>
      </c>
      <c r="S545">
        <f t="shared" si="119"/>
        <v>41.140836961439206</v>
      </c>
      <c r="T545">
        <f t="shared" si="120"/>
        <v>41.139435062810151</v>
      </c>
      <c r="U545">
        <f t="shared" si="121"/>
        <v>41.138033164181095</v>
      </c>
      <c r="V545">
        <f t="shared" si="122"/>
        <v>41.13663126555204</v>
      </c>
      <c r="W545">
        <f t="shared" si="123"/>
        <v>41.135229366922985</v>
      </c>
      <c r="X545">
        <f t="shared" si="124"/>
        <v>41.13382746829393</v>
      </c>
      <c r="Y545">
        <f t="shared" si="125"/>
        <v>41.132425569664875</v>
      </c>
      <c r="Z545">
        <f t="shared" si="126"/>
        <v>41.13102367103582</v>
      </c>
    </row>
    <row r="546" spans="1:26" x14ac:dyDescent="0.25">
      <c r="A546" s="2">
        <f>'Cubic Spline'!A546</f>
        <v>3.8516081870635301</v>
      </c>
      <c r="B546" s="2">
        <f t="array" ref="B546:C546">csplinediff1d('Cubic Spline'!$A$3:$A$1001,'Cubic Spline'!$B$3:$B$1001,A546,2,0,2,0)</f>
        <v>-221.01154475353499</v>
      </c>
      <c r="C546" s="2">
        <v>-39.531519985354777</v>
      </c>
      <c r="D546" s="2">
        <f t="shared" si="127"/>
        <v>-39.531519985354777</v>
      </c>
      <c r="E546" s="2">
        <f t="shared" si="128"/>
        <v>68.75161873087697</v>
      </c>
      <c r="G546" s="2">
        <f>'Calculation_Cubic Spline'!A546</f>
        <v>3.8516081870635301</v>
      </c>
      <c r="H546" s="2">
        <f t="array" ref="H546:I546">csplinediff1d('Cubic Spline'!$A$3:$A$1001,'Cubic Spline'!$C$3:$C$1001,G546,2,0,2,0)</f>
        <v>-215.84404218774401</v>
      </c>
      <c r="I546" s="2">
        <v>-41.442155502663056</v>
      </c>
      <c r="J546" s="2">
        <f t="shared" si="130"/>
        <v>-41.442155502663056</v>
      </c>
      <c r="K546" s="2">
        <f t="shared" si="129"/>
        <v>56.225096764127045</v>
      </c>
      <c r="R546">
        <f t="shared" si="118"/>
        <v>41.712508970931651</v>
      </c>
      <c r="S546">
        <f t="shared" si="119"/>
        <v>41.711107072302596</v>
      </c>
      <c r="T546">
        <f t="shared" si="120"/>
        <v>41.709705173673541</v>
      </c>
      <c r="U546">
        <f t="shared" si="121"/>
        <v>41.708303275044486</v>
      </c>
      <c r="V546">
        <f t="shared" si="122"/>
        <v>41.706901376415431</v>
      </c>
      <c r="W546">
        <f t="shared" si="123"/>
        <v>41.705499477786375</v>
      </c>
      <c r="X546">
        <f t="shared" si="124"/>
        <v>41.70409757915732</v>
      </c>
      <c r="Y546">
        <f t="shared" si="125"/>
        <v>41.702695680528265</v>
      </c>
      <c r="Z546">
        <f t="shared" si="126"/>
        <v>41.70129378189921</v>
      </c>
    </row>
    <row r="547" spans="1:26" x14ac:dyDescent="0.25">
      <c r="A547" s="2">
        <f>'Cubic Spline'!A547</f>
        <v>3.8587012039826099</v>
      </c>
      <c r="B547" s="2">
        <f t="array" ref="B547:C547">csplinediff1d('Cubic Spline'!$A$3:$A$1001,'Cubic Spline'!$B$3:$B$1001,A547,2,0,2,0)</f>
        <v>-221.29141311060999</v>
      </c>
      <c r="C547" s="2">
        <v>-39.382035963356287</v>
      </c>
      <c r="D547" s="2">
        <f t="shared" si="127"/>
        <v>-39.382035963356287</v>
      </c>
      <c r="E547" s="2">
        <f t="shared" si="128"/>
        <v>69.327903523520661</v>
      </c>
      <c r="G547" s="2">
        <f>'Calculation_Cubic Spline'!A547</f>
        <v>3.8587012039826099</v>
      </c>
      <c r="H547" s="2">
        <f t="array" ref="H547:I547">csplinediff1d('Cubic Spline'!$A$3:$A$1001,'Cubic Spline'!$C$3:$C$1001,G547,2,0,2,0)</f>
        <v>-216.137468353077</v>
      </c>
      <c r="I547" s="2">
        <v>-41.294259082280931</v>
      </c>
      <c r="J547" s="2">
        <f t="shared" si="130"/>
        <v>-41.294259082280931</v>
      </c>
      <c r="K547" s="2">
        <f t="shared" si="129"/>
        <v>56.795261114709746</v>
      </c>
      <c r="R547">
        <f t="shared" si="118"/>
        <v>42.288793763575342</v>
      </c>
      <c r="S547">
        <f t="shared" si="119"/>
        <v>42.287391864946287</v>
      </c>
      <c r="T547">
        <f t="shared" si="120"/>
        <v>42.285989966317231</v>
      </c>
      <c r="U547">
        <f t="shared" si="121"/>
        <v>42.284588067688176</v>
      </c>
      <c r="V547">
        <f t="shared" si="122"/>
        <v>42.283186169059121</v>
      </c>
      <c r="W547">
        <f t="shared" si="123"/>
        <v>42.281784270430066</v>
      </c>
      <c r="X547">
        <f t="shared" si="124"/>
        <v>42.280382371801011</v>
      </c>
      <c r="Y547">
        <f t="shared" si="125"/>
        <v>42.278980473171956</v>
      </c>
      <c r="Z547">
        <f t="shared" si="126"/>
        <v>42.2775785745429</v>
      </c>
    </row>
    <row r="548" spans="1:26" x14ac:dyDescent="0.25">
      <c r="A548" s="2">
        <f>'Cubic Spline'!A548</f>
        <v>3.8657942209017002</v>
      </c>
      <c r="B548" s="2">
        <f t="array" ref="B548:C548">csplinediff1d('Cubic Spline'!$A$3:$A$1001,'Cubic Spline'!$B$3:$B$1001,A548,2,0,2,0)</f>
        <v>-221.57021658570301</v>
      </c>
      <c r="C548" s="2">
        <v>-39.231256600790992</v>
      </c>
      <c r="D548" s="2">
        <f t="shared" si="127"/>
        <v>-39.231256600790992</v>
      </c>
      <c r="E548" s="2">
        <f t="shared" si="128"/>
        <v>69.910251539653501</v>
      </c>
      <c r="G548" s="2">
        <f>'Calculation_Cubic Spline'!A548</f>
        <v>3.8657942209017002</v>
      </c>
      <c r="H548" s="2">
        <f t="array" ref="H548:I548">csplinediff1d('Cubic Spline'!$A$3:$A$1001,'Cubic Spline'!$C$3:$C$1001,G548,2,0,2,0)</f>
        <v>-216.42984085087201</v>
      </c>
      <c r="I548" s="2">
        <v>-41.145054247398718</v>
      </c>
      <c r="J548" s="2">
        <f t="shared" si="130"/>
        <v>-41.145054247398718</v>
      </c>
      <c r="K548" s="2">
        <f t="shared" si="129"/>
        <v>57.371527922591099</v>
      </c>
      <c r="R548">
        <f t="shared" si="118"/>
        <v>42.871141779708182</v>
      </c>
      <c r="S548">
        <f t="shared" si="119"/>
        <v>42.869739881079127</v>
      </c>
      <c r="T548">
        <f t="shared" si="120"/>
        <v>42.868337982450072</v>
      </c>
      <c r="U548">
        <f t="shared" si="121"/>
        <v>42.866936083821017</v>
      </c>
      <c r="V548">
        <f t="shared" si="122"/>
        <v>42.865534185191962</v>
      </c>
      <c r="W548">
        <f t="shared" si="123"/>
        <v>42.864132286562906</v>
      </c>
      <c r="X548">
        <f t="shared" si="124"/>
        <v>42.862730387933851</v>
      </c>
      <c r="Y548">
        <f t="shared" si="125"/>
        <v>42.861328489304796</v>
      </c>
      <c r="Z548">
        <f t="shared" si="126"/>
        <v>42.859926590675741</v>
      </c>
    </row>
    <row r="549" spans="1:26" x14ac:dyDescent="0.25">
      <c r="A549" s="2">
        <f>'Cubic Spline'!A549</f>
        <v>3.8728872378207901</v>
      </c>
      <c r="B549" s="2">
        <f t="array" ref="B549:C549">csplinediff1d('Cubic Spline'!$A$3:$A$1001,'Cubic Spline'!$B$3:$B$1001,A549,2,0,2,0)</f>
        <v>-221.847945962968</v>
      </c>
      <c r="C549" s="2">
        <v>-39.079174000751493</v>
      </c>
      <c r="D549" s="2">
        <f t="shared" si="127"/>
        <v>-39.079174000751493</v>
      </c>
      <c r="E549" s="2">
        <f t="shared" si="128"/>
        <v>70.498711710879519</v>
      </c>
      <c r="G549" s="2">
        <f>'Calculation_Cubic Spline'!A549</f>
        <v>3.8728872378207901</v>
      </c>
      <c r="H549" s="2">
        <f t="array" ref="H549:I549">csplinediff1d('Cubic Spline'!$A$3:$A$1001,'Cubic Spline'!$C$3:$C$1001,G549,2,0,2,0)</f>
        <v>-216.72115037298701</v>
      </c>
      <c r="I549" s="2">
        <v>-40.994533223347837</v>
      </c>
      <c r="J549" s="2">
        <f t="shared" si="130"/>
        <v>-40.994533223347837</v>
      </c>
      <c r="K549" s="2">
        <f t="shared" si="129"/>
        <v>57.953945831862796</v>
      </c>
      <c r="R549">
        <f t="shared" si="118"/>
        <v>43.4596019509342</v>
      </c>
      <c r="S549">
        <f t="shared" si="119"/>
        <v>43.458200052305145</v>
      </c>
      <c r="T549">
        <f t="shared" si="120"/>
        <v>43.45679815367609</v>
      </c>
      <c r="U549">
        <f t="shared" si="121"/>
        <v>43.455396255047035</v>
      </c>
      <c r="V549">
        <f t="shared" si="122"/>
        <v>43.453994356417979</v>
      </c>
      <c r="W549">
        <f t="shared" si="123"/>
        <v>43.452592457788924</v>
      </c>
      <c r="X549">
        <f t="shared" si="124"/>
        <v>43.451190559159869</v>
      </c>
      <c r="Y549">
        <f t="shared" si="125"/>
        <v>43.449788660530814</v>
      </c>
      <c r="Z549">
        <f t="shared" si="126"/>
        <v>43.448386761901759</v>
      </c>
    </row>
    <row r="550" spans="1:26" x14ac:dyDescent="0.25">
      <c r="A550" s="2">
        <f>'Cubic Spline'!A550</f>
        <v>3.8799802547398698</v>
      </c>
      <c r="B550" s="2">
        <f t="array" ref="B550:C550">csplinediff1d('Cubic Spline'!$A$3:$A$1001,'Cubic Spline'!$B$3:$B$1001,A550,2,0,2,0)</f>
        <v>-222.12459197033701</v>
      </c>
      <c r="C550" s="2">
        <v>-38.925780206159793</v>
      </c>
      <c r="D550" s="2">
        <f t="shared" si="127"/>
        <v>-38.925780206159793</v>
      </c>
      <c r="E550" s="2">
        <f t="shared" si="128"/>
        <v>71.09333337009295</v>
      </c>
      <c r="G550" s="2">
        <f>'Calculation_Cubic Spline'!A550</f>
        <v>3.8799802547398698</v>
      </c>
      <c r="H550" s="2">
        <f t="array" ref="H550:I550">csplinediff1d('Cubic Spline'!$A$3:$A$1001,'Cubic Spline'!$C$3:$C$1001,G550,2,0,2,0)</f>
        <v>-217.01138755590799</v>
      </c>
      <c r="I550" s="2">
        <v>-40.842688171548573</v>
      </c>
      <c r="J550" s="2">
        <f t="shared" si="130"/>
        <v>-40.842688171548573</v>
      </c>
      <c r="K550" s="2">
        <f t="shared" si="129"/>
        <v>58.542563899801877</v>
      </c>
      <c r="R550">
        <f t="shared" si="118"/>
        <v>44.054223610147631</v>
      </c>
      <c r="S550">
        <f t="shared" si="119"/>
        <v>44.052821711518575</v>
      </c>
      <c r="T550">
        <f t="shared" si="120"/>
        <v>44.05141981288952</v>
      </c>
      <c r="U550">
        <f t="shared" si="121"/>
        <v>44.050017914260465</v>
      </c>
      <c r="V550">
        <f t="shared" si="122"/>
        <v>44.04861601563141</v>
      </c>
      <c r="W550">
        <f t="shared" si="123"/>
        <v>44.047214117002355</v>
      </c>
      <c r="X550">
        <f t="shared" si="124"/>
        <v>44.0458122183733</v>
      </c>
      <c r="Y550">
        <f t="shared" si="125"/>
        <v>44.044410319744244</v>
      </c>
      <c r="Z550">
        <f t="shared" si="126"/>
        <v>44.043008421115189</v>
      </c>
    </row>
    <row r="551" spans="1:26" x14ac:dyDescent="0.25">
      <c r="A551" s="2">
        <f>'Cubic Spline'!A551</f>
        <v>3.8870732716589602</v>
      </c>
      <c r="B551" s="2">
        <f t="array" ref="B551:C551">csplinediff1d('Cubic Spline'!$A$3:$A$1001,'Cubic Spline'!$B$3:$B$1001,A551,2,0,2,0)</f>
        <v>-222.40014527908599</v>
      </c>
      <c r="C551" s="2">
        <v>-38.771067199815398</v>
      </c>
      <c r="D551" s="2">
        <f t="shared" si="127"/>
        <v>-38.771067199815398</v>
      </c>
      <c r="E551" s="2">
        <f t="shared" si="128"/>
        <v>71.694166252990158</v>
      </c>
      <c r="G551" s="2">
        <f>'Calculation_Cubic Spline'!A551</f>
        <v>3.8870732716589602</v>
      </c>
      <c r="H551" s="2">
        <f t="array" ref="H551:I551">csplinediff1d('Cubic Spline'!$A$3:$A$1001,'Cubic Spline'!$C$3:$C$1001,G551,2,0,2,0)</f>
        <v>-217.30054298030001</v>
      </c>
      <c r="I551" s="2">
        <v>-40.689511191267449</v>
      </c>
      <c r="J551" s="2">
        <f t="shared" si="130"/>
        <v>-40.689511191267449</v>
      </c>
      <c r="K551" s="2">
        <f t="shared" si="129"/>
        <v>59.137431591856171</v>
      </c>
      <c r="R551">
        <f t="shared" si="118"/>
        <v>44.655056493044839</v>
      </c>
      <c r="S551">
        <f t="shared" si="119"/>
        <v>44.653654594415784</v>
      </c>
      <c r="T551">
        <f t="shared" si="120"/>
        <v>44.652252695786729</v>
      </c>
      <c r="U551">
        <f t="shared" si="121"/>
        <v>44.650850797157673</v>
      </c>
      <c r="V551">
        <f t="shared" si="122"/>
        <v>44.649448898528618</v>
      </c>
      <c r="W551">
        <f t="shared" si="123"/>
        <v>44.648046999899563</v>
      </c>
      <c r="X551">
        <f t="shared" si="124"/>
        <v>44.646645101270508</v>
      </c>
      <c r="Y551">
        <f t="shared" si="125"/>
        <v>44.645243202641453</v>
      </c>
      <c r="Z551">
        <f t="shared" si="126"/>
        <v>44.643841304012398</v>
      </c>
    </row>
    <row r="552" spans="1:26" x14ac:dyDescent="0.25">
      <c r="A552" s="2">
        <f>'Cubic Spline'!A552</f>
        <v>3.8941662885780399</v>
      </c>
      <c r="B552" s="2">
        <f t="array" ref="B552:C552">csplinediff1d('Cubic Spline'!$A$3:$A$1001,'Cubic Spline'!$B$3:$B$1001,A552,2,0,2,0)</f>
        <v>-222.674596503413</v>
      </c>
      <c r="C552" s="2">
        <v>-38.6150269038597</v>
      </c>
      <c r="D552" s="2">
        <f t="shared" si="127"/>
        <v>-38.6150269038597</v>
      </c>
      <c r="E552" s="2">
        <f t="shared" si="128"/>
        <v>72.301260501868512</v>
      </c>
      <c r="G552" s="2">
        <f>'Calculation_Cubic Spline'!A552</f>
        <v>3.8941662885780399</v>
      </c>
      <c r="H552" s="2">
        <f t="array" ref="H552:I552">csplinediff1d('Cubic Spline'!$A$3:$A$1001,'Cubic Spline'!$C$3:$C$1001,G552,2,0,2,0)</f>
        <v>-217.58860717056299</v>
      </c>
      <c r="I552" s="2">
        <v>-40.534994317278205</v>
      </c>
      <c r="J552" s="2">
        <f t="shared" si="130"/>
        <v>-40.534994317278205</v>
      </c>
      <c r="K552" s="2">
        <f t="shared" si="129"/>
        <v>59.738598792515802</v>
      </c>
      <c r="R552">
        <f t="shared" si="118"/>
        <v>45.262150741923193</v>
      </c>
      <c r="S552">
        <f t="shared" si="119"/>
        <v>45.260748843294138</v>
      </c>
      <c r="T552">
        <f t="shared" si="120"/>
        <v>45.259346944665083</v>
      </c>
      <c r="U552">
        <f t="shared" si="121"/>
        <v>45.257945046036028</v>
      </c>
      <c r="V552">
        <f t="shared" si="122"/>
        <v>45.256543147406973</v>
      </c>
      <c r="W552">
        <f t="shared" si="123"/>
        <v>45.255141248777917</v>
      </c>
      <c r="X552">
        <f t="shared" si="124"/>
        <v>45.253739350148862</v>
      </c>
      <c r="Y552">
        <f t="shared" si="125"/>
        <v>45.252337451519807</v>
      </c>
      <c r="Z552">
        <f t="shared" si="126"/>
        <v>45.250935552890752</v>
      </c>
    </row>
    <row r="553" spans="1:26" x14ac:dyDescent="0.25">
      <c r="A553" s="2">
        <f>'Cubic Spline'!A553</f>
        <v>3.9012593054971298</v>
      </c>
      <c r="B553" s="2">
        <f t="array" ref="B553:C553">csplinediff1d('Cubic Spline'!$A$3:$A$1001,'Cubic Spline'!$B$3:$B$1001,A553,2,0,2,0)</f>
        <v>-222.947936199998</v>
      </c>
      <c r="C553" s="2">
        <v>-38.457651178419383</v>
      </c>
      <c r="D553" s="2">
        <f t="shared" si="127"/>
        <v>-38.457651178419383</v>
      </c>
      <c r="E553" s="2">
        <f t="shared" si="128"/>
        <v>72.914666672626709</v>
      </c>
      <c r="G553" s="2">
        <f>'Calculation_Cubic Spline'!A553</f>
        <v>3.9012593054971298</v>
      </c>
      <c r="H553" s="2">
        <f t="array" ref="H553:I553">csplinediff1d('Cubic Spline'!$A$3:$A$1001,'Cubic Spline'!$C$3:$C$1001,G553,2,0,2,0)</f>
        <v>-217.875570594366</v>
      </c>
      <c r="I553" s="2">
        <v>-40.37912951942107</v>
      </c>
      <c r="J553" s="2">
        <f t="shared" si="130"/>
        <v>-40.37912951942107</v>
      </c>
      <c r="K553" s="2">
        <f t="shared" si="129"/>
        <v>60.346115808850698</v>
      </c>
      <c r="R553">
        <f t="shared" si="118"/>
        <v>45.87555691268139</v>
      </c>
      <c r="S553">
        <f t="shared" si="119"/>
        <v>45.874155014052334</v>
      </c>
      <c r="T553">
        <f t="shared" si="120"/>
        <v>45.872753115423279</v>
      </c>
      <c r="U553">
        <f t="shared" si="121"/>
        <v>45.871351216794224</v>
      </c>
      <c r="V553">
        <f t="shared" si="122"/>
        <v>45.869949318165169</v>
      </c>
      <c r="W553">
        <f t="shared" si="123"/>
        <v>45.868547419536114</v>
      </c>
      <c r="X553">
        <f t="shared" si="124"/>
        <v>45.867145520907059</v>
      </c>
      <c r="Y553">
        <f t="shared" si="125"/>
        <v>45.865743622278003</v>
      </c>
      <c r="Z553">
        <f t="shared" si="126"/>
        <v>45.864341723648948</v>
      </c>
    </row>
    <row r="554" spans="1:26" x14ac:dyDescent="0.25">
      <c r="A554" s="2">
        <f>'Cubic Spline'!A554</f>
        <v>3.90835232241621</v>
      </c>
      <c r="B554" s="2">
        <f t="array" ref="B554:C554">csplinediff1d('Cubic Spline'!$A$3:$A$1001,'Cubic Spline'!$B$3:$B$1001,A554,2,0,2,0)</f>
        <v>-223.22015486756499</v>
      </c>
      <c r="C554" s="2">
        <v>-38.298931820932459</v>
      </c>
      <c r="D554" s="2">
        <f t="shared" si="127"/>
        <v>-38.298931820932459</v>
      </c>
      <c r="E554" s="2">
        <f t="shared" si="128"/>
        <v>73.534435739163513</v>
      </c>
      <c r="G554" s="2">
        <f>'Calculation_Cubic Spline'!A554</f>
        <v>3.90835232241621</v>
      </c>
      <c r="H554" s="2">
        <f t="array" ref="H554:I554">csplinediff1d('Cubic Spline'!$A$3:$A$1001,'Cubic Spline'!$C$3:$C$1001,G554,2,0,2,0)</f>
        <v>-218.16142366219299</v>
      </c>
      <c r="I554" s="2">
        <v>-40.221908702649564</v>
      </c>
      <c r="J554" s="2">
        <f t="shared" si="130"/>
        <v>-40.221908702649564</v>
      </c>
      <c r="K554" s="2">
        <f t="shared" si="129"/>
        <v>60.960033372179794</v>
      </c>
      <c r="R554">
        <f t="shared" si="118"/>
        <v>46.495325979218194</v>
      </c>
      <c r="S554">
        <f t="shared" si="119"/>
        <v>46.493924080589139</v>
      </c>
      <c r="T554">
        <f t="shared" si="120"/>
        <v>46.492522181960084</v>
      </c>
      <c r="U554">
        <f t="shared" si="121"/>
        <v>46.491120283331028</v>
      </c>
      <c r="V554">
        <f t="shared" si="122"/>
        <v>46.489718384701973</v>
      </c>
      <c r="W554">
        <f t="shared" si="123"/>
        <v>46.488316486072918</v>
      </c>
      <c r="X554">
        <f t="shared" si="124"/>
        <v>46.486914587443863</v>
      </c>
      <c r="Y554">
        <f t="shared" si="125"/>
        <v>46.485512688814808</v>
      </c>
      <c r="Z554">
        <f t="shared" si="126"/>
        <v>46.484110790185753</v>
      </c>
    </row>
    <row r="555" spans="1:26" x14ac:dyDescent="0.25">
      <c r="A555" s="2">
        <f>'Cubic Spline'!A555</f>
        <v>3.9154453393352999</v>
      </c>
      <c r="B555" s="2">
        <f t="array" ref="B555:C555">csplinediff1d('Cubic Spline'!$A$3:$A$1001,'Cubic Spline'!$B$3:$B$1001,A555,2,0,2,0)</f>
        <v>-223.49124294643099</v>
      </c>
      <c r="C555" s="2">
        <v>-38.138860565700554</v>
      </c>
      <c r="D555" s="2">
        <f t="shared" si="127"/>
        <v>-38.138860565700554</v>
      </c>
      <c r="E555" s="2">
        <f t="shared" si="128"/>
        <v>74.160619096899893</v>
      </c>
      <c r="G555" s="2">
        <f>'Calculation_Cubic Spline'!A555</f>
        <v>3.9154453393352999</v>
      </c>
      <c r="H555" s="2">
        <f t="array" ref="H555:I555">csplinediff1d('Cubic Spline'!$A$3:$A$1001,'Cubic Spline'!$C$3:$C$1001,G555,2,0,2,0)</f>
        <v>-218.44615672687101</v>
      </c>
      <c r="I555" s="2">
        <v>-40.063323704770255</v>
      </c>
      <c r="J555" s="2">
        <f t="shared" si="130"/>
        <v>-40.063323704770255</v>
      </c>
      <c r="K555" s="2">
        <f t="shared" si="129"/>
        <v>61.580402648746883</v>
      </c>
      <c r="R555">
        <f t="shared" si="118"/>
        <v>47.121509336954574</v>
      </c>
      <c r="S555">
        <f t="shared" si="119"/>
        <v>47.120107438325519</v>
      </c>
      <c r="T555">
        <f t="shared" si="120"/>
        <v>47.118705539696464</v>
      </c>
      <c r="U555">
        <f t="shared" si="121"/>
        <v>47.117303641067409</v>
      </c>
      <c r="V555">
        <f t="shared" si="122"/>
        <v>47.115901742438353</v>
      </c>
      <c r="W555">
        <f t="shared" si="123"/>
        <v>47.114499843809298</v>
      </c>
      <c r="X555">
        <f t="shared" si="124"/>
        <v>47.113097945180243</v>
      </c>
      <c r="Y555">
        <f t="shared" si="125"/>
        <v>47.111696046551188</v>
      </c>
      <c r="Z555">
        <f t="shared" si="126"/>
        <v>47.110294147922133</v>
      </c>
    </row>
    <row r="556" spans="1:26" x14ac:dyDescent="0.25">
      <c r="A556" s="2">
        <f>'Cubic Spline'!A556</f>
        <v>3.9225383562543898</v>
      </c>
      <c r="B556" s="2">
        <f t="array" ref="B556:C556">csplinediff1d('Cubic Spline'!$A$3:$A$1001,'Cubic Spline'!$B$3:$B$1001,A556,2,0,2,0)</f>
        <v>-223.76119081806101</v>
      </c>
      <c r="C556" s="2">
        <v>-37.977429083080075</v>
      </c>
      <c r="D556" s="2">
        <f t="shared" si="127"/>
        <v>-37.977429083080075</v>
      </c>
      <c r="E556" s="2">
        <f t="shared" si="128"/>
        <v>74.793268567748441</v>
      </c>
      <c r="G556" s="2">
        <f>'Calculation_Cubic Spline'!A556</f>
        <v>3.9225383562543898</v>
      </c>
      <c r="H556" s="2">
        <f t="array" ref="H556:I556">csplinediff1d('Cubic Spline'!$A$3:$A$1001,'Cubic Spline'!$C$3:$C$1001,G556,2,0,2,0)</f>
        <v>-218.72976008309701</v>
      </c>
      <c r="I556" s="2">
        <v>-39.90336629716343</v>
      </c>
      <c r="J556" s="2">
        <f t="shared" si="130"/>
        <v>-39.90336629716343</v>
      </c>
      <c r="K556" s="2">
        <f t="shared" si="129"/>
        <v>62.207275238804755</v>
      </c>
      <c r="R556">
        <f t="shared" si="118"/>
        <v>47.754158807803122</v>
      </c>
      <c r="S556">
        <f t="shared" si="119"/>
        <v>47.752756909174067</v>
      </c>
      <c r="T556">
        <f t="shared" si="120"/>
        <v>47.751355010545012</v>
      </c>
      <c r="U556">
        <f t="shared" si="121"/>
        <v>47.749953111915957</v>
      </c>
      <c r="V556">
        <f t="shared" si="122"/>
        <v>47.748551213286902</v>
      </c>
      <c r="W556">
        <f t="shared" si="123"/>
        <v>47.747149314657847</v>
      </c>
      <c r="X556">
        <f t="shared" si="124"/>
        <v>47.745747416028792</v>
      </c>
      <c r="Y556">
        <f t="shared" si="125"/>
        <v>47.744345517399736</v>
      </c>
      <c r="Z556">
        <f t="shared" si="126"/>
        <v>47.742943618770681</v>
      </c>
    </row>
    <row r="557" spans="1:26" x14ac:dyDescent="0.25">
      <c r="A557" s="2">
        <f>'Cubic Spline'!A557</f>
        <v>3.92963137317347</v>
      </c>
      <c r="B557" s="2">
        <f t="array" ref="B557:C557">csplinediff1d('Cubic Spline'!$A$3:$A$1001,'Cubic Spline'!$B$3:$B$1001,A557,2,0,2,0)</f>
        <v>-224.02998880460299</v>
      </c>
      <c r="C557" s="2">
        <v>-37.814628978062615</v>
      </c>
      <c r="D557" s="2">
        <f t="shared" si="127"/>
        <v>-37.814628978062615</v>
      </c>
      <c r="E557" s="2">
        <f t="shared" si="128"/>
        <v>75.432436407493498</v>
      </c>
      <c r="G557" s="2">
        <f>'Calculation_Cubic Spline'!A557</f>
        <v>3.92963137317347</v>
      </c>
      <c r="H557" s="2">
        <f t="array" ref="H557:I557">csplinediff1d('Cubic Spline'!$A$3:$A$1001,'Cubic Spline'!$C$3:$C$1001,G557,2,0,2,0)</f>
        <v>-219.01222396696201</v>
      </c>
      <c r="I557" s="2">
        <v>-39.742028183366671</v>
      </c>
      <c r="J557" s="2">
        <f t="shared" si="130"/>
        <v>-39.742028183366671</v>
      </c>
      <c r="K557" s="2">
        <f t="shared" si="129"/>
        <v>62.840703184060089</v>
      </c>
      <c r="R557">
        <f t="shared" si="118"/>
        <v>48.393326647548179</v>
      </c>
      <c r="S557">
        <f t="shared" si="119"/>
        <v>48.391924748919124</v>
      </c>
      <c r="T557">
        <f t="shared" si="120"/>
        <v>48.390522850290068</v>
      </c>
      <c r="U557">
        <f t="shared" si="121"/>
        <v>48.389120951661013</v>
      </c>
      <c r="V557">
        <f t="shared" si="122"/>
        <v>48.387719053031958</v>
      </c>
      <c r="W557">
        <f t="shared" si="123"/>
        <v>48.386317154402903</v>
      </c>
      <c r="X557">
        <f t="shared" si="124"/>
        <v>48.384915255773848</v>
      </c>
      <c r="Y557">
        <f t="shared" si="125"/>
        <v>48.383513357144793</v>
      </c>
      <c r="Z557">
        <f t="shared" si="126"/>
        <v>48.382111458515737</v>
      </c>
    </row>
    <row r="558" spans="1:26" x14ac:dyDescent="0.25">
      <c r="A558" s="2">
        <f>'Cubic Spline'!A558</f>
        <v>3.9367243900925599</v>
      </c>
      <c r="B558" s="2">
        <f t="array" ref="B558:C558">csplinediff1d('Cubic Spline'!$A$3:$A$1001,'Cubic Spline'!$B$3:$B$1001,A558,2,0,2,0)</f>
        <v>-224.29762716843101</v>
      </c>
      <c r="C558" s="2">
        <v>-37.650451790197586</v>
      </c>
      <c r="D558" s="2">
        <f t="shared" si="127"/>
        <v>-37.650451790197586</v>
      </c>
      <c r="E558" s="2">
        <f t="shared" si="128"/>
        <v>76.078175307956087</v>
      </c>
      <c r="G558" s="2">
        <f>'Calculation_Cubic Spline'!A558</f>
        <v>3.9367243900925599</v>
      </c>
      <c r="H558" s="2">
        <f t="array" ref="H558:I558">csplinediff1d('Cubic Spline'!$A$3:$A$1001,'Cubic Spline'!$C$3:$C$1001,G558,2,0,2,0)</f>
        <v>-219.29353855546799</v>
      </c>
      <c r="I558" s="2">
        <v>-39.579300998120928</v>
      </c>
      <c r="J558" s="2">
        <f t="shared" si="130"/>
        <v>-39.579300998120928</v>
      </c>
      <c r="K558" s="2">
        <f t="shared" si="129"/>
        <v>63.480738973350526</v>
      </c>
      <c r="R558">
        <f t="shared" si="118"/>
        <v>49.039065548010768</v>
      </c>
      <c r="S558">
        <f t="shared" si="119"/>
        <v>49.037663649381713</v>
      </c>
      <c r="T558">
        <f t="shared" si="120"/>
        <v>49.036261750752658</v>
      </c>
      <c r="U558">
        <f t="shared" si="121"/>
        <v>49.034859852123603</v>
      </c>
      <c r="V558">
        <f t="shared" si="122"/>
        <v>49.033457953494548</v>
      </c>
      <c r="W558">
        <f t="shared" si="123"/>
        <v>49.032056054865492</v>
      </c>
      <c r="X558">
        <f t="shared" si="124"/>
        <v>49.030654156236437</v>
      </c>
      <c r="Y558">
        <f t="shared" si="125"/>
        <v>49.029252257607382</v>
      </c>
      <c r="Z558">
        <f t="shared" si="126"/>
        <v>49.027850358978327</v>
      </c>
    </row>
    <row r="559" spans="1:26" x14ac:dyDescent="0.25">
      <c r="A559" s="2">
        <f>'Cubic Spline'!A559</f>
        <v>3.9438174070116401</v>
      </c>
      <c r="B559" s="2">
        <f t="array" ref="B559:C559">csplinediff1d('Cubic Spline'!$A$3:$A$1001,'Cubic Spline'!$B$3:$B$1001,A559,2,0,2,0)</f>
        <v>-224.56409611166899</v>
      </c>
      <c r="C559" s="2">
        <v>-37.484888992156513</v>
      </c>
      <c r="D559" s="2">
        <f t="shared" si="127"/>
        <v>-37.484888992156513</v>
      </c>
      <c r="E559" s="2">
        <f t="shared" si="128"/>
        <v>76.730538404503108</v>
      </c>
      <c r="G559" s="2">
        <f>'Calculation_Cubic Spline'!A559</f>
        <v>3.9438174070116401</v>
      </c>
      <c r="H559" s="2">
        <f t="array" ref="H559:I559">csplinediff1d('Cubic Spline'!$A$3:$A$1001,'Cubic Spline'!$C$3:$C$1001,G559,2,0,2,0)</f>
        <v>-219.573693966034</v>
      </c>
      <c r="I559" s="2">
        <v>-39.415176306632453</v>
      </c>
      <c r="J559" s="2">
        <f t="shared" si="130"/>
        <v>-39.415176306632453</v>
      </c>
      <c r="K559" s="2">
        <f t="shared" si="129"/>
        <v>64.127435547504177</v>
      </c>
      <c r="R559">
        <f t="shared" si="118"/>
        <v>49.691428644557789</v>
      </c>
      <c r="S559">
        <f t="shared" si="119"/>
        <v>49.690026745928733</v>
      </c>
      <c r="T559">
        <f t="shared" si="120"/>
        <v>49.688624847299678</v>
      </c>
      <c r="U559">
        <f t="shared" si="121"/>
        <v>49.687222948670623</v>
      </c>
      <c r="V559">
        <f t="shared" si="122"/>
        <v>49.685821050041568</v>
      </c>
      <c r="W559">
        <f t="shared" si="123"/>
        <v>49.684419151412513</v>
      </c>
      <c r="X559">
        <f t="shared" si="124"/>
        <v>49.683017252783458</v>
      </c>
      <c r="Y559">
        <f t="shared" si="125"/>
        <v>49.681615354154403</v>
      </c>
      <c r="Z559">
        <f t="shared" si="126"/>
        <v>49.680213455525347</v>
      </c>
    </row>
    <row r="560" spans="1:26" x14ac:dyDescent="0.25">
      <c r="A560" s="2">
        <f>'Cubic Spline'!A560</f>
        <v>3.95091042393073</v>
      </c>
      <c r="B560" s="2">
        <f t="array" ref="B560:C560">csplinediff1d('Cubic Spline'!$A$3:$A$1001,'Cubic Spline'!$B$3:$B$1001,A560,2,0,2,0)</f>
        <v>-224.82938577572199</v>
      </c>
      <c r="C560" s="2">
        <v>-37.317931989715873</v>
      </c>
      <c r="D560" s="2">
        <f t="shared" si="127"/>
        <v>-37.317931989715873</v>
      </c>
      <c r="E560" s="2">
        <f t="shared" si="128"/>
        <v>77.389579278015503</v>
      </c>
      <c r="G560" s="2">
        <f>'Calculation_Cubic Spline'!A560</f>
        <v>3.95091042393073</v>
      </c>
      <c r="H560" s="2">
        <f t="array" ref="H560:I560">csplinediff1d('Cubic Spline'!$A$3:$A$1001,'Cubic Spline'!$C$3:$C$1001,G560,2,0,2,0)</f>
        <v>-219.85268025600499</v>
      </c>
      <c r="I560" s="2">
        <v>-39.249645604260365</v>
      </c>
      <c r="J560" s="2">
        <f t="shared" si="130"/>
        <v>-39.249645604260365</v>
      </c>
      <c r="K560" s="2">
        <f t="shared" si="129"/>
        <v>64.78084630254574</v>
      </c>
      <c r="R560">
        <f t="shared" si="118"/>
        <v>50.350469518070184</v>
      </c>
      <c r="S560">
        <f t="shared" si="119"/>
        <v>50.349067619441129</v>
      </c>
      <c r="T560">
        <f t="shared" si="120"/>
        <v>50.347665720812074</v>
      </c>
      <c r="U560">
        <f t="shared" si="121"/>
        <v>50.346263822183019</v>
      </c>
      <c r="V560">
        <f t="shared" si="122"/>
        <v>50.344861923553964</v>
      </c>
      <c r="W560">
        <f t="shared" si="123"/>
        <v>50.343460024924909</v>
      </c>
      <c r="X560">
        <f t="shared" si="124"/>
        <v>50.342058126295854</v>
      </c>
      <c r="Y560">
        <f t="shared" si="125"/>
        <v>50.340656227666798</v>
      </c>
      <c r="Z560">
        <f t="shared" si="126"/>
        <v>50.339254329037743</v>
      </c>
    </row>
    <row r="561" spans="1:26" x14ac:dyDescent="0.25">
      <c r="A561" s="2">
        <f>'Cubic Spline'!A561</f>
        <v>3.9580034408498102</v>
      </c>
      <c r="B561" s="2">
        <f t="array" ref="B561:C561">csplinediff1d('Cubic Spline'!$A$3:$A$1001,'Cubic Spline'!$B$3:$B$1001,A561,2,0,2,0)</f>
        <v>-225.093486240792</v>
      </c>
      <c r="C561" s="2">
        <v>-37.149572120062793</v>
      </c>
      <c r="D561" s="2">
        <f t="shared" si="127"/>
        <v>-37.149572120062793</v>
      </c>
      <c r="E561" s="2">
        <f t="shared" si="128"/>
        <v>78.055351963485293</v>
      </c>
      <c r="G561" s="2">
        <f>'Calculation_Cubic Spline'!A561</f>
        <v>3.9580034408498102</v>
      </c>
      <c r="H561" s="2">
        <f t="array" ref="H561:I561">csplinediff1d('Cubic Spline'!$A$3:$A$1001,'Cubic Spline'!$C$3:$C$1001,G561,2,0,2,0)</f>
        <v>-220.130487422149</v>
      </c>
      <c r="I561" s="2">
        <v>-39.082700314869399</v>
      </c>
      <c r="J561" s="2">
        <f t="shared" si="130"/>
        <v>-39.082700314869399</v>
      </c>
      <c r="K561" s="2">
        <f t="shared" si="129"/>
        <v>65.441025098193961</v>
      </c>
      <c r="R561">
        <f t="shared" si="118"/>
        <v>51.016242203539974</v>
      </c>
      <c r="S561">
        <f t="shared" si="119"/>
        <v>51.014840304910919</v>
      </c>
      <c r="T561">
        <f t="shared" si="120"/>
        <v>51.013438406281864</v>
      </c>
      <c r="U561">
        <f t="shared" si="121"/>
        <v>51.012036507652809</v>
      </c>
      <c r="V561">
        <f t="shared" si="122"/>
        <v>51.010634609023754</v>
      </c>
      <c r="W561">
        <f t="shared" si="123"/>
        <v>51.009232710394699</v>
      </c>
      <c r="X561">
        <f t="shared" si="124"/>
        <v>51.007830811765643</v>
      </c>
      <c r="Y561">
        <f t="shared" si="125"/>
        <v>51.006428913136588</v>
      </c>
      <c r="Z561">
        <f t="shared" si="126"/>
        <v>51.005027014507533</v>
      </c>
    </row>
    <row r="562" spans="1:26" x14ac:dyDescent="0.25">
      <c r="A562" s="2">
        <f>'Cubic Spline'!A562</f>
        <v>3.9650964577689001</v>
      </c>
      <c r="B562" s="2">
        <f t="array" ref="B562:C562">csplinediff1d('Cubic Spline'!$A$3:$A$1001,'Cubic Spline'!$B$3:$B$1001,A562,2,0,2,0)</f>
        <v>-225.356387525391</v>
      </c>
      <c r="C562" s="2">
        <v>-36.979800650898909</v>
      </c>
      <c r="D562" s="2">
        <f t="shared" si="127"/>
        <v>-36.979800650898909</v>
      </c>
      <c r="E562" s="2">
        <f t="shared" si="128"/>
        <v>78.727910955511675</v>
      </c>
      <c r="G562" s="2">
        <f>'Calculation_Cubic Spline'!A562</f>
        <v>3.9650964577689001</v>
      </c>
      <c r="H562" s="2">
        <f t="array" ref="H562:I562">csplinediff1d('Cubic Spline'!$A$3:$A$1001,'Cubic Spline'!$C$3:$C$1001,G562,2,0,2,0)</f>
        <v>-220.40710540014999</v>
      </c>
      <c r="I562" s="2">
        <v>-38.914331790978316</v>
      </c>
      <c r="J562" s="2">
        <f t="shared" si="130"/>
        <v>-38.914331790978316</v>
      </c>
      <c r="K562" s="2">
        <f t="shared" si="129"/>
        <v>66.108026259298157</v>
      </c>
      <c r="R562">
        <f t="shared" si="118"/>
        <v>51.688801195566356</v>
      </c>
      <c r="S562">
        <f t="shared" si="119"/>
        <v>51.687399296937301</v>
      </c>
      <c r="T562">
        <f t="shared" si="120"/>
        <v>51.685997398308245</v>
      </c>
      <c r="U562">
        <f t="shared" si="121"/>
        <v>51.68459549967919</v>
      </c>
      <c r="V562">
        <f t="shared" si="122"/>
        <v>51.683193601050135</v>
      </c>
      <c r="W562">
        <f t="shared" si="123"/>
        <v>51.68179170242108</v>
      </c>
      <c r="X562">
        <f t="shared" si="124"/>
        <v>51.680389803792025</v>
      </c>
      <c r="Y562">
        <f t="shared" si="125"/>
        <v>51.67898790516297</v>
      </c>
      <c r="Z562">
        <f t="shared" si="126"/>
        <v>51.677586006533915</v>
      </c>
    </row>
    <row r="563" spans="1:26" x14ac:dyDescent="0.25">
      <c r="A563" s="2">
        <f>'Cubic Spline'!A563</f>
        <v>3.97218947468799</v>
      </c>
      <c r="B563" s="2">
        <f t="array" ref="B563:C563">csplinediff1d('Cubic Spline'!$A$3:$A$1001,'Cubic Spline'!$B$3:$B$1001,A563,2,0,2,0)</f>
        <v>-225.61807958584501</v>
      </c>
      <c r="C563" s="2">
        <v>-36.808608780587278</v>
      </c>
      <c r="D563" s="2">
        <f t="shared" si="127"/>
        <v>-36.808608780587278</v>
      </c>
      <c r="E563" s="2">
        <f t="shared" si="128"/>
        <v>79.407311209688288</v>
      </c>
      <c r="G563" s="2">
        <f>'Calculation_Cubic Spline'!A563</f>
        <v>3.97218947468799</v>
      </c>
      <c r="H563" s="2">
        <f t="array" ref="H563:I563">csplinediff1d('Cubic Spline'!$A$3:$A$1001,'Cubic Spline'!$C$3:$C$1001,G563,2,0,2,0)</f>
        <v>-220.682524064099</v>
      </c>
      <c r="I563" s="2">
        <v>-38.744531312101813</v>
      </c>
      <c r="J563" s="2">
        <f t="shared" si="130"/>
        <v>-38.744531312101813</v>
      </c>
      <c r="K563" s="2">
        <f t="shared" si="129"/>
        <v>66.78190458444891</v>
      </c>
      <c r="R563">
        <f t="shared" si="118"/>
        <v>52.368201449742969</v>
      </c>
      <c r="S563">
        <f t="shared" si="119"/>
        <v>52.366799551113914</v>
      </c>
      <c r="T563">
        <f t="shared" si="120"/>
        <v>52.365397652484859</v>
      </c>
      <c r="U563">
        <f t="shared" si="121"/>
        <v>52.363995753855804</v>
      </c>
      <c r="V563">
        <f t="shared" si="122"/>
        <v>52.362593855226748</v>
      </c>
      <c r="W563">
        <f t="shared" si="123"/>
        <v>52.361191956597693</v>
      </c>
      <c r="X563">
        <f t="shared" si="124"/>
        <v>52.359790057968638</v>
      </c>
      <c r="Y563">
        <f t="shared" si="125"/>
        <v>52.358388159339583</v>
      </c>
      <c r="Z563">
        <f t="shared" si="126"/>
        <v>52.356986260710528</v>
      </c>
    </row>
    <row r="564" spans="1:26" x14ac:dyDescent="0.25">
      <c r="A564" s="2">
        <f>'Cubic Spline'!A564</f>
        <v>3.9792824916070701</v>
      </c>
      <c r="B564" s="2">
        <f t="array" ref="B564:C564">csplinediff1d('Cubic Spline'!$A$3:$A$1001,'Cubic Spline'!$B$3:$B$1001,A564,2,0,2,0)</f>
        <v>-225.87855231580099</v>
      </c>
      <c r="C564" s="2">
        <v>-36.635987636628016</v>
      </c>
      <c r="D564" s="2">
        <f t="shared" si="127"/>
        <v>-36.635987636628016</v>
      </c>
      <c r="E564" s="2">
        <f t="shared" si="128"/>
        <v>80.093608150634026</v>
      </c>
      <c r="G564" s="2">
        <f>'Calculation_Cubic Spline'!A564</f>
        <v>3.9792824916070701</v>
      </c>
      <c r="H564" s="2">
        <f t="array" ref="H564:I564">csplinediff1d('Cubic Spline'!$A$3:$A$1001,'Cubic Spline'!$C$3:$C$1001,G564,2,0,2,0)</f>
        <v>-220.95673322596801</v>
      </c>
      <c r="I564" s="2">
        <v>-38.573290084020073</v>
      </c>
      <c r="J564" s="2">
        <f t="shared" si="130"/>
        <v>-38.573290084020073</v>
      </c>
      <c r="K564" s="2">
        <f t="shared" si="129"/>
        <v>67.462715350946326</v>
      </c>
      <c r="R564">
        <f t="shared" si="118"/>
        <v>53.054498390688707</v>
      </c>
      <c r="S564">
        <f t="shared" si="119"/>
        <v>53.053096492059652</v>
      </c>
      <c r="T564">
        <f t="shared" si="120"/>
        <v>53.051694593430597</v>
      </c>
      <c r="U564">
        <f t="shared" si="121"/>
        <v>53.050292694801541</v>
      </c>
      <c r="V564">
        <f t="shared" si="122"/>
        <v>53.048890796172486</v>
      </c>
      <c r="W564">
        <f t="shared" si="123"/>
        <v>53.047488897543431</v>
      </c>
      <c r="X564">
        <f t="shared" si="124"/>
        <v>53.046086998914376</v>
      </c>
      <c r="Y564">
        <f t="shared" si="125"/>
        <v>53.044685100285321</v>
      </c>
      <c r="Z564">
        <f t="shared" si="126"/>
        <v>53.043283201656266</v>
      </c>
    </row>
    <row r="565" spans="1:26" x14ac:dyDescent="0.25">
      <c r="A565" s="2">
        <f>'Cubic Spline'!A565</f>
        <v>3.9863755085261601</v>
      </c>
      <c r="B565" s="2">
        <f t="array" ref="B565:C565">csplinediff1d('Cubic Spline'!$A$3:$A$1001,'Cubic Spline'!$B$3:$B$1001,A565,2,0,2,0)</f>
        <v>-226.13779554571701</v>
      </c>
      <c r="C565" s="2">
        <v>-36.461928274197888</v>
      </c>
      <c r="D565" s="2">
        <f t="shared" si="127"/>
        <v>-36.461928274197888</v>
      </c>
      <c r="E565" s="2">
        <f t="shared" si="128"/>
        <v>80.786857679817047</v>
      </c>
      <c r="G565" s="2">
        <f>'Calculation_Cubic Spline'!A565</f>
        <v>3.9863755085261601</v>
      </c>
      <c r="H565" s="2">
        <f t="array" ref="H565:I565">csplinediff1d('Cubic Spline'!$A$3:$A$1001,'Cubic Spline'!$C$3:$C$1001,G565,2,0,2,0)</f>
        <v>-221.229722635093</v>
      </c>
      <c r="I565" s="2">
        <v>-38.400599238308054</v>
      </c>
      <c r="J565" s="2">
        <f t="shared" si="130"/>
        <v>-38.400599238308054</v>
      </c>
      <c r="K565" s="2">
        <f t="shared" si="129"/>
        <v>68.150514318773446</v>
      </c>
      <c r="R565">
        <f t="shared" si="118"/>
        <v>53.747747919871728</v>
      </c>
      <c r="S565">
        <f t="shared" si="119"/>
        <v>53.746346021242672</v>
      </c>
      <c r="T565">
        <f t="shared" si="120"/>
        <v>53.744944122613617</v>
      </c>
      <c r="U565">
        <f t="shared" si="121"/>
        <v>53.743542223984562</v>
      </c>
      <c r="V565">
        <f t="shared" si="122"/>
        <v>53.742140325355507</v>
      </c>
      <c r="W565">
        <f t="shared" si="123"/>
        <v>53.740738426726452</v>
      </c>
      <c r="X565">
        <f t="shared" si="124"/>
        <v>53.739336528097397</v>
      </c>
      <c r="Y565">
        <f t="shared" si="125"/>
        <v>53.737934629468342</v>
      </c>
      <c r="Z565">
        <f t="shared" si="126"/>
        <v>53.736532730839286</v>
      </c>
    </row>
    <row r="566" spans="1:26" x14ac:dyDescent="0.25">
      <c r="A566" s="2">
        <f>'Cubic Spline'!A566</f>
        <v>3.9934685254452398</v>
      </c>
      <c r="B566" s="2">
        <f t="array" ref="B566:C566">csplinediff1d('Cubic Spline'!$A$3:$A$1001,'Cubic Spline'!$B$3:$B$1001,A566,2,0,2,0)</f>
        <v>-226.39579904234799</v>
      </c>
      <c r="C566" s="2">
        <v>-36.286421676102691</v>
      </c>
      <c r="D566" s="2">
        <f t="shared" si="127"/>
        <v>-36.286421676102691</v>
      </c>
      <c r="E566" s="2">
        <f t="shared" si="128"/>
        <v>81.487116177797986</v>
      </c>
      <c r="G566" s="2">
        <f>'Calculation_Cubic Spline'!A566</f>
        <v>3.9934685254452398</v>
      </c>
      <c r="H566" s="2">
        <f t="array" ref="H566:I566">csplinediff1d('Cubic Spline'!$A$3:$A$1001,'Cubic Spline'!$C$3:$C$1001,G566,2,0,2,0)</f>
        <v>-221.501481977635</v>
      </c>
      <c r="I566" s="2">
        <v>-38.226449831161766</v>
      </c>
      <c r="J566" s="2">
        <f t="shared" si="130"/>
        <v>-38.226449831161766</v>
      </c>
      <c r="K566" s="2">
        <f t="shared" si="129"/>
        <v>68.845357737378976</v>
      </c>
      <c r="R566">
        <f t="shared" si="118"/>
        <v>54.448006417852667</v>
      </c>
      <c r="S566">
        <f t="shared" si="119"/>
        <v>54.446604519223612</v>
      </c>
      <c r="T566">
        <f t="shared" si="120"/>
        <v>54.445202620594557</v>
      </c>
      <c r="U566">
        <f t="shared" si="121"/>
        <v>54.443800721965502</v>
      </c>
      <c r="V566">
        <f t="shared" si="122"/>
        <v>54.442398823336447</v>
      </c>
      <c r="W566">
        <f t="shared" si="123"/>
        <v>54.440996924707392</v>
      </c>
      <c r="X566">
        <f t="shared" si="124"/>
        <v>54.439595026078337</v>
      </c>
      <c r="Y566">
        <f t="shared" si="125"/>
        <v>54.438193127449281</v>
      </c>
      <c r="Z566">
        <f t="shared" si="126"/>
        <v>54.436791228820226</v>
      </c>
    </row>
    <row r="567" spans="1:26" x14ac:dyDescent="0.25">
      <c r="A567" s="2">
        <f>'Cubic Spline'!A567</f>
        <v>4.0005615423643297</v>
      </c>
      <c r="B567" s="2">
        <f t="array" ref="B567:C567">csplinediff1d('Cubic Spline'!$A$3:$A$1001,'Cubic Spline'!$B$3:$B$1001,A567,2,0,2,0)</f>
        <v>-226.65255250823199</v>
      </c>
      <c r="C567" s="2">
        <v>-36.109458752014056</v>
      </c>
      <c r="D567" s="2">
        <f t="shared" si="127"/>
        <v>-36.109458752014056</v>
      </c>
      <c r="E567" s="2">
        <f t="shared" si="128"/>
        <v>82.194440509333504</v>
      </c>
      <c r="G567" s="2">
        <f>'Calculation_Cubic Spline'!A567</f>
        <v>4.0005615423643297</v>
      </c>
      <c r="H567" s="2">
        <f t="array" ref="H567:I567">csplinediff1d('Cubic Spline'!$A$3:$A$1001,'Cubic Spline'!$C$3:$C$1001,G567,2,0,2,0)</f>
        <v>-221.772000876052</v>
      </c>
      <c r="I567" s="2">
        <v>-38.050832843018831</v>
      </c>
      <c r="J567" s="2">
        <f t="shared" si="130"/>
        <v>-38.050832843018831</v>
      </c>
      <c r="K567" s="2">
        <f t="shared" si="129"/>
        <v>69.547302349337286</v>
      </c>
      <c r="R567">
        <f t="shared" si="118"/>
        <v>55.155330749388185</v>
      </c>
      <c r="S567">
        <f t="shared" si="119"/>
        <v>55.153928850759129</v>
      </c>
      <c r="T567">
        <f t="shared" si="120"/>
        <v>55.152526952130074</v>
      </c>
      <c r="U567">
        <f t="shared" si="121"/>
        <v>55.151125053501019</v>
      </c>
      <c r="V567">
        <f t="shared" si="122"/>
        <v>55.149723154871964</v>
      </c>
      <c r="W567">
        <f t="shared" si="123"/>
        <v>55.148321256242909</v>
      </c>
      <c r="X567">
        <f t="shared" si="124"/>
        <v>55.146919357613854</v>
      </c>
      <c r="Y567">
        <f t="shared" si="125"/>
        <v>55.145517458984799</v>
      </c>
      <c r="Z567">
        <f t="shared" si="126"/>
        <v>55.144115560355743</v>
      </c>
    </row>
    <row r="568" spans="1:26" x14ac:dyDescent="0.25">
      <c r="A568" s="2">
        <f>'Cubic Spline'!A568</f>
        <v>4.0076545592834103</v>
      </c>
      <c r="B568" s="2">
        <f t="array" ref="B568:C568">csplinediff1d('Cubic Spline'!$A$3:$A$1001,'Cubic Spline'!$B$3:$B$1001,A568,2,0,2,0)</f>
        <v>-226.908045581164</v>
      </c>
      <c r="C568" s="2">
        <v>-35.931030336674162</v>
      </c>
      <c r="D568" s="2">
        <f t="shared" si="127"/>
        <v>-35.931030336674162</v>
      </c>
      <c r="E568" s="2">
        <f t="shared" si="128"/>
        <v>82.908888032641272</v>
      </c>
      <c r="G568" s="2">
        <f>'Calculation_Cubic Spline'!A568</f>
        <v>4.0076545592834103</v>
      </c>
      <c r="H568" s="2">
        <f t="array" ref="H568:I568">csplinediff1d('Cubic Spline'!$A$3:$A$1001,'Cubic Spline'!$C$3:$C$1001,G568,2,0,2,0)</f>
        <v>-222.04126888854799</v>
      </c>
      <c r="I568" s="2">
        <v>-37.87373917632771</v>
      </c>
      <c r="J568" s="2">
        <f t="shared" si="130"/>
        <v>-37.87373917632771</v>
      </c>
      <c r="K568" s="2">
        <f t="shared" si="129"/>
        <v>70.256405401427543</v>
      </c>
      <c r="R568">
        <f t="shared" si="118"/>
        <v>55.869778272695953</v>
      </c>
      <c r="S568">
        <f t="shared" si="119"/>
        <v>55.868376374066898</v>
      </c>
      <c r="T568">
        <f t="shared" si="120"/>
        <v>55.866974475437843</v>
      </c>
      <c r="U568">
        <f t="shared" si="121"/>
        <v>55.865572576808788</v>
      </c>
      <c r="V568">
        <f t="shared" si="122"/>
        <v>55.864170678179732</v>
      </c>
      <c r="W568">
        <f t="shared" si="123"/>
        <v>55.862768779550677</v>
      </c>
      <c r="X568">
        <f t="shared" si="124"/>
        <v>55.861366880921622</v>
      </c>
      <c r="Y568">
        <f t="shared" si="125"/>
        <v>55.859964982292567</v>
      </c>
      <c r="Z568">
        <f t="shared" si="126"/>
        <v>55.858563083663512</v>
      </c>
    </row>
    <row r="569" spans="1:26" x14ac:dyDescent="0.25">
      <c r="A569" s="2">
        <f>'Cubic Spline'!A569</f>
        <v>4.0147475762024998</v>
      </c>
      <c r="B569" s="2">
        <f t="array" ref="B569:C569">csplinediff1d('Cubic Spline'!$A$3:$A$1001,'Cubic Spline'!$B$3:$B$1001,A569,2,0,2,0)</f>
        <v>-227.16226783366201</v>
      </c>
      <c r="C569" s="2">
        <v>-35.751127189330298</v>
      </c>
      <c r="D569" s="2">
        <f t="shared" si="127"/>
        <v>-35.751127189330298</v>
      </c>
      <c r="E569" s="2">
        <f t="shared" si="128"/>
        <v>83.630516603790909</v>
      </c>
      <c r="G569" s="2">
        <f>'Calculation_Cubic Spline'!A569</f>
        <v>4.0147475762024998</v>
      </c>
      <c r="H569" s="2">
        <f t="array" ref="H569:I569">csplinediff1d('Cubic Spline'!$A$3:$A$1001,'Cubic Spline'!$C$3:$C$1001,G569,2,0,2,0)</f>
        <v>-222.309275508524</v>
      </c>
      <c r="I569" s="2">
        <v>-37.695159656101886</v>
      </c>
      <c r="J569" s="2">
        <f t="shared" si="130"/>
        <v>-37.695159656101886</v>
      </c>
      <c r="K569" s="2">
        <f t="shared" si="129"/>
        <v>70.972724644622701</v>
      </c>
      <c r="R569">
        <f t="shared" si="118"/>
        <v>56.59140684384559</v>
      </c>
      <c r="S569">
        <f t="shared" si="119"/>
        <v>56.590004945216535</v>
      </c>
      <c r="T569">
        <f t="shared" si="120"/>
        <v>56.58860304658748</v>
      </c>
      <c r="U569">
        <f t="shared" si="121"/>
        <v>56.587201147958424</v>
      </c>
      <c r="V569">
        <f t="shared" si="122"/>
        <v>56.585799249329369</v>
      </c>
      <c r="W569">
        <f t="shared" si="123"/>
        <v>56.584397350700314</v>
      </c>
      <c r="X569">
        <f t="shared" si="124"/>
        <v>56.582995452071259</v>
      </c>
      <c r="Y569">
        <f t="shared" si="125"/>
        <v>56.581593553442204</v>
      </c>
      <c r="Z569">
        <f t="shared" si="126"/>
        <v>56.580191654813149</v>
      </c>
    </row>
    <row r="570" spans="1:26" x14ac:dyDescent="0.25">
      <c r="A570" s="2">
        <f>'Cubic Spline'!A570</f>
        <v>4.0218405931215901</v>
      </c>
      <c r="B570" s="2">
        <f t="array" ref="B570:C570">csplinediff1d('Cubic Spline'!$A$3:$A$1001,'Cubic Spline'!$B$3:$B$1001,A570,2,0,2,0)</f>
        <v>-227.41520877243099</v>
      </c>
      <c r="C570" s="2">
        <v>-35.569739993392695</v>
      </c>
      <c r="D570" s="2">
        <f t="shared" si="127"/>
        <v>-35.569739993392695</v>
      </c>
      <c r="E570" s="2">
        <f t="shared" si="128"/>
        <v>84.359384580223775</v>
      </c>
      <c r="G570" s="2">
        <f>'Calculation_Cubic Spline'!A570</f>
        <v>4.0218405931215901</v>
      </c>
      <c r="H570" s="2">
        <f t="array" ref="H570:I570">csplinediff1d('Cubic Spline'!$A$3:$A$1001,'Cubic Spline'!$C$3:$C$1001,G570,2,0,2,0)</f>
        <v>-222.57601016402501</v>
      </c>
      <c r="I570" s="2">
        <v>-37.515085028754882</v>
      </c>
      <c r="J570" s="2">
        <f t="shared" si="130"/>
        <v>-37.515085028754882</v>
      </c>
      <c r="K570" s="2">
        <f t="shared" si="129"/>
        <v>71.696318340970578</v>
      </c>
      <c r="R570">
        <f t="shared" si="118"/>
        <v>57.320274820278456</v>
      </c>
      <c r="S570">
        <f t="shared" si="119"/>
        <v>57.318872921649401</v>
      </c>
      <c r="T570">
        <f t="shared" si="120"/>
        <v>57.317471023020346</v>
      </c>
      <c r="U570">
        <f t="shared" si="121"/>
        <v>57.316069124391291</v>
      </c>
      <c r="V570">
        <f t="shared" si="122"/>
        <v>57.314667225762236</v>
      </c>
      <c r="W570">
        <f t="shared" si="123"/>
        <v>57.31326532713318</v>
      </c>
      <c r="X570">
        <f t="shared" si="124"/>
        <v>57.311863428504125</v>
      </c>
      <c r="Y570">
        <f t="shared" si="125"/>
        <v>57.31046152987507</v>
      </c>
      <c r="Z570">
        <f t="shared" si="126"/>
        <v>57.309059631246015</v>
      </c>
    </row>
    <row r="571" spans="1:26" x14ac:dyDescent="0.25">
      <c r="A571" s="2">
        <f>'Cubic Spline'!A571</f>
        <v>4.0289336100406699</v>
      </c>
      <c r="B571" s="2">
        <f t="array" ref="B571:C571">csplinediff1d('Cubic Spline'!$A$3:$A$1001,'Cubic Spline'!$B$3:$B$1001,A571,2,0,2,0)</f>
        <v>-227.66685783781799</v>
      </c>
      <c r="C571" s="2">
        <v>-35.386859354573225</v>
      </c>
      <c r="D571" s="2">
        <f t="shared" si="127"/>
        <v>-35.386859354573225</v>
      </c>
      <c r="E571" s="2">
        <f t="shared" si="128"/>
        <v>85.095550830395837</v>
      </c>
      <c r="G571" s="2">
        <f>'Calculation_Cubic Spline'!A571</f>
        <v>4.0289336100406699</v>
      </c>
      <c r="H571" s="2">
        <f t="array" ref="H571:I571">csplinediff1d('Cubic Spline'!$A$3:$A$1001,'Cubic Spline'!$C$3:$C$1001,G571,2,0,2,0)</f>
        <v>-222.84146221717501</v>
      </c>
      <c r="I571" s="2">
        <v>-37.33350596030396</v>
      </c>
      <c r="J571" s="2">
        <f t="shared" si="130"/>
        <v>-37.33350596030396</v>
      </c>
      <c r="K571" s="2">
        <f t="shared" si="129"/>
        <v>72.427245273052705</v>
      </c>
      <c r="R571">
        <f t="shared" si="118"/>
        <v>58.056441070450518</v>
      </c>
      <c r="S571">
        <f t="shared" si="119"/>
        <v>58.055039171821463</v>
      </c>
      <c r="T571">
        <f t="shared" si="120"/>
        <v>58.053637273192408</v>
      </c>
      <c r="U571">
        <f t="shared" si="121"/>
        <v>58.052235374563352</v>
      </c>
      <c r="V571">
        <f t="shared" si="122"/>
        <v>58.050833475934297</v>
      </c>
      <c r="W571">
        <f t="shared" si="123"/>
        <v>58.049431577305242</v>
      </c>
      <c r="X571">
        <f t="shared" si="124"/>
        <v>58.048029678676187</v>
      </c>
      <c r="Y571">
        <f t="shared" si="125"/>
        <v>58.046627780047132</v>
      </c>
      <c r="Z571">
        <f t="shared" si="126"/>
        <v>58.045225881418077</v>
      </c>
    </row>
    <row r="572" spans="1:26" x14ac:dyDescent="0.25">
      <c r="A572" s="2">
        <f>'Cubic Spline'!A572</f>
        <v>4.0360266269597602</v>
      </c>
      <c r="B572" s="2">
        <f t="array" ref="B572:C572">csplinediff1d('Cubic Spline'!$A$3:$A$1001,'Cubic Spline'!$B$3:$B$1001,A572,2,0,2,0)</f>
        <v>-227.91720440326</v>
      </c>
      <c r="C572" s="2">
        <v>-35.202475800323498</v>
      </c>
      <c r="D572" s="2">
        <f t="shared" si="127"/>
        <v>-35.202475800323498</v>
      </c>
      <c r="E572" s="2">
        <f t="shared" si="128"/>
        <v>85.839074738247774</v>
      </c>
      <c r="G572" s="2">
        <f>'Calculation_Cubic Spline'!A572</f>
        <v>4.0360266269597602</v>
      </c>
      <c r="H572" s="2">
        <f t="array" ref="H572:I572">csplinediff1d('Cubic Spline'!$A$3:$A$1001,'Cubic Spline'!$C$3:$C$1001,G572,2,0,2,0)</f>
        <v>-223.10562096360701</v>
      </c>
      <c r="I572" s="2">
        <v>-37.150413036000131</v>
      </c>
      <c r="J572" s="2">
        <f t="shared" si="130"/>
        <v>-37.150413036000131</v>
      </c>
      <c r="K572" s="2">
        <f t="shared" si="129"/>
        <v>73.165564747757486</v>
      </c>
      <c r="R572">
        <f t="shared" si="118"/>
        <v>58.799964978302455</v>
      </c>
      <c r="S572">
        <f t="shared" si="119"/>
        <v>58.7985630796734</v>
      </c>
      <c r="T572">
        <f t="shared" si="120"/>
        <v>58.797161181044345</v>
      </c>
      <c r="U572">
        <f t="shared" si="121"/>
        <v>58.79575928241529</v>
      </c>
      <c r="V572">
        <f t="shared" si="122"/>
        <v>58.794357383786235</v>
      </c>
      <c r="W572">
        <f t="shared" si="123"/>
        <v>58.792955485157179</v>
      </c>
      <c r="X572">
        <f t="shared" si="124"/>
        <v>58.791553586528124</v>
      </c>
      <c r="Y572">
        <f t="shared" si="125"/>
        <v>58.790151687899069</v>
      </c>
      <c r="Z572">
        <f t="shared" si="126"/>
        <v>58.788749789270014</v>
      </c>
    </row>
    <row r="573" spans="1:26" x14ac:dyDescent="0.25">
      <c r="A573" s="2">
        <f>'Cubic Spline'!A573</f>
        <v>4.0431196438788399</v>
      </c>
      <c r="B573" s="2">
        <f t="array" ref="B573:C573">csplinediff1d('Cubic Spline'!$A$3:$A$1001,'Cubic Spline'!$B$3:$B$1001,A573,2,0,2,0)</f>
        <v>-228.16623777472401</v>
      </c>
      <c r="C573" s="2">
        <v>-35.01657977905009</v>
      </c>
      <c r="D573" s="2">
        <f t="shared" si="127"/>
        <v>-35.01657977905009</v>
      </c>
      <c r="E573" s="2">
        <f t="shared" si="128"/>
        <v>86.590016208596012</v>
      </c>
      <c r="G573" s="2">
        <f>'Calculation_Cubic Spline'!A573</f>
        <v>4.0431196438788399</v>
      </c>
      <c r="H573" s="2">
        <f t="array" ref="H573:I573">csplinediff1d('Cubic Spline'!$A$3:$A$1001,'Cubic Spline'!$C$3:$C$1001,G573,2,0,2,0)</f>
        <v>-223.36847563188499</v>
      </c>
      <c r="I573" s="2">
        <v>-36.965796759608871</v>
      </c>
      <c r="J573" s="2">
        <f t="shared" si="130"/>
        <v>-36.965796759608871</v>
      </c>
      <c r="K573" s="2">
        <f t="shared" si="129"/>
        <v>73.911336601477586</v>
      </c>
      <c r="R573">
        <f t="shared" si="118"/>
        <v>59.550906448650693</v>
      </c>
      <c r="S573">
        <f t="shared" si="119"/>
        <v>59.549504550021638</v>
      </c>
      <c r="T573">
        <f t="shared" si="120"/>
        <v>59.548102651392583</v>
      </c>
      <c r="U573">
        <f t="shared" si="121"/>
        <v>59.546700752763527</v>
      </c>
      <c r="V573">
        <f t="shared" si="122"/>
        <v>59.545298854134472</v>
      </c>
      <c r="W573">
        <f t="shared" si="123"/>
        <v>59.543896955505417</v>
      </c>
      <c r="X573">
        <f t="shared" si="124"/>
        <v>59.542495056876362</v>
      </c>
      <c r="Y573">
        <f t="shared" si="125"/>
        <v>59.541093158247307</v>
      </c>
      <c r="Z573">
        <f t="shared" si="126"/>
        <v>59.539691259618252</v>
      </c>
    </row>
    <row r="574" spans="1:26" x14ac:dyDescent="0.25">
      <c r="A574" s="2">
        <f>'Cubic Spline'!A574</f>
        <v>4.0502126607979303</v>
      </c>
      <c r="B574" s="2">
        <f t="array" ref="B574:C574">csplinediff1d('Cubic Spline'!$A$3:$A$1001,'Cubic Spline'!$B$3:$B$1001,A574,2,0,2,0)</f>
        <v>-228.413947190145</v>
      </c>
      <c r="C574" s="2">
        <v>-34.829161658943768</v>
      </c>
      <c r="D574" s="2">
        <f t="shared" si="127"/>
        <v>-34.829161658943768</v>
      </c>
      <c r="E574" s="2">
        <f t="shared" si="128"/>
        <v>87.348435674113091</v>
      </c>
      <c r="G574" s="2">
        <f>'Calculation_Cubic Spline'!A574</f>
        <v>4.0502126607979303</v>
      </c>
      <c r="H574" s="2">
        <f t="array" ref="H574:I574">csplinediff1d('Cubic Spline'!$A$3:$A$1001,'Cubic Spline'!$C$3:$C$1001,G574,2,0,2,0)</f>
        <v>-223.630015382925</v>
      </c>
      <c r="I574" s="2">
        <v>-36.779647552117837</v>
      </c>
      <c r="J574" s="2">
        <f t="shared" si="130"/>
        <v>-36.779647552117837</v>
      </c>
      <c r="K574" s="2">
        <f t="shared" si="129"/>
        <v>74.66462120765172</v>
      </c>
      <c r="R574">
        <f t="shared" si="118"/>
        <v>60.309325914167772</v>
      </c>
      <c r="S574">
        <f t="shared" si="119"/>
        <v>60.307924015538717</v>
      </c>
      <c r="T574">
        <f t="shared" si="120"/>
        <v>60.306522116909662</v>
      </c>
      <c r="U574">
        <f t="shared" si="121"/>
        <v>60.305120218280607</v>
      </c>
      <c r="V574">
        <f t="shared" si="122"/>
        <v>60.303718319651551</v>
      </c>
      <c r="W574">
        <f t="shared" si="123"/>
        <v>60.302316421022496</v>
      </c>
      <c r="X574">
        <f t="shared" si="124"/>
        <v>60.300914522393441</v>
      </c>
      <c r="Y574">
        <f t="shared" si="125"/>
        <v>60.299512623764386</v>
      </c>
      <c r="Z574">
        <f t="shared" si="126"/>
        <v>60.298110725135331</v>
      </c>
    </row>
    <row r="575" spans="1:26" x14ac:dyDescent="0.25">
      <c r="A575" s="2">
        <f>'Cubic Spline'!A575</f>
        <v>4.05730567771701</v>
      </c>
      <c r="B575" s="2">
        <f t="array" ref="B575:C575">csplinediff1d('Cubic Spline'!$A$3:$A$1001,'Cubic Spline'!$B$3:$B$1001,A575,2,0,2,0)</f>
        <v>-228.66032181885001</v>
      </c>
      <c r="C575" s="2">
        <v>-34.640211726810129</v>
      </c>
      <c r="D575" s="2">
        <f t="shared" si="127"/>
        <v>-34.640211726810129</v>
      </c>
      <c r="E575" s="2">
        <f t="shared" si="128"/>
        <v>88.114394102343908</v>
      </c>
      <c r="G575" s="2">
        <f>'Calculation_Cubic Spline'!A575</f>
        <v>4.05730567771701</v>
      </c>
      <c r="H575" s="2">
        <f t="array" ref="H575:I575">csplinediff1d('Cubic Spline'!$A$3:$A$1001,'Cubic Spline'!$C$3:$C$1001,G575,2,0,2,0)</f>
        <v>-223.89022930940001</v>
      </c>
      <c r="I575" s="2">
        <v>-36.591955750551435</v>
      </c>
      <c r="J575" s="2">
        <f t="shared" si="130"/>
        <v>-36.591955750551435</v>
      </c>
      <c r="K575" s="2">
        <f t="shared" si="129"/>
        <v>75.425479483918082</v>
      </c>
      <c r="R575">
        <f t="shared" si="118"/>
        <v>61.075284342398589</v>
      </c>
      <c r="S575">
        <f t="shared" si="119"/>
        <v>61.073882443769534</v>
      </c>
      <c r="T575">
        <f t="shared" si="120"/>
        <v>61.072480545140479</v>
      </c>
      <c r="U575">
        <f t="shared" si="121"/>
        <v>61.071078646511424</v>
      </c>
      <c r="V575">
        <f t="shared" si="122"/>
        <v>61.069676747882369</v>
      </c>
      <c r="W575">
        <f t="shared" si="123"/>
        <v>61.068274849253314</v>
      </c>
      <c r="X575">
        <f t="shared" si="124"/>
        <v>61.066872950624258</v>
      </c>
      <c r="Y575">
        <f t="shared" si="125"/>
        <v>61.065471051995203</v>
      </c>
      <c r="Z575">
        <f t="shared" si="126"/>
        <v>61.064069153366148</v>
      </c>
    </row>
    <row r="576" spans="1:26" x14ac:dyDescent="0.25">
      <c r="A576" s="2">
        <f>'Cubic Spline'!A576</f>
        <v>4.0643986946361004</v>
      </c>
      <c r="B576" s="2">
        <f t="array" ref="B576:C576">csplinediff1d('Cubic Spline'!$A$3:$A$1001,'Cubic Spline'!$B$3:$B$1001,A576,2,0,2,0)</f>
        <v>-228.90535076098001</v>
      </c>
      <c r="C576" s="2">
        <v>-34.449720187095586</v>
      </c>
      <c r="D576" s="2">
        <f t="shared" si="127"/>
        <v>-34.449720187095586</v>
      </c>
      <c r="E576" s="2">
        <f t="shared" si="128"/>
        <v>88.887953001969805</v>
      </c>
      <c r="G576" s="2">
        <f>'Calculation_Cubic Spline'!A576</f>
        <v>4.0643986946361004</v>
      </c>
      <c r="H576" s="2">
        <f t="array" ref="H576:I576">csplinediff1d('Cubic Spline'!$A$3:$A$1001,'Cubic Spline'!$C$3:$C$1001,G576,2,0,2,0)</f>
        <v>-224.149106435146</v>
      </c>
      <c r="I576" s="2">
        <v>-36.402711607639354</v>
      </c>
      <c r="J576" s="2">
        <f t="shared" si="130"/>
        <v>-36.402711607639354</v>
      </c>
      <c r="K576" s="2">
        <f t="shared" si="129"/>
        <v>76.193972895842194</v>
      </c>
      <c r="R576">
        <f t="shared" si="118"/>
        <v>61.848843242024486</v>
      </c>
      <c r="S576">
        <f t="shared" si="119"/>
        <v>61.847441343395431</v>
      </c>
      <c r="T576">
        <f t="shared" si="120"/>
        <v>61.846039444766376</v>
      </c>
      <c r="U576">
        <f t="shared" si="121"/>
        <v>61.844637546137321</v>
      </c>
      <c r="V576">
        <f t="shared" si="122"/>
        <v>61.843235647508266</v>
      </c>
      <c r="W576">
        <f t="shared" si="123"/>
        <v>61.84183374887921</v>
      </c>
      <c r="X576">
        <f t="shared" si="124"/>
        <v>61.840431850250155</v>
      </c>
      <c r="Y576">
        <f t="shared" si="125"/>
        <v>61.8390299516211</v>
      </c>
      <c r="Z576">
        <f t="shared" si="126"/>
        <v>61.837628052992045</v>
      </c>
    </row>
    <row r="577" spans="1:26" x14ac:dyDescent="0.25">
      <c r="A577" s="2">
        <f>'Cubic Spline'!A577</f>
        <v>4.0714917115551899</v>
      </c>
      <c r="B577" s="2">
        <f t="array" ref="B577:C577">csplinediff1d('Cubic Spline'!$A$3:$A$1001,'Cubic Spline'!$B$3:$B$1001,A577,2,0,2,0)</f>
        <v>-229.14902304690099</v>
      </c>
      <c r="C577" s="2">
        <v>-34.257677161311513</v>
      </c>
      <c r="D577" s="2">
        <f t="shared" si="127"/>
        <v>-34.257677161311513</v>
      </c>
      <c r="E577" s="2">
        <f t="shared" si="128"/>
        <v>89.669174427487633</v>
      </c>
      <c r="G577" s="2">
        <f>'Calculation_Cubic Spline'!A577</f>
        <v>4.0714917115551899</v>
      </c>
      <c r="H577" s="2">
        <f t="array" ref="H577:I577">csplinediff1d('Cubic Spline'!$A$3:$A$1001,'Cubic Spline'!$C$3:$C$1001,G577,2,0,2,0)</f>
        <v>-224.40663571455701</v>
      </c>
      <c r="I577" s="2">
        <v>-36.211905290048897</v>
      </c>
      <c r="J577" s="2">
        <f t="shared" si="130"/>
        <v>-36.211905290048897</v>
      </c>
      <c r="K577" s="2">
        <f t="shared" si="129"/>
        <v>76.97016346650139</v>
      </c>
      <c r="R577">
        <f t="shared" si="118"/>
        <v>62.630064667542314</v>
      </c>
      <c r="S577">
        <f t="shared" si="119"/>
        <v>62.628662768913259</v>
      </c>
      <c r="T577">
        <f t="shared" si="120"/>
        <v>62.627260870284204</v>
      </c>
      <c r="U577">
        <f t="shared" si="121"/>
        <v>62.625858971655148</v>
      </c>
      <c r="V577">
        <f t="shared" si="122"/>
        <v>62.624457073026093</v>
      </c>
      <c r="W577">
        <f t="shared" si="123"/>
        <v>62.623055174397038</v>
      </c>
      <c r="X577">
        <f t="shared" si="124"/>
        <v>62.621653275767983</v>
      </c>
      <c r="Y577">
        <f t="shared" si="125"/>
        <v>62.620251377138928</v>
      </c>
      <c r="Z577">
        <f t="shared" si="126"/>
        <v>62.618849478509873</v>
      </c>
    </row>
    <row r="578" spans="1:26" x14ac:dyDescent="0.25">
      <c r="A578" s="2">
        <f>'Cubic Spline'!A578</f>
        <v>4.0785847284742696</v>
      </c>
      <c r="B578" s="2">
        <f t="array" ref="B578:C578">csplinediff1d('Cubic Spline'!$A$3:$A$1001,'Cubic Spline'!$B$3:$B$1001,A578,2,0,2,0)</f>
        <v>-229.391327636612</v>
      </c>
      <c r="C578" s="2">
        <v>-34.064072686220342</v>
      </c>
      <c r="D578" s="2">
        <f t="shared" si="127"/>
        <v>-34.064072686220342</v>
      </c>
      <c r="E578" s="2">
        <f t="shared" si="128"/>
        <v>90.458120988956239</v>
      </c>
      <c r="G578" s="2">
        <f>'Calculation_Cubic Spline'!A578</f>
        <v>4.0785847284742696</v>
      </c>
      <c r="H578" s="2">
        <f t="array" ref="H578:I578">csplinediff1d('Cubic Spline'!$A$3:$A$1001,'Cubic Spline'!$C$3:$C$1001,G578,2,0,2,0)</f>
        <v>-224.66280603197001</v>
      </c>
      <c r="I578" s="2">
        <v>-36.019526877575416</v>
      </c>
      <c r="J578" s="2">
        <f t="shared" si="130"/>
        <v>-36.019526877575416</v>
      </c>
      <c r="K578" s="2">
        <f t="shared" si="129"/>
        <v>77.754113782222419</v>
      </c>
      <c r="R578">
        <f t="shared" si="118"/>
        <v>63.41901122901092</v>
      </c>
      <c r="S578">
        <f t="shared" si="119"/>
        <v>63.417609330381865</v>
      </c>
      <c r="T578">
        <f t="shared" si="120"/>
        <v>63.416207431752809</v>
      </c>
      <c r="U578">
        <f t="shared" si="121"/>
        <v>63.414805533123754</v>
      </c>
      <c r="V578">
        <f t="shared" si="122"/>
        <v>63.413403634494699</v>
      </c>
      <c r="W578">
        <f t="shared" si="123"/>
        <v>63.412001735865644</v>
      </c>
      <c r="X578">
        <f t="shared" si="124"/>
        <v>63.410599837236589</v>
      </c>
      <c r="Y578">
        <f t="shared" si="125"/>
        <v>63.409197938607534</v>
      </c>
      <c r="Z578">
        <f t="shared" si="126"/>
        <v>63.407796039978479</v>
      </c>
    </row>
    <row r="579" spans="1:26" x14ac:dyDescent="0.25">
      <c r="A579" s="2">
        <f>'Cubic Spline'!A579</f>
        <v>4.0856777453933599</v>
      </c>
      <c r="B579" s="2">
        <f t="array" ref="B579:C579">csplinediff1d('Cubic Spline'!$A$3:$A$1001,'Cubic Spline'!$B$3:$B$1001,A579,2,0,2,0)</f>
        <v>-229.63225341914099</v>
      </c>
      <c r="C579" s="2">
        <v>-33.868896713705794</v>
      </c>
      <c r="D579" s="2">
        <f t="shared" si="127"/>
        <v>-33.868896713705794</v>
      </c>
      <c r="E579" s="2">
        <f t="shared" si="128"/>
        <v>91.254855854926916</v>
      </c>
      <c r="G579" s="2">
        <f>'Calculation_Cubic Spline'!A579</f>
        <v>4.0856777453933599</v>
      </c>
      <c r="H579" s="2">
        <f t="array" ref="H579:I579">csplinediff1d('Cubic Spline'!$A$3:$A$1001,'Cubic Spline'!$C$3:$C$1001,G579,2,0,2,0)</f>
        <v>-224.917606201051</v>
      </c>
      <c r="I579" s="2">
        <v>-35.825566362783228</v>
      </c>
      <c r="J579" s="2">
        <f t="shared" si="130"/>
        <v>-35.825566362783228</v>
      </c>
      <c r="K579" s="2">
        <f t="shared" si="129"/>
        <v>78.545886996514639</v>
      </c>
      <c r="R579">
        <f t="shared" ref="R579:R642" si="131">ABS($E579-M$13)</f>
        <v>64.215746094981597</v>
      </c>
      <c r="S579">
        <f t="shared" ref="S579:S642" si="132">ABS($E579-M$14)</f>
        <v>64.214344196352542</v>
      </c>
      <c r="T579">
        <f t="shared" ref="T579:T642" si="133">ABS($E579-M$15)</f>
        <v>64.212942297723487</v>
      </c>
      <c r="U579">
        <f t="shared" ref="U579:U642" si="134">ABS($E579-M$16)</f>
        <v>64.211540399094432</v>
      </c>
      <c r="V579">
        <f t="shared" ref="V579:V642" si="135">ABS($E579-M$17)</f>
        <v>64.210138500465376</v>
      </c>
      <c r="W579">
        <f t="shared" ref="W579:W642" si="136">ABS($E579-M$18)</f>
        <v>64.208736601836321</v>
      </c>
      <c r="X579">
        <f t="shared" ref="X579:X642" si="137">ABS($E579-M$19)</f>
        <v>64.207334703207266</v>
      </c>
      <c r="Y579">
        <f t="shared" ref="Y579:Y642" si="138">ABS($E579-M$20)</f>
        <v>64.205932804578211</v>
      </c>
      <c r="Z579">
        <f t="shared" ref="Z579:Z642" si="139">ABS($E579-M$21)</f>
        <v>64.204530905949156</v>
      </c>
    </row>
    <row r="580" spans="1:26" x14ac:dyDescent="0.25">
      <c r="A580" s="2">
        <f>'Cubic Spline'!A580</f>
        <v>4.0927707623124396</v>
      </c>
      <c r="B580" s="2">
        <f t="array" ref="B580:C580">csplinediff1d('Cubic Spline'!$A$3:$A$1001,'Cubic Spline'!$B$3:$B$1001,A580,2,0,2,0)</f>
        <v>-229.87178921193899</v>
      </c>
      <c r="C580" s="2">
        <v>-33.672139108786858</v>
      </c>
      <c r="D580" s="2">
        <f t="shared" ref="D580:D643" si="140">C580</f>
        <v>-33.672139108786858</v>
      </c>
      <c r="E580" s="2">
        <f t="shared" ref="E580:E643" si="141">-B580+D580*A580</f>
        <v>92.059442762978875</v>
      </c>
      <c r="G580" s="2">
        <f>'Calculation_Cubic Spline'!A580</f>
        <v>4.0927707623124396</v>
      </c>
      <c r="H580" s="2">
        <f t="array" ref="H580:I580">csplinediff1d('Cubic Spline'!$A$3:$A$1001,'Cubic Spline'!$C$3:$C$1001,G580,2,0,2,0)</f>
        <v>-225.17102496416601</v>
      </c>
      <c r="I580" s="2">
        <v>-35.630013649032577</v>
      </c>
      <c r="J580" s="2">
        <f t="shared" si="130"/>
        <v>-35.630013649032577</v>
      </c>
      <c r="K580" s="2">
        <f t="shared" ref="K580:K643" si="142">-H580+J580*G580</f>
        <v>79.345546840612315</v>
      </c>
      <c r="R580">
        <f t="shared" si="131"/>
        <v>65.020333003033556</v>
      </c>
      <c r="S580">
        <f t="shared" si="132"/>
        <v>65.018931104404501</v>
      </c>
      <c r="T580">
        <f t="shared" si="133"/>
        <v>65.017529205775446</v>
      </c>
      <c r="U580">
        <f t="shared" si="134"/>
        <v>65.016127307146391</v>
      </c>
      <c r="V580">
        <f t="shared" si="135"/>
        <v>65.014725408517336</v>
      </c>
      <c r="W580">
        <f t="shared" si="136"/>
        <v>65.013323509888281</v>
      </c>
      <c r="X580">
        <f t="shared" si="137"/>
        <v>65.011921611259226</v>
      </c>
      <c r="Y580">
        <f t="shared" si="138"/>
        <v>65.01051971263017</v>
      </c>
      <c r="Z580">
        <f t="shared" si="139"/>
        <v>65.009117814001115</v>
      </c>
    </row>
    <row r="581" spans="1:26" x14ac:dyDescent="0.25">
      <c r="A581" s="2">
        <f>'Cubic Spline'!A581</f>
        <v>4.09986377923153</v>
      </c>
      <c r="B581" s="2">
        <f t="array" ref="B581:C581">csplinediff1d('Cubic Spline'!$A$3:$A$1001,'Cubic Spline'!$B$3:$B$1001,A581,2,0,2,0)</f>
        <v>-230.109923760257</v>
      </c>
      <c r="C581" s="2">
        <v>-33.47378964887082</v>
      </c>
      <c r="D581" s="2">
        <f t="shared" si="140"/>
        <v>-33.47378964887082</v>
      </c>
      <c r="E581" s="2">
        <f t="shared" si="141"/>
        <v>92.871946025236213</v>
      </c>
      <c r="G581" s="2">
        <f>'Calculation_Cubic Spline'!A581</f>
        <v>4.09986377923153</v>
      </c>
      <c r="H581" s="2">
        <f t="array" ref="H581:I581">csplinediff1d('Cubic Spline'!$A$3:$A$1001,'Cubic Spline'!$C$3:$C$1001,G581,2,0,2,0)</f>
        <v>-225.423050991748</v>
      </c>
      <c r="I581" s="2">
        <v>-35.432858549718212</v>
      </c>
      <c r="J581" s="2">
        <f t="shared" si="130"/>
        <v>-35.432858549718212</v>
      </c>
      <c r="K581" s="2">
        <f t="shared" si="142"/>
        <v>80.153157629124053</v>
      </c>
      <c r="R581">
        <f t="shared" si="131"/>
        <v>65.832836265290894</v>
      </c>
      <c r="S581">
        <f t="shared" si="132"/>
        <v>65.831434366661838</v>
      </c>
      <c r="T581">
        <f t="shared" si="133"/>
        <v>65.830032468032783</v>
      </c>
      <c r="U581">
        <f t="shared" si="134"/>
        <v>65.828630569403728</v>
      </c>
      <c r="V581">
        <f t="shared" si="135"/>
        <v>65.827228670774673</v>
      </c>
      <c r="W581">
        <f t="shared" si="136"/>
        <v>65.825826772145618</v>
      </c>
      <c r="X581">
        <f t="shared" si="137"/>
        <v>65.824424873516563</v>
      </c>
      <c r="Y581">
        <f t="shared" si="138"/>
        <v>65.823022974887508</v>
      </c>
      <c r="Z581">
        <f t="shared" si="139"/>
        <v>65.821621076258452</v>
      </c>
    </row>
    <row r="582" spans="1:26" x14ac:dyDescent="0.25">
      <c r="A582" s="2">
        <f>'Cubic Spline'!A582</f>
        <v>4.1069567961506097</v>
      </c>
      <c r="B582" s="2">
        <f t="array" ref="B582:C582">csplinediff1d('Cubic Spline'!$A$3:$A$1001,'Cubic Spline'!$B$3:$B$1001,A582,2,0,2,0)</f>
        <v>-230.34664573652699</v>
      </c>
      <c r="C582" s="2">
        <v>-33.273838023314639</v>
      </c>
      <c r="D582" s="2">
        <f t="shared" si="140"/>
        <v>-33.273838023314639</v>
      </c>
      <c r="E582" s="2">
        <f t="shared" si="141"/>
        <v>93.692430532660381</v>
      </c>
      <c r="G582" s="2">
        <f>'Calculation_Cubic Spline'!A582</f>
        <v>4.1069567961506097</v>
      </c>
      <c r="H582" s="2">
        <f t="array" ref="H582:I582">csplinediff1d('Cubic Spline'!$A$3:$A$1001,'Cubic Spline'!$C$3:$C$1001,G582,2,0,2,0)</f>
        <v>-225.673672881653</v>
      </c>
      <c r="I582" s="2">
        <v>-35.234090787226044</v>
      </c>
      <c r="J582" s="2">
        <f t="shared" si="130"/>
        <v>-35.234090787226044</v>
      </c>
      <c r="K582" s="2">
        <f t="shared" si="142"/>
        <v>80.968784266867402</v>
      </c>
      <c r="R582">
        <f t="shared" si="131"/>
        <v>66.653320772715063</v>
      </c>
      <c r="S582">
        <f t="shared" si="132"/>
        <v>66.651918874086007</v>
      </c>
      <c r="T582">
        <f t="shared" si="133"/>
        <v>66.650516975456952</v>
      </c>
      <c r="U582">
        <f t="shared" si="134"/>
        <v>66.649115076827897</v>
      </c>
      <c r="V582">
        <f t="shared" si="135"/>
        <v>66.647713178198842</v>
      </c>
      <c r="W582">
        <f t="shared" si="136"/>
        <v>66.646311279569787</v>
      </c>
      <c r="X582">
        <f t="shared" si="137"/>
        <v>66.644909380940732</v>
      </c>
      <c r="Y582">
        <f t="shared" si="138"/>
        <v>66.643507482311676</v>
      </c>
      <c r="Z582">
        <f t="shared" si="139"/>
        <v>66.642105583682621</v>
      </c>
    </row>
    <row r="583" spans="1:26" x14ac:dyDescent="0.25">
      <c r="A583" s="2">
        <f>'Cubic Spline'!A583</f>
        <v>4.1140498130697001</v>
      </c>
      <c r="B583" s="2">
        <f t="array" ref="B583:C583">csplinediff1d('Cubic Spline'!$A$3:$A$1001,'Cubic Spline'!$B$3:$B$1001,A583,2,0,2,0)</f>
        <v>-230.581943739727</v>
      </c>
      <c r="C583" s="2">
        <v>-33.072273830955318</v>
      </c>
      <c r="D583" s="2">
        <f t="shared" si="140"/>
        <v>-33.072273830955318</v>
      </c>
      <c r="E583" s="2">
        <f t="shared" si="141"/>
        <v>94.520961767695326</v>
      </c>
      <c r="G583" s="2">
        <f>'Calculation_Cubic Spline'!A583</f>
        <v>4.1140498130697001</v>
      </c>
      <c r="H583" s="2">
        <f t="array" ref="H583:I583">csplinediff1d('Cubic Spline'!$A$3:$A$1001,'Cubic Spline'!$C$3:$C$1001,G583,2,0,2,0)</f>
        <v>-225.92287915851401</v>
      </c>
      <c r="I583" s="2">
        <v>-35.03369999234323</v>
      </c>
      <c r="J583" s="2">
        <f t="shared" si="130"/>
        <v>-35.03369999234323</v>
      </c>
      <c r="K583" s="2">
        <f t="shared" si="142"/>
        <v>81.7924922538744</v>
      </c>
      <c r="R583">
        <f t="shared" si="131"/>
        <v>67.481852007750007</v>
      </c>
      <c r="S583">
        <f t="shared" si="132"/>
        <v>67.480450109120952</v>
      </c>
      <c r="T583">
        <f t="shared" si="133"/>
        <v>67.479048210491896</v>
      </c>
      <c r="U583">
        <f t="shared" si="134"/>
        <v>67.477646311862841</v>
      </c>
      <c r="V583">
        <f t="shared" si="135"/>
        <v>67.476244413233786</v>
      </c>
      <c r="W583">
        <f t="shared" si="136"/>
        <v>67.474842514604731</v>
      </c>
      <c r="X583">
        <f t="shared" si="137"/>
        <v>67.473440615975676</v>
      </c>
      <c r="Y583">
        <f t="shared" si="138"/>
        <v>67.472038717346621</v>
      </c>
      <c r="Z583">
        <f t="shared" si="139"/>
        <v>67.470636818717566</v>
      </c>
    </row>
    <row r="584" spans="1:26" x14ac:dyDescent="0.25">
      <c r="A584" s="2">
        <f>'Cubic Spline'!A584</f>
        <v>4.1211428299887896</v>
      </c>
      <c r="B584" s="2">
        <f t="array" ref="B584:C584">csplinediff1d('Cubic Spline'!$A$3:$A$1001,'Cubic Spline'!$B$3:$B$1001,A584,2,0,2,0)</f>
        <v>-230.81580629473899</v>
      </c>
      <c r="C584" s="2">
        <v>-32.869086580511031</v>
      </c>
      <c r="D584" s="2">
        <f t="shared" si="140"/>
        <v>-32.869086580511031</v>
      </c>
      <c r="E584" s="2">
        <f t="shared" si="141"/>
        <v>95.357605805185216</v>
      </c>
      <c r="G584" s="2">
        <f>'Calculation_Cubic Spline'!A584</f>
        <v>4.1211428299887896</v>
      </c>
      <c r="H584" s="2">
        <f t="array" ref="H584:I584">csplinediff1d('Cubic Spline'!$A$3:$A$1001,'Cubic Spline'!$C$3:$C$1001,G584,2,0,2,0)</f>
        <v>-226.170658273084</v>
      </c>
      <c r="I584" s="2">
        <v>-34.83167570198043</v>
      </c>
      <c r="J584" s="2">
        <f t="shared" si="130"/>
        <v>-34.83167570198043</v>
      </c>
      <c r="K584" s="2">
        <f t="shared" si="142"/>
        <v>82.624347697372627</v>
      </c>
      <c r="R584">
        <f t="shared" si="131"/>
        <v>68.318496045239897</v>
      </c>
      <c r="S584">
        <f t="shared" si="132"/>
        <v>68.317094146610842</v>
      </c>
      <c r="T584">
        <f t="shared" si="133"/>
        <v>68.315692247981787</v>
      </c>
      <c r="U584">
        <f t="shared" si="134"/>
        <v>68.314290349352731</v>
      </c>
      <c r="V584">
        <f t="shared" si="135"/>
        <v>68.312888450723676</v>
      </c>
      <c r="W584">
        <f t="shared" si="136"/>
        <v>68.311486552094621</v>
      </c>
      <c r="X584">
        <f t="shared" si="137"/>
        <v>68.310084653465566</v>
      </c>
      <c r="Y584">
        <f t="shared" si="138"/>
        <v>68.308682754836511</v>
      </c>
      <c r="Z584">
        <f t="shared" si="139"/>
        <v>68.307280856207456</v>
      </c>
    </row>
    <row r="585" spans="1:26" x14ac:dyDescent="0.25">
      <c r="A585" s="2">
        <f>'Cubic Spline'!A585</f>
        <v>4.1282358469078702</v>
      </c>
      <c r="B585" s="2">
        <f t="array" ref="B585:C585">csplinediff1d('Cubic Spline'!$A$3:$A$1001,'Cubic Spline'!$B$3:$B$1001,A585,2,0,2,0)</f>
        <v>-231.048221851704</v>
      </c>
      <c r="C585" s="2">
        <v>-32.664265687889312</v>
      </c>
      <c r="D585" s="2">
        <f t="shared" si="140"/>
        <v>-32.664265687889312</v>
      </c>
      <c r="E585" s="2">
        <f t="shared" si="141"/>
        <v>96.202429326036594</v>
      </c>
      <c r="G585" s="2">
        <f>'Calculation_Cubic Spline'!A585</f>
        <v>4.1282358469078702</v>
      </c>
      <c r="H585" s="2">
        <f t="array" ref="H585:I585">csplinediff1d('Cubic Spline'!$A$3:$A$1001,'Cubic Spline'!$C$3:$C$1001,G585,2,0,2,0)</f>
        <v>-226.41699860156501</v>
      </c>
      <c r="I585" s="2">
        <v>-34.628007359093388</v>
      </c>
      <c r="J585" s="2">
        <f t="shared" si="130"/>
        <v>-34.628007359093388</v>
      </c>
      <c r="K585" s="2">
        <f t="shared" si="142"/>
        <v>83.464417314766166</v>
      </c>
      <c r="R585">
        <f t="shared" si="131"/>
        <v>69.163319566091275</v>
      </c>
      <c r="S585">
        <f t="shared" si="132"/>
        <v>69.16191766746222</v>
      </c>
      <c r="T585">
        <f t="shared" si="133"/>
        <v>69.160515768833164</v>
      </c>
      <c r="U585">
        <f t="shared" si="134"/>
        <v>69.159113870204109</v>
      </c>
      <c r="V585">
        <f t="shared" si="135"/>
        <v>69.157711971575054</v>
      </c>
      <c r="W585">
        <f t="shared" si="136"/>
        <v>69.156310072945999</v>
      </c>
      <c r="X585">
        <f t="shared" si="137"/>
        <v>69.154908174316944</v>
      </c>
      <c r="Y585">
        <f t="shared" si="138"/>
        <v>69.153506275687889</v>
      </c>
      <c r="Z585">
        <f t="shared" si="139"/>
        <v>69.152104377058834</v>
      </c>
    </row>
    <row r="586" spans="1:26" x14ac:dyDescent="0.25">
      <c r="A586" s="2">
        <f>'Cubic Spline'!A586</f>
        <v>4.1353288638269596</v>
      </c>
      <c r="B586" s="2">
        <f t="array" ref="B586:C586">csplinediff1d('Cubic Spline'!$A$3:$A$1001,'Cubic Spline'!$B$3:$B$1001,A586,2,0,2,0)</f>
        <v>-231.27917878535899</v>
      </c>
      <c r="C586" s="2">
        <v>-32.45780047632023</v>
      </c>
      <c r="D586" s="2">
        <f t="shared" si="140"/>
        <v>-32.45780047632023</v>
      </c>
      <c r="E586" s="2">
        <f t="shared" si="141"/>
        <v>97.055499619295517</v>
      </c>
      <c r="G586" s="2">
        <f>'Calculation_Cubic Spline'!A586</f>
        <v>4.1353288638269596</v>
      </c>
      <c r="H586" s="2">
        <f t="array" ref="H586:I586">csplinediff1d('Cubic Spline'!$A$3:$A$1001,'Cubic Spline'!$C$3:$C$1001,G586,2,0,2,0)</f>
        <v>-226.66188844494499</v>
      </c>
      <c r="I586" s="2">
        <v>-34.422684311211192</v>
      </c>
      <c r="J586" s="2">
        <f t="shared" si="130"/>
        <v>-34.422684311211192</v>
      </c>
      <c r="K586" s="2">
        <f t="shared" si="142"/>
        <v>84.31276844238991</v>
      </c>
      <c r="R586">
        <f t="shared" si="131"/>
        <v>70.016389859350198</v>
      </c>
      <c r="S586">
        <f t="shared" si="132"/>
        <v>70.014987960721143</v>
      </c>
      <c r="T586">
        <f t="shared" si="133"/>
        <v>70.013586062092088</v>
      </c>
      <c r="U586">
        <f t="shared" si="134"/>
        <v>70.012184163463033</v>
      </c>
      <c r="V586">
        <f t="shared" si="135"/>
        <v>70.010782264833978</v>
      </c>
      <c r="W586">
        <f t="shared" si="136"/>
        <v>70.009380366204923</v>
      </c>
      <c r="X586">
        <f t="shared" si="137"/>
        <v>70.007978467575867</v>
      </c>
      <c r="Y586">
        <f t="shared" si="138"/>
        <v>70.006576568946812</v>
      </c>
      <c r="Z586">
        <f t="shared" si="139"/>
        <v>70.005174670317757</v>
      </c>
    </row>
    <row r="587" spans="1:26" x14ac:dyDescent="0.25">
      <c r="A587" s="2">
        <f>'Cubic Spline'!A587</f>
        <v>4.1424218807460402</v>
      </c>
      <c r="B587" s="2">
        <f t="array" ref="B587:C587">csplinediff1d('Cubic Spline'!$A$3:$A$1001,'Cubic Spline'!$B$3:$B$1001,A587,2,0,2,0)</f>
        <v>-231.50866539437999</v>
      </c>
      <c r="C587" s="2">
        <v>-32.249680174804951</v>
      </c>
      <c r="D587" s="2">
        <f t="shared" si="140"/>
        <v>-32.249680174804951</v>
      </c>
      <c r="E587" s="2">
        <f t="shared" si="141"/>
        <v>97.916884591206184</v>
      </c>
      <c r="G587" s="2">
        <f>'Calculation_Cubic Spline'!A587</f>
        <v>4.1424218807460402</v>
      </c>
      <c r="H587" s="2">
        <f t="array" ref="H587:I587">csplinediff1d('Cubic Spline'!$A$3:$A$1001,'Cubic Spline'!$C$3:$C$1001,G587,2,0,2,0)</f>
        <v>-226.905316028306</v>
      </c>
      <c r="I587" s="2">
        <v>-34.215695809033747</v>
      </c>
      <c r="J587" s="2">
        <f t="shared" si="130"/>
        <v>-34.215695809033747</v>
      </c>
      <c r="K587" s="2">
        <f t="shared" si="142"/>
        <v>85.169469044014022</v>
      </c>
      <c r="R587">
        <f t="shared" si="131"/>
        <v>70.877774831260865</v>
      </c>
      <c r="S587">
        <f t="shared" si="132"/>
        <v>70.87637293263181</v>
      </c>
      <c r="T587">
        <f t="shared" si="133"/>
        <v>70.874971034002755</v>
      </c>
      <c r="U587">
        <f t="shared" si="134"/>
        <v>70.8735691353737</v>
      </c>
      <c r="V587">
        <f t="shared" si="135"/>
        <v>70.872167236744644</v>
      </c>
      <c r="W587">
        <f t="shared" si="136"/>
        <v>70.870765338115589</v>
      </c>
      <c r="X587">
        <f t="shared" si="137"/>
        <v>70.869363439486534</v>
      </c>
      <c r="Y587">
        <f t="shared" si="138"/>
        <v>70.867961540857479</v>
      </c>
      <c r="Z587">
        <f t="shared" si="139"/>
        <v>70.866559642228424</v>
      </c>
    </row>
    <row r="588" spans="1:26" x14ac:dyDescent="0.25">
      <c r="A588" s="2">
        <f>'Cubic Spline'!A588</f>
        <v>4.1495148976651297</v>
      </c>
      <c r="B588" s="2">
        <f t="array" ref="B588:C588">csplinediff1d('Cubic Spline'!$A$3:$A$1001,'Cubic Spline'!$B$3:$B$1001,A588,2,0,2,0)</f>
        <v>-231.736669900702</v>
      </c>
      <c r="C588" s="2">
        <v>-32.039893916341157</v>
      </c>
      <c r="D588" s="2">
        <f t="shared" si="140"/>
        <v>-32.039893916341157</v>
      </c>
      <c r="E588" s="2">
        <f t="shared" si="141"/>
        <v>98.786652775234018</v>
      </c>
      <c r="G588" s="2">
        <f>'Calculation_Cubic Spline'!A588</f>
        <v>4.1495148976651297</v>
      </c>
      <c r="H588" s="2">
        <f t="array" ref="H588:I588">csplinediff1d('Cubic Spline'!$A$3:$A$1001,'Cubic Spline'!$C$3:$C$1001,G588,2,0,2,0)</f>
        <v>-227.14726950014401</v>
      </c>
      <c r="I588" s="2">
        <v>-34.007031005565693</v>
      </c>
      <c r="J588" s="2">
        <f t="shared" si="130"/>
        <v>-34.007031005565693</v>
      </c>
      <c r="K588" s="2">
        <f t="shared" si="142"/>
        <v>86.034587717189197</v>
      </c>
      <c r="R588">
        <f t="shared" si="131"/>
        <v>71.747543015288699</v>
      </c>
      <c r="S588">
        <f t="shared" si="132"/>
        <v>71.746141116659643</v>
      </c>
      <c r="T588">
        <f t="shared" si="133"/>
        <v>71.744739218030588</v>
      </c>
      <c r="U588">
        <f t="shared" si="134"/>
        <v>71.743337319401533</v>
      </c>
      <c r="V588">
        <f t="shared" si="135"/>
        <v>71.741935420772478</v>
      </c>
      <c r="W588">
        <f t="shared" si="136"/>
        <v>71.740533522143423</v>
      </c>
      <c r="X588">
        <f t="shared" si="137"/>
        <v>71.739131623514368</v>
      </c>
      <c r="Y588">
        <f t="shared" si="138"/>
        <v>71.737729724885313</v>
      </c>
      <c r="Z588">
        <f t="shared" si="139"/>
        <v>71.736327826256257</v>
      </c>
    </row>
    <row r="589" spans="1:26" x14ac:dyDescent="0.25">
      <c r="A589" s="2">
        <f>'Cubic Spline'!A589</f>
        <v>4.1566079145842103</v>
      </c>
      <c r="B589" s="2">
        <f t="array" ref="B589:C589">csplinediff1d('Cubic Spline'!$A$3:$A$1001,'Cubic Spline'!$B$3:$B$1001,A589,2,0,2,0)</f>
        <v>-231.96318044884001</v>
      </c>
      <c r="C589" s="2">
        <v>-31.828430737341002</v>
      </c>
      <c r="D589" s="2">
        <f t="shared" si="140"/>
        <v>-31.828430737341002</v>
      </c>
      <c r="E589" s="2">
        <f t="shared" si="141"/>
        <v>99.664873337213038</v>
      </c>
      <c r="G589" s="2">
        <f>'Calculation_Cubic Spline'!A589</f>
        <v>4.1566079145842103</v>
      </c>
      <c r="H589" s="2">
        <f t="array" ref="H589:I589">csplinediff1d('Cubic Spline'!$A$3:$A$1001,'Cubic Spline'!$C$3:$C$1001,G589,2,0,2,0)</f>
        <v>-227.387736931662</v>
      </c>
      <c r="I589" s="2">
        <v>-33.796678954752991</v>
      </c>
      <c r="J589" s="2">
        <f t="shared" si="130"/>
        <v>-33.796678954752991</v>
      </c>
      <c r="K589" s="2">
        <f t="shared" si="142"/>
        <v>86.908193701674094</v>
      </c>
      <c r="R589">
        <f t="shared" si="131"/>
        <v>72.625763577267719</v>
      </c>
      <c r="S589">
        <f t="shared" si="132"/>
        <v>72.624361678638664</v>
      </c>
      <c r="T589">
        <f t="shared" si="133"/>
        <v>72.622959780009609</v>
      </c>
      <c r="U589">
        <f t="shared" si="134"/>
        <v>72.621557881380554</v>
      </c>
      <c r="V589">
        <f t="shared" si="135"/>
        <v>72.620155982751498</v>
      </c>
      <c r="W589">
        <f t="shared" si="136"/>
        <v>72.618754084122443</v>
      </c>
      <c r="X589">
        <f t="shared" si="137"/>
        <v>72.617352185493388</v>
      </c>
      <c r="Y589">
        <f t="shared" si="138"/>
        <v>72.615950286864333</v>
      </c>
      <c r="Z589">
        <f t="shared" si="139"/>
        <v>72.614548388235278</v>
      </c>
    </row>
    <row r="590" spans="1:26" x14ac:dyDescent="0.25">
      <c r="A590" s="2">
        <f>'Cubic Spline'!A590</f>
        <v>4.1637009315032998</v>
      </c>
      <c r="B590" s="2">
        <f t="array" ref="B590:C590">csplinediff1d('Cubic Spline'!$A$3:$A$1001,'Cubic Spline'!$B$3:$B$1001,A590,2,0,2,0)</f>
        <v>-232.188185105196</v>
      </c>
      <c r="C590" s="2">
        <v>-31.615279576281043</v>
      </c>
      <c r="D590" s="2">
        <f t="shared" si="140"/>
        <v>-31.615279576281043</v>
      </c>
      <c r="E590" s="2">
        <f t="shared" si="141"/>
        <v>100.55161608369738</v>
      </c>
      <c r="G590" s="2">
        <f>'Calculation_Cubic Spline'!A590</f>
        <v>4.1637009315032998</v>
      </c>
      <c r="H590" s="2">
        <f t="array" ref="H590:I590">csplinediff1d('Cubic Spline'!$A$3:$A$1001,'Cubic Spline'!$C$3:$C$1001,G590,2,0,2,0)</f>
        <v>-227.62670631607301</v>
      </c>
      <c r="I590" s="2">
        <v>-33.584628610702708</v>
      </c>
      <c r="J590" s="2">
        <f t="shared" si="130"/>
        <v>-33.584628610702708</v>
      </c>
      <c r="K590" s="2">
        <f t="shared" si="142"/>
        <v>87.790356885497772</v>
      </c>
      <c r="R590">
        <f t="shared" si="131"/>
        <v>73.512506323752064</v>
      </c>
      <c r="S590">
        <f t="shared" si="132"/>
        <v>73.511104425123008</v>
      </c>
      <c r="T590">
        <f t="shared" si="133"/>
        <v>73.509702526493953</v>
      </c>
      <c r="U590">
        <f t="shared" si="134"/>
        <v>73.508300627864898</v>
      </c>
      <c r="V590">
        <f t="shared" si="135"/>
        <v>73.506898729235843</v>
      </c>
      <c r="W590">
        <f t="shared" si="136"/>
        <v>73.505496830606788</v>
      </c>
      <c r="X590">
        <f t="shared" si="137"/>
        <v>73.504094931977733</v>
      </c>
      <c r="Y590">
        <f t="shared" si="138"/>
        <v>73.502693033348677</v>
      </c>
      <c r="Z590">
        <f t="shared" si="139"/>
        <v>73.501291134719622</v>
      </c>
    </row>
    <row r="591" spans="1:26" x14ac:dyDescent="0.25">
      <c r="A591" s="2">
        <f>'Cubic Spline'!A591</f>
        <v>4.1707939484223804</v>
      </c>
      <c r="B591" s="2">
        <f t="array" ref="B591:C591">csplinediff1d('Cubic Spline'!$A$3:$A$1001,'Cubic Spline'!$B$3:$B$1001,A591,2,0,2,0)</f>
        <v>-232.41167185736299</v>
      </c>
      <c r="C591" s="2">
        <v>-31.400429272503356</v>
      </c>
      <c r="D591" s="2">
        <f t="shared" si="140"/>
        <v>-31.400429272503356</v>
      </c>
      <c r="E591" s="2">
        <f t="shared" si="141"/>
        <v>101.44695146974104</v>
      </c>
      <c r="G591" s="2">
        <f>'Calculation_Cubic Spline'!A591</f>
        <v>4.1707939484223804</v>
      </c>
      <c r="H591" s="2">
        <f t="array" ref="H591:I591">csplinediff1d('Cubic Spline'!$A$3:$A$1001,'Cubic Spline'!$C$3:$C$1001,G591,2,0,2,0)</f>
        <v>-227.864165567877</v>
      </c>
      <c r="I591" s="2">
        <v>-33.3708688252988</v>
      </c>
      <c r="J591" s="2">
        <f t="shared" si="130"/>
        <v>-33.3708688252988</v>
      </c>
      <c r="K591" s="2">
        <f t="shared" si="142"/>
        <v>88.681147817723684</v>
      </c>
      <c r="R591">
        <f t="shared" si="131"/>
        <v>74.407841709795719</v>
      </c>
      <c r="S591">
        <f t="shared" si="132"/>
        <v>74.406439811166663</v>
      </c>
      <c r="T591">
        <f t="shared" si="133"/>
        <v>74.405037912537608</v>
      </c>
      <c r="U591">
        <f t="shared" si="134"/>
        <v>74.403636013908553</v>
      </c>
      <c r="V591">
        <f t="shared" si="135"/>
        <v>74.402234115279498</v>
      </c>
      <c r="W591">
        <f t="shared" si="136"/>
        <v>74.400832216650443</v>
      </c>
      <c r="X591">
        <f t="shared" si="137"/>
        <v>74.399430318021388</v>
      </c>
      <c r="Y591">
        <f t="shared" si="138"/>
        <v>74.398028419392332</v>
      </c>
      <c r="Z591">
        <f t="shared" si="139"/>
        <v>74.396626520763277</v>
      </c>
    </row>
    <row r="592" spans="1:26" x14ac:dyDescent="0.25">
      <c r="A592" s="2">
        <f>'Cubic Spline'!A592</f>
        <v>4.1778869653414699</v>
      </c>
      <c r="B592" s="2">
        <f t="array" ref="B592:C592">csplinediff1d('Cubic Spline'!$A$3:$A$1001,'Cubic Spline'!$B$3:$B$1001,A592,2,0,2,0)</f>
        <v>-232.633628613414</v>
      </c>
      <c r="C592" s="2">
        <v>-31.183868564744621</v>
      </c>
      <c r="D592" s="2">
        <f t="shared" si="140"/>
        <v>-31.183868564744621</v>
      </c>
      <c r="E592" s="2">
        <f t="shared" si="141"/>
        <v>102.35095060784585</v>
      </c>
      <c r="G592" s="2">
        <f>'Calculation_Cubic Spline'!A592</f>
        <v>4.1778869653414699</v>
      </c>
      <c r="H592" s="2">
        <f t="array" ref="H592:I592">csplinediff1d('Cubic Spline'!$A$3:$A$1001,'Cubic Spline'!$C$3:$C$1001,G592,2,0,2,0)</f>
        <v>-228.10010252213999</v>
      </c>
      <c r="I592" s="2">
        <v>-33.155388348450408</v>
      </c>
      <c r="J592" s="2">
        <f t="shared" si="130"/>
        <v>-33.155388348450408</v>
      </c>
      <c r="K592" s="2">
        <f t="shared" si="142"/>
        <v>89.580637710314591</v>
      </c>
      <c r="R592">
        <f t="shared" si="131"/>
        <v>75.311840847900527</v>
      </c>
      <c r="S592">
        <f t="shared" si="132"/>
        <v>75.310438949271472</v>
      </c>
      <c r="T592">
        <f t="shared" si="133"/>
        <v>75.309037050642416</v>
      </c>
      <c r="U592">
        <f t="shared" si="134"/>
        <v>75.307635152013361</v>
      </c>
      <c r="V592">
        <f t="shared" si="135"/>
        <v>75.306233253384306</v>
      </c>
      <c r="W592">
        <f t="shared" si="136"/>
        <v>75.304831354755251</v>
      </c>
      <c r="X592">
        <f t="shared" si="137"/>
        <v>75.303429456126196</v>
      </c>
      <c r="Y592">
        <f t="shared" si="138"/>
        <v>75.302027557497141</v>
      </c>
      <c r="Z592">
        <f t="shared" si="139"/>
        <v>75.300625658868086</v>
      </c>
    </row>
    <row r="593" spans="1:26" x14ac:dyDescent="0.25">
      <c r="A593" s="2">
        <f>'Cubic Spline'!A593</f>
        <v>4.1849799822605602</v>
      </c>
      <c r="B593" s="2">
        <f t="array" ref="B593:C593">csplinediff1d('Cubic Spline'!$A$3:$A$1001,'Cubic Spline'!$B$3:$B$1001,A593,2,0,2,0)</f>
        <v>-232.85404320118701</v>
      </c>
      <c r="C593" s="2">
        <v>-30.965586089995224</v>
      </c>
      <c r="D593" s="2">
        <f t="shared" si="140"/>
        <v>-30.965586089995224</v>
      </c>
      <c r="E593" s="2">
        <f t="shared" si="141"/>
        <v>103.26368527559094</v>
      </c>
      <c r="G593" s="2">
        <f>'Calculation_Cubic Spline'!A593</f>
        <v>4.1849799822605602</v>
      </c>
      <c r="H593" s="2">
        <f t="array" ref="H593:I593">csplinediff1d('Cubic Spline'!$A$3:$A$1001,'Cubic Spline'!$C$3:$C$1001,G593,2,0,2,0)</f>
        <v>-228.33450493376299</v>
      </c>
      <c r="I593" s="2">
        <v>-32.938175825915302</v>
      </c>
      <c r="J593" s="2">
        <f t="shared" si="130"/>
        <v>-32.938175825915302</v>
      </c>
      <c r="K593" s="2">
        <f t="shared" si="142"/>
        <v>90.488898450128744</v>
      </c>
      <c r="R593">
        <f t="shared" si="131"/>
        <v>76.224575515645626</v>
      </c>
      <c r="S593">
        <f t="shared" si="132"/>
        <v>76.22317361701657</v>
      </c>
      <c r="T593">
        <f t="shared" si="133"/>
        <v>76.221771718387515</v>
      </c>
      <c r="U593">
        <f t="shared" si="134"/>
        <v>76.22036981975846</v>
      </c>
      <c r="V593">
        <f t="shared" si="135"/>
        <v>76.218967921129405</v>
      </c>
      <c r="W593">
        <f t="shared" si="136"/>
        <v>76.21756602250035</v>
      </c>
      <c r="X593">
        <f t="shared" si="137"/>
        <v>76.216164123871295</v>
      </c>
      <c r="Y593">
        <f t="shared" si="138"/>
        <v>76.214762225242239</v>
      </c>
      <c r="Z593">
        <f t="shared" si="139"/>
        <v>76.213360326613184</v>
      </c>
    </row>
    <row r="594" spans="1:26" x14ac:dyDescent="0.25">
      <c r="A594" s="2">
        <f>'Cubic Spline'!A594</f>
        <v>4.1920729991796399</v>
      </c>
      <c r="B594" s="2">
        <f t="array" ref="B594:C594">csplinediff1d('Cubic Spline'!$A$3:$A$1001,'Cubic Spline'!$B$3:$B$1001,A594,2,0,2,0)</f>
        <v>-233.072903367555</v>
      </c>
      <c r="C594" s="2">
        <v>-30.745570382197119</v>
      </c>
      <c r="D594" s="2">
        <f t="shared" si="140"/>
        <v>-30.745570382197119</v>
      </c>
      <c r="E594" s="2">
        <f t="shared" si="141"/>
        <v>104.18522792396922</v>
      </c>
      <c r="G594" s="2">
        <f>'Calculation_Cubic Spline'!A594</f>
        <v>4.1920729991796399</v>
      </c>
      <c r="H594" s="2">
        <f t="array" ref="H594:I594">csplinediff1d('Cubic Spline'!$A$3:$A$1001,'Cubic Spline'!$C$3:$C$1001,G594,2,0,2,0)</f>
        <v>-228.56736047673701</v>
      </c>
      <c r="I594" s="2">
        <v>-32.719219798298205</v>
      </c>
      <c r="J594" s="2">
        <f t="shared" ref="J594:J657" si="143">I594</f>
        <v>-32.719219798298205</v>
      </c>
      <c r="K594" s="2">
        <f t="shared" si="142"/>
        <v>91.406002606067204</v>
      </c>
      <c r="R594">
        <f t="shared" si="131"/>
        <v>77.146118164023903</v>
      </c>
      <c r="S594">
        <f t="shared" si="132"/>
        <v>77.144716265394848</v>
      </c>
      <c r="T594">
        <f t="shared" si="133"/>
        <v>77.143314366765793</v>
      </c>
      <c r="U594">
        <f t="shared" si="134"/>
        <v>77.141912468136738</v>
      </c>
      <c r="V594">
        <f t="shared" si="135"/>
        <v>77.140510569507683</v>
      </c>
      <c r="W594">
        <f t="shared" si="136"/>
        <v>77.139108670878628</v>
      </c>
      <c r="X594">
        <f t="shared" si="137"/>
        <v>77.137706772249572</v>
      </c>
      <c r="Y594">
        <f t="shared" si="138"/>
        <v>77.136304873620517</v>
      </c>
      <c r="Z594">
        <f t="shared" si="139"/>
        <v>77.134902974991462</v>
      </c>
    </row>
    <row r="595" spans="1:26" x14ac:dyDescent="0.25">
      <c r="A595" s="2">
        <f>'Cubic Spline'!A595</f>
        <v>4.1991660160987303</v>
      </c>
      <c r="B595" s="2">
        <f t="array" ref="B595:C595">csplinediff1d('Cubic Spline'!$A$3:$A$1001,'Cubic Spline'!$B$3:$B$1001,A595,2,0,2,0)</f>
        <v>-233.290196777696</v>
      </c>
      <c r="C595" s="2">
        <v>-30.523809870989695</v>
      </c>
      <c r="D595" s="2">
        <f t="shared" si="140"/>
        <v>-30.523809870989695</v>
      </c>
      <c r="E595" s="2">
        <f t="shared" si="141"/>
        <v>105.11565168557709</v>
      </c>
      <c r="G595" s="2">
        <f>'Calculation_Cubic Spline'!A595</f>
        <v>4.1991660160987303</v>
      </c>
      <c r="H595" s="2">
        <f t="array" ref="H595:I595">csplinediff1d('Cubic Spline'!$A$3:$A$1001,'Cubic Spline'!$C$3:$C$1001,G595,2,0,2,0)</f>
        <v>-228.798656743397</v>
      </c>
      <c r="I595" s="2">
        <v>-32.498508699513003</v>
      </c>
      <c r="J595" s="2">
        <f t="shared" si="143"/>
        <v>-32.498508699513003</v>
      </c>
      <c r="K595" s="2">
        <f t="shared" si="142"/>
        <v>92.332023438513062</v>
      </c>
      <c r="R595">
        <f t="shared" si="131"/>
        <v>78.076541925631773</v>
      </c>
      <c r="S595">
        <f t="shared" si="132"/>
        <v>78.075140027002718</v>
      </c>
      <c r="T595">
        <f t="shared" si="133"/>
        <v>78.073738128373662</v>
      </c>
      <c r="U595">
        <f t="shared" si="134"/>
        <v>78.072336229744607</v>
      </c>
      <c r="V595">
        <f t="shared" si="135"/>
        <v>78.070934331115552</v>
      </c>
      <c r="W595">
        <f t="shared" si="136"/>
        <v>78.069532432486497</v>
      </c>
      <c r="X595">
        <f t="shared" si="137"/>
        <v>78.068130533857442</v>
      </c>
      <c r="Y595">
        <f t="shared" si="138"/>
        <v>78.066728635228387</v>
      </c>
      <c r="Z595">
        <f t="shared" si="139"/>
        <v>78.065326736599332</v>
      </c>
    </row>
    <row r="596" spans="1:26" x14ac:dyDescent="0.25">
      <c r="A596" s="2">
        <f>'Cubic Spline'!A596</f>
        <v>4.20625903301781</v>
      </c>
      <c r="B596" s="2">
        <f t="array" ref="B596:C596">csplinediff1d('Cubic Spline'!$A$3:$A$1001,'Cubic Spline'!$B$3:$B$1001,A596,2,0,2,0)</f>
        <v>-233.50591101434199</v>
      </c>
      <c r="C596" s="2">
        <v>-30.300292880365223</v>
      </c>
      <c r="D596" s="2">
        <f t="shared" si="140"/>
        <v>-30.300292880365223</v>
      </c>
      <c r="E596" s="2">
        <f t="shared" si="141"/>
        <v>106.05503038322054</v>
      </c>
      <c r="G596" s="2">
        <f>'Calculation_Cubic Spline'!A596</f>
        <v>4.20625903301781</v>
      </c>
      <c r="H596" s="2">
        <f t="array" ref="H596:I596">csplinediff1d('Cubic Spline'!$A$3:$A$1001,'Cubic Spline'!$C$3:$C$1001,G596,2,0,2,0)</f>
        <v>-229.028381243654</v>
      </c>
      <c r="I596" s="2">
        <v>-32.276030855596439</v>
      </c>
      <c r="J596" s="2">
        <f t="shared" si="143"/>
        <v>-32.276030855596439</v>
      </c>
      <c r="K596" s="2">
        <f t="shared" si="142"/>
        <v>93.267034907339934</v>
      </c>
      <c r="R596">
        <f t="shared" si="131"/>
        <v>79.015920623275221</v>
      </c>
      <c r="S596">
        <f t="shared" si="132"/>
        <v>79.014518724646166</v>
      </c>
      <c r="T596">
        <f t="shared" si="133"/>
        <v>79.013116826017111</v>
      </c>
      <c r="U596">
        <f t="shared" si="134"/>
        <v>79.011714927388056</v>
      </c>
      <c r="V596">
        <f t="shared" si="135"/>
        <v>79.010313028759001</v>
      </c>
      <c r="W596">
        <f t="shared" si="136"/>
        <v>79.008911130129945</v>
      </c>
      <c r="X596">
        <f t="shared" si="137"/>
        <v>79.00750923150089</v>
      </c>
      <c r="Y596">
        <f t="shared" si="138"/>
        <v>79.006107332871835</v>
      </c>
      <c r="Z596">
        <f t="shared" si="139"/>
        <v>79.00470543424278</v>
      </c>
    </row>
    <row r="597" spans="1:26" x14ac:dyDescent="0.25">
      <c r="A597" s="2">
        <f>'Cubic Spline'!A597</f>
        <v>4.2133520499369004</v>
      </c>
      <c r="B597" s="2">
        <f t="array" ref="B597:C597">csplinediff1d('Cubic Spline'!$A$3:$A$1001,'Cubic Spline'!$B$3:$B$1001,A597,2,0,2,0)</f>
        <v>-233.72003357703099</v>
      </c>
      <c r="C597" s="2">
        <v>-30.07500762707695</v>
      </c>
      <c r="D597" s="2">
        <f t="shared" si="140"/>
        <v>-30.07500762707695</v>
      </c>
      <c r="E597" s="2">
        <f t="shared" si="141"/>
        <v>107.00343853961841</v>
      </c>
      <c r="G597" s="2">
        <f>'Calculation_Cubic Spline'!A597</f>
        <v>4.2133520499369004</v>
      </c>
      <c r="H597" s="2">
        <f t="array" ref="H597:I597">csplinediff1d('Cubic Spline'!$A$3:$A$1001,'Cubic Spline'!$C$3:$C$1001,G597,2,0,2,0)</f>
        <v>-229.25652140423401</v>
      </c>
      <c r="I597" s="2">
        <v>-32.051774484000319</v>
      </c>
      <c r="J597" s="2">
        <f t="shared" si="143"/>
        <v>-32.051774484000319</v>
      </c>
      <c r="K597" s="2">
        <f t="shared" si="142"/>
        <v>94.21111167795604</v>
      </c>
      <c r="R597">
        <f t="shared" si="131"/>
        <v>79.964328779673096</v>
      </c>
      <c r="S597">
        <f t="shared" si="132"/>
        <v>79.962926881044041</v>
      </c>
      <c r="T597">
        <f t="shared" si="133"/>
        <v>79.961524982414986</v>
      </c>
      <c r="U597">
        <f t="shared" si="134"/>
        <v>79.96012308378593</v>
      </c>
      <c r="V597">
        <f t="shared" si="135"/>
        <v>79.958721185156875</v>
      </c>
      <c r="W597">
        <f t="shared" si="136"/>
        <v>79.95731928652782</v>
      </c>
      <c r="X597">
        <f t="shared" si="137"/>
        <v>79.955917387898765</v>
      </c>
      <c r="Y597">
        <f t="shared" si="138"/>
        <v>79.95451548926971</v>
      </c>
      <c r="Z597">
        <f t="shared" si="139"/>
        <v>79.953113590640655</v>
      </c>
    </row>
    <row r="598" spans="1:26" x14ac:dyDescent="0.25">
      <c r="A598" s="2">
        <f>'Cubic Spline'!A598</f>
        <v>4.2204450668559801</v>
      </c>
      <c r="B598" s="2">
        <f t="array" ref="B598:C598">csplinediff1d('Cubic Spline'!$A$3:$A$1001,'Cubic Spline'!$B$3:$B$1001,A598,2,0,2,0)</f>
        <v>-233.932551881335</v>
      </c>
      <c r="C598" s="2">
        <v>-29.847942219599769</v>
      </c>
      <c r="D598" s="2">
        <f t="shared" si="140"/>
        <v>-29.847942219599769</v>
      </c>
      <c r="E598" s="2">
        <f t="shared" si="141"/>
        <v>107.96095138482282</v>
      </c>
      <c r="G598" s="2">
        <f>'Calculation_Cubic Spline'!A598</f>
        <v>4.2204450668559801</v>
      </c>
      <c r="H598" s="2">
        <f t="array" ref="H598:I598">csplinediff1d('Cubic Spline'!$A$3:$A$1001,'Cubic Spline'!$C$3:$C$1001,G598,2,0,2,0)</f>
        <v>-229.48306456789399</v>
      </c>
      <c r="I598" s="2">
        <v>-31.825727690861235</v>
      </c>
      <c r="J598" s="2">
        <f t="shared" si="143"/>
        <v>-31.825727690861235</v>
      </c>
      <c r="K598" s="2">
        <f t="shared" si="142"/>
        <v>95.164329135896935</v>
      </c>
      <c r="R598">
        <f t="shared" si="131"/>
        <v>80.921841624877501</v>
      </c>
      <c r="S598">
        <f t="shared" si="132"/>
        <v>80.920439726248446</v>
      </c>
      <c r="T598">
        <f t="shared" si="133"/>
        <v>80.919037827619391</v>
      </c>
      <c r="U598">
        <f t="shared" si="134"/>
        <v>80.917635928990336</v>
      </c>
      <c r="V598">
        <f t="shared" si="135"/>
        <v>80.916234030361281</v>
      </c>
      <c r="W598">
        <f t="shared" si="136"/>
        <v>80.914832131732226</v>
      </c>
      <c r="X598">
        <f t="shared" si="137"/>
        <v>80.913430233103171</v>
      </c>
      <c r="Y598">
        <f t="shared" si="138"/>
        <v>80.912028334474115</v>
      </c>
      <c r="Z598">
        <f t="shared" si="139"/>
        <v>80.91062643584506</v>
      </c>
    </row>
    <row r="599" spans="1:26" x14ac:dyDescent="0.25">
      <c r="A599" s="2">
        <f>'Cubic Spline'!A599</f>
        <v>4.2275380837750696</v>
      </c>
      <c r="B599" s="2">
        <f t="array" ref="B599:C599">csplinediff1d('Cubic Spline'!$A$3:$A$1001,'Cubic Spline'!$B$3:$B$1001,A599,2,0,2,0)</f>
        <v>-234.14345325809501</v>
      </c>
      <c r="C599" s="2">
        <v>-29.619084656687434</v>
      </c>
      <c r="D599" s="2">
        <f t="shared" si="140"/>
        <v>-29.619084656687434</v>
      </c>
      <c r="E599" s="2">
        <f t="shared" si="141"/>
        <v>108.92764486539104</v>
      </c>
      <c r="G599" s="2">
        <f>'Calculation_Cubic Spline'!A599</f>
        <v>4.2275380837750696</v>
      </c>
      <c r="H599" s="2">
        <f t="array" ref="H599:I599">csplinediff1d('Cubic Spline'!$A$3:$A$1001,'Cubic Spline'!$C$3:$C$1001,G599,2,0,2,0)</f>
        <v>-229.70799799263301</v>
      </c>
      <c r="I599" s="2">
        <v>-31.59787847093013</v>
      </c>
      <c r="J599" s="2">
        <f t="shared" si="143"/>
        <v>-31.59787847093013</v>
      </c>
      <c r="K599" s="2">
        <f t="shared" si="142"/>
        <v>96.126763390279535</v>
      </c>
      <c r="R599">
        <f t="shared" si="131"/>
        <v>81.888535105445726</v>
      </c>
      <c r="S599">
        <f t="shared" si="132"/>
        <v>81.887133206816671</v>
      </c>
      <c r="T599">
        <f t="shared" si="133"/>
        <v>81.885731308187616</v>
      </c>
      <c r="U599">
        <f t="shared" si="134"/>
        <v>81.884329409558561</v>
      </c>
      <c r="V599">
        <f t="shared" si="135"/>
        <v>81.882927510929505</v>
      </c>
      <c r="W599">
        <f t="shared" si="136"/>
        <v>81.88152561230045</v>
      </c>
      <c r="X599">
        <f t="shared" si="137"/>
        <v>81.880123713671395</v>
      </c>
      <c r="Y599">
        <f t="shared" si="138"/>
        <v>81.87872181504234</v>
      </c>
      <c r="Z599">
        <f t="shared" si="139"/>
        <v>81.877319916413285</v>
      </c>
    </row>
    <row r="600" spans="1:26" x14ac:dyDescent="0.25">
      <c r="A600" s="2">
        <f>'Cubic Spline'!A600</f>
        <v>4.2346311006941599</v>
      </c>
      <c r="B600" s="2">
        <f t="array" ref="B600:C600">csplinediff1d('Cubic Spline'!$A$3:$A$1001,'Cubic Spline'!$B$3:$B$1001,A600,2,0,2,0)</f>
        <v>-234.35272495263001</v>
      </c>
      <c r="C600" s="2">
        <v>-29.388422825978036</v>
      </c>
      <c r="D600" s="2">
        <f t="shared" si="140"/>
        <v>-29.388422825978036</v>
      </c>
      <c r="E600" s="2">
        <f t="shared" si="141"/>
        <v>109.90359565339327</v>
      </c>
      <c r="G600" s="2">
        <f>'Calculation_Cubic Spline'!A600</f>
        <v>4.2346311006941599</v>
      </c>
      <c r="H600" s="2">
        <f t="array" ref="H600:I600">csplinediff1d('Cubic Spline'!$A$3:$A$1001,'Cubic Spline'!$C$3:$C$1001,G600,2,0,2,0)</f>
        <v>-229.93130885089701</v>
      </c>
      <c r="I600" s="2">
        <v>-31.368214705649486</v>
      </c>
      <c r="J600" s="2">
        <f t="shared" si="143"/>
        <v>-31.368214705649486</v>
      </c>
      <c r="K600" s="2">
        <f t="shared" si="142"/>
        <v>97.098491285101801</v>
      </c>
      <c r="R600">
        <f t="shared" si="131"/>
        <v>82.864485893447949</v>
      </c>
      <c r="S600">
        <f t="shared" si="132"/>
        <v>82.863083994818894</v>
      </c>
      <c r="T600">
        <f t="shared" si="133"/>
        <v>82.861682096189838</v>
      </c>
      <c r="U600">
        <f t="shared" si="134"/>
        <v>82.860280197560783</v>
      </c>
      <c r="V600">
        <f t="shared" si="135"/>
        <v>82.858878298931728</v>
      </c>
      <c r="W600">
        <f t="shared" si="136"/>
        <v>82.857476400302673</v>
      </c>
      <c r="X600">
        <f t="shared" si="137"/>
        <v>82.856074501673618</v>
      </c>
      <c r="Y600">
        <f t="shared" si="138"/>
        <v>82.854672603044563</v>
      </c>
      <c r="Z600">
        <f t="shared" si="139"/>
        <v>82.853270704415507</v>
      </c>
    </row>
    <row r="601" spans="1:26" x14ac:dyDescent="0.25">
      <c r="A601" s="2">
        <f>'Cubic Spline'!A601</f>
        <v>4.2417241176132396</v>
      </c>
      <c r="B601" s="2">
        <f t="array" ref="B601:C601">csplinediff1d('Cubic Spline'!$A$3:$A$1001,'Cubic Spline'!$B$3:$B$1001,A601,2,0,2,0)</f>
        <v>-234.56035412394999</v>
      </c>
      <c r="C601" s="2">
        <v>-29.155944502438839</v>
      </c>
      <c r="D601" s="2">
        <f t="shared" si="140"/>
        <v>-29.155944502438839</v>
      </c>
      <c r="E601" s="2">
        <f t="shared" si="141"/>
        <v>110.88888115616203</v>
      </c>
      <c r="G601" s="2">
        <f>'Calculation_Cubic Spline'!A601</f>
        <v>4.2417241176132396</v>
      </c>
      <c r="H601" s="2">
        <f t="array" ref="H601:I601">csplinediff1d('Cubic Spline'!$A$3:$A$1001,'Cubic Spline'!$C$3:$C$1001,G601,2,0,2,0)</f>
        <v>-230.152984228766</v>
      </c>
      <c r="I601" s="2">
        <v>-31.136724161557467</v>
      </c>
      <c r="J601" s="2">
        <f t="shared" si="143"/>
        <v>-31.136724161557467</v>
      </c>
      <c r="K601" s="2">
        <f t="shared" si="142"/>
        <v>98.07959040921682</v>
      </c>
      <c r="R601">
        <f t="shared" si="131"/>
        <v>83.84977139621671</v>
      </c>
      <c r="S601">
        <f t="shared" si="132"/>
        <v>83.848369497587655</v>
      </c>
      <c r="T601">
        <f t="shared" si="133"/>
        <v>83.846967598958599</v>
      </c>
      <c r="U601">
        <f t="shared" si="134"/>
        <v>83.845565700329544</v>
      </c>
      <c r="V601">
        <f t="shared" si="135"/>
        <v>83.844163801700489</v>
      </c>
      <c r="W601">
        <f t="shared" si="136"/>
        <v>83.842761903071434</v>
      </c>
      <c r="X601">
        <f t="shared" si="137"/>
        <v>83.841360004442379</v>
      </c>
      <c r="Y601">
        <f t="shared" si="138"/>
        <v>83.839958105813324</v>
      </c>
      <c r="Z601">
        <f t="shared" si="139"/>
        <v>83.838556207184268</v>
      </c>
    </row>
    <row r="602" spans="1:26" x14ac:dyDescent="0.25">
      <c r="A602" s="2">
        <f>'Cubic Spline'!A602</f>
        <v>4.24881713453233</v>
      </c>
      <c r="B602" s="2">
        <f t="array" ref="B602:C602">csplinediff1d('Cubic Spline'!$A$3:$A$1001,'Cubic Spline'!$B$3:$B$1001,A602,2,0,2,0)</f>
        <v>-234.76632784394599</v>
      </c>
      <c r="C602" s="2">
        <v>-28.921637346621804</v>
      </c>
      <c r="D602" s="2">
        <f t="shared" si="140"/>
        <v>-28.921637346621804</v>
      </c>
      <c r="E602" s="2">
        <f t="shared" si="141"/>
        <v>111.88357952688912</v>
      </c>
      <c r="G602" s="2">
        <f>'Calculation_Cubic Spline'!A602</f>
        <v>4.24881713453233</v>
      </c>
      <c r="H602" s="2">
        <f t="array" ref="H602:I602">csplinediff1d('Cubic Spline'!$A$3:$A$1001,'Cubic Spline'!$C$3:$C$1001,G602,2,0,2,0)</f>
        <v>-230.37301112514001</v>
      </c>
      <c r="I602" s="2">
        <v>-30.903394489205599</v>
      </c>
      <c r="J602" s="2">
        <f t="shared" si="143"/>
        <v>-30.903394489205599</v>
      </c>
      <c r="K602" s="2">
        <f t="shared" si="142"/>
        <v>99.07013910419127</v>
      </c>
      <c r="R602">
        <f t="shared" si="131"/>
        <v>84.844469766943803</v>
      </c>
      <c r="S602">
        <f t="shared" si="132"/>
        <v>84.843067868314748</v>
      </c>
      <c r="T602">
        <f t="shared" si="133"/>
        <v>84.841665969685693</v>
      </c>
      <c r="U602">
        <f t="shared" si="134"/>
        <v>84.840264071056637</v>
      </c>
      <c r="V602">
        <f t="shared" si="135"/>
        <v>84.838862172427582</v>
      </c>
      <c r="W602">
        <f t="shared" si="136"/>
        <v>84.837460273798527</v>
      </c>
      <c r="X602">
        <f t="shared" si="137"/>
        <v>84.836058375169472</v>
      </c>
      <c r="Y602">
        <f t="shared" si="138"/>
        <v>84.834656476540417</v>
      </c>
      <c r="Z602">
        <f t="shared" si="139"/>
        <v>84.833254577911362</v>
      </c>
    </row>
    <row r="603" spans="1:26" x14ac:dyDescent="0.25">
      <c r="A603" s="2">
        <f>'Cubic Spline'!A603</f>
        <v>4.2559101514514097</v>
      </c>
      <c r="B603" s="2">
        <f t="array" ref="B603:C603">csplinediff1d('Cubic Spline'!$A$3:$A$1001,'Cubic Spline'!$B$3:$B$1001,A603,2,0,2,0)</f>
        <v>-234.97063309657801</v>
      </c>
      <c r="C603" s="2">
        <v>-28.685488903878099</v>
      </c>
      <c r="D603" s="2">
        <f t="shared" si="140"/>
        <v>-28.685488903878099</v>
      </c>
      <c r="E603" s="2">
        <f t="shared" si="141"/>
        <v>112.88776967121645</v>
      </c>
      <c r="G603" s="2">
        <f>'Calculation_Cubic Spline'!A603</f>
        <v>4.2559101514514097</v>
      </c>
      <c r="H603" s="2">
        <f t="array" ref="H603:I603">csplinediff1d('Cubic Spline'!$A$3:$A$1001,'Cubic Spline'!$C$3:$C$1001,G603,2,0,2,0)</f>
        <v>-230.59137645090499</v>
      </c>
      <c r="I603" s="2">
        <v>-30.668213221437757</v>
      </c>
      <c r="J603" s="2">
        <f t="shared" si="143"/>
        <v>-30.668213221437757</v>
      </c>
      <c r="K603" s="2">
        <f t="shared" si="142"/>
        <v>100.07021647491169</v>
      </c>
      <c r="R603">
        <f t="shared" si="131"/>
        <v>85.848659911271127</v>
      </c>
      <c r="S603">
        <f t="shared" si="132"/>
        <v>85.847258012642072</v>
      </c>
      <c r="T603">
        <f t="shared" si="133"/>
        <v>85.845856114013017</v>
      </c>
      <c r="U603">
        <f t="shared" si="134"/>
        <v>85.844454215383962</v>
      </c>
      <c r="V603">
        <f t="shared" si="135"/>
        <v>85.843052316754907</v>
      </c>
      <c r="W603">
        <f t="shared" si="136"/>
        <v>85.841650418125852</v>
      </c>
      <c r="X603">
        <f t="shared" si="137"/>
        <v>85.840248519496797</v>
      </c>
      <c r="Y603">
        <f t="shared" si="138"/>
        <v>85.838846620867741</v>
      </c>
      <c r="Z603">
        <f t="shared" si="139"/>
        <v>85.837444722238686</v>
      </c>
    </row>
    <row r="604" spans="1:26" x14ac:dyDescent="0.25">
      <c r="A604" s="2">
        <f>'Cubic Spline'!A604</f>
        <v>4.2630031683705001</v>
      </c>
      <c r="B604" s="2">
        <f t="array" ref="B604:C604">csplinediff1d('Cubic Spline'!$A$3:$A$1001,'Cubic Spline'!$B$3:$B$1001,A604,2,0,2,0)</f>
        <v>-235.17325677705099</v>
      </c>
      <c r="C604" s="2">
        <v>-28.44748660265299</v>
      </c>
      <c r="D604" s="2">
        <f t="shared" si="140"/>
        <v>-28.44748660265299</v>
      </c>
      <c r="E604" s="2">
        <f t="shared" si="141"/>
        <v>113.90153125776395</v>
      </c>
      <c r="G604" s="2">
        <f>'Calculation_Cubic Spline'!A604</f>
        <v>4.2630031683705001</v>
      </c>
      <c r="H604" s="2">
        <f t="array" ref="H604:I604">csplinediff1d('Cubic Spline'!$A$3:$A$1001,'Cubic Spline'!$C$3:$C$1001,G604,2,0,2,0)</f>
        <v>-230.808067028099</v>
      </c>
      <c r="I604" s="2">
        <v>-30.431167772354787</v>
      </c>
      <c r="J604" s="2">
        <f t="shared" si="143"/>
        <v>-30.431167772354787</v>
      </c>
      <c r="K604" s="2">
        <f t="shared" si="142"/>
        <v>101.0799023973363</v>
      </c>
      <c r="R604">
        <f t="shared" si="131"/>
        <v>86.86242149781863</v>
      </c>
      <c r="S604">
        <f t="shared" si="132"/>
        <v>86.861019599189575</v>
      </c>
      <c r="T604">
        <f t="shared" si="133"/>
        <v>86.85961770056052</v>
      </c>
      <c r="U604">
        <f t="shared" si="134"/>
        <v>86.858215801931465</v>
      </c>
      <c r="V604">
        <f t="shared" si="135"/>
        <v>86.85681390330241</v>
      </c>
      <c r="W604">
        <f t="shared" si="136"/>
        <v>86.855412004673354</v>
      </c>
      <c r="X604">
        <f t="shared" si="137"/>
        <v>86.854010106044299</v>
      </c>
      <c r="Y604">
        <f t="shared" si="138"/>
        <v>86.852608207415244</v>
      </c>
      <c r="Z604">
        <f t="shared" si="139"/>
        <v>86.851206308786189</v>
      </c>
    </row>
    <row r="605" spans="1:26" x14ac:dyDescent="0.25">
      <c r="A605" s="2">
        <f>'Cubic Spline'!A605</f>
        <v>4.2700961852895896</v>
      </c>
      <c r="B605" s="2">
        <f t="array" ref="B605:C605">csplinediff1d('Cubic Spline'!$A$3:$A$1001,'Cubic Spline'!$B$3:$B$1001,A605,2,0,2,0)</f>
        <v>-235.37418569098099</v>
      </c>
      <c r="C605" s="2">
        <v>-28.207617752903239</v>
      </c>
      <c r="D605" s="2">
        <f t="shared" si="140"/>
        <v>-28.207617752903239</v>
      </c>
      <c r="E605" s="2">
        <f t="shared" si="141"/>
        <v>114.92494472820196</v>
      </c>
      <c r="G605" s="2">
        <f>'Calculation_Cubic Spline'!A605</f>
        <v>4.2700961852895896</v>
      </c>
      <c r="H605" s="2">
        <f t="array" ref="H605:I605">csplinediff1d('Cubic Spline'!$A$3:$A$1001,'Cubic Spline'!$C$3:$C$1001,G605,2,0,2,0)</f>
        <v>-231.02306958905899</v>
      </c>
      <c r="I605" s="2">
        <v>-30.192245435058783</v>
      </c>
      <c r="J605" s="2">
        <f t="shared" si="143"/>
        <v>-30.192245435058783</v>
      </c>
      <c r="K605" s="2">
        <f t="shared" si="142"/>
        <v>102.09927753148745</v>
      </c>
      <c r="R605">
        <f t="shared" si="131"/>
        <v>87.885834968256646</v>
      </c>
      <c r="S605">
        <f t="shared" si="132"/>
        <v>87.88443306962759</v>
      </c>
      <c r="T605">
        <f t="shared" si="133"/>
        <v>87.883031170998535</v>
      </c>
      <c r="U605">
        <f t="shared" si="134"/>
        <v>87.88162927236948</v>
      </c>
      <c r="V605">
        <f t="shared" si="135"/>
        <v>87.880227373740425</v>
      </c>
      <c r="W605">
        <f t="shared" si="136"/>
        <v>87.87882547511137</v>
      </c>
      <c r="X605">
        <f t="shared" si="137"/>
        <v>87.877423576482315</v>
      </c>
      <c r="Y605">
        <f t="shared" si="138"/>
        <v>87.876021677853259</v>
      </c>
      <c r="Z605">
        <f t="shared" si="139"/>
        <v>87.874619779224204</v>
      </c>
    </row>
    <row r="606" spans="1:26" x14ac:dyDescent="0.25">
      <c r="A606" s="2">
        <f>'Cubic Spline'!A606</f>
        <v>4.2771892022086702</v>
      </c>
      <c r="B606" s="2">
        <f t="array" ref="B606:C606">csplinediff1d('Cubic Spline'!$A$3:$A$1001,'Cubic Spline'!$B$3:$B$1001,A606,2,0,2,0)</f>
        <v>-235.57340655354599</v>
      </c>
      <c r="C606" s="2">
        <v>-27.96586954409981</v>
      </c>
      <c r="D606" s="2">
        <f t="shared" si="140"/>
        <v>-27.96586954409981</v>
      </c>
      <c r="E606" s="2">
        <f t="shared" si="141"/>
        <v>115.95809130914598</v>
      </c>
      <c r="G606" s="2">
        <f>'Calculation_Cubic Spline'!A606</f>
        <v>4.2771892022086702</v>
      </c>
      <c r="H606" s="2">
        <f t="array" ref="H606:I606">csplinediff1d('Cubic Spline'!$A$3:$A$1001,'Cubic Spline'!$C$3:$C$1001,G606,2,0,2,0)</f>
        <v>-231.23637077556</v>
      </c>
      <c r="I606" s="2">
        <v>-29.951433380961959</v>
      </c>
      <c r="J606" s="2">
        <f t="shared" si="143"/>
        <v>-29.951433380961959</v>
      </c>
      <c r="K606" s="2">
        <f t="shared" si="142"/>
        <v>103.1284233278372</v>
      </c>
      <c r="R606">
        <f t="shared" si="131"/>
        <v>88.918981549200666</v>
      </c>
      <c r="S606">
        <f t="shared" si="132"/>
        <v>88.917579650571611</v>
      </c>
      <c r="T606">
        <f t="shared" si="133"/>
        <v>88.916177751942556</v>
      </c>
      <c r="U606">
        <f t="shared" si="134"/>
        <v>88.9147758533135</v>
      </c>
      <c r="V606">
        <f t="shared" si="135"/>
        <v>88.913373954684445</v>
      </c>
      <c r="W606">
        <f t="shared" si="136"/>
        <v>88.91197205605539</v>
      </c>
      <c r="X606">
        <f t="shared" si="137"/>
        <v>88.910570157426335</v>
      </c>
      <c r="Y606">
        <f t="shared" si="138"/>
        <v>88.90916825879728</v>
      </c>
      <c r="Z606">
        <f t="shared" si="139"/>
        <v>88.907766360168225</v>
      </c>
    </row>
    <row r="607" spans="1:26" x14ac:dyDescent="0.25">
      <c r="A607" s="2">
        <f>'Cubic Spline'!A607</f>
        <v>4.2842822191277596</v>
      </c>
      <c r="B607" s="2">
        <f t="array" ref="B607:C607">csplinediff1d('Cubic Spline'!$A$3:$A$1001,'Cubic Spline'!$B$3:$B$1001,A607,2,0,2,0)</f>
        <v>-235.77090598863001</v>
      </c>
      <c r="C607" s="2">
        <v>-27.722229044263642</v>
      </c>
      <c r="D607" s="2">
        <f t="shared" si="140"/>
        <v>-27.722229044263642</v>
      </c>
      <c r="E607" s="2">
        <f t="shared" si="141"/>
        <v>117.00105301970413</v>
      </c>
      <c r="G607" s="2">
        <f>'Calculation_Cubic Spline'!A607</f>
        <v>4.2842822191277596</v>
      </c>
      <c r="H607" s="2">
        <f t="array" ref="H607:I607">csplinediff1d('Cubic Spline'!$A$3:$A$1001,'Cubic Spline'!$C$3:$C$1001,G607,2,0,2,0)</f>
        <v>-231.44795713794801</v>
      </c>
      <c r="I607" s="2">
        <v>-29.708718657639125</v>
      </c>
      <c r="J607" s="2">
        <f t="shared" si="143"/>
        <v>-29.708718657639125</v>
      </c>
      <c r="K607" s="2">
        <f t="shared" si="142"/>
        <v>104.16742203995558</v>
      </c>
      <c r="R607">
        <f t="shared" si="131"/>
        <v>89.961943259758812</v>
      </c>
      <c r="S607">
        <f t="shared" si="132"/>
        <v>89.960541361129756</v>
      </c>
      <c r="T607">
        <f t="shared" si="133"/>
        <v>89.959139462500701</v>
      </c>
      <c r="U607">
        <f t="shared" si="134"/>
        <v>89.957737563871646</v>
      </c>
      <c r="V607">
        <f t="shared" si="135"/>
        <v>89.956335665242591</v>
      </c>
      <c r="W607">
        <f t="shared" si="136"/>
        <v>89.954933766613536</v>
      </c>
      <c r="X607">
        <f t="shared" si="137"/>
        <v>89.953531867984481</v>
      </c>
      <c r="Y607">
        <f t="shared" si="138"/>
        <v>89.952129969355425</v>
      </c>
      <c r="Z607">
        <f t="shared" si="139"/>
        <v>89.95072807072637</v>
      </c>
    </row>
    <row r="608" spans="1:26" x14ac:dyDescent="0.25">
      <c r="A608" s="2">
        <f>'Cubic Spline'!A608</f>
        <v>4.2913752360468402</v>
      </c>
      <c r="B608" s="2">
        <f t="array" ref="B608:C608">csplinediff1d('Cubic Spline'!$A$3:$A$1001,'Cubic Spline'!$B$3:$B$1001,A608,2,0,2,0)</f>
        <v>-235.96667052795399</v>
      </c>
      <c r="C608" s="2">
        <v>-27.476683198587708</v>
      </c>
      <c r="D608" s="2">
        <f t="shared" si="140"/>
        <v>-27.476683198587708</v>
      </c>
      <c r="E608" s="2">
        <f t="shared" si="141"/>
        <v>118.05391268083042</v>
      </c>
      <c r="G608" s="2">
        <f>'Calculation_Cubic Spline'!A608</f>
        <v>4.2913752360468402</v>
      </c>
      <c r="H608" s="2">
        <f t="array" ref="H608:I608">csplinediff1d('Cubic Spline'!$A$3:$A$1001,'Cubic Spline'!$C$3:$C$1001,G608,2,0,2,0)</f>
        <v>-231.657815134251</v>
      </c>
      <c r="I608" s="2">
        <v>-29.464088187460387</v>
      </c>
      <c r="J608" s="2">
        <f t="shared" si="143"/>
        <v>-29.464088187460387</v>
      </c>
      <c r="K608" s="2">
        <f t="shared" si="142"/>
        <v>105.21635673388326</v>
      </c>
      <c r="R608">
        <f t="shared" si="131"/>
        <v>91.014802920885103</v>
      </c>
      <c r="S608">
        <f t="shared" si="132"/>
        <v>91.013401022256048</v>
      </c>
      <c r="T608">
        <f t="shared" si="133"/>
        <v>91.011999123626993</v>
      </c>
      <c r="U608">
        <f t="shared" si="134"/>
        <v>91.010597224997937</v>
      </c>
      <c r="V608">
        <f t="shared" si="135"/>
        <v>91.009195326368882</v>
      </c>
      <c r="W608">
        <f t="shared" si="136"/>
        <v>91.007793427739827</v>
      </c>
      <c r="X608">
        <f t="shared" si="137"/>
        <v>91.006391529110772</v>
      </c>
      <c r="Y608">
        <f t="shared" si="138"/>
        <v>91.004989630481717</v>
      </c>
      <c r="Z608">
        <f t="shared" si="139"/>
        <v>91.003587731852662</v>
      </c>
    </row>
    <row r="609" spans="1:26" x14ac:dyDescent="0.25">
      <c r="A609" s="2">
        <f>'Cubic Spline'!A609</f>
        <v>4.2984682529659297</v>
      </c>
      <c r="B609" s="2">
        <f t="array" ref="B609:C609">csplinediff1d('Cubic Spline'!$A$3:$A$1001,'Cubic Spline'!$B$3:$B$1001,A609,2,0,2,0)</f>
        <v>-236.160686610201</v>
      </c>
      <c r="C609" s="2">
        <v>-27.229218827310053</v>
      </c>
      <c r="D609" s="2">
        <f t="shared" si="140"/>
        <v>-27.229218827310053</v>
      </c>
      <c r="E609" s="2">
        <f t="shared" si="141"/>
        <v>119.11675392794655</v>
      </c>
      <c r="G609" s="2">
        <f>'Calculation_Cubic Spline'!A609</f>
        <v>4.2984682529659297</v>
      </c>
      <c r="H609" s="2">
        <f t="array" ref="H609:I609">csplinediff1d('Cubic Spline'!$A$3:$A$1001,'Cubic Spline'!$C$3:$C$1001,G609,2,0,2,0)</f>
        <v>-231.86593112929199</v>
      </c>
      <c r="I609" s="2">
        <v>-29.217528766227552</v>
      </c>
      <c r="J609" s="2">
        <f t="shared" si="143"/>
        <v>-29.217528766227552</v>
      </c>
      <c r="K609" s="2">
        <f t="shared" si="142"/>
        <v>106.27531129754405</v>
      </c>
      <c r="R609">
        <f t="shared" si="131"/>
        <v>92.077644168001228</v>
      </c>
      <c r="S609">
        <f t="shared" si="132"/>
        <v>92.076242269372173</v>
      </c>
      <c r="T609">
        <f t="shared" si="133"/>
        <v>92.074840370743118</v>
      </c>
      <c r="U609">
        <f t="shared" si="134"/>
        <v>92.073438472114063</v>
      </c>
      <c r="V609">
        <f t="shared" si="135"/>
        <v>92.072036573485008</v>
      </c>
      <c r="W609">
        <f t="shared" si="136"/>
        <v>92.070634674855953</v>
      </c>
      <c r="X609">
        <f t="shared" si="137"/>
        <v>92.069232776226897</v>
      </c>
      <c r="Y609">
        <f t="shared" si="138"/>
        <v>92.067830877597842</v>
      </c>
      <c r="Z609">
        <f t="shared" si="139"/>
        <v>92.066428978968787</v>
      </c>
    </row>
    <row r="610" spans="1:26" x14ac:dyDescent="0.25">
      <c r="A610" s="2">
        <f>'Cubic Spline'!A610</f>
        <v>4.3055612698850103</v>
      </c>
      <c r="B610" s="2">
        <f t="array" ref="B610:C610">csplinediff1d('Cubic Spline'!$A$3:$A$1001,'Cubic Spline'!$B$3:$B$1001,A610,2,0,2,0)</f>
        <v>-236.352940580119</v>
      </c>
      <c r="C610" s="2">
        <v>-26.979822623833616</v>
      </c>
      <c r="D610" s="2">
        <f t="shared" si="140"/>
        <v>-26.979822623833616</v>
      </c>
      <c r="E610" s="2">
        <f t="shared" si="141"/>
        <v>120.1896612225736</v>
      </c>
      <c r="G610" s="2">
        <f>'Calculation_Cubic Spline'!A610</f>
        <v>4.3055612698850103</v>
      </c>
      <c r="H610" s="2">
        <f t="array" ref="H610:I610">csplinediff1d('Cubic Spline'!$A$3:$A$1001,'Cubic Spline'!$C$3:$C$1001,G610,2,0,2,0)</f>
        <v>-232.07229139377901</v>
      </c>
      <c r="I610" s="2">
        <v>-28.969027061147127</v>
      </c>
      <c r="J610" s="2">
        <f t="shared" si="143"/>
        <v>-28.969027061147127</v>
      </c>
      <c r="K610" s="2">
        <f t="shared" si="142"/>
        <v>107.34437045305316</v>
      </c>
      <c r="R610">
        <f t="shared" si="131"/>
        <v>93.150551462628286</v>
      </c>
      <c r="S610">
        <f t="shared" si="132"/>
        <v>93.149149563999231</v>
      </c>
      <c r="T610">
        <f t="shared" si="133"/>
        <v>93.147747665370176</v>
      </c>
      <c r="U610">
        <f t="shared" si="134"/>
        <v>93.146345766741121</v>
      </c>
      <c r="V610">
        <f t="shared" si="135"/>
        <v>93.144943868112065</v>
      </c>
      <c r="W610">
        <f t="shared" si="136"/>
        <v>93.14354196948301</v>
      </c>
      <c r="X610">
        <f t="shared" si="137"/>
        <v>93.142140070853955</v>
      </c>
      <c r="Y610">
        <f t="shared" si="138"/>
        <v>93.1407381722249</v>
      </c>
      <c r="Z610">
        <f t="shared" si="139"/>
        <v>93.139336273595845</v>
      </c>
    </row>
    <row r="611" spans="1:26" x14ac:dyDescent="0.25">
      <c r="A611" s="2">
        <f>'Cubic Spline'!A611</f>
        <v>4.3126542868040998</v>
      </c>
      <c r="B611" s="2">
        <f t="array" ref="B611:C611">csplinediff1d('Cubic Spline'!$A$3:$A$1001,'Cubic Spline'!$B$3:$B$1001,A611,2,0,2,0)</f>
        <v>-236.54341868762199</v>
      </c>
      <c r="C611" s="2">
        <v>-26.728481154223751</v>
      </c>
      <c r="D611" s="2">
        <f t="shared" si="140"/>
        <v>-26.728481154223751</v>
      </c>
      <c r="E611" s="2">
        <f t="shared" si="141"/>
        <v>121.27271985809634</v>
      </c>
      <c r="G611" s="2">
        <f>'Calculation_Cubic Spline'!A611</f>
        <v>4.3126542868040998</v>
      </c>
      <c r="H611" s="2">
        <f t="array" ref="H611:I611">csplinediff1d('Cubic Spline'!$A$3:$A$1001,'Cubic Spline'!$C$3:$C$1001,G611,2,0,2,0)</f>
        <v>-232.27688210339201</v>
      </c>
      <c r="I611" s="2">
        <v>-28.718569609310038</v>
      </c>
      <c r="J611" s="2">
        <f t="shared" si="143"/>
        <v>-28.718569609310038</v>
      </c>
      <c r="K611" s="2">
        <f t="shared" si="142"/>
        <v>108.42361976691913</v>
      </c>
      <c r="R611">
        <f t="shared" si="131"/>
        <v>94.233610098151019</v>
      </c>
      <c r="S611">
        <f t="shared" si="132"/>
        <v>94.232208199521963</v>
      </c>
      <c r="T611">
        <f t="shared" si="133"/>
        <v>94.230806300892908</v>
      </c>
      <c r="U611">
        <f t="shared" si="134"/>
        <v>94.229404402263853</v>
      </c>
      <c r="V611">
        <f t="shared" si="135"/>
        <v>94.228002503634798</v>
      </c>
      <c r="W611">
        <f t="shared" si="136"/>
        <v>94.226600605005743</v>
      </c>
      <c r="X611">
        <f t="shared" si="137"/>
        <v>94.225198706376688</v>
      </c>
      <c r="Y611">
        <f t="shared" si="138"/>
        <v>94.223796807747632</v>
      </c>
      <c r="Z611">
        <f t="shared" si="139"/>
        <v>94.222394909118577</v>
      </c>
    </row>
    <row r="612" spans="1:26" x14ac:dyDescent="0.25">
      <c r="A612" s="2">
        <f>'Cubic Spline'!A612</f>
        <v>4.3197473037231804</v>
      </c>
      <c r="B612" s="2">
        <f t="array" ref="B612:C612">csplinediff1d('Cubic Spline'!$A$3:$A$1001,'Cubic Spline'!$B$3:$B$1001,A612,2,0,2,0)</f>
        <v>-236.73210708687699</v>
      </c>
      <c r="C612" s="2">
        <v>-26.475180854358765</v>
      </c>
      <c r="D612" s="2">
        <f t="shared" si="140"/>
        <v>-26.475180854358765</v>
      </c>
      <c r="E612" s="2">
        <f t="shared" si="141"/>
        <v>122.36601597567716</v>
      </c>
      <c r="G612" s="2">
        <f>'Calculation_Cubic Spline'!A612</f>
        <v>4.3197473037231804</v>
      </c>
      <c r="H612" s="2">
        <f t="array" ref="H612:I612">csplinediff1d('Cubic Spline'!$A$3:$A$1001,'Cubic Spline'!$C$3:$C$1001,G612,2,0,2,0)</f>
        <v>-232.479689337851</v>
      </c>
      <c r="I612" s="2">
        <v>-28.466142816536042</v>
      </c>
      <c r="J612" s="2">
        <f t="shared" si="143"/>
        <v>-28.466142816536042</v>
      </c>
      <c r="K612" s="2">
        <f t="shared" si="142"/>
        <v>109.51314565872045</v>
      </c>
      <c r="R612">
        <f t="shared" si="131"/>
        <v>95.326906215731839</v>
      </c>
      <c r="S612">
        <f t="shared" si="132"/>
        <v>95.325504317102784</v>
      </c>
      <c r="T612">
        <f t="shared" si="133"/>
        <v>95.324102418473728</v>
      </c>
      <c r="U612">
        <f t="shared" si="134"/>
        <v>95.322700519844673</v>
      </c>
      <c r="V612">
        <f t="shared" si="135"/>
        <v>95.321298621215618</v>
      </c>
      <c r="W612">
        <f t="shared" si="136"/>
        <v>95.319896722586563</v>
      </c>
      <c r="X612">
        <f t="shared" si="137"/>
        <v>95.318494823957508</v>
      </c>
      <c r="Y612">
        <f t="shared" si="138"/>
        <v>95.317092925328453</v>
      </c>
      <c r="Z612">
        <f t="shared" si="139"/>
        <v>95.315691026699398</v>
      </c>
    </row>
    <row r="613" spans="1:26" x14ac:dyDescent="0.25">
      <c r="A613" s="2">
        <f>'Cubic Spline'!A613</f>
        <v>4.3268403206422699</v>
      </c>
      <c r="B613" s="2">
        <f t="array" ref="B613:C613">csplinediff1d('Cubic Spline'!$A$3:$A$1001,'Cubic Spline'!$B$3:$B$1001,A613,2,0,2,0)</f>
        <v>-236.91899183537399</v>
      </c>
      <c r="C613" s="2">
        <v>-26.219908028699212</v>
      </c>
      <c r="D613" s="2">
        <f t="shared" si="140"/>
        <v>-26.219908028699212</v>
      </c>
      <c r="E613" s="2">
        <f t="shared" si="141"/>
        <v>123.46963657326626</v>
      </c>
      <c r="G613" s="2">
        <f>'Calculation_Cubic Spline'!A613</f>
        <v>4.3268403206422699</v>
      </c>
      <c r="H613" s="2">
        <f t="array" ref="H613:I613">csplinediff1d('Cubic Spline'!$A$3:$A$1001,'Cubic Spline'!$C$3:$C$1001,G613,2,0,2,0)</f>
        <v>-232.68069907998299</v>
      </c>
      <c r="I613" s="2">
        <v>-28.211732955073465</v>
      </c>
      <c r="J613" s="2">
        <f t="shared" si="143"/>
        <v>-28.211732955073465</v>
      </c>
      <c r="K613" s="2">
        <f t="shared" si="142"/>
        <v>110.61303541477882</v>
      </c>
      <c r="R613">
        <f t="shared" si="131"/>
        <v>96.430526813320938</v>
      </c>
      <c r="S613">
        <f t="shared" si="132"/>
        <v>96.429124914691883</v>
      </c>
      <c r="T613">
        <f t="shared" si="133"/>
        <v>96.427723016062828</v>
      </c>
      <c r="U613">
        <f t="shared" si="134"/>
        <v>96.426321117433773</v>
      </c>
      <c r="V613">
        <f t="shared" si="135"/>
        <v>96.424919218804718</v>
      </c>
      <c r="W613">
        <f t="shared" si="136"/>
        <v>96.423517320175662</v>
      </c>
      <c r="X613">
        <f t="shared" si="137"/>
        <v>96.422115421546607</v>
      </c>
      <c r="Y613">
        <f t="shared" si="138"/>
        <v>96.420713522917552</v>
      </c>
      <c r="Z613">
        <f t="shared" si="139"/>
        <v>96.419311624288497</v>
      </c>
    </row>
    <row r="614" spans="1:26" x14ac:dyDescent="0.25">
      <c r="A614" s="2">
        <f>'Cubic Spline'!A614</f>
        <v>4.3339333375613602</v>
      </c>
      <c r="B614" s="2">
        <f t="array" ref="B614:C614">csplinediff1d('Cubic Spline'!$A$3:$A$1001,'Cubic Spline'!$B$3:$B$1001,A614,2,0,2,0)</f>
        <v>-237.10405889299199</v>
      </c>
      <c r="C614" s="2">
        <v>-25.962648849073005</v>
      </c>
      <c r="D614" s="2">
        <f t="shared" si="140"/>
        <v>-25.962648849073005</v>
      </c>
      <c r="E614" s="2">
        <f t="shared" si="141"/>
        <v>124.58366951459541</v>
      </c>
      <c r="G614" s="2">
        <f>'Calculation_Cubic Spline'!A614</f>
        <v>4.3339333375613602</v>
      </c>
      <c r="H614" s="2">
        <f t="array" ref="H614:I614">csplinediff1d('Cubic Spline'!$A$3:$A$1001,'Cubic Spline'!$C$3:$C$1001,G614,2,0,2,0)</f>
        <v>-232.879897214762</v>
      </c>
      <c r="I614" s="2">
        <v>-27.955326161943194</v>
      </c>
      <c r="J614" s="2">
        <f t="shared" si="143"/>
        <v>-27.955326161943194</v>
      </c>
      <c r="K614" s="2">
        <f t="shared" si="142"/>
        <v>111.72337719911512</v>
      </c>
      <c r="R614">
        <f t="shared" si="131"/>
        <v>97.544559754650095</v>
      </c>
      <c r="S614">
        <f t="shared" si="132"/>
        <v>97.54315785602104</v>
      </c>
      <c r="T614">
        <f t="shared" si="133"/>
        <v>97.541755957391985</v>
      </c>
      <c r="U614">
        <f t="shared" si="134"/>
        <v>97.540354058762929</v>
      </c>
      <c r="V614">
        <f t="shared" si="135"/>
        <v>97.538952160133874</v>
      </c>
      <c r="W614">
        <f t="shared" si="136"/>
        <v>97.537550261504819</v>
      </c>
      <c r="X614">
        <f t="shared" si="137"/>
        <v>97.536148362875764</v>
      </c>
      <c r="Y614">
        <f t="shared" si="138"/>
        <v>97.534746464246709</v>
      </c>
      <c r="Z614">
        <f t="shared" si="139"/>
        <v>97.533344565617654</v>
      </c>
    </row>
    <row r="615" spans="1:26" x14ac:dyDescent="0.25">
      <c r="A615" s="2">
        <f>'Cubic Spline'!A615</f>
        <v>4.3410263544804399</v>
      </c>
      <c r="B615" s="2">
        <f t="array" ref="B615:C615">csplinediff1d('Cubic Spline'!$A$3:$A$1001,'Cubic Spline'!$B$3:$B$1001,A615,2,0,2,0)</f>
        <v>-237.28729412104599</v>
      </c>
      <c r="C615" s="2">
        <v>-25.703389351585745</v>
      </c>
      <c r="D615" s="2">
        <f t="shared" si="140"/>
        <v>-25.703389351585745</v>
      </c>
      <c r="E615" s="2">
        <f t="shared" si="141"/>
        <v>125.70820354634036</v>
      </c>
      <c r="G615" s="2">
        <f>'Calculation_Cubic Spline'!A615</f>
        <v>4.3410263544804399</v>
      </c>
      <c r="H615" s="2">
        <f t="array" ref="H615:I615">csplinediff1d('Cubic Spline'!$A$3:$A$1001,'Cubic Spline'!$C$3:$C$1001,G615,2,0,2,0)</f>
        <v>-233.07726952835</v>
      </c>
      <c r="I615" s="2">
        <v>-27.69690843744976</v>
      </c>
      <c r="J615" s="2">
        <f t="shared" si="143"/>
        <v>-27.69690843744976</v>
      </c>
      <c r="K615" s="2">
        <f t="shared" si="142"/>
        <v>112.84426006374893</v>
      </c>
      <c r="R615">
        <f t="shared" si="131"/>
        <v>98.669093786395038</v>
      </c>
      <c r="S615">
        <f t="shared" si="132"/>
        <v>98.667691887765983</v>
      </c>
      <c r="T615">
        <f t="shared" si="133"/>
        <v>98.666289989136928</v>
      </c>
      <c r="U615">
        <f t="shared" si="134"/>
        <v>98.664888090507873</v>
      </c>
      <c r="V615">
        <f t="shared" si="135"/>
        <v>98.663486191878818</v>
      </c>
      <c r="W615">
        <f t="shared" si="136"/>
        <v>98.662084293249762</v>
      </c>
      <c r="X615">
        <f t="shared" si="137"/>
        <v>98.660682394620707</v>
      </c>
      <c r="Y615">
        <f t="shared" si="138"/>
        <v>98.659280495991652</v>
      </c>
      <c r="Z615">
        <f t="shared" si="139"/>
        <v>98.657878597362597</v>
      </c>
    </row>
    <row r="616" spans="1:26" x14ac:dyDescent="0.25">
      <c r="A616" s="2">
        <f>'Cubic Spline'!A616</f>
        <v>4.3481193713995303</v>
      </c>
      <c r="B616" s="2">
        <f t="array" ref="B616:C616">csplinediff1d('Cubic Spline'!$A$3:$A$1001,'Cubic Spline'!$B$3:$B$1001,A616,2,0,2,0)</f>
        <v>-237.468683281323</v>
      </c>
      <c r="C616" s="2">
        <v>-25.442115436411722</v>
      </c>
      <c r="D616" s="2">
        <f t="shared" si="140"/>
        <v>-25.442115436411722</v>
      </c>
      <c r="E616" s="2">
        <f t="shared" si="141"/>
        <v>126.84332830287818</v>
      </c>
      <c r="G616" s="2">
        <f>'Calculation_Cubic Spline'!A616</f>
        <v>4.3481193713995303</v>
      </c>
      <c r="H616" s="2">
        <f t="array" ref="H616:I616">csplinediff1d('Cubic Spline'!$A$3:$A$1001,'Cubic Spline'!$C$3:$C$1001,G616,2,0,2,0)</f>
        <v>-233.272801707117</v>
      </c>
      <c r="I616" s="2">
        <v>-27.436465643195824</v>
      </c>
      <c r="J616" s="2">
        <f t="shared" si="143"/>
        <v>-27.436465643195824</v>
      </c>
      <c r="K616" s="2">
        <f t="shared" si="142"/>
        <v>113.97577396119956</v>
      </c>
      <c r="R616">
        <f t="shared" si="131"/>
        <v>99.804218542932858</v>
      </c>
      <c r="S616">
        <f t="shared" si="132"/>
        <v>99.802816644303803</v>
      </c>
      <c r="T616">
        <f t="shared" si="133"/>
        <v>99.801414745674748</v>
      </c>
      <c r="U616">
        <f t="shared" si="134"/>
        <v>99.800012847045693</v>
      </c>
      <c r="V616">
        <f t="shared" si="135"/>
        <v>99.798610948416638</v>
      </c>
      <c r="W616">
        <f t="shared" si="136"/>
        <v>99.797209049787583</v>
      </c>
      <c r="X616">
        <f t="shared" si="137"/>
        <v>99.795807151158527</v>
      </c>
      <c r="Y616">
        <f t="shared" si="138"/>
        <v>99.794405252529472</v>
      </c>
      <c r="Z616">
        <f t="shared" si="139"/>
        <v>99.793003353900417</v>
      </c>
    </row>
    <row r="617" spans="1:26" x14ac:dyDescent="0.25">
      <c r="A617" s="2">
        <f>'Cubic Spline'!A617</f>
        <v>4.35521238831861</v>
      </c>
      <c r="B617" s="2">
        <f t="array" ref="B617:C617">csplinediff1d('Cubic Spline'!$A$3:$A$1001,'Cubic Spline'!$B$3:$B$1001,A617,2,0,2,0)</f>
        <v>-237.64821203511099</v>
      </c>
      <c r="C617" s="2">
        <v>-25.178812865184579</v>
      </c>
      <c r="D617" s="2">
        <f t="shared" si="140"/>
        <v>-25.178812865184579</v>
      </c>
      <c r="E617" s="2">
        <f t="shared" si="141"/>
        <v>127.98913432150312</v>
      </c>
      <c r="G617" s="2">
        <f>'Calculation_Cubic Spline'!A617</f>
        <v>4.35521238831861</v>
      </c>
      <c r="H617" s="2">
        <f t="array" ref="H617:I617">csplinediff1d('Cubic Spline'!$A$3:$A$1001,'Cubic Spline'!$C$3:$C$1001,G617,2,0,2,0)</f>
        <v>-233.466479336654</v>
      </c>
      <c r="I617" s="2">
        <v>-27.173983500853055</v>
      </c>
      <c r="J617" s="2">
        <f t="shared" si="143"/>
        <v>-27.173983500853055</v>
      </c>
      <c r="K617" s="2">
        <f t="shared" si="142"/>
        <v>115.11800975377326</v>
      </c>
      <c r="R617">
        <f t="shared" si="131"/>
        <v>100.9500245615578</v>
      </c>
      <c r="S617">
        <f t="shared" si="132"/>
        <v>100.94862266292874</v>
      </c>
      <c r="T617">
        <f t="shared" si="133"/>
        <v>100.94722076429969</v>
      </c>
      <c r="U617">
        <f t="shared" si="134"/>
        <v>100.94581886567063</v>
      </c>
      <c r="V617">
        <f t="shared" si="135"/>
        <v>100.94441696704158</v>
      </c>
      <c r="W617">
        <f t="shared" si="136"/>
        <v>100.94301506841252</v>
      </c>
      <c r="X617">
        <f t="shared" si="137"/>
        <v>100.94161316978347</v>
      </c>
      <c r="Y617">
        <f t="shared" si="138"/>
        <v>100.94021127115441</v>
      </c>
      <c r="Z617">
        <f t="shared" si="139"/>
        <v>100.93880937252536</v>
      </c>
    </row>
    <row r="618" spans="1:26" x14ac:dyDescent="0.25">
      <c r="A618" s="2">
        <f>'Cubic Spline'!A618</f>
        <v>4.3623054052377004</v>
      </c>
      <c r="B618" s="2">
        <f t="array" ref="B618:C618">csplinediff1d('Cubic Spline'!$A$3:$A$1001,'Cubic Spline'!$B$3:$B$1001,A618,2,0,2,0)</f>
        <v>-237.82586594220601</v>
      </c>
      <c r="C618" s="2">
        <v>-24.913467258884413</v>
      </c>
      <c r="D618" s="2">
        <f t="shared" si="140"/>
        <v>-24.913467258884413</v>
      </c>
      <c r="E618" s="2">
        <f t="shared" si="141"/>
        <v>129.14571305556206</v>
      </c>
      <c r="G618" s="2">
        <f>'Calculation_Cubic Spline'!A618</f>
        <v>4.3623054052377004</v>
      </c>
      <c r="H618" s="2">
        <f t="array" ref="H618:I618">csplinediff1d('Cubic Spline'!$A$3:$A$1001,'Cubic Spline'!$C$3:$C$1001,G618,2,0,2,0)</f>
        <v>-233.658287900772</v>
      </c>
      <c r="I618" s="2">
        <v>-26.909447589557427</v>
      </c>
      <c r="J618" s="2">
        <f t="shared" si="143"/>
        <v>-26.909447589557427</v>
      </c>
      <c r="K618" s="2">
        <f t="shared" si="142"/>
        <v>116.27105922888502</v>
      </c>
      <c r="R618">
        <f t="shared" si="131"/>
        <v>102.10660329561674</v>
      </c>
      <c r="S618">
        <f t="shared" si="132"/>
        <v>102.10520139698768</v>
      </c>
      <c r="T618">
        <f t="shared" si="133"/>
        <v>102.10379949835863</v>
      </c>
      <c r="U618">
        <f t="shared" si="134"/>
        <v>102.10239759972957</v>
      </c>
      <c r="V618">
        <f t="shared" si="135"/>
        <v>102.10099570110052</v>
      </c>
      <c r="W618">
        <f t="shared" si="136"/>
        <v>102.09959380247146</v>
      </c>
      <c r="X618">
        <f t="shared" si="137"/>
        <v>102.09819190384241</v>
      </c>
      <c r="Y618">
        <f t="shared" si="138"/>
        <v>102.09679000521335</v>
      </c>
      <c r="Z618">
        <f t="shared" si="139"/>
        <v>102.09538810658429</v>
      </c>
    </row>
    <row r="619" spans="1:26" x14ac:dyDescent="0.25">
      <c r="A619" s="2">
        <f>'Cubic Spline'!A619</f>
        <v>4.3693984221567801</v>
      </c>
      <c r="B619" s="2">
        <f t="array" ref="B619:C619">csplinediff1d('Cubic Spline'!$A$3:$A$1001,'Cubic Spline'!$B$3:$B$1001,A619,2,0,2,0)</f>
        <v>-238.00163045991201</v>
      </c>
      <c r="C619" s="2">
        <v>-24.646064096661281</v>
      </c>
      <c r="D619" s="2">
        <f t="shared" si="140"/>
        <v>-24.646064096661281</v>
      </c>
      <c r="E619" s="2">
        <f t="shared" si="141"/>
        <v>130.31315688358535</v>
      </c>
      <c r="G619" s="2">
        <f>'Calculation_Cubic Spline'!A619</f>
        <v>4.3693984221567801</v>
      </c>
      <c r="H619" s="2">
        <f t="array" ref="H619:I619">csplinediff1d('Cubic Spline'!$A$3:$A$1001,'Cubic Spline'!$C$3:$C$1001,G619,2,0,2,0)</f>
        <v>-233.84821278048301</v>
      </c>
      <c r="I619" s="2">
        <v>-26.642843344161903</v>
      </c>
      <c r="J619" s="2">
        <f t="shared" si="143"/>
        <v>-26.642843344161903</v>
      </c>
      <c r="K619" s="2">
        <f t="shared" si="142"/>
        <v>117.43501511073171</v>
      </c>
      <c r="R619">
        <f t="shared" si="131"/>
        <v>103.27404712364003</v>
      </c>
      <c r="S619">
        <f t="shared" si="132"/>
        <v>103.27264522501098</v>
      </c>
      <c r="T619">
        <f t="shared" si="133"/>
        <v>103.27124332638192</v>
      </c>
      <c r="U619">
        <f t="shared" si="134"/>
        <v>103.26984142775287</v>
      </c>
      <c r="V619">
        <f t="shared" si="135"/>
        <v>103.26843952912381</v>
      </c>
      <c r="W619">
        <f t="shared" si="136"/>
        <v>103.26703763049476</v>
      </c>
      <c r="X619">
        <f t="shared" si="137"/>
        <v>103.2656357318657</v>
      </c>
      <c r="Y619">
        <f t="shared" si="138"/>
        <v>103.26423383323664</v>
      </c>
      <c r="Z619">
        <f t="shared" si="139"/>
        <v>103.26283193460759</v>
      </c>
    </row>
    <row r="620" spans="1:26" x14ac:dyDescent="0.25">
      <c r="A620" s="2">
        <f>'Cubic Spline'!A620</f>
        <v>4.3764914390758696</v>
      </c>
      <c r="B620" s="2">
        <f t="array" ref="B620:C620">csplinediff1d('Cubic Spline'!$A$3:$A$1001,'Cubic Spline'!$B$3:$B$1001,A620,2,0,2,0)</f>
        <v>-238.17549094202599</v>
      </c>
      <c r="C620" s="2">
        <v>-24.3765887134082</v>
      </c>
      <c r="D620" s="2">
        <f t="shared" si="140"/>
        <v>-24.3765887134082</v>
      </c>
      <c r="E620" s="2">
        <f t="shared" si="141"/>
        <v>131.49155912392155</v>
      </c>
      <c r="G620" s="2">
        <f>'Calculation_Cubic Spline'!A620</f>
        <v>4.3764914390758696</v>
      </c>
      <c r="H620" s="2">
        <f t="array" ref="H620:I620">csplinediff1d('Cubic Spline'!$A$3:$A$1001,'Cubic Spline'!$C$3:$C$1001,G620,2,0,2,0)</f>
        <v>-234.03623925297401</v>
      </c>
      <c r="I620" s="2">
        <v>-26.374156054263114</v>
      </c>
      <c r="J620" s="2">
        <f t="shared" si="143"/>
        <v>-26.374156054263114</v>
      </c>
      <c r="K620" s="2">
        <f t="shared" si="142"/>
        <v>118.60997106864048</v>
      </c>
      <c r="R620">
        <f t="shared" si="131"/>
        <v>104.45244936397623</v>
      </c>
      <c r="S620">
        <f t="shared" si="132"/>
        <v>104.45104746534717</v>
      </c>
      <c r="T620">
        <f t="shared" si="133"/>
        <v>104.44964556671812</v>
      </c>
      <c r="U620">
        <f t="shared" si="134"/>
        <v>104.44824366808906</v>
      </c>
      <c r="V620">
        <f t="shared" si="135"/>
        <v>104.44684176946001</v>
      </c>
      <c r="W620">
        <f t="shared" si="136"/>
        <v>104.44543987083095</v>
      </c>
      <c r="X620">
        <f t="shared" si="137"/>
        <v>104.4440379722019</v>
      </c>
      <c r="Y620">
        <f t="shared" si="138"/>
        <v>104.44263607357284</v>
      </c>
      <c r="Z620">
        <f t="shared" si="139"/>
        <v>104.44123417494379</v>
      </c>
    </row>
    <row r="621" spans="1:26" x14ac:dyDescent="0.25">
      <c r="A621" s="2">
        <f>'Cubic Spline'!A621</f>
        <v>4.3835844559949599</v>
      </c>
      <c r="B621" s="2">
        <f t="array" ref="B621:C621">csplinediff1d('Cubic Spline'!$A$3:$A$1001,'Cubic Spline'!$B$3:$B$1001,A621,2,0,2,0)</f>
        <v>-238.34743263780999</v>
      </c>
      <c r="C621" s="2">
        <v>-24.105026298693929</v>
      </c>
      <c r="D621" s="2">
        <f t="shared" si="140"/>
        <v>-24.105026298693929</v>
      </c>
      <c r="E621" s="2">
        <f t="shared" si="141"/>
        <v>132.68101404350557</v>
      </c>
      <c r="G621" s="2">
        <f>'Calculation_Cubic Spline'!A621</f>
        <v>4.3835844559949599</v>
      </c>
      <c r="H621" s="2">
        <f t="array" ref="H621:I621">csplinediff1d('Cubic Spline'!$A$3:$A$1001,'Cubic Spline'!$C$3:$C$1001,G621,2,0,2,0)</f>
        <v>-234.222352490568</v>
      </c>
      <c r="I621" s="2">
        <v>-26.103370861195895</v>
      </c>
      <c r="J621" s="2">
        <f t="shared" si="143"/>
        <v>-26.103370861195895</v>
      </c>
      <c r="K621" s="2">
        <f t="shared" si="142"/>
        <v>119.79602173435791</v>
      </c>
      <c r="R621">
        <f t="shared" si="131"/>
        <v>105.64190428356025</v>
      </c>
      <c r="S621">
        <f t="shared" si="132"/>
        <v>105.6405023849312</v>
      </c>
      <c r="T621">
        <f t="shared" si="133"/>
        <v>105.63910048630214</v>
      </c>
      <c r="U621">
        <f t="shared" si="134"/>
        <v>105.63769858767309</v>
      </c>
      <c r="V621">
        <f t="shared" si="135"/>
        <v>105.63629668904403</v>
      </c>
      <c r="W621">
        <f t="shared" si="136"/>
        <v>105.63489479041498</v>
      </c>
      <c r="X621">
        <f t="shared" si="137"/>
        <v>105.63349289178592</v>
      </c>
      <c r="Y621">
        <f t="shared" si="138"/>
        <v>105.63209099315687</v>
      </c>
      <c r="Z621">
        <f t="shared" si="139"/>
        <v>105.63068909452781</v>
      </c>
    </row>
    <row r="622" spans="1:26" x14ac:dyDescent="0.25">
      <c r="A622" s="2">
        <f>'Cubic Spline'!A622</f>
        <v>4.3906774729140396</v>
      </c>
      <c r="B622" s="2">
        <f t="array" ref="B622:C622">csplinediff1d('Cubic Spline'!$A$3:$A$1001,'Cubic Spline'!$B$3:$B$1001,A622,2,0,2,0)</f>
        <v>-238.51744069095099</v>
      </c>
      <c r="C622" s="2">
        <v>-23.831361893399247</v>
      </c>
      <c r="D622" s="2">
        <f t="shared" si="140"/>
        <v>-23.831361893399247</v>
      </c>
      <c r="E622" s="2">
        <f t="shared" si="141"/>
        <v>133.88161687674085</v>
      </c>
      <c r="G622" s="2">
        <f>'Calculation_Cubic Spline'!A622</f>
        <v>4.3906774729140396</v>
      </c>
      <c r="H622" s="2">
        <f t="array" ref="H622:I622">csplinediff1d('Cubic Spline'!$A$3:$A$1001,'Cubic Spline'!$C$3:$C$1001,G622,2,0,2,0)</f>
        <v>-234.40653755966201</v>
      </c>
      <c r="I622" s="2">
        <v>-25.830472756533851</v>
      </c>
      <c r="J622" s="2">
        <f t="shared" si="143"/>
        <v>-25.830472756533851</v>
      </c>
      <c r="K622" s="2">
        <f t="shared" si="142"/>
        <v>120.99326271282902</v>
      </c>
      <c r="R622">
        <f t="shared" si="131"/>
        <v>106.84250711679553</v>
      </c>
      <c r="S622">
        <f t="shared" si="132"/>
        <v>106.84110521816648</v>
      </c>
      <c r="T622">
        <f t="shared" si="133"/>
        <v>106.83970331953742</v>
      </c>
      <c r="U622">
        <f t="shared" si="134"/>
        <v>106.83830142090837</v>
      </c>
      <c r="V622">
        <f t="shared" si="135"/>
        <v>106.83689952227931</v>
      </c>
      <c r="W622">
        <f t="shared" si="136"/>
        <v>106.83549762365026</v>
      </c>
      <c r="X622">
        <f t="shared" si="137"/>
        <v>106.8340957250212</v>
      </c>
      <c r="Y622">
        <f t="shared" si="138"/>
        <v>106.83269382639214</v>
      </c>
      <c r="Z622">
        <f t="shared" si="139"/>
        <v>106.83129192776309</v>
      </c>
    </row>
    <row r="623" spans="1:26" x14ac:dyDescent="0.25">
      <c r="A623" s="2">
        <f>'Cubic Spline'!A623</f>
        <v>4.39777048983313</v>
      </c>
      <c r="B623" s="2">
        <f t="array" ref="B623:C623">csplinediff1d('Cubic Spline'!$A$3:$A$1001,'Cubic Spline'!$B$3:$B$1001,A623,2,0,2,0)</f>
        <v>-238.6855001385</v>
      </c>
      <c r="C623" s="2">
        <v>-23.555580389212452</v>
      </c>
      <c r="D623" s="2">
        <f t="shared" si="140"/>
        <v>-23.555580389212452</v>
      </c>
      <c r="E623" s="2">
        <f t="shared" si="141"/>
        <v>135.09346383192948</v>
      </c>
      <c r="G623" s="2">
        <f>'Calculation_Cubic Spline'!A623</f>
        <v>4.39777048983313</v>
      </c>
      <c r="H623" s="2">
        <f t="array" ref="H623:I623">csplinediff1d('Cubic Spline'!$A$3:$A$1001,'Cubic Spline'!$C$3:$C$1001,G623,2,0,2,0)</f>
        <v>-234.588779419666</v>
      </c>
      <c r="I623" s="2">
        <v>-25.555446580483739</v>
      </c>
      <c r="J623" s="2">
        <f t="shared" si="143"/>
        <v>-25.555446580483739</v>
      </c>
      <c r="K623" s="2">
        <f t="shared" si="142"/>
        <v>122.20179059350764</v>
      </c>
      <c r="R623">
        <f t="shared" si="131"/>
        <v>108.05435407198416</v>
      </c>
      <c r="S623">
        <f t="shared" si="132"/>
        <v>108.05295217335511</v>
      </c>
      <c r="T623">
        <f t="shared" si="133"/>
        <v>108.05155027472605</v>
      </c>
      <c r="U623">
        <f t="shared" si="134"/>
        <v>108.050148376097</v>
      </c>
      <c r="V623">
        <f t="shared" si="135"/>
        <v>108.04874647746794</v>
      </c>
      <c r="W623">
        <f t="shared" si="136"/>
        <v>108.04734457883889</v>
      </c>
      <c r="X623">
        <f t="shared" si="137"/>
        <v>108.04594268020983</v>
      </c>
      <c r="Y623">
        <f t="shared" si="138"/>
        <v>108.04454078158078</v>
      </c>
      <c r="Z623">
        <f t="shared" si="139"/>
        <v>108.04313888295172</v>
      </c>
    </row>
    <row r="624" spans="1:26" x14ac:dyDescent="0.25">
      <c r="A624" s="2">
        <f>'Cubic Spline'!A624</f>
        <v>4.4048635067522097</v>
      </c>
      <c r="B624" s="2">
        <f t="array" ref="B624:C624">csplinediff1d('Cubic Spline'!$A$3:$A$1001,'Cubic Spline'!$B$3:$B$1001,A624,2,0,2,0)</f>
        <v>-238.85159590980999</v>
      </c>
      <c r="C624" s="2">
        <v>-23.277666525762886</v>
      </c>
      <c r="D624" s="2">
        <f t="shared" si="140"/>
        <v>-23.277666525762886</v>
      </c>
      <c r="E624" s="2">
        <f t="shared" si="141"/>
        <v>136.31665210812957</v>
      </c>
      <c r="G624" s="2">
        <f>'Calculation_Cubic Spline'!A624</f>
        <v>4.4048635067522097</v>
      </c>
      <c r="H624" s="2">
        <f t="array" ref="H624:I624">csplinediff1d('Cubic Spline'!$A$3:$A$1001,'Cubic Spline'!$C$3:$C$1001,G624,2,0,2,0)</f>
        <v>-234.76906292191299</v>
      </c>
      <c r="I624" s="2">
        <v>-25.278277019169312</v>
      </c>
      <c r="J624" s="2">
        <f t="shared" si="143"/>
        <v>-25.278277019169312</v>
      </c>
      <c r="K624" s="2">
        <f t="shared" si="142"/>
        <v>123.42170296660106</v>
      </c>
      <c r="R624">
        <f t="shared" si="131"/>
        <v>109.27754234818426</v>
      </c>
      <c r="S624">
        <f t="shared" si="132"/>
        <v>109.2761404495552</v>
      </c>
      <c r="T624">
        <f t="shared" si="133"/>
        <v>109.27473855092614</v>
      </c>
      <c r="U624">
        <f t="shared" si="134"/>
        <v>109.27333665229709</v>
      </c>
      <c r="V624">
        <f t="shared" si="135"/>
        <v>109.27193475366803</v>
      </c>
      <c r="W624">
        <f t="shared" si="136"/>
        <v>109.27053285503898</v>
      </c>
      <c r="X624">
        <f t="shared" si="137"/>
        <v>109.26913095640992</v>
      </c>
      <c r="Y624">
        <f t="shared" si="138"/>
        <v>109.26772905778087</v>
      </c>
      <c r="Z624">
        <f t="shared" si="139"/>
        <v>109.26632715915181</v>
      </c>
    </row>
    <row r="625" spans="1:26" x14ac:dyDescent="0.25">
      <c r="A625" s="2">
        <f>'Cubic Spline'!A625</f>
        <v>4.4119565236713001</v>
      </c>
      <c r="B625" s="2">
        <f t="array" ref="B625:C625">csplinediff1d('Cubic Spline'!$A$3:$A$1001,'Cubic Spline'!$B$3:$B$1001,A625,2,0,2,0)</f>
        <v>-239.01571282544299</v>
      </c>
      <c r="C625" s="2">
        <v>-22.99760488858816</v>
      </c>
      <c r="D625" s="2">
        <f t="shared" si="140"/>
        <v>-22.99760488858816</v>
      </c>
      <c r="E625" s="2">
        <f t="shared" si="141"/>
        <v>137.55127990842146</v>
      </c>
      <c r="G625" s="2">
        <f>'Calculation_Cubic Spline'!A625</f>
        <v>4.4119565236713001</v>
      </c>
      <c r="H625" s="2">
        <f t="array" ref="H625:I625">csplinediff1d('Cubic Spline'!$A$3:$A$1001,'Cubic Spline'!$C$3:$C$1001,G625,2,0,2,0)</f>
        <v>-234.947372808567</v>
      </c>
      <c r="I625" s="2">
        <v>-24.998948603464818</v>
      </c>
      <c r="J625" s="2">
        <f t="shared" si="143"/>
        <v>-24.998948603464818</v>
      </c>
      <c r="K625" s="2">
        <f t="shared" si="142"/>
        <v>124.65309843258686</v>
      </c>
      <c r="R625">
        <f t="shared" si="131"/>
        <v>110.51217014847614</v>
      </c>
      <c r="S625">
        <f t="shared" si="132"/>
        <v>110.51076824984709</v>
      </c>
      <c r="T625">
        <f t="shared" si="133"/>
        <v>110.50936635121803</v>
      </c>
      <c r="U625">
        <f t="shared" si="134"/>
        <v>110.50796445258898</v>
      </c>
      <c r="V625">
        <f t="shared" si="135"/>
        <v>110.50656255395992</v>
      </c>
      <c r="W625">
        <f t="shared" si="136"/>
        <v>110.50516065533087</v>
      </c>
      <c r="X625">
        <f t="shared" si="137"/>
        <v>110.50375875670181</v>
      </c>
      <c r="Y625">
        <f t="shared" si="138"/>
        <v>110.50235685807276</v>
      </c>
      <c r="Z625">
        <f t="shared" si="139"/>
        <v>110.5009549594437</v>
      </c>
    </row>
    <row r="626" spans="1:26" x14ac:dyDescent="0.25">
      <c r="A626" s="2">
        <f>'Cubic Spline'!A626</f>
        <v>4.4190495405903798</v>
      </c>
      <c r="B626" s="2">
        <f t="array" ref="B626:C626">csplinediff1d('Cubic Spline'!$A$3:$A$1001,'Cubic Spline'!$B$3:$B$1001,A626,2,0,2,0)</f>
        <v>-239.17783559607901</v>
      </c>
      <c r="C626" s="2">
        <v>-22.715379907908979</v>
      </c>
      <c r="D626" s="2">
        <f t="shared" si="140"/>
        <v>-22.715379907908979</v>
      </c>
      <c r="E626" s="2">
        <f t="shared" si="141"/>
        <v>138.79744644969787</v>
      </c>
      <c r="G626" s="2">
        <f>'Calculation_Cubic Spline'!A626</f>
        <v>4.4190495405903798</v>
      </c>
      <c r="H626" s="2">
        <f t="array" ref="H626:I626">csplinediff1d('Cubic Spline'!$A$3:$A$1001,'Cubic Spline'!$C$3:$C$1001,G626,2,0,2,0)</f>
        <v>-235.123693711508</v>
      </c>
      <c r="I626" s="2">
        <v>-24.71744570580973</v>
      </c>
      <c r="J626" s="2">
        <f t="shared" si="143"/>
        <v>-24.71744570580973</v>
      </c>
      <c r="K626" s="2">
        <f t="shared" si="142"/>
        <v>125.89607662068185</v>
      </c>
      <c r="R626">
        <f t="shared" si="131"/>
        <v>111.75833668975255</v>
      </c>
      <c r="S626">
        <f t="shared" si="132"/>
        <v>111.7569347911235</v>
      </c>
      <c r="T626">
        <f t="shared" si="133"/>
        <v>111.75553289249444</v>
      </c>
      <c r="U626">
        <f t="shared" si="134"/>
        <v>111.75413099386539</v>
      </c>
      <c r="V626">
        <f t="shared" si="135"/>
        <v>111.75272909523633</v>
      </c>
      <c r="W626">
        <f t="shared" si="136"/>
        <v>111.75132719660728</v>
      </c>
      <c r="X626">
        <f t="shared" si="137"/>
        <v>111.74992529797822</v>
      </c>
      <c r="Y626">
        <f t="shared" si="138"/>
        <v>111.74852339934917</v>
      </c>
      <c r="Z626">
        <f t="shared" si="139"/>
        <v>111.74712150072011</v>
      </c>
    </row>
    <row r="627" spans="1:26" x14ac:dyDescent="0.25">
      <c r="A627" s="2">
        <f>'Cubic Spline'!A627</f>
        <v>4.4261425575094702</v>
      </c>
      <c r="B627" s="2">
        <f t="array" ref="B627:C627">csplinediff1d('Cubic Spline'!$A$3:$A$1001,'Cubic Spline'!$B$3:$B$1001,A627,2,0,2,0)</f>
        <v>-239.33794882139901</v>
      </c>
      <c r="C627" s="2">
        <v>-22.430975855395612</v>
      </c>
      <c r="D627" s="2">
        <f t="shared" si="140"/>
        <v>-22.430975855395612</v>
      </c>
      <c r="E627" s="2">
        <f t="shared" si="141"/>
        <v>140.0552519813651</v>
      </c>
      <c r="G627" s="2">
        <f>'Calculation_Cubic Spline'!A627</f>
        <v>4.4261425575094702</v>
      </c>
      <c r="H627" s="2">
        <f t="array" ref="H627:I627">csplinediff1d('Cubic Spline'!$A$3:$A$1001,'Cubic Spline'!$C$3:$C$1001,G627,2,0,2,0)</f>
        <v>-235.29801015120501</v>
      </c>
      <c r="I627" s="2">
        <v>-24.43375253941732</v>
      </c>
      <c r="J627" s="2">
        <f t="shared" si="143"/>
        <v>-24.43375253941732</v>
      </c>
      <c r="K627" s="2">
        <f t="shared" si="142"/>
        <v>127.15073819683492</v>
      </c>
      <c r="R627">
        <f t="shared" si="131"/>
        <v>113.01614222141978</v>
      </c>
      <c r="S627">
        <f t="shared" si="132"/>
        <v>113.01474032279073</v>
      </c>
      <c r="T627">
        <f t="shared" si="133"/>
        <v>113.01333842416167</v>
      </c>
      <c r="U627">
        <f t="shared" si="134"/>
        <v>113.01193652553262</v>
      </c>
      <c r="V627">
        <f t="shared" si="135"/>
        <v>113.01053462690356</v>
      </c>
      <c r="W627">
        <f t="shared" si="136"/>
        <v>113.00913272827451</v>
      </c>
      <c r="X627">
        <f t="shared" si="137"/>
        <v>113.00773082964545</v>
      </c>
      <c r="Y627">
        <f t="shared" si="138"/>
        <v>113.0063289310164</v>
      </c>
      <c r="Z627">
        <f t="shared" si="139"/>
        <v>113.00492703238734</v>
      </c>
    </row>
    <row r="628" spans="1:26" x14ac:dyDescent="0.25">
      <c r="A628" s="2">
        <f>'Cubic Spline'!A628</f>
        <v>4.4332355744285596</v>
      </c>
      <c r="B628" s="2">
        <f t="array" ref="B628:C628">csplinediff1d('Cubic Spline'!$A$3:$A$1001,'Cubic Spline'!$B$3:$B$1001,A628,2,0,2,0)</f>
        <v>-239.496036988957</v>
      </c>
      <c r="C628" s="2">
        <v>-22.144376842641179</v>
      </c>
      <c r="D628" s="2">
        <f t="shared" si="140"/>
        <v>-22.144376842641179</v>
      </c>
      <c r="E628" s="2">
        <f t="shared" si="141"/>
        <v>141.32479779660815</v>
      </c>
      <c r="G628" s="2">
        <f>'Calculation_Cubic Spline'!A628</f>
        <v>4.4332355744285596</v>
      </c>
      <c r="H628" s="2">
        <f t="array" ref="H628:I628">csplinediff1d('Cubic Spline'!$A$3:$A$1001,'Cubic Spline'!$C$3:$C$1001,G628,2,0,2,0)</f>
        <v>-235.47030653557999</v>
      </c>
      <c r="I628" s="2">
        <v>-24.147853155579064</v>
      </c>
      <c r="J628" s="2">
        <f t="shared" si="143"/>
        <v>-24.147853155579064</v>
      </c>
      <c r="K628" s="2">
        <f t="shared" si="142"/>
        <v>128.41718488018995</v>
      </c>
      <c r="R628">
        <f t="shared" si="131"/>
        <v>114.28568803666283</v>
      </c>
      <c r="S628">
        <f t="shared" si="132"/>
        <v>114.28428613803378</v>
      </c>
      <c r="T628">
        <f t="shared" si="133"/>
        <v>114.28288423940472</v>
      </c>
      <c r="U628">
        <f t="shared" si="134"/>
        <v>114.28148234077567</v>
      </c>
      <c r="V628">
        <f t="shared" si="135"/>
        <v>114.28008044214661</v>
      </c>
      <c r="W628">
        <f t="shared" si="136"/>
        <v>114.27867854351756</v>
      </c>
      <c r="X628">
        <f t="shared" si="137"/>
        <v>114.2772766448885</v>
      </c>
      <c r="Y628">
        <f t="shared" si="138"/>
        <v>114.27587474625945</v>
      </c>
      <c r="Z628">
        <f t="shared" si="139"/>
        <v>114.27447284763039</v>
      </c>
    </row>
    <row r="629" spans="1:26" x14ac:dyDescent="0.25">
      <c r="A629" s="2">
        <f>'Cubic Spline'!A629</f>
        <v>4.4403285913476402</v>
      </c>
      <c r="B629" s="2">
        <f t="array" ref="B629:C629">csplinediff1d('Cubic Spline'!$A$3:$A$1001,'Cubic Spline'!$B$3:$B$1001,A629,2,0,2,0)</f>
        <v>-239.65208447303499</v>
      </c>
      <c r="C629" s="2">
        <v>-21.85556681912233</v>
      </c>
      <c r="D629" s="2">
        <f t="shared" si="140"/>
        <v>-21.85556681912233</v>
      </c>
      <c r="E629" s="2">
        <f t="shared" si="141"/>
        <v>142.60618624597731</v>
      </c>
      <c r="G629" s="2">
        <f>'Calculation_Cubic Spline'!A629</f>
        <v>4.4403285913476402</v>
      </c>
      <c r="H629" s="2">
        <f t="array" ref="H629:I629">csplinediff1d('Cubic Spline'!$A$3:$A$1001,'Cubic Spline'!$C$3:$C$1001,G629,2,0,2,0)</f>
        <v>-235.64056715884499</v>
      </c>
      <c r="I629" s="2">
        <v>-23.859731440558143</v>
      </c>
      <c r="J629" s="2">
        <f t="shared" si="143"/>
        <v>-23.859731440558143</v>
      </c>
      <c r="K629" s="2">
        <f t="shared" si="142"/>
        <v>129.69551946145845</v>
      </c>
      <c r="R629">
        <f t="shared" si="131"/>
        <v>115.56707648603199</v>
      </c>
      <c r="S629">
        <f t="shared" si="132"/>
        <v>115.56567458740294</v>
      </c>
      <c r="T629">
        <f t="shared" si="133"/>
        <v>115.56427268877388</v>
      </c>
      <c r="U629">
        <f t="shared" si="134"/>
        <v>115.56287079014483</v>
      </c>
      <c r="V629">
        <f t="shared" si="135"/>
        <v>115.56146889151577</v>
      </c>
      <c r="W629">
        <f t="shared" si="136"/>
        <v>115.56006699288672</v>
      </c>
      <c r="X629">
        <f t="shared" si="137"/>
        <v>115.55866509425766</v>
      </c>
      <c r="Y629">
        <f t="shared" si="138"/>
        <v>115.55726319562861</v>
      </c>
      <c r="Z629">
        <f t="shared" si="139"/>
        <v>115.55586129699955</v>
      </c>
    </row>
    <row r="630" spans="1:26" x14ac:dyDescent="0.25">
      <c r="A630" s="2">
        <f>'Cubic Spline'!A630</f>
        <v>4.4474216082667297</v>
      </c>
      <c r="B630" s="2">
        <f t="array" ref="B630:C630">csplinediff1d('Cubic Spline'!$A$3:$A$1001,'Cubic Spline'!$B$3:$B$1001,A630,2,0,2,0)</f>
        <v>-239.80607553348901</v>
      </c>
      <c r="C630" s="2">
        <v>-21.564529569935289</v>
      </c>
      <c r="D630" s="2">
        <f t="shared" si="140"/>
        <v>-21.564529569935289</v>
      </c>
      <c r="E630" s="2">
        <f t="shared" si="141"/>
        <v>143.89952075205196</v>
      </c>
      <c r="G630" s="2">
        <f>'Calculation_Cubic Spline'!A630</f>
        <v>4.4474216082667297</v>
      </c>
      <c r="H630" s="2">
        <f t="array" ref="H630:I630">csplinediff1d('Cubic Spline'!$A$3:$A$1001,'Cubic Spline'!$C$3:$C$1001,G630,2,0,2,0)</f>
        <v>-235.80877620033201</v>
      </c>
      <c r="I630" s="2">
        <v>-23.56937111531451</v>
      </c>
      <c r="J630" s="2">
        <f t="shared" si="143"/>
        <v>-23.56937111531451</v>
      </c>
      <c r="K630" s="2">
        <f t="shared" si="142"/>
        <v>130.98584580882454</v>
      </c>
      <c r="R630">
        <f t="shared" si="131"/>
        <v>116.86041099210664</v>
      </c>
      <c r="S630">
        <f t="shared" si="132"/>
        <v>116.85900909347758</v>
      </c>
      <c r="T630">
        <f t="shared" si="133"/>
        <v>116.85760719484853</v>
      </c>
      <c r="U630">
        <f t="shared" si="134"/>
        <v>116.85620529621947</v>
      </c>
      <c r="V630">
        <f t="shared" si="135"/>
        <v>116.85480339759042</v>
      </c>
      <c r="W630">
        <f t="shared" si="136"/>
        <v>116.85340149896136</v>
      </c>
      <c r="X630">
        <f t="shared" si="137"/>
        <v>116.85199960033231</v>
      </c>
      <c r="Y630">
        <f t="shared" si="138"/>
        <v>116.85059770170325</v>
      </c>
      <c r="Z630">
        <f t="shared" si="139"/>
        <v>116.8491958030742</v>
      </c>
    </row>
    <row r="631" spans="1:26" x14ac:dyDescent="0.25">
      <c r="A631" s="2">
        <f>'Cubic Spline'!A631</f>
        <v>4.4545146251858103</v>
      </c>
      <c r="B631" s="2">
        <f t="array" ref="B631:C631">csplinediff1d('Cubic Spline'!$A$3:$A$1001,'Cubic Spline'!$B$3:$B$1001,A631,2,0,2,0)</f>
        <v>-239.95799431456899</v>
      </c>
      <c r="C631" s="2">
        <v>-21.271248712965999</v>
      </c>
      <c r="D631" s="2">
        <f t="shared" si="140"/>
        <v>-21.271248712965999</v>
      </c>
      <c r="E631" s="2">
        <f t="shared" si="141"/>
        <v>145.20490582669709</v>
      </c>
      <c r="G631" s="2">
        <f>'Calculation_Cubic Spline'!A631</f>
        <v>4.4545146251858103</v>
      </c>
      <c r="H631" s="2">
        <f t="array" ref="H631:I631">csplinediff1d('Cubic Spline'!$A$3:$A$1001,'Cubic Spline'!$C$3:$C$1001,G631,2,0,2,0)</f>
        <v>-235.97491772330901</v>
      </c>
      <c r="I631" s="2">
        <v>-23.276755731771239</v>
      </c>
      <c r="J631" s="2">
        <f t="shared" si="143"/>
        <v>-23.276755731771239</v>
      </c>
      <c r="K631" s="2">
        <f t="shared" si="142"/>
        <v>132.28826888925639</v>
      </c>
      <c r="R631">
        <f t="shared" si="131"/>
        <v>118.16579606675177</v>
      </c>
      <c r="S631">
        <f t="shared" si="132"/>
        <v>118.16439416812271</v>
      </c>
      <c r="T631">
        <f t="shared" si="133"/>
        <v>118.16299226949366</v>
      </c>
      <c r="U631">
        <f t="shared" si="134"/>
        <v>118.1615903708646</v>
      </c>
      <c r="V631">
        <f t="shared" si="135"/>
        <v>118.16018847223555</v>
      </c>
      <c r="W631">
        <f t="shared" si="136"/>
        <v>118.15878657360649</v>
      </c>
      <c r="X631">
        <f t="shared" si="137"/>
        <v>118.15738467497744</v>
      </c>
      <c r="Y631">
        <f t="shared" si="138"/>
        <v>118.15598277634838</v>
      </c>
      <c r="Z631">
        <f t="shared" si="139"/>
        <v>118.15458087771933</v>
      </c>
    </row>
    <row r="632" spans="1:26" x14ac:dyDescent="0.25">
      <c r="A632" s="2">
        <f>'Cubic Spline'!A632</f>
        <v>4.4616076421048998</v>
      </c>
      <c r="B632" s="2">
        <f t="array" ref="B632:C632">csplinediff1d('Cubic Spline'!$A$3:$A$1001,'Cubic Spline'!$B$3:$B$1001,A632,2,0,2,0)</f>
        <v>-240.10782484373101</v>
      </c>
      <c r="C632" s="2">
        <v>-20.975707697734865</v>
      </c>
      <c r="D632" s="2">
        <f t="shared" si="140"/>
        <v>-20.975707697734865</v>
      </c>
      <c r="E632" s="2">
        <f t="shared" si="141"/>
        <v>146.52244708095856</v>
      </c>
      <c r="G632" s="2">
        <f>'Calculation_Cubic Spline'!A632</f>
        <v>4.4616076421048998</v>
      </c>
      <c r="H632" s="2">
        <f t="array" ref="H632:I632">csplinediff1d('Cubic Spline'!$A$3:$A$1001,'Cubic Spline'!$C$3:$C$1001,G632,2,0,2,0)</f>
        <v>-236.138975673771</v>
      </c>
      <c r="I632" s="2">
        <v>-22.981868671116271</v>
      </c>
      <c r="J632" s="2">
        <f t="shared" si="143"/>
        <v>-22.981868671116271</v>
      </c>
      <c r="K632" s="2">
        <f t="shared" si="142"/>
        <v>133.60289478086747</v>
      </c>
      <c r="R632">
        <f t="shared" si="131"/>
        <v>119.48333732101324</v>
      </c>
      <c r="S632">
        <f t="shared" si="132"/>
        <v>119.48193542238418</v>
      </c>
      <c r="T632">
        <f t="shared" si="133"/>
        <v>119.48053352375513</v>
      </c>
      <c r="U632">
        <f t="shared" si="134"/>
        <v>119.47913162512607</v>
      </c>
      <c r="V632">
        <f t="shared" si="135"/>
        <v>119.47772972649702</v>
      </c>
      <c r="W632">
        <f t="shared" si="136"/>
        <v>119.47632782786796</v>
      </c>
      <c r="X632">
        <f t="shared" si="137"/>
        <v>119.47492592923891</v>
      </c>
      <c r="Y632">
        <f t="shared" si="138"/>
        <v>119.47352403060985</v>
      </c>
      <c r="Z632">
        <f t="shared" si="139"/>
        <v>119.4721221319808</v>
      </c>
    </row>
    <row r="633" spans="1:26" x14ac:dyDescent="0.25">
      <c r="A633" s="2">
        <f>'Cubic Spline'!A633</f>
        <v>4.4687006590239804</v>
      </c>
      <c r="B633" s="2">
        <f t="array" ref="B633:C633">csplinediff1d('Cubic Spline'!$A$3:$A$1001,'Cubic Spline'!$B$3:$B$1001,A633,2,0,2,0)</f>
        <v>-240.25555103043101</v>
      </c>
      <c r="C633" s="2">
        <v>-20.677889801870563</v>
      </c>
      <c r="D633" s="2">
        <f t="shared" si="140"/>
        <v>-20.677889801870563</v>
      </c>
      <c r="E633" s="2">
        <f t="shared" si="141"/>
        <v>147.85225124558679</v>
      </c>
      <c r="G633" s="2">
        <f>'Calculation_Cubic Spline'!A633</f>
        <v>4.4687006590239804</v>
      </c>
      <c r="H633" s="2">
        <f t="array" ref="H633:I633">csplinediff1d('Cubic Spline'!$A$3:$A$1001,'Cubic Spline'!$C$3:$C$1001,G633,2,0,2,0)</f>
        <v>-236.30093387922599</v>
      </c>
      <c r="I633" s="2">
        <v>-22.684693141713424</v>
      </c>
      <c r="J633" s="2">
        <f t="shared" si="143"/>
        <v>-22.684693141713424</v>
      </c>
      <c r="K633" s="2">
        <f t="shared" si="142"/>
        <v>134.92983068709447</v>
      </c>
      <c r="R633">
        <f t="shared" si="131"/>
        <v>120.81314148564147</v>
      </c>
      <c r="S633">
        <f t="shared" si="132"/>
        <v>120.81173958701241</v>
      </c>
      <c r="T633">
        <f t="shared" si="133"/>
        <v>120.81033768838336</v>
      </c>
      <c r="U633">
        <f t="shared" si="134"/>
        <v>120.8089357897543</v>
      </c>
      <c r="V633">
        <f t="shared" si="135"/>
        <v>120.80753389112525</v>
      </c>
      <c r="W633">
        <f t="shared" si="136"/>
        <v>120.80613199249619</v>
      </c>
      <c r="X633">
        <f t="shared" si="137"/>
        <v>120.80473009386714</v>
      </c>
      <c r="Y633">
        <f t="shared" si="138"/>
        <v>120.80332819523808</v>
      </c>
      <c r="Z633">
        <f t="shared" si="139"/>
        <v>120.80192629660903</v>
      </c>
    </row>
    <row r="634" spans="1:26" x14ac:dyDescent="0.25">
      <c r="A634" s="2">
        <f>'Cubic Spline'!A634</f>
        <v>4.4757936759430699</v>
      </c>
      <c r="B634" s="2">
        <f t="array" ref="B634:C634">csplinediff1d('Cubic Spline'!$A$3:$A$1001,'Cubic Spline'!$B$3:$B$1001,A634,2,0,2,0)</f>
        <v>-240.401156664898</v>
      </c>
      <c r="C634" s="2">
        <v>-20.377778129876553</v>
      </c>
      <c r="D634" s="2">
        <f t="shared" si="140"/>
        <v>-20.377778129876553</v>
      </c>
      <c r="E634" s="2">
        <f t="shared" si="141"/>
        <v>149.19442618142551</v>
      </c>
      <c r="G634" s="2">
        <f>'Calculation_Cubic Spline'!A634</f>
        <v>4.4757936759430699</v>
      </c>
      <c r="H634" s="2">
        <f t="array" ref="H634:I634">csplinediff1d('Cubic Spline'!$A$3:$A$1001,'Cubic Spline'!$C$3:$C$1001,G634,2,0,2,0)</f>
        <v>-236.460776047455</v>
      </c>
      <c r="I634" s="2">
        <v>-22.385212176028915</v>
      </c>
      <c r="J634" s="2">
        <f t="shared" si="143"/>
        <v>-22.385212176028915</v>
      </c>
      <c r="K634" s="2">
        <f t="shared" si="142"/>
        <v>136.26918495534096</v>
      </c>
      <c r="R634">
        <f t="shared" si="131"/>
        <v>122.15531642148019</v>
      </c>
      <c r="S634">
        <f t="shared" si="132"/>
        <v>122.15391452285114</v>
      </c>
      <c r="T634">
        <f t="shared" si="133"/>
        <v>122.15251262422208</v>
      </c>
      <c r="U634">
        <f t="shared" si="134"/>
        <v>122.15111072559303</v>
      </c>
      <c r="V634">
        <f t="shared" si="135"/>
        <v>122.14970882696397</v>
      </c>
      <c r="W634">
        <f t="shared" si="136"/>
        <v>122.14830692833492</v>
      </c>
      <c r="X634">
        <f t="shared" si="137"/>
        <v>122.14690502970586</v>
      </c>
      <c r="Y634">
        <f t="shared" si="138"/>
        <v>122.14550313107681</v>
      </c>
      <c r="Z634">
        <f t="shared" si="139"/>
        <v>122.14410123244775</v>
      </c>
    </row>
    <row r="635" spans="1:26" x14ac:dyDescent="0.25">
      <c r="A635" s="2">
        <f>'Cubic Spline'!A635</f>
        <v>4.4828866928621602</v>
      </c>
      <c r="B635" s="2">
        <f t="array" ref="B635:C635">csplinediff1d('Cubic Spline'!$A$3:$A$1001,'Cubic Spline'!$B$3:$B$1001,A635,2,0,2,0)</f>
        <v>-240.544625416901</v>
      </c>
      <c r="C635" s="2">
        <v>-20.07535561014846</v>
      </c>
      <c r="D635" s="2">
        <f t="shared" si="140"/>
        <v>-20.07535561014846</v>
      </c>
      <c r="E635" s="2">
        <f t="shared" si="141"/>
        <v>150.54908089769077</v>
      </c>
      <c r="G635" s="2">
        <f>'Calculation_Cubic Spline'!A635</f>
        <v>4.4828866928621602</v>
      </c>
      <c r="H635" s="2">
        <f t="array" ref="H635:I635">csplinediff1d('Cubic Spline'!$A$3:$A$1001,'Cubic Spline'!$C$3:$C$1001,G635,2,0,2,0)</f>
        <v>-236.618485765261</v>
      </c>
      <c r="I635" s="2">
        <v>-22.083408629259843</v>
      </c>
      <c r="J635" s="2">
        <f t="shared" si="143"/>
        <v>-22.083408629259843</v>
      </c>
      <c r="K635" s="2">
        <f t="shared" si="142"/>
        <v>137.62106708811467</v>
      </c>
      <c r="R635">
        <f t="shared" si="131"/>
        <v>123.50997113774545</v>
      </c>
      <c r="S635">
        <f t="shared" si="132"/>
        <v>123.5085692391164</v>
      </c>
      <c r="T635">
        <f t="shared" si="133"/>
        <v>123.50716734048734</v>
      </c>
      <c r="U635">
        <f t="shared" si="134"/>
        <v>123.50576544185829</v>
      </c>
      <c r="V635">
        <f t="shared" si="135"/>
        <v>123.50436354322923</v>
      </c>
      <c r="W635">
        <f t="shared" si="136"/>
        <v>123.50296164460018</v>
      </c>
      <c r="X635">
        <f t="shared" si="137"/>
        <v>123.50155974597112</v>
      </c>
      <c r="Y635">
        <f t="shared" si="138"/>
        <v>123.50015784734207</v>
      </c>
      <c r="Z635">
        <f t="shared" si="139"/>
        <v>123.49875594871301</v>
      </c>
    </row>
    <row r="636" spans="1:26" x14ac:dyDescent="0.25">
      <c r="A636" s="2">
        <f>'Cubic Spline'!A636</f>
        <v>4.4899797097812399</v>
      </c>
      <c r="B636" s="2">
        <f t="array" ref="B636:C636">csplinediff1d('Cubic Spline'!$A$3:$A$1001,'Cubic Spline'!$B$3:$B$1001,A636,2,0,2,0)</f>
        <v>-240.685940834484</v>
      </c>
      <c r="C636" s="2">
        <v>-19.77060499240886</v>
      </c>
      <c r="D636" s="2">
        <f t="shared" si="140"/>
        <v>-19.77060499240886</v>
      </c>
      <c r="E636" s="2">
        <f t="shared" si="141"/>
        <v>151.91632556846855</v>
      </c>
      <c r="G636" s="2">
        <f>'Calculation_Cubic Spline'!A636</f>
        <v>4.4899797097812399</v>
      </c>
      <c r="H636" s="2">
        <f t="array" ref="H636:I636">csplinediff1d('Cubic Spline'!$A$3:$A$1001,'Cubic Spline'!$C$3:$C$1001,G636,2,0,2,0)</f>
        <v>-236.7740464972</v>
      </c>
      <c r="I636" s="2">
        <v>-21.77926517612477</v>
      </c>
      <c r="J636" s="2">
        <f t="shared" si="143"/>
        <v>-21.77926517612477</v>
      </c>
      <c r="K636" s="2">
        <f t="shared" si="142"/>
        <v>138.98558776245466</v>
      </c>
      <c r="R636">
        <f t="shared" si="131"/>
        <v>124.87721580852323</v>
      </c>
      <c r="S636">
        <f t="shared" si="132"/>
        <v>124.87581390989418</v>
      </c>
      <c r="T636">
        <f t="shared" si="133"/>
        <v>124.87441201126512</v>
      </c>
      <c r="U636">
        <f t="shared" si="134"/>
        <v>124.87301011263607</v>
      </c>
      <c r="V636">
        <f t="shared" si="135"/>
        <v>124.87160821400701</v>
      </c>
      <c r="W636">
        <f t="shared" si="136"/>
        <v>124.87020631537796</v>
      </c>
      <c r="X636">
        <f t="shared" si="137"/>
        <v>124.8688044167489</v>
      </c>
      <c r="Y636">
        <f t="shared" si="138"/>
        <v>124.86740251811985</v>
      </c>
      <c r="Z636">
        <f t="shared" si="139"/>
        <v>124.86600061949079</v>
      </c>
    </row>
    <row r="637" spans="1:26" x14ac:dyDescent="0.25">
      <c r="A637" s="2">
        <f>'Cubic Spline'!A637</f>
        <v>4.4970727267003303</v>
      </c>
      <c r="B637" s="2">
        <f t="array" ref="B637:C637">csplinediff1d('Cubic Spline'!$A$3:$A$1001,'Cubic Spline'!$B$3:$B$1001,A637,2,0,2,0)</f>
        <v>-240.825086342699</v>
      </c>
      <c r="C637" s="2">
        <v>-19.463508845761947</v>
      </c>
      <c r="D637" s="2">
        <f t="shared" si="140"/>
        <v>-19.463508845761947</v>
      </c>
      <c r="E637" s="2">
        <f t="shared" si="141"/>
        <v>153.29627154653232</v>
      </c>
      <c r="G637" s="2">
        <f>'Calculation_Cubic Spline'!A637</f>
        <v>4.4970727267003303</v>
      </c>
      <c r="H637" s="2">
        <f t="array" ref="H637:I637">csplinediff1d('Cubic Spline'!$A$3:$A$1001,'Cubic Spline'!$C$3:$C$1001,G637,2,0,2,0)</f>
        <v>-236.92744158429301</v>
      </c>
      <c r="I637" s="2">
        <v>-21.472764308490799</v>
      </c>
      <c r="J637" s="2">
        <f t="shared" si="143"/>
        <v>-21.472764308490799</v>
      </c>
      <c r="K637" s="2">
        <f t="shared" si="142"/>
        <v>140.36285884571475</v>
      </c>
      <c r="R637">
        <f t="shared" si="131"/>
        <v>126.25716178658701</v>
      </c>
      <c r="S637">
        <f t="shared" si="132"/>
        <v>126.25575988795795</v>
      </c>
      <c r="T637">
        <f t="shared" si="133"/>
        <v>126.25435798932889</v>
      </c>
      <c r="U637">
        <f t="shared" si="134"/>
        <v>126.25295609069984</v>
      </c>
      <c r="V637">
        <f t="shared" si="135"/>
        <v>126.25155419207078</v>
      </c>
      <c r="W637">
        <f t="shared" si="136"/>
        <v>126.25015229344173</v>
      </c>
      <c r="X637">
        <f t="shared" si="137"/>
        <v>126.24875039481267</v>
      </c>
      <c r="Y637">
        <f t="shared" si="138"/>
        <v>126.24734849618362</v>
      </c>
      <c r="Z637">
        <f t="shared" si="139"/>
        <v>126.24594659755456</v>
      </c>
    </row>
    <row r="638" spans="1:26" x14ac:dyDescent="0.25">
      <c r="A638" s="2">
        <f>'Cubic Spline'!A638</f>
        <v>4.50416574361941</v>
      </c>
      <c r="B638" s="2">
        <f t="array" ref="B638:C638">csplinediff1d('Cubic Spline'!$A$3:$A$1001,'Cubic Spline'!$B$3:$B$1001,A638,2,0,2,0)</f>
        <v>-240.96204524230799</v>
      </c>
      <c r="C638" s="2">
        <v>-19.154049555938812</v>
      </c>
      <c r="D638" s="2">
        <f t="shared" si="140"/>
        <v>-19.154049555938812</v>
      </c>
      <c r="E638" s="2">
        <f t="shared" si="141"/>
        <v>154.68903138085983</v>
      </c>
      <c r="G638" s="2">
        <f>'Calculation_Cubic Spline'!A638</f>
        <v>4.50416574361941</v>
      </c>
      <c r="H638" s="2">
        <f t="array" ref="H638:I638">csplinediff1d('Cubic Spline'!$A$3:$A$1001,'Cubic Spline'!$C$3:$C$1001,G638,2,0,2,0)</f>
        <v>-237.078654242721</v>
      </c>
      <c r="I638" s="2">
        <v>-21.163888333746304</v>
      </c>
      <c r="J638" s="2">
        <f t="shared" si="143"/>
        <v>-21.163888333746304</v>
      </c>
      <c r="K638" s="2">
        <f t="shared" si="142"/>
        <v>141.75299340807442</v>
      </c>
      <c r="R638">
        <f t="shared" si="131"/>
        <v>127.64992162091451</v>
      </c>
      <c r="S638">
        <f t="shared" si="132"/>
        <v>127.64851972228546</v>
      </c>
      <c r="T638">
        <f t="shared" si="133"/>
        <v>127.6471178236564</v>
      </c>
      <c r="U638">
        <f t="shared" si="134"/>
        <v>127.64571592502735</v>
      </c>
      <c r="V638">
        <f t="shared" si="135"/>
        <v>127.64431402639829</v>
      </c>
      <c r="W638">
        <f t="shared" si="136"/>
        <v>127.64291212776924</v>
      </c>
      <c r="X638">
        <f t="shared" si="137"/>
        <v>127.64151022914018</v>
      </c>
      <c r="Y638">
        <f t="shared" si="138"/>
        <v>127.64010833051113</v>
      </c>
      <c r="Z638">
        <f t="shared" si="139"/>
        <v>127.63870643188207</v>
      </c>
    </row>
    <row r="639" spans="1:26" x14ac:dyDescent="0.25">
      <c r="A639" s="2">
        <f>'Cubic Spline'!A639</f>
        <v>4.5112587605385004</v>
      </c>
      <c r="B639" s="2">
        <f t="array" ref="B639:C639">csplinediff1d('Cubic Spline'!$A$3:$A$1001,'Cubic Spline'!$B$3:$B$1001,A639,2,0,2,0)</f>
        <v>-241.096800708481</v>
      </c>
      <c r="C639" s="2">
        <v>-18.842209323030364</v>
      </c>
      <c r="D639" s="2">
        <f t="shared" si="140"/>
        <v>-18.842209323030364</v>
      </c>
      <c r="E639" s="2">
        <f t="shared" si="141"/>
        <v>156.09471883206007</v>
      </c>
      <c r="G639" s="2">
        <f>'Calculation_Cubic Spline'!A639</f>
        <v>4.5112587605385004</v>
      </c>
      <c r="H639" s="2">
        <f t="array" ref="H639:I639">csplinediff1d('Cubic Spline'!$A$3:$A$1001,'Cubic Spline'!$C$3:$C$1001,G639,2,0,2,0)</f>
        <v>-237.227667562509</v>
      </c>
      <c r="I639" s="2">
        <v>-20.85261937142716</v>
      </c>
      <c r="J639" s="2">
        <f t="shared" si="143"/>
        <v>-20.85261937142716</v>
      </c>
      <c r="K639" s="2">
        <f t="shared" si="142"/>
        <v>143.15610574298339</v>
      </c>
      <c r="R639">
        <f t="shared" si="131"/>
        <v>129.05560907211475</v>
      </c>
      <c r="S639">
        <f t="shared" si="132"/>
        <v>129.05420717348568</v>
      </c>
      <c r="T639">
        <f t="shared" si="133"/>
        <v>129.05280527485664</v>
      </c>
      <c r="U639">
        <f t="shared" si="134"/>
        <v>129.0514033762276</v>
      </c>
      <c r="V639">
        <f t="shared" si="135"/>
        <v>129.05000147759853</v>
      </c>
      <c r="W639">
        <f t="shared" si="136"/>
        <v>129.04859957896946</v>
      </c>
      <c r="X639">
        <f t="shared" si="137"/>
        <v>129.04719768034042</v>
      </c>
      <c r="Y639">
        <f t="shared" si="138"/>
        <v>129.04579578171138</v>
      </c>
      <c r="Z639">
        <f t="shared" si="139"/>
        <v>129.04439388308231</v>
      </c>
    </row>
    <row r="640" spans="1:26" x14ac:dyDescent="0.25">
      <c r="A640" s="2">
        <f>'Cubic Spline'!A640</f>
        <v>4.5183517774575801</v>
      </c>
      <c r="B640" s="2">
        <f t="array" ref="B640:C640">csplinediff1d('Cubic Spline'!$A$3:$A$1001,'Cubic Spline'!$B$3:$B$1001,A640,2,0,2,0)</f>
        <v>-241.229335789462</v>
      </c>
      <c r="C640" s="2">
        <v>-18.527970158135204</v>
      </c>
      <c r="D640" s="2">
        <f t="shared" si="140"/>
        <v>-18.527970158135204</v>
      </c>
      <c r="E640" s="2">
        <f t="shared" si="141"/>
        <v>157.51344889277078</v>
      </c>
      <c r="G640" s="2">
        <f>'Calculation_Cubic Spline'!A640</f>
        <v>4.5183517774575801</v>
      </c>
      <c r="H640" s="2">
        <f t="array" ref="H640:I640">csplinediff1d('Cubic Spline'!$A$3:$A$1001,'Cubic Spline'!$C$3:$C$1001,G640,2,0,2,0)</f>
        <v>-237.37446450617799</v>
      </c>
      <c r="I640" s="2">
        <v>-20.53893935019121</v>
      </c>
      <c r="J640" s="2">
        <f t="shared" si="143"/>
        <v>-20.53893935019121</v>
      </c>
      <c r="K640" s="2">
        <f t="shared" si="142"/>
        <v>144.5723113861481</v>
      </c>
      <c r="R640">
        <f t="shared" si="131"/>
        <v>130.47433913282546</v>
      </c>
      <c r="S640">
        <f t="shared" si="132"/>
        <v>130.47293723419642</v>
      </c>
      <c r="T640">
        <f t="shared" si="133"/>
        <v>130.47153533556735</v>
      </c>
      <c r="U640">
        <f t="shared" si="134"/>
        <v>130.47013343693828</v>
      </c>
      <c r="V640">
        <f t="shared" si="135"/>
        <v>130.46873153830924</v>
      </c>
      <c r="W640">
        <f t="shared" si="136"/>
        <v>130.4673296396802</v>
      </c>
      <c r="X640">
        <f t="shared" si="137"/>
        <v>130.46592774105113</v>
      </c>
      <c r="Y640">
        <f t="shared" si="138"/>
        <v>130.46452584242206</v>
      </c>
      <c r="Z640">
        <f t="shared" si="139"/>
        <v>130.46312394379302</v>
      </c>
    </row>
    <row r="641" spans="1:26" x14ac:dyDescent="0.25">
      <c r="A641" s="2">
        <f>'Cubic Spline'!A641</f>
        <v>4.5254447943766696</v>
      </c>
      <c r="B641" s="2">
        <f t="array" ref="B641:C641">csplinediff1d('Cubic Spline'!$A$3:$A$1001,'Cubic Spline'!$B$3:$B$1001,A641,2,0,2,0)</f>
        <v>-241.35963340522599</v>
      </c>
      <c r="C641" s="2">
        <v>-18.211313881749515</v>
      </c>
      <c r="D641" s="2">
        <f t="shared" si="140"/>
        <v>-18.211313881749515</v>
      </c>
      <c r="E641" s="2">
        <f t="shared" si="141"/>
        <v>158.94533780030307</v>
      </c>
      <c r="G641" s="2">
        <f>'Calculation_Cubic Spline'!A641</f>
        <v>4.5254447943766696</v>
      </c>
      <c r="H641" s="2">
        <f t="array" ref="H641:I641">csplinediff1d('Cubic Spline'!$A$3:$A$1001,'Cubic Spline'!$C$3:$C$1001,G641,2,0,2,0)</f>
        <v>-237.51902790739001</v>
      </c>
      <c r="I641" s="2">
        <v>-20.222830006862672</v>
      </c>
      <c r="J641" s="2">
        <f t="shared" si="143"/>
        <v>-20.222830006862672</v>
      </c>
      <c r="K641" s="2">
        <f t="shared" si="142"/>
        <v>146.00172712526904</v>
      </c>
      <c r="R641">
        <f t="shared" si="131"/>
        <v>131.90622804035775</v>
      </c>
      <c r="S641">
        <f t="shared" si="132"/>
        <v>131.90482614172868</v>
      </c>
      <c r="T641">
        <f t="shared" si="133"/>
        <v>131.90342424309964</v>
      </c>
      <c r="U641">
        <f t="shared" si="134"/>
        <v>131.90202234447059</v>
      </c>
      <c r="V641">
        <f t="shared" si="135"/>
        <v>131.90062044584153</v>
      </c>
      <c r="W641">
        <f t="shared" si="136"/>
        <v>131.89921854721246</v>
      </c>
      <c r="X641">
        <f t="shared" si="137"/>
        <v>131.89781664858342</v>
      </c>
      <c r="Y641">
        <f t="shared" si="138"/>
        <v>131.89641474995437</v>
      </c>
      <c r="Z641">
        <f t="shared" si="139"/>
        <v>131.8950128513253</v>
      </c>
    </row>
    <row r="642" spans="1:26" x14ac:dyDescent="0.25">
      <c r="A642" s="2">
        <f>'Cubic Spline'!A642</f>
        <v>4.5325378112957599</v>
      </c>
      <c r="B642" s="2">
        <f t="array" ref="B642:C642">csplinediff1d('Cubic Spline'!$A$3:$A$1001,'Cubic Spline'!$B$3:$B$1001,A642,2,0,2,0)</f>
        <v>-241.48767634611499</v>
      </c>
      <c r="C642" s="2">
        <v>-17.892222120739021</v>
      </c>
      <c r="D642" s="2">
        <f t="shared" si="140"/>
        <v>-17.892222120739021</v>
      </c>
      <c r="E642" s="2">
        <f t="shared" si="141"/>
        <v>160.39050305576296</v>
      </c>
      <c r="G642" s="2">
        <f>'Calculation_Cubic Spline'!A642</f>
        <v>4.5325378112957599</v>
      </c>
      <c r="H642" s="2">
        <f t="array" ref="H642:I642">csplinediff1d('Cubic Spline'!$A$3:$A$1001,'Cubic Spline'!$C$3:$C$1001,G642,2,0,2,0)</f>
        <v>-237.66134046957501</v>
      </c>
      <c r="I642" s="2">
        <v>-19.904272882502891</v>
      </c>
      <c r="J642" s="2">
        <f t="shared" si="143"/>
        <v>-19.904272882502891</v>
      </c>
      <c r="K642" s="2">
        <f t="shared" si="142"/>
        <v>147.44447102328181</v>
      </c>
      <c r="R642">
        <f t="shared" si="131"/>
        <v>133.35139329581764</v>
      </c>
      <c r="S642">
        <f t="shared" si="132"/>
        <v>133.3499913971886</v>
      </c>
      <c r="T642">
        <f t="shared" si="133"/>
        <v>133.34858949855953</v>
      </c>
      <c r="U642">
        <f t="shared" si="134"/>
        <v>133.34718759993046</v>
      </c>
      <c r="V642">
        <f t="shared" si="135"/>
        <v>133.34578570130142</v>
      </c>
      <c r="W642">
        <f t="shared" si="136"/>
        <v>133.34438380267238</v>
      </c>
      <c r="X642">
        <f t="shared" si="137"/>
        <v>133.34298190404331</v>
      </c>
      <c r="Y642">
        <f t="shared" si="138"/>
        <v>133.34158000541424</v>
      </c>
      <c r="Z642">
        <f t="shared" si="139"/>
        <v>133.3401781067852</v>
      </c>
    </row>
    <row r="643" spans="1:26" x14ac:dyDescent="0.25">
      <c r="A643" s="2">
        <f>'Cubic Spline'!A643</f>
        <v>4.5396308282148397</v>
      </c>
      <c r="B643" s="2">
        <f t="array" ref="B643:C643">csplinediff1d('Cubic Spline'!$A$3:$A$1001,'Cubic Spline'!$B$3:$B$1001,A643,2,0,2,0)</f>
        <v>-241.61344727145399</v>
      </c>
      <c r="C643" s="2">
        <v>-17.570676305158997</v>
      </c>
      <c r="D643" s="2">
        <f t="shared" si="140"/>
        <v>-17.570676305158997</v>
      </c>
      <c r="E643" s="2">
        <f t="shared" si="141"/>
        <v>161.84906344397018</v>
      </c>
      <c r="G643" s="2">
        <f>'Calculation_Cubic Spline'!A643</f>
        <v>4.5396308282148397</v>
      </c>
      <c r="H643" s="2">
        <f t="array" ref="H643:I643">csplinediff1d('Cubic Spline'!$A$3:$A$1001,'Cubic Spline'!$C$3:$C$1001,G643,2,0,2,0)</f>
        <v>-237.80138476452899</v>
      </c>
      <c r="I643" s="2">
        <v>-19.583249319765482</v>
      </c>
      <c r="J643" s="2">
        <f t="shared" si="143"/>
        <v>-19.583249319765482</v>
      </c>
      <c r="K643" s="2">
        <f t="shared" si="142"/>
        <v>148.90066243590434</v>
      </c>
      <c r="R643">
        <f t="shared" ref="R643:R700" si="144">ABS($E643-M$13)</f>
        <v>134.80995368402486</v>
      </c>
      <c r="S643">
        <f t="shared" ref="S643:S700" si="145">ABS($E643-M$14)</f>
        <v>134.80855178539582</v>
      </c>
      <c r="T643">
        <f t="shared" ref="T643:T700" si="146">ABS($E643-M$15)</f>
        <v>134.80714988676675</v>
      </c>
      <c r="U643">
        <f t="shared" ref="U643:U700" si="147">ABS($E643-M$16)</f>
        <v>134.80574798813768</v>
      </c>
      <c r="V643">
        <f t="shared" ref="V643:V700" si="148">ABS($E643-M$17)</f>
        <v>134.80434608950864</v>
      </c>
      <c r="W643">
        <f t="shared" ref="W643:W700" si="149">ABS($E643-M$18)</f>
        <v>134.8029441908796</v>
      </c>
      <c r="X643">
        <f t="shared" ref="X643:X700" si="150">ABS($E643-M$19)</f>
        <v>134.80154229225053</v>
      </c>
      <c r="Y643">
        <f t="shared" ref="Y643:Y700" si="151">ABS($E643-M$20)</f>
        <v>134.80014039362146</v>
      </c>
      <c r="Z643">
        <f t="shared" ref="Z643:Z700" si="152">ABS($E643-M$21)</f>
        <v>134.79873849499242</v>
      </c>
    </row>
    <row r="644" spans="1:26" x14ac:dyDescent="0.25">
      <c r="A644" s="2">
        <f>'Cubic Spline'!A644</f>
        <v>4.54672384513393</v>
      </c>
      <c r="B644" s="2">
        <f t="array" ref="B644:C644">csplinediff1d('Cubic Spline'!$A$3:$A$1001,'Cubic Spline'!$B$3:$B$1001,A644,2,0,2,0)</f>
        <v>-241.73692870814699</v>
      </c>
      <c r="C644" s="2">
        <v>-17.246657666270924</v>
      </c>
      <c r="D644" s="2">
        <f t="shared" ref="D644:D707" si="153">C644</f>
        <v>-17.246657666270924</v>
      </c>
      <c r="E644" s="2">
        <f t="shared" ref="E644:E707" si="154">-B644+D644*A644</f>
        <v>163.32113904805107</v>
      </c>
      <c r="G644" s="2">
        <f>'Calculation_Cubic Spline'!A644</f>
        <v>4.54672384513393</v>
      </c>
      <c r="H644" s="2">
        <f t="array" ref="H644:I644">csplinediff1d('Cubic Spline'!$A$3:$A$1001,'Cubic Spline'!$C$3:$C$1001,G644,2,0,2,0)</f>
        <v>-237.93914323100299</v>
      </c>
      <c r="I644" s="2">
        <v>-19.259740460460588</v>
      </c>
      <c r="J644" s="2">
        <f t="shared" si="143"/>
        <v>-19.259740460460588</v>
      </c>
      <c r="K644" s="2">
        <f t="shared" ref="K644:K707" si="155">-H644+J644*G644</f>
        <v>150.37042202833609</v>
      </c>
      <c r="R644">
        <f t="shared" si="144"/>
        <v>136.28202928810575</v>
      </c>
      <c r="S644">
        <f t="shared" si="145"/>
        <v>136.28062738947671</v>
      </c>
      <c r="T644">
        <f t="shared" si="146"/>
        <v>136.27922549084764</v>
      </c>
      <c r="U644">
        <f t="shared" si="147"/>
        <v>136.27782359221857</v>
      </c>
      <c r="V644">
        <f t="shared" si="148"/>
        <v>136.27642169358953</v>
      </c>
      <c r="W644">
        <f t="shared" si="149"/>
        <v>136.27501979496049</v>
      </c>
      <c r="X644">
        <f t="shared" si="150"/>
        <v>136.27361789633142</v>
      </c>
      <c r="Y644">
        <f t="shared" si="151"/>
        <v>136.27221599770235</v>
      </c>
      <c r="Z644">
        <f t="shared" si="152"/>
        <v>136.27081409907331</v>
      </c>
    </row>
    <row r="645" spans="1:26" x14ac:dyDescent="0.25">
      <c r="A645" s="2">
        <f>'Cubic Spline'!A645</f>
        <v>4.5538168620530097</v>
      </c>
      <c r="B645" s="2">
        <f t="array" ref="B645:C645">csplinediff1d('Cubic Spline'!$A$3:$A$1001,'Cubic Spline'!$B$3:$B$1001,A645,2,0,2,0)</f>
        <v>-241.85810304925701</v>
      </c>
      <c r="C645" s="2">
        <v>-16.920147233225627</v>
      </c>
      <c r="D645" s="2">
        <f t="shared" si="153"/>
        <v>-16.920147233225627</v>
      </c>
      <c r="E645" s="2">
        <f t="shared" si="154"/>
        <v>164.80685127017458</v>
      </c>
      <c r="G645" s="2">
        <f>'Calculation_Cubic Spline'!A645</f>
        <v>4.5538168620530097</v>
      </c>
      <c r="H645" s="2">
        <f t="array" ref="H645:I645">csplinediff1d('Cubic Spline'!$A$3:$A$1001,'Cubic Spline'!$C$3:$C$1001,G645,2,0,2,0)</f>
        <v>-238.07459817326401</v>
      </c>
      <c r="I645" s="2">
        <v>-18.933727243058332</v>
      </c>
      <c r="J645" s="2">
        <f t="shared" si="143"/>
        <v>-18.933727243058332</v>
      </c>
      <c r="K645" s="2">
        <f t="shared" si="155"/>
        <v>151.85387179231253</v>
      </c>
      <c r="R645">
        <f t="shared" si="144"/>
        <v>137.76774151022926</v>
      </c>
      <c r="S645">
        <f t="shared" si="145"/>
        <v>137.76633961160019</v>
      </c>
      <c r="T645">
        <f t="shared" si="146"/>
        <v>137.76493771297115</v>
      </c>
      <c r="U645">
        <f t="shared" si="147"/>
        <v>137.76353581434211</v>
      </c>
      <c r="V645">
        <f t="shared" si="148"/>
        <v>137.76213391571304</v>
      </c>
      <c r="W645">
        <f t="shared" si="149"/>
        <v>137.76073201708397</v>
      </c>
      <c r="X645">
        <f t="shared" si="150"/>
        <v>137.75933011845493</v>
      </c>
      <c r="Y645">
        <f t="shared" si="151"/>
        <v>137.75792821982589</v>
      </c>
      <c r="Z645">
        <f t="shared" si="152"/>
        <v>137.75652632119682</v>
      </c>
    </row>
    <row r="646" spans="1:26" x14ac:dyDescent="0.25">
      <c r="A646" s="2">
        <f>'Cubic Spline'!A646</f>
        <v>4.5609098789721001</v>
      </c>
      <c r="B646" s="2">
        <f t="array" ref="B646:C646">csplinediff1d('Cubic Spline'!$A$3:$A$1001,'Cubic Spline'!$B$3:$B$1001,A646,2,0,2,0)</f>
        <v>-241.97695255256099</v>
      </c>
      <c r="C646" s="2">
        <v>-16.591125830549206</v>
      </c>
      <c r="D646" s="2">
        <f t="shared" si="153"/>
        <v>-16.591125830549206</v>
      </c>
      <c r="E646" s="2">
        <f t="shared" si="154"/>
        <v>166.30632284873991</v>
      </c>
      <c r="G646" s="2">
        <f>'Calculation_Cubic Spline'!A646</f>
        <v>4.5609098789721001</v>
      </c>
      <c r="H646" s="2">
        <f t="array" ref="H646:I646">csplinediff1d('Cubic Spline'!$A$3:$A$1001,'Cubic Spline'!$C$3:$C$1001,G646,2,0,2,0)</f>
        <v>-238.207731759648</v>
      </c>
      <c r="I646" s="2">
        <v>-18.605190399491526</v>
      </c>
      <c r="J646" s="2">
        <f t="shared" si="143"/>
        <v>-18.605190399491526</v>
      </c>
      <c r="K646" s="2">
        <f t="shared" si="155"/>
        <v>153.35113506645024</v>
      </c>
      <c r="R646">
        <f t="shared" si="144"/>
        <v>139.26721308879459</v>
      </c>
      <c r="S646">
        <f t="shared" si="145"/>
        <v>139.26581119016555</v>
      </c>
      <c r="T646">
        <f t="shared" si="146"/>
        <v>139.26440929153648</v>
      </c>
      <c r="U646">
        <f t="shared" si="147"/>
        <v>139.26300739290741</v>
      </c>
      <c r="V646">
        <f t="shared" si="148"/>
        <v>139.26160549427837</v>
      </c>
      <c r="W646">
        <f t="shared" si="149"/>
        <v>139.26020359564933</v>
      </c>
      <c r="X646">
        <f t="shared" si="150"/>
        <v>139.25880169702026</v>
      </c>
      <c r="Y646">
        <f t="shared" si="151"/>
        <v>139.25739979839119</v>
      </c>
      <c r="Z646">
        <f t="shared" si="152"/>
        <v>139.25599789976215</v>
      </c>
    </row>
    <row r="647" spans="1:26" x14ac:dyDescent="0.25">
      <c r="A647" s="2">
        <f>'Cubic Spline'!A647</f>
        <v>4.5680028958911798</v>
      </c>
      <c r="B647" s="2">
        <f t="array" ref="B647:C647">csplinediff1d('Cubic Spline'!$A$3:$A$1001,'Cubic Spline'!$B$3:$B$1001,A647,2,0,2,0)</f>
        <v>-242.093459339091</v>
      </c>
      <c r="C647" s="2">
        <v>-16.259574075164547</v>
      </c>
      <c r="D647" s="2">
        <f t="shared" si="153"/>
        <v>-16.259574075164547</v>
      </c>
      <c r="E647" s="2">
        <f t="shared" si="154"/>
        <v>167.8196778777822</v>
      </c>
      <c r="G647" s="2">
        <f>'Calculation_Cubic Spline'!A647</f>
        <v>4.5680028958911798</v>
      </c>
      <c r="H647" s="2">
        <f t="array" ref="H647:I647">csplinediff1d('Cubic Spline'!$A$3:$A$1001,'Cubic Spline'!$C$3:$C$1001,G647,2,0,2,0)</f>
        <v>-238.338526021077</v>
      </c>
      <c r="I647" s="2">
        <v>-18.274110451970117</v>
      </c>
      <c r="J647" s="2">
        <f t="shared" si="143"/>
        <v>-18.274110451970117</v>
      </c>
      <c r="K647" s="2">
        <f t="shared" si="155"/>
        <v>154.86233655664222</v>
      </c>
      <c r="R647">
        <f t="shared" si="144"/>
        <v>140.78056811783688</v>
      </c>
      <c r="S647">
        <f t="shared" si="145"/>
        <v>140.77916621920781</v>
      </c>
      <c r="T647">
        <f t="shared" si="146"/>
        <v>140.77776432057877</v>
      </c>
      <c r="U647">
        <f t="shared" si="147"/>
        <v>140.77636242194973</v>
      </c>
      <c r="V647">
        <f t="shared" si="148"/>
        <v>140.77496052332066</v>
      </c>
      <c r="W647">
        <f t="shared" si="149"/>
        <v>140.77355862469159</v>
      </c>
      <c r="X647">
        <f t="shared" si="150"/>
        <v>140.77215672606255</v>
      </c>
      <c r="Y647">
        <f t="shared" si="151"/>
        <v>140.77075482743351</v>
      </c>
      <c r="Z647">
        <f t="shared" si="152"/>
        <v>140.76935292880444</v>
      </c>
    </row>
    <row r="648" spans="1:26" x14ac:dyDescent="0.25">
      <c r="A648" s="2">
        <f>'Cubic Spline'!A648</f>
        <v>4.5750959128102702</v>
      </c>
      <c r="B648" s="2">
        <f t="array" ref="B648:C648">csplinediff1d('Cubic Spline'!$A$3:$A$1001,'Cubic Spline'!$B$3:$B$1001,A648,2,0,2,0)</f>
        <v>-242.20760539164701</v>
      </c>
      <c r="C648" s="2">
        <v>-15.925472373023448</v>
      </c>
      <c r="D648" s="2">
        <f t="shared" si="153"/>
        <v>-15.925472373023448</v>
      </c>
      <c r="E648" s="2">
        <f t="shared" si="154"/>
        <v>169.34704182825456</v>
      </c>
      <c r="G648" s="2">
        <f>'Calculation_Cubic Spline'!A648</f>
        <v>4.5750959128102702</v>
      </c>
      <c r="H648" s="2">
        <f t="array" ref="H648:I648">csplinediff1d('Cubic Spline'!$A$3:$A$1001,'Cubic Spline'!$C$3:$C$1001,G648,2,0,2,0)</f>
        <v>-238.466962849569</v>
      </c>
      <c r="I648" s="2">
        <v>-17.94046771071638</v>
      </c>
      <c r="J648" s="2">
        <f t="shared" si="143"/>
        <v>-17.94046771071638</v>
      </c>
      <c r="K648" s="2">
        <f t="shared" si="155"/>
        <v>156.38760235236586</v>
      </c>
      <c r="R648">
        <f t="shared" si="144"/>
        <v>142.30793206830924</v>
      </c>
      <c r="S648">
        <f t="shared" si="145"/>
        <v>142.30653016968017</v>
      </c>
      <c r="T648">
        <f t="shared" si="146"/>
        <v>142.30512827105113</v>
      </c>
      <c r="U648">
        <f t="shared" si="147"/>
        <v>142.30372637242209</v>
      </c>
      <c r="V648">
        <f t="shared" si="148"/>
        <v>142.30232447379302</v>
      </c>
      <c r="W648">
        <f t="shared" si="149"/>
        <v>142.30092257516395</v>
      </c>
      <c r="X648">
        <f t="shared" si="150"/>
        <v>142.29952067653491</v>
      </c>
      <c r="Y648">
        <f t="shared" si="151"/>
        <v>142.29811877790587</v>
      </c>
      <c r="Z648">
        <f t="shared" si="152"/>
        <v>142.2967168792768</v>
      </c>
    </row>
    <row r="649" spans="1:26" x14ac:dyDescent="0.25">
      <c r="A649" s="2">
        <f>'Cubic Spline'!A649</f>
        <v>4.5821889297293596</v>
      </c>
      <c r="B649" s="2">
        <f t="array" ref="B649:C649">csplinediff1d('Cubic Spline'!$A$3:$A$1001,'Cubic Spline'!$B$3:$B$1001,A649,2,0,2,0)</f>
        <v>-242.31937255329501</v>
      </c>
      <c r="C649" s="2">
        <v>-15.588800917236448</v>
      </c>
      <c r="D649" s="2">
        <f t="shared" si="153"/>
        <v>-15.588800917236448</v>
      </c>
      <c r="E649" s="2">
        <f t="shared" si="154"/>
        <v>170.88854156257929</v>
      </c>
      <c r="G649" s="2">
        <f>'Calculation_Cubic Spline'!A649</f>
        <v>4.5821889297293596</v>
      </c>
      <c r="H649" s="2">
        <f t="array" ref="H649:I649">csplinediff1d('Cubic Spline'!$A$3:$A$1001,'Cubic Spline'!$C$3:$C$1001,G649,2,0,2,0)</f>
        <v>-238.59302399671901</v>
      </c>
      <c r="I649" s="2">
        <v>-17.604242270850126</v>
      </c>
      <c r="J649" s="2">
        <f t="shared" si="143"/>
        <v>-17.604242270850126</v>
      </c>
      <c r="K649" s="2">
        <f t="shared" si="155"/>
        <v>157.92705994695592</v>
      </c>
      <c r="R649">
        <f t="shared" si="144"/>
        <v>143.84943180263397</v>
      </c>
      <c r="S649">
        <f t="shared" si="145"/>
        <v>143.84802990400493</v>
      </c>
      <c r="T649">
        <f t="shared" si="146"/>
        <v>143.84662800537586</v>
      </c>
      <c r="U649">
        <f t="shared" si="147"/>
        <v>143.84522610674679</v>
      </c>
      <c r="V649">
        <f t="shared" si="148"/>
        <v>143.84382420811775</v>
      </c>
      <c r="W649">
        <f t="shared" si="149"/>
        <v>143.84242230948871</v>
      </c>
      <c r="X649">
        <f t="shared" si="150"/>
        <v>143.84102041085964</v>
      </c>
      <c r="Y649">
        <f t="shared" si="151"/>
        <v>143.83961851223057</v>
      </c>
      <c r="Z649">
        <f t="shared" si="152"/>
        <v>143.83821661360153</v>
      </c>
    </row>
    <row r="650" spans="1:26" x14ac:dyDescent="0.25">
      <c r="A650" s="2">
        <f>'Cubic Spline'!A650</f>
        <v>4.5892819466484402</v>
      </c>
      <c r="B650" s="2">
        <f t="array" ref="B650:C650">csplinediff1d('Cubic Spline'!$A$3:$A$1001,'Cubic Spline'!$B$3:$B$1001,A650,2,0,2,0)</f>
        <v>-242.42874252584301</v>
      </c>
      <c r="C650" s="2">
        <v>-15.249539683720492</v>
      </c>
      <c r="D650" s="2">
        <f t="shared" si="153"/>
        <v>-15.249539683720492</v>
      </c>
      <c r="E650" s="2">
        <f t="shared" si="154"/>
        <v>172.44430536064559</v>
      </c>
      <c r="G650" s="2">
        <f>'Calculation_Cubic Spline'!A650</f>
        <v>4.5892819466484402</v>
      </c>
      <c r="H650" s="2">
        <f t="array" ref="H650:I650">csplinediff1d('Cubic Spline'!$A$3:$A$1001,'Cubic Spline'!$C$3:$C$1001,G650,2,0,2,0)</f>
        <v>-238.71669107216499</v>
      </c>
      <c r="I650" s="2">
        <v>-17.265414008924346</v>
      </c>
      <c r="J650" s="2">
        <f t="shared" si="143"/>
        <v>-17.265414008924346</v>
      </c>
      <c r="K650" s="2">
        <f t="shared" si="155"/>
        <v>159.48083825959742</v>
      </c>
      <c r="R650">
        <f t="shared" si="144"/>
        <v>145.40519560070027</v>
      </c>
      <c r="S650">
        <f t="shared" si="145"/>
        <v>145.4037937020712</v>
      </c>
      <c r="T650">
        <f t="shared" si="146"/>
        <v>145.40239180344216</v>
      </c>
      <c r="U650">
        <f t="shared" si="147"/>
        <v>145.40098990481312</v>
      </c>
      <c r="V650">
        <f t="shared" si="148"/>
        <v>145.39958800618405</v>
      </c>
      <c r="W650">
        <f t="shared" si="149"/>
        <v>145.39818610755498</v>
      </c>
      <c r="X650">
        <f t="shared" si="150"/>
        <v>145.39678420892594</v>
      </c>
      <c r="Y650">
        <f t="shared" si="151"/>
        <v>145.3953823102969</v>
      </c>
      <c r="Z650">
        <f t="shared" si="152"/>
        <v>145.39398041166783</v>
      </c>
    </row>
    <row r="651" spans="1:26" x14ac:dyDescent="0.25">
      <c r="A651" s="2">
        <f>'Cubic Spline'!A651</f>
        <v>4.5963749635675297</v>
      </c>
      <c r="B651" s="2">
        <f t="array" ref="B651:C651">csplinediff1d('Cubic Spline'!$A$3:$A$1001,'Cubic Spline'!$B$3:$B$1001,A651,2,0,2,0)</f>
        <v>-242.53569686828999</v>
      </c>
      <c r="C651" s="2">
        <v>-14.907668429024493</v>
      </c>
      <c r="D651" s="2">
        <f t="shared" si="153"/>
        <v>-14.907668429024493</v>
      </c>
      <c r="E651" s="2">
        <f t="shared" si="154"/>
        <v>174.01446293595572</v>
      </c>
      <c r="G651" s="2">
        <f>'Calculation_Cubic Spline'!A651</f>
        <v>4.5963749635675297</v>
      </c>
      <c r="H651" s="2">
        <f t="array" ref="H651:I651">csplinediff1d('Cubic Spline'!$A$3:$A$1001,'Cubic Spline'!$C$3:$C$1001,G651,2,0,2,0)</f>
        <v>-238.83794554202399</v>
      </c>
      <c r="I651" s="2">
        <v>-16.923962580139179</v>
      </c>
      <c r="J651" s="2">
        <f t="shared" si="143"/>
        <v>-16.923962580139179</v>
      </c>
      <c r="K651" s="2">
        <f t="shared" si="155"/>
        <v>161.04906765431855</v>
      </c>
      <c r="R651">
        <f t="shared" si="144"/>
        <v>146.9753531760104</v>
      </c>
      <c r="S651">
        <f t="shared" si="145"/>
        <v>146.97395127738133</v>
      </c>
      <c r="T651">
        <f t="shared" si="146"/>
        <v>146.97254937875229</v>
      </c>
      <c r="U651">
        <f t="shared" si="147"/>
        <v>146.97114748012325</v>
      </c>
      <c r="V651">
        <f t="shared" si="148"/>
        <v>146.96974558149418</v>
      </c>
      <c r="W651">
        <f t="shared" si="149"/>
        <v>146.96834368286511</v>
      </c>
      <c r="X651">
        <f t="shared" si="150"/>
        <v>146.96694178423607</v>
      </c>
      <c r="Y651">
        <f t="shared" si="151"/>
        <v>146.96553988560703</v>
      </c>
      <c r="Z651">
        <f t="shared" si="152"/>
        <v>146.96413798697796</v>
      </c>
    </row>
    <row r="652" spans="1:26" x14ac:dyDescent="0.25">
      <c r="A652" s="2">
        <f>'Cubic Spline'!A652</f>
        <v>4.6034679804866103</v>
      </c>
      <c r="B652" s="2">
        <f t="array" ref="B652:C652">csplinediff1d('Cubic Spline'!$A$3:$A$1001,'Cubic Spline'!$B$3:$B$1001,A652,2,0,2,0)</f>
        <v>-242.64021699526199</v>
      </c>
      <c r="C652" s="2">
        <v>-14.563166687141127</v>
      </c>
      <c r="D652" s="2">
        <f t="shared" si="153"/>
        <v>-14.563166687141127</v>
      </c>
      <c r="E652" s="2">
        <f t="shared" si="154"/>
        <v>175.59914545651856</v>
      </c>
      <c r="G652" s="2">
        <f>'Calculation_Cubic Spline'!A652</f>
        <v>4.6034679804866103</v>
      </c>
      <c r="H652" s="2">
        <f t="array" ref="H652:I652">csplinediff1d('Cubic Spline'!$A$3:$A$1001,'Cubic Spline'!$C$3:$C$1001,G652,2,0,2,0)</f>
        <v>-238.95676872731499</v>
      </c>
      <c r="I652" s="2">
        <v>-16.579867415473142</v>
      </c>
      <c r="J652" s="2">
        <f t="shared" si="143"/>
        <v>-16.579867415473142</v>
      </c>
      <c r="K652" s="2">
        <f t="shared" si="155"/>
        <v>162.63187995947109</v>
      </c>
      <c r="R652">
        <f t="shared" si="144"/>
        <v>148.56003569657324</v>
      </c>
      <c r="S652">
        <f t="shared" si="145"/>
        <v>148.5586337979442</v>
      </c>
      <c r="T652">
        <f t="shared" si="146"/>
        <v>148.55723189931513</v>
      </c>
      <c r="U652">
        <f t="shared" si="147"/>
        <v>148.55583000068606</v>
      </c>
      <c r="V652">
        <f t="shared" si="148"/>
        <v>148.55442810205702</v>
      </c>
      <c r="W652">
        <f t="shared" si="149"/>
        <v>148.55302620342798</v>
      </c>
      <c r="X652">
        <f t="shared" si="150"/>
        <v>148.55162430479891</v>
      </c>
      <c r="Y652">
        <f t="shared" si="151"/>
        <v>148.55022240616984</v>
      </c>
      <c r="Z652">
        <f t="shared" si="152"/>
        <v>148.5488205075408</v>
      </c>
    </row>
    <row r="653" spans="1:26" x14ac:dyDescent="0.25">
      <c r="A653" s="2">
        <f>'Cubic Spline'!A653</f>
        <v>4.6105609974056998</v>
      </c>
      <c r="B653" s="2">
        <f t="array" ref="B653:C653">csplinediff1d('Cubic Spline'!$A$3:$A$1001,'Cubic Spline'!$B$3:$B$1001,A653,2,0,2,0)</f>
        <v>-242.74228417541701</v>
      </c>
      <c r="C653" s="2">
        <v>-14.216013765481309</v>
      </c>
      <c r="D653" s="2">
        <f t="shared" si="153"/>
        <v>-14.216013765481309</v>
      </c>
      <c r="E653" s="2">
        <f t="shared" si="154"/>
        <v>177.19848556970635</v>
      </c>
      <c r="G653" s="2">
        <f>'Calculation_Cubic Spline'!A653</f>
        <v>4.6105609974056998</v>
      </c>
      <c r="H653" s="2">
        <f t="array" ref="H653:I653">csplinediff1d('Cubic Spline'!$A$3:$A$1001,'Cubic Spline'!$C$3:$C$1001,G653,2,0,2,0)</f>
        <v>-239.073141802354</v>
      </c>
      <c r="I653" s="2">
        <v>-16.233107718211937</v>
      </c>
      <c r="J653" s="2">
        <f t="shared" si="143"/>
        <v>-16.233107718211937</v>
      </c>
      <c r="K653" s="2">
        <f t="shared" si="155"/>
        <v>164.22940849008063</v>
      </c>
      <c r="R653">
        <f t="shared" si="144"/>
        <v>150.15937580976103</v>
      </c>
      <c r="S653">
        <f t="shared" si="145"/>
        <v>150.15797391113199</v>
      </c>
      <c r="T653">
        <f t="shared" si="146"/>
        <v>150.15657201250292</v>
      </c>
      <c r="U653">
        <f t="shared" si="147"/>
        <v>150.15517011387385</v>
      </c>
      <c r="V653">
        <f t="shared" si="148"/>
        <v>150.15376821524481</v>
      </c>
      <c r="W653">
        <f t="shared" si="149"/>
        <v>150.15236631661577</v>
      </c>
      <c r="X653">
        <f t="shared" si="150"/>
        <v>150.1509644179867</v>
      </c>
      <c r="Y653">
        <f t="shared" si="151"/>
        <v>150.14956251935763</v>
      </c>
      <c r="Z653">
        <f t="shared" si="152"/>
        <v>150.14816062072859</v>
      </c>
    </row>
    <row r="654" spans="1:26" x14ac:dyDescent="0.25">
      <c r="A654" s="2">
        <f>'Cubic Spline'!A654</f>
        <v>4.6176540143247804</v>
      </c>
      <c r="B654" s="2">
        <f t="array" ref="B654:C654">csplinediff1d('Cubic Spline'!$A$3:$A$1001,'Cubic Spline'!$B$3:$B$1001,A654,2,0,2,0)</f>
        <v>-242.841879529831</v>
      </c>
      <c r="C654" s="2">
        <v>-13.866188743046848</v>
      </c>
      <c r="D654" s="2">
        <f t="shared" si="153"/>
        <v>-13.866188743046848</v>
      </c>
      <c r="E654" s="2">
        <f t="shared" si="154"/>
        <v>178.81261741711563</v>
      </c>
      <c r="G654" s="2">
        <f>'Calculation_Cubic Spline'!A654</f>
        <v>4.6176540143247804</v>
      </c>
      <c r="H654" s="2">
        <f t="array" ref="H654:I654">csplinediff1d('Cubic Spline'!$A$3:$A$1001,'Cubic Spline'!$C$3:$C$1001,G654,2,0,2,0)</f>
        <v>-239.18704579312899</v>
      </c>
      <c r="I654" s="2">
        <v>-15.883662460506379</v>
      </c>
      <c r="J654" s="2">
        <f t="shared" si="143"/>
        <v>-15.883662460506379</v>
      </c>
      <c r="K654" s="2">
        <f t="shared" si="155"/>
        <v>165.84178807019188</v>
      </c>
      <c r="R654">
        <f t="shared" si="144"/>
        <v>151.77350765717031</v>
      </c>
      <c r="S654">
        <f t="shared" si="145"/>
        <v>151.77210575854127</v>
      </c>
      <c r="T654">
        <f t="shared" si="146"/>
        <v>151.7707038599122</v>
      </c>
      <c r="U654">
        <f t="shared" si="147"/>
        <v>151.76930196128313</v>
      </c>
      <c r="V654">
        <f t="shared" si="148"/>
        <v>151.76790006265409</v>
      </c>
      <c r="W654">
        <f t="shared" si="149"/>
        <v>151.76649816402505</v>
      </c>
      <c r="X654">
        <f t="shared" si="150"/>
        <v>151.76509626539598</v>
      </c>
      <c r="Y654">
        <f t="shared" si="151"/>
        <v>151.76369436676691</v>
      </c>
      <c r="Z654">
        <f t="shared" si="152"/>
        <v>151.76229246813787</v>
      </c>
    </row>
    <row r="655" spans="1:26" x14ac:dyDescent="0.25">
      <c r="A655" s="2">
        <f>'Cubic Spline'!A655</f>
        <v>4.6247470312438699</v>
      </c>
      <c r="B655" s="2">
        <f t="array" ref="B655:C655">csplinediff1d('Cubic Spline'!$A$3:$A$1001,'Cubic Spline'!$B$3:$B$1001,A655,2,0,2,0)</f>
        <v>-242.93898403036499</v>
      </c>
      <c r="C655" s="2">
        <v>-13.513670465792989</v>
      </c>
      <c r="D655" s="2">
        <f t="shared" si="153"/>
        <v>-13.513670465792989</v>
      </c>
      <c r="E655" s="2">
        <f t="shared" si="154"/>
        <v>180.44167666248092</v>
      </c>
      <c r="G655" s="2">
        <f>'Calculation_Cubic Spline'!A655</f>
        <v>4.6247470312438699</v>
      </c>
      <c r="H655" s="2">
        <f t="array" ref="H655:I655">csplinediff1d('Cubic Spline'!$A$3:$A$1001,'Cubic Spline'!$C$3:$C$1001,G655,2,0,2,0)</f>
        <v>-239.29846157564799</v>
      </c>
      <c r="I655" s="2">
        <v>-15.531510380768683</v>
      </c>
      <c r="J655" s="2">
        <f t="shared" si="143"/>
        <v>-15.531510380768683</v>
      </c>
      <c r="K655" s="2">
        <f t="shared" si="155"/>
        <v>167.46915505145466</v>
      </c>
      <c r="R655">
        <f t="shared" si="144"/>
        <v>153.4025669025356</v>
      </c>
      <c r="S655">
        <f t="shared" si="145"/>
        <v>153.40116500390656</v>
      </c>
      <c r="T655">
        <f t="shared" si="146"/>
        <v>153.39976310527749</v>
      </c>
      <c r="U655">
        <f t="shared" si="147"/>
        <v>153.39836120664842</v>
      </c>
      <c r="V655">
        <f t="shared" si="148"/>
        <v>153.39695930801938</v>
      </c>
      <c r="W655">
        <f t="shared" si="149"/>
        <v>153.39555740939034</v>
      </c>
      <c r="X655">
        <f t="shared" si="150"/>
        <v>153.39415551076127</v>
      </c>
      <c r="Y655">
        <f t="shared" si="151"/>
        <v>153.3927536121322</v>
      </c>
      <c r="Z655">
        <f t="shared" si="152"/>
        <v>153.39135171350316</v>
      </c>
    </row>
    <row r="656" spans="1:26" x14ac:dyDescent="0.25">
      <c r="A656" s="2">
        <f>'Cubic Spline'!A656</f>
        <v>4.6318400481629496</v>
      </c>
      <c r="B656" s="2">
        <f t="array" ref="B656:C656">csplinediff1d('Cubic Spline'!$A$3:$A$1001,'Cubic Spline'!$B$3:$B$1001,A656,2,0,2,0)</f>
        <v>-243.03357849799701</v>
      </c>
      <c r="C656" s="2">
        <v>-13.15843754411884</v>
      </c>
      <c r="D656" s="2">
        <f t="shared" si="153"/>
        <v>-13.15843754411884</v>
      </c>
      <c r="E656" s="2">
        <f t="shared" si="154"/>
        <v>182.08580050989644</v>
      </c>
      <c r="G656" s="2">
        <f>'Calculation_Cubic Spline'!A656</f>
        <v>4.6318400481629496</v>
      </c>
      <c r="H656" s="2">
        <f t="array" ref="H656:I656">csplinediff1d('Cubic Spline'!$A$3:$A$1001,'Cubic Spline'!$C$3:$C$1001,G656,2,0,2,0)</f>
        <v>-239.40736987427201</v>
      </c>
      <c r="I656" s="2">
        <v>-15.176629979704282</v>
      </c>
      <c r="J656" s="2">
        <f t="shared" si="143"/>
        <v>-15.176629979704282</v>
      </c>
      <c r="K656" s="2">
        <f t="shared" si="155"/>
        <v>169.11164733812726</v>
      </c>
      <c r="R656">
        <f t="shared" si="144"/>
        <v>155.04669074995113</v>
      </c>
      <c r="S656">
        <f t="shared" si="145"/>
        <v>155.04528885132208</v>
      </c>
      <c r="T656">
        <f t="shared" si="146"/>
        <v>155.04388695269301</v>
      </c>
      <c r="U656">
        <f t="shared" si="147"/>
        <v>155.04248505406395</v>
      </c>
      <c r="V656">
        <f t="shared" si="148"/>
        <v>155.0410831554349</v>
      </c>
      <c r="W656">
        <f t="shared" si="149"/>
        <v>155.03968125680586</v>
      </c>
      <c r="X656">
        <f t="shared" si="150"/>
        <v>155.03827935817679</v>
      </c>
      <c r="Y656">
        <f t="shared" si="151"/>
        <v>155.03687745954772</v>
      </c>
      <c r="Z656">
        <f t="shared" si="152"/>
        <v>155.03547556091868</v>
      </c>
    </row>
    <row r="657" spans="1:26" x14ac:dyDescent="0.25">
      <c r="A657" s="2">
        <f>'Cubic Spline'!A657</f>
        <v>4.63893306508204</v>
      </c>
      <c r="B657" s="2">
        <f t="array" ref="B657:C657">csplinediff1d('Cubic Spline'!$A$3:$A$1001,'Cubic Spline'!$B$3:$B$1001,A657,2,0,2,0)</f>
        <v>-243.12564360114601</v>
      </c>
      <c r="C657" s="2">
        <v>-12.80046834927448</v>
      </c>
      <c r="D657" s="2">
        <f t="shared" si="153"/>
        <v>-12.80046834927448</v>
      </c>
      <c r="E657" s="2">
        <f t="shared" si="154"/>
        <v>183.74512772716051</v>
      </c>
      <c r="G657" s="2">
        <f>'Calculation_Cubic Spline'!A657</f>
        <v>4.63893306508204</v>
      </c>
      <c r="H657" s="2">
        <f t="array" ref="H657:I657">csplinediff1d('Cubic Spline'!$A$3:$A$1001,'Cubic Spline'!$C$3:$C$1001,G657,2,0,2,0)</f>
        <v>-239.51375126001099</v>
      </c>
      <c r="I657" s="2">
        <v>-14.818999516765217</v>
      </c>
      <c r="J657" s="2">
        <f t="shared" si="143"/>
        <v>-14.818999516765217</v>
      </c>
      <c r="K657" s="2">
        <f t="shared" si="155"/>
        <v>170.76940441025405</v>
      </c>
      <c r="R657">
        <f t="shared" si="144"/>
        <v>156.70601796721519</v>
      </c>
      <c r="S657">
        <f t="shared" si="145"/>
        <v>156.70461606858612</v>
      </c>
      <c r="T657">
        <f t="shared" si="146"/>
        <v>156.70321416995708</v>
      </c>
      <c r="U657">
        <f t="shared" si="147"/>
        <v>156.70181227132804</v>
      </c>
      <c r="V657">
        <f t="shared" si="148"/>
        <v>156.70041037269897</v>
      </c>
      <c r="W657">
        <f t="shared" si="149"/>
        <v>156.6990084740699</v>
      </c>
      <c r="X657">
        <f t="shared" si="150"/>
        <v>156.69760657544086</v>
      </c>
      <c r="Y657">
        <f t="shared" si="151"/>
        <v>156.69620467681182</v>
      </c>
      <c r="Z657">
        <f t="shared" si="152"/>
        <v>156.69480277818275</v>
      </c>
    </row>
    <row r="658" spans="1:26" x14ac:dyDescent="0.25">
      <c r="A658" s="2">
        <f>'Cubic Spline'!A658</f>
        <v>4.6460260820011303</v>
      </c>
      <c r="B658" s="2">
        <f t="array" ref="B658:C658">csplinediff1d('Cubic Spline'!$A$3:$A$1001,'Cubic Spline'!$B$3:$B$1001,A658,2,0,2,0)</f>
        <v>-243.21515985395499</v>
      </c>
      <c r="C658" s="2">
        <v>-12.439741009565999</v>
      </c>
      <c r="D658" s="2">
        <f t="shared" si="153"/>
        <v>-12.439741009565999</v>
      </c>
      <c r="E658" s="2">
        <f t="shared" si="154"/>
        <v>185.41979867017227</v>
      </c>
      <c r="G658" s="2">
        <f>'Calculation_Cubic Spline'!A658</f>
        <v>4.6460260820011303</v>
      </c>
      <c r="H658" s="2">
        <f t="array" ref="H658:I658">csplinediff1d('Cubic Spline'!$A$3:$A$1001,'Cubic Spline'!$C$3:$C$1001,G658,2,0,2,0)</f>
        <v>-239.61758614880901</v>
      </c>
      <c r="I658" s="2">
        <v>-14.458597008071999</v>
      </c>
      <c r="J658" s="2">
        <f t="shared" ref="J658:J721" si="156">I658</f>
        <v>-14.458597008071999</v>
      </c>
      <c r="K658" s="2">
        <f t="shared" si="155"/>
        <v>172.44256734016301</v>
      </c>
      <c r="R658">
        <f t="shared" si="144"/>
        <v>158.38068891022695</v>
      </c>
      <c r="S658">
        <f t="shared" si="145"/>
        <v>158.37928701159791</v>
      </c>
      <c r="T658">
        <f t="shared" si="146"/>
        <v>158.37788511296884</v>
      </c>
      <c r="U658">
        <f t="shared" si="147"/>
        <v>158.37648321433977</v>
      </c>
      <c r="V658">
        <f t="shared" si="148"/>
        <v>158.37508131571073</v>
      </c>
      <c r="W658">
        <f t="shared" si="149"/>
        <v>158.37367941708169</v>
      </c>
      <c r="X658">
        <f t="shared" si="150"/>
        <v>158.37227751845262</v>
      </c>
      <c r="Y658">
        <f t="shared" si="151"/>
        <v>158.37087561982355</v>
      </c>
      <c r="Z658">
        <f t="shared" si="152"/>
        <v>158.36947372119451</v>
      </c>
    </row>
    <row r="659" spans="1:26" x14ac:dyDescent="0.25">
      <c r="A659" s="2">
        <f>'Cubic Spline'!A659</f>
        <v>4.65311909892021</v>
      </c>
      <c r="B659" s="2">
        <f t="array" ref="B659:C659">csplinediff1d('Cubic Spline'!$A$3:$A$1001,'Cubic Spline'!$B$3:$B$1001,A659,2,0,2,0)</f>
        <v>-243.302107614563</v>
      </c>
      <c r="C659" s="2">
        <v>-12.076233407440277</v>
      </c>
      <c r="D659" s="2">
        <f t="shared" si="153"/>
        <v>-12.076233407440277</v>
      </c>
      <c r="E659" s="2">
        <f t="shared" si="154"/>
        <v>187.10995530338437</v>
      </c>
      <c r="G659" s="2">
        <f>'Calculation_Cubic Spline'!A659</f>
        <v>4.65311909892021</v>
      </c>
      <c r="H659" s="2">
        <f t="array" ref="H659:I659">csplinediff1d('Cubic Spline'!$A$3:$A$1001,'Cubic Spline'!$C$3:$C$1001,G659,2,0,2,0)</f>
        <v>-239.71885479979801</v>
      </c>
      <c r="I659" s="2">
        <v>-14.095400220709816</v>
      </c>
      <c r="J659" s="2">
        <f t="shared" si="156"/>
        <v>-14.095400220709816</v>
      </c>
      <c r="K659" s="2">
        <f t="shared" si="155"/>
        <v>174.13127882588901</v>
      </c>
      <c r="R659">
        <f t="shared" si="144"/>
        <v>160.07084554343905</v>
      </c>
      <c r="S659">
        <f t="shared" si="145"/>
        <v>160.06944364481001</v>
      </c>
      <c r="T659">
        <f t="shared" si="146"/>
        <v>160.06804174618094</v>
      </c>
      <c r="U659">
        <f t="shared" si="147"/>
        <v>160.06663984755187</v>
      </c>
      <c r="V659">
        <f t="shared" si="148"/>
        <v>160.06523794892283</v>
      </c>
      <c r="W659">
        <f t="shared" si="149"/>
        <v>160.06383605029379</v>
      </c>
      <c r="X659">
        <f t="shared" si="150"/>
        <v>160.06243415166472</v>
      </c>
      <c r="Y659">
        <f t="shared" si="151"/>
        <v>160.06103225303565</v>
      </c>
      <c r="Z659">
        <f t="shared" si="152"/>
        <v>160.05963035440661</v>
      </c>
    </row>
    <row r="660" spans="1:26" x14ac:dyDescent="0.25">
      <c r="A660" s="2">
        <f>'Cubic Spline'!A660</f>
        <v>4.6602121158393004</v>
      </c>
      <c r="B660" s="2">
        <f t="array" ref="B660:C660">csplinediff1d('Cubic Spline'!$A$3:$A$1001,'Cubic Spline'!$B$3:$B$1001,A660,2,0,2,0)</f>
        <v>-243.38646708334301</v>
      </c>
      <c r="C660" s="2">
        <v>-11.709923175217744</v>
      </c>
      <c r="D660" s="2">
        <f t="shared" si="153"/>
        <v>-11.709923175217744</v>
      </c>
      <c r="E660" s="2">
        <f t="shared" si="154"/>
        <v>188.81574122664586</v>
      </c>
      <c r="G660" s="2">
        <f>'Calculation_Cubic Spline'!A660</f>
        <v>4.6602121158393004</v>
      </c>
      <c r="H660" s="2">
        <f t="array" ref="H660:I660">csplinediff1d('Cubic Spline'!$A$3:$A$1001,'Cubic Spline'!$C$3:$C$1001,G660,2,0,2,0)</f>
        <v>-239.817537313522</v>
      </c>
      <c r="I660" s="2">
        <v>-13.729386671187994</v>
      </c>
      <c r="J660" s="2">
        <f t="shared" si="156"/>
        <v>-13.729386671187994</v>
      </c>
      <c r="K660" s="2">
        <f t="shared" si="155"/>
        <v>175.83568320540911</v>
      </c>
      <c r="R660">
        <f t="shared" si="144"/>
        <v>161.77663146670054</v>
      </c>
      <c r="S660">
        <f t="shared" si="145"/>
        <v>161.7752295680715</v>
      </c>
      <c r="T660">
        <f t="shared" si="146"/>
        <v>161.77382766944243</v>
      </c>
      <c r="U660">
        <f t="shared" si="147"/>
        <v>161.77242577081336</v>
      </c>
      <c r="V660">
        <f t="shared" si="148"/>
        <v>161.77102387218432</v>
      </c>
      <c r="W660">
        <f t="shared" si="149"/>
        <v>161.76962197355527</v>
      </c>
      <c r="X660">
        <f t="shared" si="150"/>
        <v>161.76822007492621</v>
      </c>
      <c r="Y660">
        <f t="shared" si="151"/>
        <v>161.76681817629714</v>
      </c>
      <c r="Z660">
        <f t="shared" si="152"/>
        <v>161.76541627766809</v>
      </c>
    </row>
    <row r="661" spans="1:26" x14ac:dyDescent="0.25">
      <c r="A661" s="2">
        <f>'Cubic Spline'!A661</f>
        <v>4.6673051327583801</v>
      </c>
      <c r="B661" s="2">
        <f t="array" ref="B661:C661">csplinediff1d('Cubic Spline'!$A$3:$A$1001,'Cubic Spline'!$B$3:$B$1001,A661,2,0,2,0)</f>
        <v>-243.46821830111799</v>
      </c>
      <c r="C661" s="2">
        <v>-11.340787692004186</v>
      </c>
      <c r="D661" s="2">
        <f t="shared" si="153"/>
        <v>-11.340787692004186</v>
      </c>
      <c r="E661" s="2">
        <f t="shared" si="154"/>
        <v>190.53730169670379</v>
      </c>
      <c r="G661" s="2">
        <f>'Calculation_Cubic Spline'!A661</f>
        <v>4.6673051327583801</v>
      </c>
      <c r="H661" s="2">
        <f t="array" ref="H661:I661">csplinediff1d('Cubic Spline'!$A$3:$A$1001,'Cubic Spline'!$C$3:$C$1001,G661,2,0,2,0)</f>
        <v>-239.91361363015</v>
      </c>
      <c r="I661" s="2">
        <v>-13.360533620694939</v>
      </c>
      <c r="J661" s="2">
        <f t="shared" si="156"/>
        <v>-13.360533620694939</v>
      </c>
      <c r="K661" s="2">
        <f t="shared" si="155"/>
        <v>177.55592648588959</v>
      </c>
      <c r="R661">
        <f t="shared" si="144"/>
        <v>163.49819193675847</v>
      </c>
      <c r="S661">
        <f t="shared" si="145"/>
        <v>163.4967900381294</v>
      </c>
      <c r="T661">
        <f t="shared" si="146"/>
        <v>163.49538813950036</v>
      </c>
      <c r="U661">
        <f t="shared" si="147"/>
        <v>163.49398624087132</v>
      </c>
      <c r="V661">
        <f t="shared" si="148"/>
        <v>163.49258434224225</v>
      </c>
      <c r="W661">
        <f t="shared" si="149"/>
        <v>163.49118244361318</v>
      </c>
      <c r="X661">
        <f t="shared" si="150"/>
        <v>163.48978054498414</v>
      </c>
      <c r="Y661">
        <f t="shared" si="151"/>
        <v>163.4883786463551</v>
      </c>
      <c r="Z661">
        <f t="shared" si="152"/>
        <v>163.48697674772603</v>
      </c>
    </row>
    <row r="662" spans="1:26" x14ac:dyDescent="0.25">
      <c r="A662" s="2">
        <f>'Cubic Spline'!A662</f>
        <v>4.6743981496774696</v>
      </c>
      <c r="B662" s="2">
        <f t="array" ref="B662:C662">csplinediff1d('Cubic Spline'!$A$3:$A$1001,'Cubic Spline'!$B$3:$B$1001,A662,2,0,2,0)</f>
        <v>-243.54734114735101</v>
      </c>
      <c r="C662" s="2">
        <v>-10.96880407984643</v>
      </c>
      <c r="D662" s="2">
        <f t="shared" si="153"/>
        <v>-10.96880407984643</v>
      </c>
      <c r="E662" s="2">
        <f t="shared" si="154"/>
        <v>192.27478365234217</v>
      </c>
      <c r="G662" s="2">
        <f>'Calculation_Cubic Spline'!A662</f>
        <v>4.6743981496774696</v>
      </c>
      <c r="H662" s="2">
        <f t="array" ref="H662:I662">csplinediff1d('Cubic Spline'!$A$3:$A$1001,'Cubic Spline'!$C$3:$C$1001,G662,2,0,2,0)</f>
        <v>-240.007063527643</v>
      </c>
      <c r="I662" s="2">
        <v>-12.988818071106914</v>
      </c>
      <c r="J662" s="2">
        <f t="shared" si="156"/>
        <v>-12.988818071106914</v>
      </c>
      <c r="K662" s="2">
        <f t="shared" si="155"/>
        <v>179.29215636956354</v>
      </c>
      <c r="R662">
        <f t="shared" si="144"/>
        <v>165.23567389239685</v>
      </c>
      <c r="S662">
        <f t="shared" si="145"/>
        <v>165.23427199376778</v>
      </c>
      <c r="T662">
        <f t="shared" si="146"/>
        <v>165.23287009513874</v>
      </c>
      <c r="U662">
        <f t="shared" si="147"/>
        <v>165.2314681965097</v>
      </c>
      <c r="V662">
        <f t="shared" si="148"/>
        <v>165.23006629788063</v>
      </c>
      <c r="W662">
        <f t="shared" si="149"/>
        <v>165.22866439925156</v>
      </c>
      <c r="X662">
        <f t="shared" si="150"/>
        <v>165.22726250062252</v>
      </c>
      <c r="Y662">
        <f t="shared" si="151"/>
        <v>165.22586060199347</v>
      </c>
      <c r="Z662">
        <f t="shared" si="152"/>
        <v>165.22445870336441</v>
      </c>
    </row>
    <row r="663" spans="1:26" x14ac:dyDescent="0.25">
      <c r="A663" s="2">
        <f>'Cubic Spline'!A663</f>
        <v>4.6814911665965599</v>
      </c>
      <c r="B663" s="2">
        <f t="array" ref="B663:C663">csplinediff1d('Cubic Spline'!$A$3:$A$1001,'Cubic Spline'!$B$3:$B$1001,A663,2,0,2,0)</f>
        <v>-243.62381533830899</v>
      </c>
      <c r="C663" s="2">
        <v>-10.593949200013812</v>
      </c>
      <c r="D663" s="2">
        <f t="shared" si="153"/>
        <v>-10.593949200013812</v>
      </c>
      <c r="E663" s="2">
        <f t="shared" si="154"/>
        <v>194.02833573907162</v>
      </c>
      <c r="G663" s="2">
        <f>'Calculation_Cubic Spline'!A663</f>
        <v>4.6814911665965599</v>
      </c>
      <c r="H663" s="2">
        <f t="array" ref="H663:I663">csplinediff1d('Cubic Spline'!$A$3:$A$1001,'Cubic Spline'!$C$3:$C$1001,G663,2,0,2,0)</f>
        <v>-240.09786661991299</v>
      </c>
      <c r="I663" s="2">
        <v>-12.614216762849638</v>
      </c>
      <c r="J663" s="2">
        <f t="shared" si="156"/>
        <v>-12.614216762849638</v>
      </c>
      <c r="K663" s="2">
        <f t="shared" si="155"/>
        <v>181.04452227109815</v>
      </c>
      <c r="R663">
        <f t="shared" si="144"/>
        <v>166.9892259791263</v>
      </c>
      <c r="S663">
        <f t="shared" si="145"/>
        <v>166.98782408049726</v>
      </c>
      <c r="T663">
        <f t="shared" si="146"/>
        <v>166.98642218186819</v>
      </c>
      <c r="U663">
        <f t="shared" si="147"/>
        <v>166.98502028323912</v>
      </c>
      <c r="V663">
        <f t="shared" si="148"/>
        <v>166.98361838461008</v>
      </c>
      <c r="W663">
        <f t="shared" si="149"/>
        <v>166.98221648598104</v>
      </c>
      <c r="X663">
        <f t="shared" si="150"/>
        <v>166.98081458735197</v>
      </c>
      <c r="Y663">
        <f t="shared" si="151"/>
        <v>166.9794126887229</v>
      </c>
      <c r="Z663">
        <f t="shared" si="152"/>
        <v>166.97801079009386</v>
      </c>
    </row>
    <row r="664" spans="1:26" x14ac:dyDescent="0.25">
      <c r="A664" s="2">
        <f>'Cubic Spline'!A664</f>
        <v>4.6885841835156397</v>
      </c>
      <c r="B664" s="2">
        <f t="array" ref="B664:C664">csplinediff1d('Cubic Spline'!$A$3:$A$1001,'Cubic Spline'!$B$3:$B$1001,A664,2,0,2,0)</f>
        <v>-243.69762042519699</v>
      </c>
      <c r="C664" s="2">
        <v>-10.216199648414811</v>
      </c>
      <c r="D664" s="2">
        <f t="shared" si="153"/>
        <v>-10.216199648414811</v>
      </c>
      <c r="E664" s="2">
        <f t="shared" si="154"/>
        <v>195.79810833800127</v>
      </c>
      <c r="G664" s="2">
        <f>'Calculation_Cubic Spline'!A664</f>
        <v>4.6885841835156397</v>
      </c>
      <c r="H664" s="2">
        <f t="array" ref="H664:I664">csplinediff1d('Cubic Spline'!$A$3:$A$1001,'Cubic Spline'!$C$3:$C$1001,G664,2,0,2,0)</f>
        <v>-240.186002354946</v>
      </c>
      <c r="I664" s="2">
        <v>-12.236706169215614</v>
      </c>
      <c r="J664" s="2">
        <f t="shared" si="156"/>
        <v>-12.236706169215614</v>
      </c>
      <c r="K664" s="2">
        <f t="shared" si="155"/>
        <v>182.81317535163342</v>
      </c>
      <c r="R664">
        <f t="shared" si="144"/>
        <v>168.75899857805595</v>
      </c>
      <c r="S664">
        <f t="shared" si="145"/>
        <v>168.75759667942691</v>
      </c>
      <c r="T664">
        <f t="shared" si="146"/>
        <v>168.75619478079784</v>
      </c>
      <c r="U664">
        <f t="shared" si="147"/>
        <v>168.75479288216877</v>
      </c>
      <c r="V664">
        <f t="shared" si="148"/>
        <v>168.75339098353973</v>
      </c>
      <c r="W664">
        <f t="shared" si="149"/>
        <v>168.75198908491069</v>
      </c>
      <c r="X664">
        <f t="shared" si="150"/>
        <v>168.75058718628162</v>
      </c>
      <c r="Y664">
        <f t="shared" si="151"/>
        <v>168.74918528765255</v>
      </c>
      <c r="Z664">
        <f t="shared" si="152"/>
        <v>168.74778338902351</v>
      </c>
    </row>
    <row r="665" spans="1:26" x14ac:dyDescent="0.25">
      <c r="A665" s="2">
        <f>'Cubic Spline'!A665</f>
        <v>4.69567720043473</v>
      </c>
      <c r="B665" s="2">
        <f t="array" ref="B665:C665">csplinediff1d('Cubic Spline'!$A$3:$A$1001,'Cubic Spline'!$B$3:$B$1001,A665,2,0,2,0)</f>
        <v>-243.76873579226501</v>
      </c>
      <c r="C665" s="2">
        <v>-9.835531753054072</v>
      </c>
      <c r="D665" s="2">
        <f t="shared" si="153"/>
        <v>-9.835531753054072</v>
      </c>
      <c r="E665" s="2">
        <f t="shared" si="154"/>
        <v>197.58425358529718</v>
      </c>
      <c r="G665" s="2">
        <f>'Calculation_Cubic Spline'!A665</f>
        <v>4.69567720043473</v>
      </c>
      <c r="H665" s="2">
        <f t="array" ref="H665:I665">csplinediff1d('Cubic Spline'!$A$3:$A$1001,'Cubic Spline'!$C$3:$C$1001,G665,2,0,2,0)</f>
        <v>-240.271450012896</v>
      </c>
      <c r="I665" s="2">
        <v>-11.856262493096986</v>
      </c>
      <c r="J665" s="2">
        <f t="shared" si="156"/>
        <v>-11.856262493096986</v>
      </c>
      <c r="K665" s="2">
        <f t="shared" si="155"/>
        <v>184.59826854169106</v>
      </c>
      <c r="R665">
        <f t="shared" si="144"/>
        <v>170.54514382535186</v>
      </c>
      <c r="S665">
        <f t="shared" si="145"/>
        <v>170.54374192672282</v>
      </c>
      <c r="T665">
        <f t="shared" si="146"/>
        <v>170.54234002809375</v>
      </c>
      <c r="U665">
        <f t="shared" si="147"/>
        <v>170.54093812946468</v>
      </c>
      <c r="V665">
        <f t="shared" si="148"/>
        <v>170.53953623083564</v>
      </c>
      <c r="W665">
        <f t="shared" si="149"/>
        <v>170.5381343322066</v>
      </c>
      <c r="X665">
        <f t="shared" si="150"/>
        <v>170.53673243357753</v>
      </c>
      <c r="Y665">
        <f t="shared" si="151"/>
        <v>170.53533053494846</v>
      </c>
      <c r="Z665">
        <f t="shared" si="152"/>
        <v>170.53392863631942</v>
      </c>
    </row>
    <row r="666" spans="1:26" x14ac:dyDescent="0.25">
      <c r="A666" s="2">
        <f>'Cubic Spline'!A666</f>
        <v>4.7027702173538097</v>
      </c>
      <c r="B666" s="2">
        <f t="array" ref="B666:C666">csplinediff1d('Cubic Spline'!$A$3:$A$1001,'Cubic Spline'!$B$3:$B$1001,A666,2,0,2,0)</f>
        <v>-243.83714065489499</v>
      </c>
      <c r="C666" s="2">
        <v>-9.4519215692583831</v>
      </c>
      <c r="D666" s="2">
        <f t="shared" si="153"/>
        <v>-9.4519215692583831</v>
      </c>
      <c r="E666" s="2">
        <f t="shared" si="154"/>
        <v>199.38692540222257</v>
      </c>
      <c r="G666" s="2">
        <f>'Calculation_Cubic Spline'!A666</f>
        <v>4.7027702173538097</v>
      </c>
      <c r="H666" s="2">
        <f t="array" ref="H666:I666">csplinediff1d('Cubic Spline'!$A$3:$A$1001,'Cubic Spline'!$C$3:$C$1001,G666,2,0,2,0)</f>
        <v>-240.35418870415501</v>
      </c>
      <c r="I666" s="2">
        <v>-11.472861663890644</v>
      </c>
      <c r="J666" s="2">
        <f t="shared" si="156"/>
        <v>-11.472861663890644</v>
      </c>
      <c r="K666" s="2">
        <f t="shared" si="155"/>
        <v>186.39995656338982</v>
      </c>
      <c r="R666">
        <f t="shared" si="144"/>
        <v>172.34781564227725</v>
      </c>
      <c r="S666">
        <f t="shared" si="145"/>
        <v>172.34641374364821</v>
      </c>
      <c r="T666">
        <f t="shared" si="146"/>
        <v>172.34501184501914</v>
      </c>
      <c r="U666">
        <f t="shared" si="147"/>
        <v>172.34360994639007</v>
      </c>
      <c r="V666">
        <f t="shared" si="148"/>
        <v>172.34220804776103</v>
      </c>
      <c r="W666">
        <f t="shared" si="149"/>
        <v>172.34080614913199</v>
      </c>
      <c r="X666">
        <f t="shared" si="150"/>
        <v>172.33940425050292</v>
      </c>
      <c r="Y666">
        <f t="shared" si="151"/>
        <v>172.33800235187385</v>
      </c>
      <c r="Z666">
        <f t="shared" si="152"/>
        <v>172.33660045324481</v>
      </c>
    </row>
    <row r="667" spans="1:26" x14ac:dyDescent="0.25">
      <c r="A667" s="2">
        <f>'Cubic Spline'!A667</f>
        <v>4.7098632342729001</v>
      </c>
      <c r="B667" s="2">
        <f t="array" ref="B667:C667">csplinediff1d('Cubic Spline'!$A$3:$A$1001,'Cubic Spline'!$B$3:$B$1001,A667,2,0,2,0)</f>
        <v>-243.902814057646</v>
      </c>
      <c r="C667" s="2">
        <v>-9.0653448750283303</v>
      </c>
      <c r="D667" s="2">
        <f t="shared" si="153"/>
        <v>-9.0653448750283303</v>
      </c>
      <c r="E667" s="2">
        <f t="shared" si="154"/>
        <v>201.20627952474581</v>
      </c>
      <c r="G667" s="2">
        <f>'Calculation_Cubic Spline'!A667</f>
        <v>4.7098632342729001</v>
      </c>
      <c r="H667" s="2">
        <f t="array" ref="H667:I667">csplinediff1d('Cubic Spline'!$A$3:$A$1001,'Cubic Spline'!$C$3:$C$1001,G667,2,0,2,0)</f>
        <v>-240.43419736739801</v>
      </c>
      <c r="I667" s="2">
        <v>-11.086479332176415</v>
      </c>
      <c r="J667" s="2">
        <f t="shared" si="156"/>
        <v>-11.086479332176415</v>
      </c>
      <c r="K667" s="2">
        <f t="shared" si="155"/>
        <v>188.21839596325395</v>
      </c>
      <c r="R667">
        <f t="shared" si="144"/>
        <v>174.16716976480049</v>
      </c>
      <c r="S667">
        <f t="shared" si="145"/>
        <v>174.16576786617145</v>
      </c>
      <c r="T667">
        <f t="shared" si="146"/>
        <v>174.16436596754238</v>
      </c>
      <c r="U667">
        <f t="shared" si="147"/>
        <v>174.16296406891331</v>
      </c>
      <c r="V667">
        <f t="shared" si="148"/>
        <v>174.16156217028427</v>
      </c>
      <c r="W667">
        <f t="shared" si="149"/>
        <v>174.16016027165523</v>
      </c>
      <c r="X667">
        <f t="shared" si="150"/>
        <v>174.15875837302616</v>
      </c>
      <c r="Y667">
        <f t="shared" si="151"/>
        <v>174.15735647439709</v>
      </c>
      <c r="Z667">
        <f t="shared" si="152"/>
        <v>174.15595457576805</v>
      </c>
    </row>
    <row r="668" spans="1:26" x14ac:dyDescent="0.25">
      <c r="A668" s="2">
        <f>'Cubic Spline'!A668</f>
        <v>4.7169562511919798</v>
      </c>
      <c r="B668" s="2">
        <f t="array" ref="B668:C668">csplinediff1d('Cubic Spline'!$A$3:$A$1001,'Cubic Spline'!$B$3:$B$1001,A668,2,0,2,0)</f>
        <v>-243.96573487228</v>
      </c>
      <c r="C668" s="2">
        <v>-8.6757771685463609</v>
      </c>
      <c r="D668" s="2">
        <f t="shared" si="153"/>
        <v>-8.6757771685463609</v>
      </c>
      <c r="E668" s="2">
        <f t="shared" si="154"/>
        <v>203.04247352315659</v>
      </c>
      <c r="G668" s="2">
        <f>'Calculation_Cubic Spline'!A668</f>
        <v>4.7169562511919798</v>
      </c>
      <c r="H668" s="2">
        <f t="array" ref="H668:I668">csplinediff1d('Cubic Spline'!$A$3:$A$1001,'Cubic Spline'!$C$3:$C$1001,G668,2,0,2,0)</f>
        <v>-240.511454767587</v>
      </c>
      <c r="I668" s="2">
        <v>-10.697090866180517</v>
      </c>
      <c r="J668" s="2">
        <f t="shared" si="156"/>
        <v>-10.697090866180517</v>
      </c>
      <c r="K668" s="2">
        <f t="shared" si="155"/>
        <v>190.05374513678817</v>
      </c>
      <c r="R668">
        <f t="shared" si="144"/>
        <v>176.00336376321127</v>
      </c>
      <c r="S668">
        <f t="shared" si="145"/>
        <v>176.0019618645822</v>
      </c>
      <c r="T668">
        <f t="shared" si="146"/>
        <v>176.00055996595316</v>
      </c>
      <c r="U668">
        <f t="shared" si="147"/>
        <v>175.99915806732412</v>
      </c>
      <c r="V668">
        <f t="shared" si="148"/>
        <v>175.99775616869505</v>
      </c>
      <c r="W668">
        <f t="shared" si="149"/>
        <v>175.99635427006598</v>
      </c>
      <c r="X668">
        <f t="shared" si="150"/>
        <v>175.99495237143694</v>
      </c>
      <c r="Y668">
        <f t="shared" si="151"/>
        <v>175.9935504728079</v>
      </c>
      <c r="Z668">
        <f t="shared" si="152"/>
        <v>175.99214857417883</v>
      </c>
    </row>
    <row r="669" spans="1:26" x14ac:dyDescent="0.25">
      <c r="A669" s="2">
        <f>'Cubic Spline'!A669</f>
        <v>4.7240492681110702</v>
      </c>
      <c r="B669" s="2">
        <f t="array" ref="B669:C669">csplinediff1d('Cubic Spline'!$A$3:$A$1001,'Cubic Spline'!$B$3:$B$1001,A669,2,0,2,0)</f>
        <v>-244.02588179575901</v>
      </c>
      <c r="C669" s="2">
        <v>-8.283193662514174</v>
      </c>
      <c r="D669" s="2">
        <f t="shared" si="153"/>
        <v>-8.283193662514174</v>
      </c>
      <c r="E669" s="2">
        <f t="shared" si="154"/>
        <v>204.89566683673667</v>
      </c>
      <c r="G669" s="2">
        <f>'Calculation_Cubic Spline'!A669</f>
        <v>4.7240492681110702</v>
      </c>
      <c r="H669" s="2">
        <f t="array" ref="H669:I669">csplinediff1d('Cubic Spline'!$A$3:$A$1001,'Cubic Spline'!$C$3:$C$1001,G669,2,0,2,0)</f>
        <v>-240.58593949396101</v>
      </c>
      <c r="I669" s="2">
        <v>-10.304671348079836</v>
      </c>
      <c r="J669" s="2">
        <f t="shared" si="156"/>
        <v>-10.304671348079836</v>
      </c>
      <c r="K669" s="2">
        <f t="shared" si="155"/>
        <v>191.90616435393935</v>
      </c>
      <c r="R669">
        <f t="shared" si="144"/>
        <v>177.85655707679135</v>
      </c>
      <c r="S669">
        <f t="shared" si="145"/>
        <v>177.85515517816231</v>
      </c>
      <c r="T669">
        <f t="shared" si="146"/>
        <v>177.85375327953324</v>
      </c>
      <c r="U669">
        <f t="shared" si="147"/>
        <v>177.85235138090417</v>
      </c>
      <c r="V669">
        <f t="shared" si="148"/>
        <v>177.85094948227513</v>
      </c>
      <c r="W669">
        <f t="shared" si="149"/>
        <v>177.84954758364609</v>
      </c>
      <c r="X669">
        <f t="shared" si="150"/>
        <v>177.84814568501702</v>
      </c>
      <c r="Y669">
        <f t="shared" si="151"/>
        <v>177.84674378638795</v>
      </c>
      <c r="Z669">
        <f t="shared" si="152"/>
        <v>177.84534188775891</v>
      </c>
    </row>
    <row r="670" spans="1:26" x14ac:dyDescent="0.25">
      <c r="A670" s="2">
        <f>'Cubic Spline'!A670</f>
        <v>4.7311422850301597</v>
      </c>
      <c r="B670" s="2">
        <f t="array" ref="B670:C670">csplinediff1d('Cubic Spline'!$A$3:$A$1001,'Cubic Spline'!$B$3:$B$1001,A670,2,0,2,0)</f>
        <v>-244.08323334820301</v>
      </c>
      <c r="C670" s="2">
        <v>-7.8875692804946818</v>
      </c>
      <c r="D670" s="2">
        <f t="shared" si="153"/>
        <v>-7.8875692804946818</v>
      </c>
      <c r="E670" s="2">
        <f t="shared" si="154"/>
        <v>206.76602079914971</v>
      </c>
      <c r="G670" s="2">
        <f>'Calculation_Cubic Spline'!A670</f>
        <v>4.7311422850301597</v>
      </c>
      <c r="H670" s="2">
        <f t="array" ref="H670:I670">csplinediff1d('Cubic Spline'!$A$3:$A$1001,'Cubic Spline'!$C$3:$C$1001,G670,2,0,2,0)</f>
        <v>-240.657629957984</v>
      </c>
      <c r="I670" s="2">
        <v>-9.9091955684773243</v>
      </c>
      <c r="J670" s="2">
        <f t="shared" si="156"/>
        <v>-9.9091955684773243</v>
      </c>
      <c r="K670" s="2">
        <f t="shared" si="155"/>
        <v>193.77581579332747</v>
      </c>
      <c r="R670">
        <f t="shared" si="144"/>
        <v>179.7269110392044</v>
      </c>
      <c r="S670">
        <f t="shared" si="145"/>
        <v>179.72550914057535</v>
      </c>
      <c r="T670">
        <f t="shared" si="146"/>
        <v>179.72410724194629</v>
      </c>
      <c r="U670">
        <f t="shared" si="147"/>
        <v>179.72270534331722</v>
      </c>
      <c r="V670">
        <f t="shared" si="148"/>
        <v>179.72130344468817</v>
      </c>
      <c r="W670">
        <f t="shared" si="149"/>
        <v>179.71990154605913</v>
      </c>
      <c r="X670">
        <f t="shared" si="150"/>
        <v>179.71849964743006</v>
      </c>
      <c r="Y670">
        <f t="shared" si="151"/>
        <v>179.717097748801</v>
      </c>
      <c r="Z670">
        <f t="shared" si="152"/>
        <v>179.71569585017195</v>
      </c>
    </row>
    <row r="671" spans="1:26" x14ac:dyDescent="0.25">
      <c r="A671" s="2">
        <f>'Cubic Spline'!A671</f>
        <v>4.7382353019492403</v>
      </c>
      <c r="B671" s="2">
        <f t="array" ref="B671:C671">csplinediff1d('Cubic Spline'!$A$3:$A$1001,'Cubic Spline'!$B$3:$B$1001,A671,2,0,2,0)</f>
        <v>-244.13776787082901</v>
      </c>
      <c r="C671" s="2">
        <v>-7.4888786528607847</v>
      </c>
      <c r="D671" s="2">
        <f t="shared" si="153"/>
        <v>-7.4888786528607847</v>
      </c>
      <c r="E671" s="2">
        <f t="shared" si="154"/>
        <v>208.65369866582998</v>
      </c>
      <c r="G671" s="2">
        <f>'Calculation_Cubic Spline'!A671</f>
        <v>4.7382353019492403</v>
      </c>
      <c r="H671" s="2">
        <f t="array" ref="H671:I671">csplinediff1d('Cubic Spline'!$A$3:$A$1001,'Cubic Spline'!$C$3:$C$1001,G671,2,0,2,0)</f>
        <v>-240.72650439126599</v>
      </c>
      <c r="I671" s="2">
        <v>-9.5106380232878109</v>
      </c>
      <c r="J671" s="2">
        <f t="shared" si="156"/>
        <v>-9.5106380232878109</v>
      </c>
      <c r="K671" s="2">
        <f t="shared" si="155"/>
        <v>195.66286356526294</v>
      </c>
      <c r="R671">
        <f t="shared" si="144"/>
        <v>181.61458890588466</v>
      </c>
      <c r="S671">
        <f t="shared" si="145"/>
        <v>181.61318700725559</v>
      </c>
      <c r="T671">
        <f t="shared" si="146"/>
        <v>181.61178510862655</v>
      </c>
      <c r="U671">
        <f t="shared" si="147"/>
        <v>181.61038320999751</v>
      </c>
      <c r="V671">
        <f t="shared" si="148"/>
        <v>181.60898131136844</v>
      </c>
      <c r="W671">
        <f t="shared" si="149"/>
        <v>181.60757941273937</v>
      </c>
      <c r="X671">
        <f t="shared" si="150"/>
        <v>181.60617751411033</v>
      </c>
      <c r="Y671">
        <f t="shared" si="151"/>
        <v>181.60477561548129</v>
      </c>
      <c r="Z671">
        <f t="shared" si="152"/>
        <v>181.60337371685222</v>
      </c>
    </row>
    <row r="672" spans="1:26" x14ac:dyDescent="0.25">
      <c r="A672" s="2">
        <f>'Cubic Spline'!A672</f>
        <v>4.7453283188683297</v>
      </c>
      <c r="B672" s="2">
        <f t="array" ref="B672:C672">csplinediff1d('Cubic Spline'!$A$3:$A$1001,'Cubic Spline'!$B$3:$B$1001,A672,2,0,2,0)</f>
        <v>-244.18946352385001</v>
      </c>
      <c r="C672" s="2">
        <v>-7.0870961113708653</v>
      </c>
      <c r="D672" s="2">
        <f t="shared" si="153"/>
        <v>-7.0870961113708653</v>
      </c>
      <c r="E672" s="2">
        <f t="shared" si="154"/>
        <v>210.55886564802023</v>
      </c>
      <c r="G672" s="2">
        <f>'Calculation_Cubic Spline'!A672</f>
        <v>4.7453283188683297</v>
      </c>
      <c r="H672" s="2">
        <f t="array" ref="H672:I672">csplinediff1d('Cubic Spline'!$A$3:$A$1001,'Cubic Spline'!$C$3:$C$1001,G672,2,0,2,0)</f>
        <v>-240.79254084345899</v>
      </c>
      <c r="I672" s="2">
        <v>-9.1089729093296068</v>
      </c>
      <c r="J672" s="2">
        <f t="shared" si="156"/>
        <v>-9.1089729093296068</v>
      </c>
      <c r="K672" s="2">
        <f t="shared" si="155"/>
        <v>197.56747374101278</v>
      </c>
      <c r="R672">
        <f t="shared" si="144"/>
        <v>183.51975588807491</v>
      </c>
      <c r="S672">
        <f t="shared" si="145"/>
        <v>183.51835398944587</v>
      </c>
      <c r="T672">
        <f t="shared" si="146"/>
        <v>183.5169520908168</v>
      </c>
      <c r="U672">
        <f t="shared" si="147"/>
        <v>183.51555019218773</v>
      </c>
      <c r="V672">
        <f t="shared" si="148"/>
        <v>183.51414829355869</v>
      </c>
      <c r="W672">
        <f t="shared" si="149"/>
        <v>183.51274639492965</v>
      </c>
      <c r="X672">
        <f t="shared" si="150"/>
        <v>183.51134449630058</v>
      </c>
      <c r="Y672">
        <f t="shared" si="151"/>
        <v>183.50994259767151</v>
      </c>
      <c r="Z672">
        <f t="shared" si="152"/>
        <v>183.50854069904247</v>
      </c>
    </row>
    <row r="673" spans="1:26" x14ac:dyDescent="0.25">
      <c r="A673" s="2">
        <f>'Cubic Spline'!A673</f>
        <v>4.7524213357874103</v>
      </c>
      <c r="B673" s="2">
        <f t="array" ref="B673:C673">csplinediff1d('Cubic Spline'!$A$3:$A$1001,'Cubic Spline'!$B$3:$B$1001,A673,2,0,2,0)</f>
        <v>-244.23829828434501</v>
      </c>
      <c r="C673" s="2">
        <v>-6.6821956860412364</v>
      </c>
      <c r="D673" s="2">
        <f t="shared" si="153"/>
        <v>-6.6821956860412364</v>
      </c>
      <c r="E673" s="2">
        <f t="shared" si="154"/>
        <v>212.48168893609605</v>
      </c>
      <c r="G673" s="2">
        <f>'Calculation_Cubic Spline'!A673</f>
        <v>4.7524213357874103</v>
      </c>
      <c r="H673" s="2">
        <f t="array" ref="H673:I673">csplinediff1d('Cubic Spline'!$A$3:$A$1001,'Cubic Spline'!$C$3:$C$1001,G673,2,0,2,0)</f>
        <v>-240.855717180114</v>
      </c>
      <c r="I673" s="2">
        <v>-8.7041741183466161</v>
      </c>
      <c r="J673" s="2">
        <f t="shared" si="156"/>
        <v>-8.7041741183466161</v>
      </c>
      <c r="K673" s="2">
        <f t="shared" si="155"/>
        <v>199.48981438967496</v>
      </c>
      <c r="R673">
        <f t="shared" si="144"/>
        <v>185.44257917615073</v>
      </c>
      <c r="S673">
        <f t="shared" si="145"/>
        <v>185.44117727752166</v>
      </c>
      <c r="T673">
        <f t="shared" si="146"/>
        <v>185.43977537889262</v>
      </c>
      <c r="U673">
        <f t="shared" si="147"/>
        <v>185.43837348026358</v>
      </c>
      <c r="V673">
        <f t="shared" si="148"/>
        <v>185.43697158163451</v>
      </c>
      <c r="W673">
        <f t="shared" si="149"/>
        <v>185.43556968300544</v>
      </c>
      <c r="X673">
        <f t="shared" si="150"/>
        <v>185.4341677843764</v>
      </c>
      <c r="Y673">
        <f t="shared" si="151"/>
        <v>185.43276588574736</v>
      </c>
      <c r="Z673">
        <f t="shared" si="152"/>
        <v>185.43136398711829</v>
      </c>
    </row>
    <row r="674" spans="1:26" x14ac:dyDescent="0.25">
      <c r="A674" s="2">
        <f>'Cubic Spline'!A674</f>
        <v>4.7595143527064998</v>
      </c>
      <c r="B674" s="2">
        <f t="array" ref="B674:C674">csplinediff1d('Cubic Spline'!$A$3:$A$1001,'Cubic Spline'!$B$3:$B$1001,A674,2,0,2,0)</f>
        <v>-244.28424994410301</v>
      </c>
      <c r="C674" s="2">
        <v>-6.2741510996855618</v>
      </c>
      <c r="D674" s="2">
        <f t="shared" si="153"/>
        <v>-6.2741510996855618</v>
      </c>
      <c r="E674" s="2">
        <f t="shared" si="154"/>
        <v>214.42233773410032</v>
      </c>
      <c r="G674" s="2">
        <f>'Calculation_Cubic Spline'!A674</f>
        <v>4.7595143527064998</v>
      </c>
      <c r="H674" s="2">
        <f t="array" ref="H674:I674">csplinediff1d('Cubic Spline'!$A$3:$A$1001,'Cubic Spline'!$C$3:$C$1001,G674,2,0,2,0)</f>
        <v>-240.91601108050401</v>
      </c>
      <c r="I674" s="2">
        <v>-8.296215234305965</v>
      </c>
      <c r="J674" s="2">
        <f t="shared" si="156"/>
        <v>-8.296215234305965</v>
      </c>
      <c r="K674" s="2">
        <f t="shared" si="155"/>
        <v>201.43005559968245</v>
      </c>
      <c r="R674">
        <f t="shared" si="144"/>
        <v>187.38322797415501</v>
      </c>
      <c r="S674">
        <f t="shared" si="145"/>
        <v>187.38182607552596</v>
      </c>
      <c r="T674">
        <f t="shared" si="146"/>
        <v>187.3804241768969</v>
      </c>
      <c r="U674">
        <f t="shared" si="147"/>
        <v>187.37902227826783</v>
      </c>
      <c r="V674">
        <f t="shared" si="148"/>
        <v>187.37762037963878</v>
      </c>
      <c r="W674">
        <f t="shared" si="149"/>
        <v>187.37621848100974</v>
      </c>
      <c r="X674">
        <f t="shared" si="150"/>
        <v>187.37481658238067</v>
      </c>
      <c r="Y674">
        <f t="shared" si="151"/>
        <v>187.37341468375161</v>
      </c>
      <c r="Z674">
        <f t="shared" si="152"/>
        <v>187.37201278512256</v>
      </c>
    </row>
    <row r="675" spans="1:26" x14ac:dyDescent="0.25">
      <c r="A675" s="2">
        <f>'Cubic Spline'!A675</f>
        <v>4.7666073696255804</v>
      </c>
      <c r="B675" s="2">
        <f t="array" ref="B675:C675">csplinediff1d('Cubic Spline'!$A$3:$A$1001,'Cubic Spline'!$B$3:$B$1001,A675,2,0,2,0)</f>
        <v>-244.327296107423</v>
      </c>
      <c r="C675" s="2">
        <v>-5.8629357632680499</v>
      </c>
      <c r="D675" s="2">
        <f t="shared" si="153"/>
        <v>-5.8629357632680499</v>
      </c>
      <c r="E675" s="2">
        <f t="shared" si="154"/>
        <v>216.38098329058812</v>
      </c>
      <c r="G675" s="2">
        <f>'Calculation_Cubic Spline'!A675</f>
        <v>4.7666073696255804</v>
      </c>
      <c r="H675" s="2">
        <f t="array" ref="H675:I675">csplinediff1d('Cubic Spline'!$A$3:$A$1001,'Cubic Spline'!$C$3:$C$1001,G675,2,0,2,0)</f>
        <v>-240.973400035428</v>
      </c>
      <c r="I675" s="2">
        <v>-7.8850695277776524</v>
      </c>
      <c r="J675" s="2">
        <f t="shared" si="156"/>
        <v>-7.8850695277776524</v>
      </c>
      <c r="K675" s="2">
        <f t="shared" si="155"/>
        <v>203.38836951431296</v>
      </c>
      <c r="R675">
        <f t="shared" si="144"/>
        <v>189.3418735306428</v>
      </c>
      <c r="S675">
        <f t="shared" si="145"/>
        <v>189.34047163201376</v>
      </c>
      <c r="T675">
        <f t="shared" si="146"/>
        <v>189.33906973338469</v>
      </c>
      <c r="U675">
        <f t="shared" si="147"/>
        <v>189.33766783475562</v>
      </c>
      <c r="V675">
        <f t="shared" si="148"/>
        <v>189.33626593612658</v>
      </c>
      <c r="W675">
        <f t="shared" si="149"/>
        <v>189.33486403749754</v>
      </c>
      <c r="X675">
        <f t="shared" si="150"/>
        <v>189.33346213886847</v>
      </c>
      <c r="Y675">
        <f t="shared" si="151"/>
        <v>189.3320602402394</v>
      </c>
      <c r="Z675">
        <f t="shared" si="152"/>
        <v>189.33065834161036</v>
      </c>
    </row>
    <row r="676" spans="1:26" x14ac:dyDescent="0.25">
      <c r="A676" s="2">
        <f>'Cubic Spline'!A676</f>
        <v>4.7737003865446699</v>
      </c>
      <c r="B676" s="2">
        <f t="array" ref="B676:C676">csplinediff1d('Cubic Spline'!$A$3:$A$1001,'Cubic Spline'!$B$3:$B$1001,A676,2,0,2,0)</f>
        <v>-244.36741418889099</v>
      </c>
      <c r="C676" s="2">
        <v>-5.4485227716742983</v>
      </c>
      <c r="D676" s="2">
        <f t="shared" si="153"/>
        <v>-5.4485227716742983</v>
      </c>
      <c r="E676" s="2">
        <f t="shared" si="154"/>
        <v>218.35779892765197</v>
      </c>
      <c r="G676" s="2">
        <f>'Calculation_Cubic Spline'!A676</f>
        <v>4.7737003865446699</v>
      </c>
      <c r="H676" s="2">
        <f t="array" ref="H676:I676">csplinediff1d('Cubic Spline'!$A$3:$A$1001,'Cubic Spline'!$C$3:$C$1001,G676,2,0,2,0)</f>
        <v>-241.02786134496299</v>
      </c>
      <c r="I676" s="2">
        <v>-7.4707099511223634</v>
      </c>
      <c r="J676" s="2">
        <f t="shared" si="156"/>
        <v>-7.4707099511223634</v>
      </c>
      <c r="K676" s="2">
        <f t="shared" si="155"/>
        <v>205.36493036352704</v>
      </c>
      <c r="R676">
        <f t="shared" si="144"/>
        <v>191.31868916770665</v>
      </c>
      <c r="S676">
        <f t="shared" si="145"/>
        <v>191.31728726907761</v>
      </c>
      <c r="T676">
        <f t="shared" si="146"/>
        <v>191.31588537044854</v>
      </c>
      <c r="U676">
        <f t="shared" si="147"/>
        <v>191.31448347181947</v>
      </c>
      <c r="V676">
        <f t="shared" si="148"/>
        <v>191.31308157319043</v>
      </c>
      <c r="W676">
        <f t="shared" si="149"/>
        <v>191.31167967456139</v>
      </c>
      <c r="X676">
        <f t="shared" si="150"/>
        <v>191.31027777593232</v>
      </c>
      <c r="Y676">
        <f t="shared" si="151"/>
        <v>191.30887587730325</v>
      </c>
      <c r="Z676">
        <f t="shared" si="152"/>
        <v>191.30747397867421</v>
      </c>
    </row>
    <row r="677" spans="1:26" x14ac:dyDescent="0.25">
      <c r="A677" s="2">
        <f>'Cubic Spline'!A677</f>
        <v>4.7807934034637496</v>
      </c>
      <c r="B677" s="2">
        <f t="array" ref="B677:C677">csplinediff1d('Cubic Spline'!$A$3:$A$1001,'Cubic Spline'!$B$3:$B$1001,A677,2,0,2,0)</f>
        <v>-244.404581411116</v>
      </c>
      <c r="C677" s="2">
        <v>-5.0308848981606369</v>
      </c>
      <c r="D677" s="2">
        <f t="shared" si="153"/>
        <v>-5.0308848981606369</v>
      </c>
      <c r="E677" s="2">
        <f t="shared" si="154"/>
        <v>220.35296007640423</v>
      </c>
      <c r="G677" s="2">
        <f>'Calculation_Cubic Spline'!A677</f>
        <v>4.7807934034637496</v>
      </c>
      <c r="H677" s="2">
        <f t="array" ref="H677:I677">csplinediff1d('Cubic Spline'!$A$3:$A$1001,'Cubic Spline'!$C$3:$C$1001,G677,2,0,2,0)</f>
        <v>-241.07937211619901</v>
      </c>
      <c r="I677" s="2">
        <v>-7.0531091341675474</v>
      </c>
      <c r="J677" s="2">
        <f t="shared" si="156"/>
        <v>-7.0531091341675474</v>
      </c>
      <c r="K677" s="2">
        <f t="shared" si="155"/>
        <v>207.35991449366088</v>
      </c>
      <c r="R677">
        <f t="shared" si="144"/>
        <v>193.31385031645891</v>
      </c>
      <c r="S677">
        <f t="shared" si="145"/>
        <v>193.31244841782984</v>
      </c>
      <c r="T677">
        <f t="shared" si="146"/>
        <v>193.3110465192008</v>
      </c>
      <c r="U677">
        <f t="shared" si="147"/>
        <v>193.30964462057176</v>
      </c>
      <c r="V677">
        <f t="shared" si="148"/>
        <v>193.30824272194269</v>
      </c>
      <c r="W677">
        <f t="shared" si="149"/>
        <v>193.30684082331362</v>
      </c>
      <c r="X677">
        <f t="shared" si="150"/>
        <v>193.30543892468458</v>
      </c>
      <c r="Y677">
        <f t="shared" si="151"/>
        <v>193.30403702605554</v>
      </c>
      <c r="Z677">
        <f t="shared" si="152"/>
        <v>193.30263512742647</v>
      </c>
    </row>
    <row r="678" spans="1:26" x14ac:dyDescent="0.25">
      <c r="A678" s="2">
        <f>'Cubic Spline'!A678</f>
        <v>4.78788642038284</v>
      </c>
      <c r="B678" s="2">
        <f t="array" ref="B678:C678">csplinediff1d('Cubic Spline'!$A$3:$A$1001,'Cubic Spline'!$B$3:$B$1001,A678,2,0,2,0)</f>
        <v>-244.43877480243501</v>
      </c>
      <c r="C678" s="2">
        <v>-4.6099945903241242</v>
      </c>
      <c r="D678" s="2">
        <f t="shared" si="153"/>
        <v>-4.6099945903241242</v>
      </c>
      <c r="E678" s="2">
        <f t="shared" si="154"/>
        <v>222.36664430538377</v>
      </c>
      <c r="G678" s="2">
        <f>'Calculation_Cubic Spline'!A678</f>
        <v>4.78788642038284</v>
      </c>
      <c r="H678" s="2">
        <f t="array" ref="H678:I678">csplinediff1d('Cubic Spline'!$A$3:$A$1001,'Cubic Spline'!$C$3:$C$1001,G678,2,0,2,0)</f>
        <v>-241.127909260926</v>
      </c>
      <c r="I678" s="2">
        <v>-6.6322393787588787</v>
      </c>
      <c r="J678" s="2">
        <f t="shared" si="156"/>
        <v>-6.6322393787588787</v>
      </c>
      <c r="K678" s="2">
        <f t="shared" si="155"/>
        <v>209.37350040263806</v>
      </c>
      <c r="R678">
        <f t="shared" si="144"/>
        <v>195.32753454543845</v>
      </c>
      <c r="S678">
        <f t="shared" si="145"/>
        <v>195.32613264680941</v>
      </c>
      <c r="T678">
        <f t="shared" si="146"/>
        <v>195.32473074818034</v>
      </c>
      <c r="U678">
        <f t="shared" si="147"/>
        <v>195.32332884955127</v>
      </c>
      <c r="V678">
        <f t="shared" si="148"/>
        <v>195.32192695092223</v>
      </c>
      <c r="W678">
        <f t="shared" si="149"/>
        <v>195.32052505229319</v>
      </c>
      <c r="X678">
        <f t="shared" si="150"/>
        <v>195.31912315366412</v>
      </c>
      <c r="Y678">
        <f t="shared" si="151"/>
        <v>195.31772125503505</v>
      </c>
      <c r="Z678">
        <f t="shared" si="152"/>
        <v>195.31631935640601</v>
      </c>
    </row>
    <row r="679" spans="1:26" x14ac:dyDescent="0.25">
      <c r="A679" s="2">
        <f>'Cubic Spline'!A679</f>
        <v>4.7949794373019303</v>
      </c>
      <c r="B679" s="2">
        <f t="array" ref="B679:C679">csplinediff1d('Cubic Spline'!$A$3:$A$1001,'Cubic Spline'!$B$3:$B$1001,A679,2,0,2,0)</f>
        <v>-244.46997119458399</v>
      </c>
      <c r="C679" s="2">
        <v>-4.1858239642827231</v>
      </c>
      <c r="D679" s="2">
        <f t="shared" si="153"/>
        <v>-4.1858239642827231</v>
      </c>
      <c r="E679" s="2">
        <f t="shared" si="154"/>
        <v>224.39903135768267</v>
      </c>
      <c r="G679" s="2">
        <f>'Calculation_Cubic Spline'!A679</f>
        <v>4.7949794373019303</v>
      </c>
      <c r="H679" s="2">
        <f t="array" ref="H679:I679">csplinediff1d('Cubic Spline'!$A$3:$A$1001,'Cubic Spline'!$C$3:$C$1001,G679,2,0,2,0)</f>
        <v>-241.173449493297</v>
      </c>
      <c r="I679" s="2">
        <v>-6.2080726544771583</v>
      </c>
      <c r="J679" s="2">
        <f t="shared" si="156"/>
        <v>-6.2080726544771583</v>
      </c>
      <c r="K679" s="2">
        <f t="shared" si="155"/>
        <v>211.40586876980262</v>
      </c>
      <c r="R679">
        <f t="shared" si="144"/>
        <v>197.35992159773735</v>
      </c>
      <c r="S679">
        <f t="shared" si="145"/>
        <v>197.35851969910829</v>
      </c>
      <c r="T679">
        <f t="shared" si="146"/>
        <v>197.35711780047924</v>
      </c>
      <c r="U679">
        <f t="shared" si="147"/>
        <v>197.3557159018502</v>
      </c>
      <c r="V679">
        <f t="shared" si="148"/>
        <v>197.35431400322113</v>
      </c>
      <c r="W679">
        <f t="shared" si="149"/>
        <v>197.35291210459206</v>
      </c>
      <c r="X679">
        <f t="shared" si="150"/>
        <v>197.35151020596302</v>
      </c>
      <c r="Y679">
        <f t="shared" si="151"/>
        <v>197.35010830733398</v>
      </c>
      <c r="Z679">
        <f t="shared" si="152"/>
        <v>197.34870640870491</v>
      </c>
    </row>
    <row r="680" spans="1:26" x14ac:dyDescent="0.25">
      <c r="A680" s="2">
        <f>'Cubic Spline'!A680</f>
        <v>4.80207245422101</v>
      </c>
      <c r="B680" s="2">
        <f t="array" ref="B680:C680">csplinediff1d('Cubic Spline'!$A$3:$A$1001,'Cubic Spline'!$B$3:$B$1001,A680,2,0,2,0)</f>
        <v>-244.49814722032701</v>
      </c>
      <c r="C680" s="2">
        <v>-3.7583447999888966</v>
      </c>
      <c r="D680" s="2">
        <f t="shared" si="153"/>
        <v>-3.7583447999888966</v>
      </c>
      <c r="E680" s="2">
        <f t="shared" si="154"/>
        <v>226.45030318283557</v>
      </c>
      <c r="G680" s="2">
        <f>'Calculation_Cubic Spline'!A680</f>
        <v>4.80207245422101</v>
      </c>
      <c r="H680" s="2">
        <f t="array" ref="H680:I680">csplinediff1d('Cubic Spline'!$A$3:$A$1001,'Cubic Spline'!$C$3:$C$1001,G680,2,0,2,0)</f>
        <v>-241.215969327447</v>
      </c>
      <c r="I680" s="2">
        <v>-5.7805805926154221</v>
      </c>
      <c r="J680" s="2">
        <f t="shared" si="156"/>
        <v>-5.7805805926154221</v>
      </c>
      <c r="K680" s="2">
        <f t="shared" si="155"/>
        <v>213.45720249424392</v>
      </c>
      <c r="R680">
        <f t="shared" si="144"/>
        <v>199.41119342289025</v>
      </c>
      <c r="S680">
        <f t="shared" si="145"/>
        <v>199.40979152426121</v>
      </c>
      <c r="T680">
        <f t="shared" si="146"/>
        <v>199.40838962563214</v>
      </c>
      <c r="U680">
        <f t="shared" si="147"/>
        <v>199.40698772700307</v>
      </c>
      <c r="V680">
        <f t="shared" si="148"/>
        <v>199.40558582837403</v>
      </c>
      <c r="W680">
        <f t="shared" si="149"/>
        <v>199.40418392974499</v>
      </c>
      <c r="X680">
        <f t="shared" si="150"/>
        <v>199.40278203111592</v>
      </c>
      <c r="Y680">
        <f t="shared" si="151"/>
        <v>199.40138013248685</v>
      </c>
      <c r="Z680">
        <f t="shared" si="152"/>
        <v>199.39997823385781</v>
      </c>
    </row>
    <row r="681" spans="1:26" x14ac:dyDescent="0.25">
      <c r="A681" s="2">
        <f>'Cubic Spline'!A681</f>
        <v>4.8091654711401004</v>
      </c>
      <c r="B681" s="2">
        <f t="array" ref="B681:C681">csplinediff1d('Cubic Spline'!$A$3:$A$1001,'Cubic Spline'!$B$3:$B$1001,A681,2,0,2,0)</f>
        <v>-244.52327931105799</v>
      </c>
      <c r="C681" s="2">
        <v>-3.3275285363026819</v>
      </c>
      <c r="D681" s="2">
        <f t="shared" si="153"/>
        <v>-3.3275285363026819</v>
      </c>
      <c r="E681" s="2">
        <f t="shared" si="154"/>
        <v>228.52064397003778</v>
      </c>
      <c r="G681" s="2">
        <f>'Calculation_Cubic Spline'!A681</f>
        <v>4.8091654711401004</v>
      </c>
      <c r="H681" s="2">
        <f t="array" ref="H681:I681">csplinediff1d('Cubic Spline'!$A$3:$A$1001,'Cubic Spline'!$C$3:$C$1001,G681,2,0,2,0)</f>
        <v>-241.255445075079</v>
      </c>
      <c r="I681" s="2">
        <v>-5.3497344816079959</v>
      </c>
      <c r="J681" s="2">
        <f t="shared" si="156"/>
        <v>-5.3497344816079959</v>
      </c>
      <c r="K681" s="2">
        <f t="shared" si="155"/>
        <v>215.52768672636225</v>
      </c>
      <c r="R681">
        <f t="shared" si="144"/>
        <v>201.48153421009246</v>
      </c>
      <c r="S681">
        <f t="shared" si="145"/>
        <v>201.48013231146342</v>
      </c>
      <c r="T681">
        <f t="shared" si="146"/>
        <v>201.47873041283435</v>
      </c>
      <c r="U681">
        <f t="shared" si="147"/>
        <v>201.47732851420528</v>
      </c>
      <c r="V681">
        <f t="shared" si="148"/>
        <v>201.47592661557624</v>
      </c>
      <c r="W681">
        <f t="shared" si="149"/>
        <v>201.4745247169472</v>
      </c>
      <c r="X681">
        <f t="shared" si="150"/>
        <v>201.47312281831813</v>
      </c>
      <c r="Y681">
        <f t="shared" si="151"/>
        <v>201.47172091968906</v>
      </c>
      <c r="Z681">
        <f t="shared" si="152"/>
        <v>201.47031902106002</v>
      </c>
    </row>
    <row r="682" spans="1:26" x14ac:dyDescent="0.25">
      <c r="A682" s="2">
        <f>'Cubic Spline'!A682</f>
        <v>4.8162584880591801</v>
      </c>
      <c r="B682" s="2">
        <f t="array" ref="B682:C682">csplinediff1d('Cubic Spline'!$A$3:$A$1001,'Cubic Spline'!$B$3:$B$1001,A682,2,0,2,0)</f>
        <v>-244.545343694357</v>
      </c>
      <c r="C682" s="2">
        <v>-2.893346264792684</v>
      </c>
      <c r="D682" s="2">
        <f t="shared" si="153"/>
        <v>-2.893346264792684</v>
      </c>
      <c r="E682" s="2">
        <f t="shared" si="154"/>
        <v>230.61024018765491</v>
      </c>
      <c r="G682" s="2">
        <f>'Calculation_Cubic Spline'!A682</f>
        <v>4.8162584880591801</v>
      </c>
      <c r="H682" s="2">
        <f t="array" ref="H682:I682">csplinediff1d('Cubic Spline'!$A$3:$A$1001,'Cubic Spline'!$C$3:$C$1001,G682,2,0,2,0)</f>
        <v>-241.291852843013</v>
      </c>
      <c r="I682" s="2">
        <v>-4.9155052620846362</v>
      </c>
      <c r="J682" s="2">
        <f t="shared" si="156"/>
        <v>-4.9155052620846362</v>
      </c>
      <c r="K682" s="2">
        <f t="shared" si="155"/>
        <v>217.61750890139831</v>
      </c>
      <c r="R682">
        <f t="shared" si="144"/>
        <v>203.57113042770959</v>
      </c>
      <c r="S682">
        <f t="shared" si="145"/>
        <v>203.56972852908052</v>
      </c>
      <c r="T682">
        <f t="shared" si="146"/>
        <v>203.56832663045148</v>
      </c>
      <c r="U682">
        <f t="shared" si="147"/>
        <v>203.56692473182244</v>
      </c>
      <c r="V682">
        <f t="shared" si="148"/>
        <v>203.56552283319337</v>
      </c>
      <c r="W682">
        <f t="shared" si="149"/>
        <v>203.5641209345643</v>
      </c>
      <c r="X682">
        <f t="shared" si="150"/>
        <v>203.56271903593526</v>
      </c>
      <c r="Y682">
        <f t="shared" si="151"/>
        <v>203.56131713730622</v>
      </c>
      <c r="Z682">
        <f t="shared" si="152"/>
        <v>203.55991523867715</v>
      </c>
    </row>
    <row r="683" spans="1:26" x14ac:dyDescent="0.25">
      <c r="A683" s="2">
        <f>'Cubic Spline'!A683</f>
        <v>4.8233515049782696</v>
      </c>
      <c r="B683" s="2">
        <f t="array" ref="B683:C683">csplinediff1d('Cubic Spline'!$A$3:$A$1001,'Cubic Spline'!$B$3:$B$1001,A683,2,0,2,0)</f>
        <v>-244.56431639151199</v>
      </c>
      <c r="C683" s="2">
        <v>-2.4557687255251852</v>
      </c>
      <c r="D683" s="2">
        <f t="shared" si="153"/>
        <v>-2.4557687255251852</v>
      </c>
      <c r="E683" s="2">
        <f t="shared" si="154"/>
        <v>232.71928061337152</v>
      </c>
      <c r="G683" s="2">
        <f>'Calculation_Cubic Spline'!A683</f>
        <v>4.8233515049782696</v>
      </c>
      <c r="H683" s="2">
        <f t="array" ref="H683:I683">csplinediff1d('Cubic Spline'!$A$3:$A$1001,'Cubic Spline'!$C$3:$C$1001,G683,2,0,2,0)</f>
        <v>-241.32516853070001</v>
      </c>
      <c r="I683" s="2">
        <v>-4.4778635206241431</v>
      </c>
      <c r="J683" s="2">
        <f t="shared" si="156"/>
        <v>-4.4778635206241431</v>
      </c>
      <c r="K683" s="2">
        <f t="shared" si="155"/>
        <v>219.72685877941026</v>
      </c>
      <c r="R683">
        <f t="shared" si="144"/>
        <v>205.6801708534262</v>
      </c>
      <c r="S683">
        <f t="shared" si="145"/>
        <v>205.67876895479714</v>
      </c>
      <c r="T683">
        <f t="shared" si="146"/>
        <v>205.67736705616809</v>
      </c>
      <c r="U683">
        <f t="shared" si="147"/>
        <v>205.67596515753905</v>
      </c>
      <c r="V683">
        <f t="shared" si="148"/>
        <v>205.67456325890998</v>
      </c>
      <c r="W683">
        <f t="shared" si="149"/>
        <v>205.67316136028091</v>
      </c>
      <c r="X683">
        <f t="shared" si="150"/>
        <v>205.67175946165187</v>
      </c>
      <c r="Y683">
        <f t="shared" si="151"/>
        <v>205.67035756302283</v>
      </c>
      <c r="Z683">
        <f t="shared" si="152"/>
        <v>205.66895566439376</v>
      </c>
    </row>
    <row r="684" spans="1:26" x14ac:dyDescent="0.25">
      <c r="A684" s="2">
        <f>'Cubic Spline'!A684</f>
        <v>4.8304445218973502</v>
      </c>
      <c r="B684" s="2">
        <f t="array" ref="B684:C684">csplinediff1d('Cubic Spline'!$A$3:$A$1001,'Cubic Spline'!$B$3:$B$1001,A684,2,0,2,0)</f>
        <v>-244.580173215006</v>
      </c>
      <c r="C684" s="2">
        <v>-2.0147663008596366</v>
      </c>
      <c r="D684" s="2">
        <f t="shared" si="153"/>
        <v>-2.0147663008596366</v>
      </c>
      <c r="E684" s="2">
        <f t="shared" si="154"/>
        <v>234.84795637411517</v>
      </c>
      <c r="G684" s="2">
        <f>'Calculation_Cubic Spline'!A684</f>
        <v>4.8304445218973502</v>
      </c>
      <c r="H684" s="2">
        <f t="array" ref="H684:I684">csplinediff1d('Cubic Spline'!$A$3:$A$1001,'Cubic Spline'!$C$3:$C$1001,G684,2,0,2,0)</f>
        <v>-241.35536782768801</v>
      </c>
      <c r="I684" s="2">
        <v>-4.0367794845657379</v>
      </c>
      <c r="J684" s="2">
        <f t="shared" si="156"/>
        <v>-4.0367794845657379</v>
      </c>
      <c r="K684" s="2">
        <f t="shared" si="155"/>
        <v>221.85592848035984</v>
      </c>
      <c r="R684">
        <f t="shared" si="144"/>
        <v>207.80884661416985</v>
      </c>
      <c r="S684">
        <f t="shared" si="145"/>
        <v>207.80744471554078</v>
      </c>
      <c r="T684">
        <f t="shared" si="146"/>
        <v>207.80604281691174</v>
      </c>
      <c r="U684">
        <f t="shared" si="147"/>
        <v>207.8046409182827</v>
      </c>
      <c r="V684">
        <f t="shared" si="148"/>
        <v>207.80323901965363</v>
      </c>
      <c r="W684">
        <f t="shared" si="149"/>
        <v>207.80183712102456</v>
      </c>
      <c r="X684">
        <f t="shared" si="150"/>
        <v>207.80043522239552</v>
      </c>
      <c r="Y684">
        <f t="shared" si="151"/>
        <v>207.79903332376648</v>
      </c>
      <c r="Z684">
        <f t="shared" si="152"/>
        <v>207.79763142513741</v>
      </c>
    </row>
    <row r="685" spans="1:26" x14ac:dyDescent="0.25">
      <c r="A685" s="2">
        <f>'Cubic Spline'!A685</f>
        <v>4.8375375388164397</v>
      </c>
      <c r="B685" s="2">
        <f t="array" ref="B685:C685">csplinediff1d('Cubic Spline'!$A$3:$A$1001,'Cubic Spline'!$B$3:$B$1001,A685,2,0,2,0)</f>
        <v>-244.59288976595599</v>
      </c>
      <c r="C685" s="2">
        <v>-1.5703090094865857</v>
      </c>
      <c r="D685" s="2">
        <f t="shared" si="153"/>
        <v>-1.5703090094865857</v>
      </c>
      <c r="E685" s="2">
        <f t="shared" si="154"/>
        <v>236.99646098502296</v>
      </c>
      <c r="G685" s="2">
        <f>'Calculation_Cubic Spline'!A685</f>
        <v>4.8375375388164397</v>
      </c>
      <c r="H685" s="2">
        <f t="array" ref="H685:I685">csplinediff1d('Cubic Spline'!$A$3:$A$1001,'Cubic Spline'!$C$3:$C$1001,G685,2,0,2,0)</f>
        <v>-241.38242621105999</v>
      </c>
      <c r="I685" s="2">
        <v>-3.5922230169356442</v>
      </c>
      <c r="J685" s="2">
        <f t="shared" si="156"/>
        <v>-3.5922230169356442</v>
      </c>
      <c r="K685" s="2">
        <f t="shared" si="155"/>
        <v>224.00491251883338</v>
      </c>
      <c r="R685">
        <f t="shared" si="144"/>
        <v>209.95735122507764</v>
      </c>
      <c r="S685">
        <f t="shared" si="145"/>
        <v>209.9559493264486</v>
      </c>
      <c r="T685">
        <f t="shared" si="146"/>
        <v>209.95454742781953</v>
      </c>
      <c r="U685">
        <f t="shared" si="147"/>
        <v>209.95314552919046</v>
      </c>
      <c r="V685">
        <f t="shared" si="148"/>
        <v>209.95174363056142</v>
      </c>
      <c r="W685">
        <f t="shared" si="149"/>
        <v>209.95034173193238</v>
      </c>
      <c r="X685">
        <f t="shared" si="150"/>
        <v>209.94893983330331</v>
      </c>
      <c r="Y685">
        <f t="shared" si="151"/>
        <v>209.94753793467424</v>
      </c>
      <c r="Z685">
        <f t="shared" si="152"/>
        <v>209.9461360360452</v>
      </c>
    </row>
    <row r="686" spans="1:26" x14ac:dyDescent="0.25">
      <c r="A686" s="2">
        <f>'Cubic Spline'!A686</f>
        <v>4.84463055573553</v>
      </c>
      <c r="B686" s="2">
        <f t="array" ref="B686:C686">csplinediff1d('Cubic Spline'!$A$3:$A$1001,'Cubic Spline'!$B$3:$B$1001,A686,2,0,2,0)</f>
        <v>-244.602441431519</v>
      </c>
      <c r="C686" s="2">
        <v>-1.1223665021309865</v>
      </c>
      <c r="D686" s="2">
        <f t="shared" si="153"/>
        <v>-1.1223665021309865</v>
      </c>
      <c r="E686" s="2">
        <f t="shared" si="154"/>
        <v>239.16499038056122</v>
      </c>
      <c r="G686" s="2">
        <f>'Calculation_Cubic Spline'!A686</f>
        <v>4.84463055573553</v>
      </c>
      <c r="H686" s="2">
        <f t="array" ref="H686:I686">csplinediff1d('Cubic Spline'!$A$3:$A$1001,'Cubic Spline'!$C$3:$C$1001,G686,2,0,2,0)</f>
        <v>-241.40631894282501</v>
      </c>
      <c r="I686" s="2">
        <v>-3.1441636101604451</v>
      </c>
      <c r="J686" s="2">
        <f t="shared" si="156"/>
        <v>-3.1441636101604451</v>
      </c>
      <c r="K686" s="2">
        <f t="shared" si="155"/>
        <v>226.17400784480998</v>
      </c>
      <c r="R686">
        <f t="shared" si="144"/>
        <v>212.1258806206159</v>
      </c>
      <c r="S686">
        <f t="shared" si="145"/>
        <v>212.12447872198686</v>
      </c>
      <c r="T686">
        <f t="shared" si="146"/>
        <v>212.12307682335779</v>
      </c>
      <c r="U686">
        <f t="shared" si="147"/>
        <v>212.12167492472872</v>
      </c>
      <c r="V686">
        <f t="shared" si="148"/>
        <v>212.12027302609968</v>
      </c>
      <c r="W686">
        <f t="shared" si="149"/>
        <v>212.11887112747064</v>
      </c>
      <c r="X686">
        <f t="shared" si="150"/>
        <v>212.11746922884157</v>
      </c>
      <c r="Y686">
        <f t="shared" si="151"/>
        <v>212.1160673302125</v>
      </c>
      <c r="Z686">
        <f t="shared" si="152"/>
        <v>212.11466543158346</v>
      </c>
    </row>
    <row r="687" spans="1:26" x14ac:dyDescent="0.25">
      <c r="A687" s="2">
        <f>'Cubic Spline'!A687</f>
        <v>4.8517235726546097</v>
      </c>
      <c r="B687" s="2">
        <f t="array" ref="B687:C687">csplinediff1d('Cubic Spline'!$A$3:$A$1001,'Cubic Spline'!$B$3:$B$1001,A687,2,0,2,0)</f>
        <v>-244.608803382259</v>
      </c>
      <c r="C687" s="2">
        <v>-0.67090805431719391</v>
      </c>
      <c r="D687" s="2">
        <f t="shared" si="153"/>
        <v>-0.67090805431719391</v>
      </c>
      <c r="E687" s="2">
        <f t="shared" si="154"/>
        <v>241.35374296004443</v>
      </c>
      <c r="G687" s="2">
        <f>'Calculation_Cubic Spline'!A687</f>
        <v>4.8517235726546097</v>
      </c>
      <c r="H687" s="2">
        <f t="array" ref="H687:I687">csplinediff1d('Cubic Spline'!$A$3:$A$1001,'Cubic Spline'!$C$3:$C$1001,G687,2,0,2,0)</f>
        <v>-241.42702106727199</v>
      </c>
      <c r="I687" s="2">
        <v>-2.6925703807918313</v>
      </c>
      <c r="J687" s="2">
        <f t="shared" si="156"/>
        <v>-2.6925703807918313</v>
      </c>
      <c r="K687" s="2">
        <f t="shared" si="155"/>
        <v>228.36341387975267</v>
      </c>
      <c r="R687">
        <f t="shared" si="144"/>
        <v>214.31463320009911</v>
      </c>
      <c r="S687">
        <f t="shared" si="145"/>
        <v>214.31323130147007</v>
      </c>
      <c r="T687">
        <f t="shared" si="146"/>
        <v>214.311829402841</v>
      </c>
      <c r="U687">
        <f t="shared" si="147"/>
        <v>214.31042750421193</v>
      </c>
      <c r="V687">
        <f t="shared" si="148"/>
        <v>214.30902560558289</v>
      </c>
      <c r="W687">
        <f t="shared" si="149"/>
        <v>214.30762370695385</v>
      </c>
      <c r="X687">
        <f t="shared" si="150"/>
        <v>214.30622180832478</v>
      </c>
      <c r="Y687">
        <f t="shared" si="151"/>
        <v>214.30481990969571</v>
      </c>
      <c r="Z687">
        <f t="shared" si="152"/>
        <v>214.30341801106667</v>
      </c>
    </row>
    <row r="688" spans="1:26" x14ac:dyDescent="0.25">
      <c r="A688" s="2">
        <f>'Cubic Spline'!A688</f>
        <v>4.8588165895737001</v>
      </c>
      <c r="B688" s="2">
        <f t="array" ref="B688:C688">csplinediff1d('Cubic Spline'!$A$3:$A$1001,'Cubic Spline'!$B$3:$B$1001,A688,2,0,2,0)</f>
        <v>-244.61195056946201</v>
      </c>
      <c r="C688" s="2">
        <v>-0.21590256103995148</v>
      </c>
      <c r="D688" s="2">
        <f t="shared" si="153"/>
        <v>-0.21590256103995148</v>
      </c>
      <c r="E688" s="2">
        <f t="shared" si="154"/>
        <v>243.56291962414966</v>
      </c>
      <c r="G688" s="2">
        <f>'Calculation_Cubic Spline'!A688</f>
        <v>4.8588165895737001</v>
      </c>
      <c r="H688" s="2">
        <f t="array" ref="H688:I688">csplinediff1d('Cubic Spline'!$A$3:$A$1001,'Cubic Spline'!$C$3:$C$1001,G688,2,0,2,0)</f>
        <v>-241.444507408281</v>
      </c>
      <c r="I688" s="2">
        <v>-2.2374120629684602</v>
      </c>
      <c r="J688" s="2">
        <f t="shared" si="156"/>
        <v>-2.2374120629684602</v>
      </c>
      <c r="K688" s="2">
        <f t="shared" si="155"/>
        <v>230.57333255901753</v>
      </c>
      <c r="R688">
        <f t="shared" si="144"/>
        <v>216.52380986420434</v>
      </c>
      <c r="S688">
        <f t="shared" si="145"/>
        <v>216.52240796557527</v>
      </c>
      <c r="T688">
        <f t="shared" si="146"/>
        <v>216.52100606694623</v>
      </c>
      <c r="U688">
        <f t="shared" si="147"/>
        <v>216.51960416831719</v>
      </c>
      <c r="V688">
        <f t="shared" si="148"/>
        <v>216.51820226968812</v>
      </c>
      <c r="W688">
        <f t="shared" si="149"/>
        <v>216.51680037105905</v>
      </c>
      <c r="X688">
        <f t="shared" si="150"/>
        <v>216.51539847243001</v>
      </c>
      <c r="Y688">
        <f t="shared" si="151"/>
        <v>216.51399657380097</v>
      </c>
      <c r="Z688">
        <f t="shared" si="152"/>
        <v>216.5125946751719</v>
      </c>
    </row>
    <row r="689" spans="1:26" x14ac:dyDescent="0.25">
      <c r="A689" s="2">
        <f>'Cubic Spline'!A689</f>
        <v>4.8659096064927798</v>
      </c>
      <c r="B689" s="2">
        <f t="array" ref="B689:C689">csplinediff1d('Cubic Spline'!$A$3:$A$1001,'Cubic Spline'!$B$3:$B$1001,A689,2,0,2,0)</f>
        <v>-244.611857722422</v>
      </c>
      <c r="C689" s="2">
        <v>0.24268146888368458</v>
      </c>
      <c r="D689" s="2">
        <f t="shared" si="153"/>
        <v>0.24268146888368458</v>
      </c>
      <c r="E689" s="2">
        <f t="shared" si="154"/>
        <v>245.79272381318091</v>
      </c>
      <c r="G689" s="2">
        <f>'Calculation_Cubic Spline'!A689</f>
        <v>4.8659096064927798</v>
      </c>
      <c r="H689" s="2">
        <f t="array" ref="H689:I689">csplinediff1d('Cubic Spline'!$A$3:$A$1001,'Cubic Spline'!$C$3:$C$1001,G689,2,0,2,0)</f>
        <v>-241.458752566589</v>
      </c>
      <c r="I689" s="2">
        <v>-1.7786570027590007</v>
      </c>
      <c r="J689" s="2">
        <f t="shared" si="156"/>
        <v>-1.7786570027590007</v>
      </c>
      <c r="K689" s="2">
        <f t="shared" si="155"/>
        <v>232.80396837020831</v>
      </c>
      <c r="R689">
        <f t="shared" si="144"/>
        <v>218.75361405323559</v>
      </c>
      <c r="S689">
        <f t="shared" si="145"/>
        <v>218.75221215460653</v>
      </c>
      <c r="T689">
        <f t="shared" si="146"/>
        <v>218.75081025597748</v>
      </c>
      <c r="U689">
        <f t="shared" si="147"/>
        <v>218.74940835734844</v>
      </c>
      <c r="V689">
        <f t="shared" si="148"/>
        <v>218.74800645871937</v>
      </c>
      <c r="W689">
        <f t="shared" si="149"/>
        <v>218.7466045600903</v>
      </c>
      <c r="X689">
        <f t="shared" si="150"/>
        <v>218.74520266146126</v>
      </c>
      <c r="Y689">
        <f t="shared" si="151"/>
        <v>218.74380076283222</v>
      </c>
      <c r="Z689">
        <f t="shared" si="152"/>
        <v>218.74239886420315</v>
      </c>
    </row>
    <row r="690" spans="1:26" x14ac:dyDescent="0.25">
      <c r="A690" s="2">
        <f>'Cubic Spline'!A690</f>
        <v>4.8730026234118702</v>
      </c>
      <c r="B690" s="2">
        <f t="array" ref="B690:C690">csplinediff1d('Cubic Spline'!$A$3:$A$1001,'Cubic Spline'!$B$3:$B$1001,A690,2,0,2,0)</f>
        <v>-244.60849934567401</v>
      </c>
      <c r="C690" s="2">
        <v>0.70487591957119966</v>
      </c>
      <c r="D690" s="2">
        <f t="shared" si="153"/>
        <v>0.70487591957119966</v>
      </c>
      <c r="E690" s="2">
        <f t="shared" si="154"/>
        <v>248.04336155092432</v>
      </c>
      <c r="G690" s="2">
        <f>'Calculation_Cubic Spline'!A690</f>
        <v>4.8730026234118702</v>
      </c>
      <c r="H690" s="2">
        <f t="array" ref="H690:I690">csplinediff1d('Cubic Spline'!$A$3:$A$1001,'Cubic Spline'!$C$3:$C$1001,G690,2,0,2,0)</f>
        <v>-241.46973091701901</v>
      </c>
      <c r="I690" s="2">
        <v>-1.3162731525480447</v>
      </c>
      <c r="J690" s="2">
        <f t="shared" si="156"/>
        <v>-1.3162731525480447</v>
      </c>
      <c r="K690" s="2">
        <f t="shared" si="155"/>
        <v>235.05552839152577</v>
      </c>
      <c r="R690">
        <f t="shared" si="144"/>
        <v>221.004251790979</v>
      </c>
      <c r="S690">
        <f t="shared" si="145"/>
        <v>221.00284989234996</v>
      </c>
      <c r="T690">
        <f t="shared" si="146"/>
        <v>221.00144799372089</v>
      </c>
      <c r="U690">
        <f t="shared" si="147"/>
        <v>221.00004609509182</v>
      </c>
      <c r="V690">
        <f t="shared" si="148"/>
        <v>220.99864419646278</v>
      </c>
      <c r="W690">
        <f t="shared" si="149"/>
        <v>220.99724229783374</v>
      </c>
      <c r="X690">
        <f t="shared" si="150"/>
        <v>220.99584039920467</v>
      </c>
      <c r="Y690">
        <f t="shared" si="151"/>
        <v>220.9944385005756</v>
      </c>
      <c r="Z690">
        <f t="shared" si="152"/>
        <v>220.99303660194656</v>
      </c>
    </row>
    <row r="691" spans="1:26" x14ac:dyDescent="0.25">
      <c r="A691" s="2">
        <f>'Cubic Spline'!A691</f>
        <v>4.8800956403309499</v>
      </c>
      <c r="B691" s="2">
        <f t="array" ref="B691:C691">csplinediff1d('Cubic Spline'!$A$3:$A$1001,'Cubic Spline'!$B$3:$B$1001,A691,2,0,2,0)</f>
        <v>-244.60184971618801</v>
      </c>
      <c r="C691" s="2">
        <v>1.1707130743471357</v>
      </c>
      <c r="D691" s="2">
        <f t="shared" si="153"/>
        <v>1.1707130743471357</v>
      </c>
      <c r="E691" s="2">
        <f t="shared" si="154"/>
        <v>250.31504148638791</v>
      </c>
      <c r="G691" s="2">
        <f>'Calculation_Cubic Spline'!A691</f>
        <v>4.8800956403309499</v>
      </c>
      <c r="H691" s="2">
        <f t="array" ref="H691:I691">csplinediff1d('Cubic Spline'!$A$3:$A$1001,'Cubic Spline'!$C$3:$C$1001,G691,2,0,2,0)</f>
        <v>-241.477416605662</v>
      </c>
      <c r="I691" s="2">
        <v>-0.8502280636477757</v>
      </c>
      <c r="J691" s="2">
        <f t="shared" si="156"/>
        <v>-0.8502280636477757</v>
      </c>
      <c r="K691" s="2">
        <f t="shared" si="155"/>
        <v>237.32822233896746</v>
      </c>
      <c r="R691">
        <f t="shared" si="144"/>
        <v>223.27593172644259</v>
      </c>
      <c r="S691">
        <f t="shared" si="145"/>
        <v>223.27452982781352</v>
      </c>
      <c r="T691">
        <f t="shared" si="146"/>
        <v>223.27312792918448</v>
      </c>
      <c r="U691">
        <f t="shared" si="147"/>
        <v>223.27172603055544</v>
      </c>
      <c r="V691">
        <f t="shared" si="148"/>
        <v>223.27032413192637</v>
      </c>
      <c r="W691">
        <f t="shared" si="149"/>
        <v>223.2689222332973</v>
      </c>
      <c r="X691">
        <f t="shared" si="150"/>
        <v>223.26752033466826</v>
      </c>
      <c r="Y691">
        <f t="shared" si="151"/>
        <v>223.26611843603922</v>
      </c>
      <c r="Z691">
        <f t="shared" si="152"/>
        <v>223.26471653741015</v>
      </c>
    </row>
    <row r="692" spans="1:26" x14ac:dyDescent="0.25">
      <c r="A692" s="2">
        <f>'Cubic Spline'!A692</f>
        <v>4.8871886572500403</v>
      </c>
      <c r="B692" s="2">
        <f t="array" ref="B692:C692">csplinediff1d('Cubic Spline'!$A$3:$A$1001,'Cubic Spline'!$B$3:$B$1001,A692,2,0,2,0)</f>
        <v>-244.59188288051399</v>
      </c>
      <c r="C692" s="2">
        <v>1.6402256211171631</v>
      </c>
      <c r="D692" s="2">
        <f t="shared" si="153"/>
        <v>1.6402256211171631</v>
      </c>
      <c r="E692" s="2">
        <f t="shared" si="154"/>
        <v>252.60797493136869</v>
      </c>
      <c r="G692" s="2">
        <f>'Calculation_Cubic Spline'!A692</f>
        <v>4.8871886572500403</v>
      </c>
      <c r="H692" s="2">
        <f t="array" ref="H692:I692">csplinediff1d('Cubic Spline'!$A$3:$A$1001,'Cubic Spline'!$C$3:$C$1001,G692,2,0,2,0)</f>
        <v>-241.48178354701</v>
      </c>
      <c r="I692" s="2">
        <v>-0.38048888089053118</v>
      </c>
      <c r="J692" s="2">
        <f t="shared" si="156"/>
        <v>-0.38048888089053118</v>
      </c>
      <c r="K692" s="2">
        <f t="shared" si="155"/>
        <v>239.62226260411202</v>
      </c>
      <c r="R692">
        <f t="shared" si="144"/>
        <v>225.56886517142337</v>
      </c>
      <c r="S692">
        <f t="shared" si="145"/>
        <v>225.56746327279433</v>
      </c>
      <c r="T692">
        <f t="shared" si="146"/>
        <v>225.56606137416526</v>
      </c>
      <c r="U692">
        <f t="shared" si="147"/>
        <v>225.56465947553619</v>
      </c>
      <c r="V692">
        <f t="shared" si="148"/>
        <v>225.56325757690715</v>
      </c>
      <c r="W692">
        <f t="shared" si="149"/>
        <v>225.56185567827811</v>
      </c>
      <c r="X692">
        <f t="shared" si="150"/>
        <v>225.56045377964904</v>
      </c>
      <c r="Y692">
        <f t="shared" si="151"/>
        <v>225.55905188101997</v>
      </c>
      <c r="Z692">
        <f t="shared" si="152"/>
        <v>225.55764998239093</v>
      </c>
    </row>
    <row r="693" spans="1:26" x14ac:dyDescent="0.25">
      <c r="A693" s="2">
        <f>'Cubic Spline'!A693</f>
        <v>4.8942816741691297</v>
      </c>
      <c r="B693" s="2">
        <f t="array" ref="B693:C693">csplinediff1d('Cubic Spline'!$A$3:$A$1001,'Cubic Spline'!$B$3:$B$1001,A693,2,0,2,0)</f>
        <v>-244.57857265189199</v>
      </c>
      <c r="C693" s="2">
        <v>2.1134466600735431</v>
      </c>
      <c r="D693" s="2">
        <f t="shared" si="153"/>
        <v>2.1134466600735431</v>
      </c>
      <c r="E693" s="2">
        <f t="shared" si="154"/>
        <v>254.9223759096239</v>
      </c>
      <c r="G693" s="2">
        <f>'Calculation_Cubic Spline'!A693</f>
        <v>4.8942816741691297</v>
      </c>
      <c r="H693" s="2">
        <f t="array" ref="H693:I693">csplinediff1d('Cubic Spline'!$A$3:$A$1001,'Cubic Spline'!$C$3:$C$1001,G693,2,0,2,0)</f>
        <v>-241.482805421054</v>
      </c>
      <c r="I693" s="2">
        <v>9.2977663919876039E-2</v>
      </c>
      <c r="J693" s="2">
        <f t="shared" si="156"/>
        <v>9.2977663919876039E-2</v>
      </c>
      <c r="K693" s="2">
        <f t="shared" si="155"/>
        <v>241.93786429768411</v>
      </c>
      <c r="R693">
        <f t="shared" si="144"/>
        <v>227.88326614967858</v>
      </c>
      <c r="S693">
        <f t="shared" si="145"/>
        <v>227.88186425104954</v>
      </c>
      <c r="T693">
        <f t="shared" si="146"/>
        <v>227.88046235242047</v>
      </c>
      <c r="U693">
        <f t="shared" si="147"/>
        <v>227.8790604537914</v>
      </c>
      <c r="V693">
        <f t="shared" si="148"/>
        <v>227.87765855516236</v>
      </c>
      <c r="W693">
        <f t="shared" si="149"/>
        <v>227.87625665653331</v>
      </c>
      <c r="X693">
        <f t="shared" si="150"/>
        <v>227.87485475790425</v>
      </c>
      <c r="Y693">
        <f t="shared" si="151"/>
        <v>227.87345285927518</v>
      </c>
      <c r="Z693">
        <f t="shared" si="152"/>
        <v>227.87205096064613</v>
      </c>
    </row>
    <row r="694" spans="1:26" x14ac:dyDescent="0.25">
      <c r="A694" s="2">
        <f>'Cubic Spline'!A694</f>
        <v>4.9013746910882103</v>
      </c>
      <c r="B694" s="2">
        <f t="array" ref="B694:C694">csplinediff1d('Cubic Spline'!$A$3:$A$1001,'Cubic Spline'!$B$3:$B$1001,A694,2,0,2,0)</f>
        <v>-244.56189260729701</v>
      </c>
      <c r="C694" s="2">
        <v>2.5904097098473864</v>
      </c>
      <c r="D694" s="2">
        <f t="shared" si="153"/>
        <v>2.5904097098473864</v>
      </c>
      <c r="E694" s="2">
        <f t="shared" si="154"/>
        <v>257.25846119869215</v>
      </c>
      <c r="G694" s="2">
        <f>'Calculation_Cubic Spline'!A694</f>
        <v>4.9013746910882103</v>
      </c>
      <c r="H694" s="2">
        <f t="array" ref="H694:I694">csplinediff1d('Cubic Spline'!$A$3:$A$1001,'Cubic Spline'!$C$3:$C$1001,G694,2,0,2,0)</f>
        <v>-241.480455670325</v>
      </c>
      <c r="I694" s="2">
        <v>0.57020525929847332</v>
      </c>
      <c r="J694" s="2">
        <f t="shared" si="156"/>
        <v>0.57020525929847332</v>
      </c>
      <c r="K694" s="2">
        <f t="shared" si="155"/>
        <v>244.27524529697592</v>
      </c>
      <c r="R694">
        <f t="shared" si="144"/>
        <v>230.21935143874683</v>
      </c>
      <c r="S694">
        <f t="shared" si="145"/>
        <v>230.21794954011779</v>
      </c>
      <c r="T694">
        <f t="shared" si="146"/>
        <v>230.21654764148872</v>
      </c>
      <c r="U694">
        <f t="shared" si="147"/>
        <v>230.21514574285965</v>
      </c>
      <c r="V694">
        <f t="shared" si="148"/>
        <v>230.21374384423061</v>
      </c>
      <c r="W694">
        <f t="shared" si="149"/>
        <v>230.21234194560157</v>
      </c>
      <c r="X694">
        <f t="shared" si="150"/>
        <v>230.2109400469725</v>
      </c>
      <c r="Y694">
        <f t="shared" si="151"/>
        <v>230.20953814834343</v>
      </c>
      <c r="Z694">
        <f t="shared" si="152"/>
        <v>230.20813624971439</v>
      </c>
    </row>
    <row r="695" spans="1:26" x14ac:dyDescent="0.25">
      <c r="A695" s="2">
        <f>'Cubic Spline'!A695</f>
        <v>4.9084677080072998</v>
      </c>
      <c r="B695" s="2">
        <f t="array" ref="B695:C695">csplinediff1d('Cubic Spline'!$A$3:$A$1001,'Cubic Spline'!$B$3:$B$1001,A695,2,0,2,0)</f>
        <v>-244.54181608445799</v>
      </c>
      <c r="C695" s="2">
        <v>3.0711487136941411</v>
      </c>
      <c r="D695" s="2">
        <f t="shared" si="153"/>
        <v>3.0711487136941411</v>
      </c>
      <c r="E695" s="2">
        <f t="shared" si="154"/>
        <v>259.61645037211383</v>
      </c>
      <c r="G695" s="2">
        <f>'Calculation_Cubic Spline'!A695</f>
        <v>4.9084677080072998</v>
      </c>
      <c r="H695" s="2">
        <f t="array" ref="H695:I695">csplinediff1d('Cubic Spline'!$A$3:$A$1001,'Cubic Spline'!$C$3:$C$1001,G695,2,0,2,0)</f>
        <v>-241.47470749689299</v>
      </c>
      <c r="I695" s="2">
        <v>1.0512280202584323</v>
      </c>
      <c r="J695" s="2">
        <f t="shared" si="156"/>
        <v>1.0512280202584323</v>
      </c>
      <c r="K695" s="2">
        <f t="shared" si="155"/>
        <v>246.63462628808395</v>
      </c>
      <c r="R695">
        <f t="shared" si="144"/>
        <v>232.57734061216851</v>
      </c>
      <c r="S695">
        <f t="shared" si="145"/>
        <v>232.57593871353947</v>
      </c>
      <c r="T695">
        <f t="shared" si="146"/>
        <v>232.5745368149104</v>
      </c>
      <c r="U695">
        <f t="shared" si="147"/>
        <v>232.57313491628133</v>
      </c>
      <c r="V695">
        <f t="shared" si="148"/>
        <v>232.57173301765229</v>
      </c>
      <c r="W695">
        <f t="shared" si="149"/>
        <v>232.57033111902325</v>
      </c>
      <c r="X695">
        <f t="shared" si="150"/>
        <v>232.56892922039418</v>
      </c>
      <c r="Y695">
        <f t="shared" si="151"/>
        <v>232.56752732176511</v>
      </c>
      <c r="Z695">
        <f t="shared" si="152"/>
        <v>232.56612542313607</v>
      </c>
    </row>
    <row r="696" spans="1:26" x14ac:dyDescent="0.25">
      <c r="A696" s="2">
        <f>'Cubic Spline'!A696</f>
        <v>4.9155607249263804</v>
      </c>
      <c r="B696" s="2">
        <f t="array" ref="B696:C696">csplinediff1d('Cubic Spline'!$A$3:$A$1001,'Cubic Spline'!$B$3:$B$1001,A696,2,0,2,0)</f>
        <v>-244.51831617881101</v>
      </c>
      <c r="C696" s="2">
        <v>3.5556980474443773</v>
      </c>
      <c r="D696" s="2">
        <f t="shared" si="153"/>
        <v>3.5556980474443773</v>
      </c>
      <c r="E696" s="2">
        <f t="shared" si="154"/>
        <v>261.996565850526</v>
      </c>
      <c r="G696" s="2">
        <f>'Calculation_Cubic Spline'!A696</f>
        <v>4.9155607249263804</v>
      </c>
      <c r="H696" s="2">
        <f t="array" ref="H696:I696">csplinediff1d('Cubic Spline'!$A$3:$A$1001,'Cubic Spline'!$C$3:$C$1001,G696,2,0,2,0)</f>
        <v>-241.465533859316</v>
      </c>
      <c r="I696" s="2">
        <v>1.5360804951852738</v>
      </c>
      <c r="J696" s="2">
        <f t="shared" si="156"/>
        <v>1.5360804951852738</v>
      </c>
      <c r="K696" s="2">
        <f t="shared" si="155"/>
        <v>249.01623081177419</v>
      </c>
      <c r="R696">
        <f t="shared" si="144"/>
        <v>234.95745609058068</v>
      </c>
      <c r="S696">
        <f t="shared" si="145"/>
        <v>234.95605419195164</v>
      </c>
      <c r="T696">
        <f t="shared" si="146"/>
        <v>234.95465229332257</v>
      </c>
      <c r="U696">
        <f t="shared" si="147"/>
        <v>234.9532503946935</v>
      </c>
      <c r="V696">
        <f t="shared" si="148"/>
        <v>234.95184849606446</v>
      </c>
      <c r="W696">
        <f t="shared" si="149"/>
        <v>234.95044659743542</v>
      </c>
      <c r="X696">
        <f t="shared" si="150"/>
        <v>234.94904469880635</v>
      </c>
      <c r="Y696">
        <f t="shared" si="151"/>
        <v>234.94764280017728</v>
      </c>
      <c r="Z696">
        <f t="shared" si="152"/>
        <v>234.94624090154824</v>
      </c>
    </row>
    <row r="697" spans="1:26" x14ac:dyDescent="0.25">
      <c r="A697" s="2">
        <f>'Cubic Spline'!A697</f>
        <v>4.9226537418454699</v>
      </c>
      <c r="B697" s="2">
        <f t="array" ref="B697:C697">csplinediff1d('Cubic Spline'!$A$3:$A$1001,'Cubic Spline'!$B$3:$B$1001,A697,2,0,2,0)</f>
        <v>-244.49136574041401</v>
      </c>
      <c r="C697" s="2">
        <v>4.0440925255331148</v>
      </c>
      <c r="D697" s="2">
        <f t="shared" si="153"/>
        <v>4.0440925255331148</v>
      </c>
      <c r="E697" s="2">
        <f t="shared" si="154"/>
        <v>264.39903294359891</v>
      </c>
      <c r="G697" s="2">
        <f>'Calculation_Cubic Spline'!A697</f>
        <v>4.9226537418454699</v>
      </c>
      <c r="H697" s="2">
        <f t="array" ref="H697:I697">csplinediff1d('Cubic Spline'!$A$3:$A$1001,'Cubic Spline'!$C$3:$C$1001,G697,2,0,2,0)</f>
        <v>-241.45290746954299</v>
      </c>
      <c r="I697" s="2">
        <v>2.024797672782404</v>
      </c>
      <c r="J697" s="2">
        <f t="shared" si="156"/>
        <v>2.024797672782404</v>
      </c>
      <c r="K697" s="2">
        <f t="shared" si="155"/>
        <v>251.42028530994529</v>
      </c>
      <c r="R697">
        <f t="shared" si="144"/>
        <v>237.35992318365359</v>
      </c>
      <c r="S697">
        <f t="shared" si="145"/>
        <v>237.35852128502455</v>
      </c>
      <c r="T697">
        <f t="shared" si="146"/>
        <v>237.35711938639548</v>
      </c>
      <c r="U697">
        <f t="shared" si="147"/>
        <v>237.35571748776641</v>
      </c>
      <c r="V697">
        <f t="shared" si="148"/>
        <v>237.35431558913737</v>
      </c>
      <c r="W697">
        <f t="shared" si="149"/>
        <v>237.35291369050833</v>
      </c>
      <c r="X697">
        <f t="shared" si="150"/>
        <v>237.35151179187926</v>
      </c>
      <c r="Y697">
        <f t="shared" si="151"/>
        <v>237.35010989325019</v>
      </c>
      <c r="Z697">
        <f t="shared" si="152"/>
        <v>237.34870799462115</v>
      </c>
    </row>
    <row r="698" spans="1:26" x14ac:dyDescent="0.25">
      <c r="A698" s="2">
        <f>'Cubic Spline'!A698</f>
        <v>4.9297467587645496</v>
      </c>
      <c r="B698" s="2">
        <f t="array" ref="B698:C698">csplinediff1d('Cubic Spline'!$A$3:$A$1001,'Cubic Spline'!$B$3:$B$1001,A698,2,0,2,0)</f>
        <v>-244.46093737080599</v>
      </c>
      <c r="C698" s="2">
        <v>4.5363674087668695</v>
      </c>
      <c r="D698" s="2">
        <f t="shared" si="153"/>
        <v>4.5363674087668695</v>
      </c>
      <c r="E698" s="2">
        <f t="shared" si="154"/>
        <v>266.8240799007396</v>
      </c>
      <c r="G698" s="2">
        <f>'Calculation_Cubic Spline'!A698</f>
        <v>4.9297467587645496</v>
      </c>
      <c r="H698" s="2">
        <f t="array" ref="H698:I698">csplinediff1d('Cubic Spline'!$A$3:$A$1001,'Cubic Spline'!$C$3:$C$1001,G698,2,0,2,0)</f>
        <v>-241.436800789763</v>
      </c>
      <c r="I698" s="2">
        <v>2.5174149897291773</v>
      </c>
      <c r="J698" s="2">
        <f t="shared" si="156"/>
        <v>2.5174149897291773</v>
      </c>
      <c r="K698" s="2">
        <f t="shared" si="155"/>
        <v>253.8470191758457</v>
      </c>
      <c r="R698">
        <f t="shared" si="144"/>
        <v>239.78497014079429</v>
      </c>
      <c r="S698">
        <f t="shared" si="145"/>
        <v>239.78356824216525</v>
      </c>
      <c r="T698">
        <f t="shared" si="146"/>
        <v>239.78216634353618</v>
      </c>
      <c r="U698">
        <f t="shared" si="147"/>
        <v>239.78076444490711</v>
      </c>
      <c r="V698">
        <f t="shared" si="148"/>
        <v>239.77936254627807</v>
      </c>
      <c r="W698">
        <f t="shared" si="149"/>
        <v>239.77796064764902</v>
      </c>
      <c r="X698">
        <f t="shared" si="150"/>
        <v>239.77655874901996</v>
      </c>
      <c r="Y698">
        <f t="shared" si="151"/>
        <v>239.77515685039089</v>
      </c>
      <c r="Z698">
        <f t="shared" si="152"/>
        <v>239.77375495176184</v>
      </c>
    </row>
    <row r="699" spans="1:26" x14ac:dyDescent="0.25">
      <c r="A699" s="2">
        <f>'Cubic Spline'!A699</f>
        <v>4.93683977568364</v>
      </c>
      <c r="B699" s="2">
        <f t="array" ref="B699:C699">csplinediff1d('Cubic Spline'!$A$3:$A$1001,'Cubic Spline'!$B$3:$B$1001,A699,2,0,2,0)</f>
        <v>-244.42700341981799</v>
      </c>
      <c r="C699" s="2">
        <v>5.0325584110434551</v>
      </c>
      <c r="D699" s="2">
        <f t="shared" si="153"/>
        <v>5.0325584110434551</v>
      </c>
      <c r="E699" s="2">
        <f t="shared" si="154"/>
        <v>269.27193795690857</v>
      </c>
      <c r="G699" s="2">
        <f>'Calculation_Cubic Spline'!A699</f>
        <v>4.93683977568364</v>
      </c>
      <c r="H699" s="2">
        <f t="array" ref="H699:I699">csplinediff1d('Cubic Spline'!$A$3:$A$1001,'Cubic Spline'!$C$3:$C$1001,G699,2,0,2,0)</f>
        <v>-241.41718602920301</v>
      </c>
      <c r="I699" s="2">
        <v>3.0139683374531199</v>
      </c>
      <c r="J699" s="2">
        <f t="shared" si="156"/>
        <v>3.0139683374531199</v>
      </c>
      <c r="K699" s="2">
        <f t="shared" si="155"/>
        <v>256.29666480019267</v>
      </c>
      <c r="R699">
        <f t="shared" si="144"/>
        <v>242.23282819696325</v>
      </c>
      <c r="S699">
        <f t="shared" si="145"/>
        <v>242.23142629833421</v>
      </c>
      <c r="T699">
        <f t="shared" si="146"/>
        <v>242.23002439970514</v>
      </c>
      <c r="U699">
        <f t="shared" si="147"/>
        <v>242.22862250107607</v>
      </c>
      <c r="V699">
        <f t="shared" si="148"/>
        <v>242.22722060244703</v>
      </c>
      <c r="W699">
        <f t="shared" si="149"/>
        <v>242.22581870381799</v>
      </c>
      <c r="X699">
        <f t="shared" si="150"/>
        <v>242.22441680518892</v>
      </c>
      <c r="Y699">
        <f t="shared" si="151"/>
        <v>242.22301490655985</v>
      </c>
      <c r="Z699">
        <f t="shared" si="152"/>
        <v>242.22161300793081</v>
      </c>
    </row>
    <row r="700" spans="1:26" x14ac:dyDescent="0.25">
      <c r="A700" s="2">
        <f>'Cubic Spline'!A700</f>
        <v>4.9439327926027303</v>
      </c>
      <c r="B700" s="2">
        <f t="array" ref="B700:C700">csplinediff1d('Cubic Spline'!$A$3:$A$1001,'Cubic Spline'!$B$3:$B$1001,A700,2,0,2,0)</f>
        <v>-244.38953598233101</v>
      </c>
      <c r="C700" s="2">
        <v>5.532701707557397</v>
      </c>
      <c r="D700" s="2">
        <f t="shared" si="153"/>
        <v>5.532701707557397</v>
      </c>
      <c r="E700" s="2">
        <f t="shared" si="154"/>
        <v>271.74284138601314</v>
      </c>
      <c r="G700" s="2">
        <f>'Calculation_Cubic Spline'!A700</f>
        <v>4.9439327926027303</v>
      </c>
      <c r="H700" s="2">
        <f t="array" ref="H700:I700">csplinediff1d('Cubic Spline'!$A$3:$A$1001,'Cubic Spline'!$C$3:$C$1001,G700,2,0,2,0)</f>
        <v>-241.394035140878</v>
      </c>
      <c r="I700" s="2">
        <v>3.5144940693345945</v>
      </c>
      <c r="J700" s="2">
        <f t="shared" si="156"/>
        <v>3.5144940693345945</v>
      </c>
      <c r="K700" s="2">
        <f t="shared" si="155"/>
        <v>258.76945761966914</v>
      </c>
      <c r="R700">
        <f t="shared" si="144"/>
        <v>244.70373162606782</v>
      </c>
      <c r="S700">
        <f t="shared" si="145"/>
        <v>244.70232972743878</v>
      </c>
      <c r="T700">
        <f t="shared" si="146"/>
        <v>244.70092782880971</v>
      </c>
      <c r="U700">
        <f t="shared" si="147"/>
        <v>244.69952593018064</v>
      </c>
      <c r="V700">
        <f t="shared" si="148"/>
        <v>244.6981240315516</v>
      </c>
      <c r="W700">
        <f t="shared" si="149"/>
        <v>244.69672213292256</v>
      </c>
      <c r="X700">
        <f t="shared" si="150"/>
        <v>244.69532023429349</v>
      </c>
      <c r="Y700">
        <f t="shared" si="151"/>
        <v>244.69391833566442</v>
      </c>
      <c r="Z700">
        <f t="shared" si="152"/>
        <v>244.69251643703538</v>
      </c>
    </row>
    <row r="701" spans="1:26" x14ac:dyDescent="0.25">
      <c r="A701" s="2">
        <f>'Cubic Spline'!A701</f>
        <v>4.95102580952181</v>
      </c>
      <c r="B701" s="2">
        <f t="array" ref="B701:C701">csplinediff1d('Cubic Spline'!$A$3:$A$1001,'Cubic Spline'!$B$3:$B$1001,A701,2,0,2,0)</f>
        <v>-244.34850689497799</v>
      </c>
      <c r="C701" s="2">
        <v>6.0368339414471315</v>
      </c>
      <c r="D701" s="2">
        <f t="shared" si="153"/>
        <v>6.0368339414471315</v>
      </c>
      <c r="E701" s="2">
        <f t="shared" si="154"/>
        <v>274.23702754688003</v>
      </c>
      <c r="G701" s="2">
        <f>'Calculation_Cubic Spline'!A701</f>
        <v>4.95102580952181</v>
      </c>
      <c r="H701" s="2">
        <f t="array" ref="H701:I701">csplinediff1d('Cubic Spline'!$A$3:$A$1001,'Cubic Spline'!$C$3:$C$1001,G701,2,0,2,0)</f>
        <v>-241.36731981828501</v>
      </c>
      <c r="I701" s="2">
        <v>4.0190290090667968</v>
      </c>
      <c r="J701" s="2">
        <f t="shared" si="156"/>
        <v>4.0190290090667968</v>
      </c>
      <c r="K701" s="2">
        <f t="shared" si="155"/>
        <v>261.26563617139158</v>
      </c>
    </row>
    <row r="702" spans="1:26" x14ac:dyDescent="0.25">
      <c r="A702" s="2">
        <f>'Cubic Spline'!A702</f>
        <v>4.9581188264409004</v>
      </c>
      <c r="B702" s="2">
        <f t="array" ref="B702:C702">csplinediff1d('Cubic Spline'!$A$3:$A$1001,'Cubic Spline'!$B$3:$B$1001,A702,2,0,2,0)</f>
        <v>-244.30388773279901</v>
      </c>
      <c r="C702" s="2">
        <v>6.5449922322271012</v>
      </c>
      <c r="D702" s="2">
        <f t="shared" si="153"/>
        <v>6.5449922322271012</v>
      </c>
      <c r="E702" s="2">
        <f t="shared" si="154"/>
        <v>276.75473693831367</v>
      </c>
      <c r="G702" s="2">
        <f>'Calculation_Cubic Spline'!A702</f>
        <v>4.9581188264409004</v>
      </c>
      <c r="H702" s="2">
        <f t="array" ref="H702:I702">csplinediff1d('Cubic Spline'!$A$3:$A$1001,'Cubic Spline'!$C$3:$C$1001,G702,2,0,2,0)</f>
        <v>-241.33701149204001</v>
      </c>
      <c r="I702" s="2">
        <v>4.527610457736345</v>
      </c>
      <c r="J702" s="2">
        <f t="shared" si="156"/>
        <v>4.527610457736345</v>
      </c>
      <c r="K702" s="2">
        <f t="shared" si="155"/>
        <v>263.78544214133331</v>
      </c>
    </row>
    <row r="703" spans="1:26" x14ac:dyDescent="0.25">
      <c r="A703" s="2">
        <f>'Cubic Spline'!A703</f>
        <v>4.9652118433599801</v>
      </c>
      <c r="B703" s="2">
        <f t="array" ref="B703:C703">csplinediff1d('Cubic Spline'!$A$3:$A$1001,'Cubic Spline'!$B$3:$B$1001,A703,2,0,2,0)</f>
        <v>-244.25564980582999</v>
      </c>
      <c r="C703" s="2">
        <v>7.0572141835807489</v>
      </c>
      <c r="D703" s="2">
        <f t="shared" si="153"/>
        <v>7.0572141835807489</v>
      </c>
      <c r="E703" s="2">
        <f t="shared" si="154"/>
        <v>279.29621325127317</v>
      </c>
      <c r="G703" s="2">
        <f>'Calculation_Cubic Spline'!A703</f>
        <v>4.9652118433599801</v>
      </c>
      <c r="H703" s="2">
        <f t="array" ref="H703:I703">csplinediff1d('Cubic Spline'!$A$3:$A$1001,'Cubic Spline'!$C$3:$C$1001,G703,2,0,2,0)</f>
        <v>-241.30308132646701</v>
      </c>
      <c r="I703" s="2">
        <v>5.0402762016850691</v>
      </c>
      <c r="J703" s="2">
        <f t="shared" si="156"/>
        <v>5.0402762016850691</v>
      </c>
      <c r="K703" s="2">
        <f t="shared" si="155"/>
        <v>266.32912041687916</v>
      </c>
    </row>
    <row r="704" spans="1:26" x14ac:dyDescent="0.25">
      <c r="A704" s="2">
        <f>'Cubic Spline'!A704</f>
        <v>4.9723048602790696</v>
      </c>
      <c r="B704" s="2">
        <f t="array" ref="B704:C704">csplinediff1d('Cubic Spline'!$A$3:$A$1001,'Cubic Spline'!$B$3:$B$1001,A704,2,0,2,0)</f>
        <v>-244.20376415564701</v>
      </c>
      <c r="C704" s="2">
        <v>7.5735378904895905</v>
      </c>
      <c r="D704" s="2">
        <f t="shared" si="153"/>
        <v>7.5735378904895905</v>
      </c>
      <c r="E704" s="2">
        <f t="shared" si="154"/>
        <v>281.86170341803609</v>
      </c>
      <c r="G704" s="2">
        <f>'Calculation_Cubic Spline'!A704</f>
        <v>4.9723048602790696</v>
      </c>
      <c r="H704" s="2">
        <f t="array" ref="H704:I704">csplinediff1d('Cubic Spline'!$A$3:$A$1001,'Cubic Spline'!$C$3:$C$1001,G704,2,0,2,0)</f>
        <v>-241.265500216124</v>
      </c>
      <c r="I704" s="2">
        <v>5.5570645208202754</v>
      </c>
      <c r="J704" s="2">
        <f t="shared" si="156"/>
        <v>5.5570645208202754</v>
      </c>
      <c r="K704" s="2">
        <f t="shared" si="155"/>
        <v>268.89691914188302</v>
      </c>
    </row>
    <row r="705" spans="1:11" x14ac:dyDescent="0.25">
      <c r="A705" s="2">
        <f>'Cubic Spline'!A705</f>
        <v>4.9793978771981502</v>
      </c>
      <c r="B705" s="2">
        <f t="array" ref="B705:C705">csplinediff1d('Cubic Spline'!$A$3:$A$1001,'Cubic Spline'!$B$3:$B$1001,A705,2,0,2,0)</f>
        <v>-244.148201551847</v>
      </c>
      <c r="C705" s="2">
        <v>8.0940019486596544</v>
      </c>
      <c r="D705" s="2">
        <f t="shared" si="153"/>
        <v>8.0940019486596544</v>
      </c>
      <c r="E705" s="2">
        <f t="shared" si="154"/>
        <v>284.45145767304058</v>
      </c>
      <c r="G705" s="2">
        <f>'Calculation_Cubic Spline'!A705</f>
        <v>4.9793978771981502</v>
      </c>
      <c r="H705" s="2">
        <f t="array" ref="H705:I705">csplinediff1d('Cubic Spline'!$A$3:$A$1001,'Cubic Spline'!$C$3:$C$1001,G705,2,0,2,0)</f>
        <v>-241.22423878227599</v>
      </c>
      <c r="I705" s="2">
        <v>6.0780141966322212</v>
      </c>
      <c r="J705" s="2">
        <f t="shared" si="156"/>
        <v>6.0780141966322212</v>
      </c>
      <c r="K705" s="2">
        <f t="shared" si="155"/>
        <v>271.48908977056669</v>
      </c>
    </row>
    <row r="706" spans="1:11" x14ac:dyDescent="0.25">
      <c r="A706" s="2">
        <f>'Cubic Spline'!A706</f>
        <v>4.9864908941172397</v>
      </c>
      <c r="B706" s="2">
        <f t="array" ref="B706:C706">csplinediff1d('Cubic Spline'!$A$3:$A$1001,'Cubic Spline'!$B$3:$B$1001,A706,2,0,2,0)</f>
        <v>-244.08893248846701</v>
      </c>
      <c r="C706" s="2">
        <v>8.61864546257112</v>
      </c>
      <c r="D706" s="2">
        <f t="shared" si="153"/>
        <v>8.61864546257112</v>
      </c>
      <c r="E706" s="2">
        <f t="shared" si="154"/>
        <v>287.06572960720274</v>
      </c>
      <c r="G706" s="2">
        <f>'Calculation_Cubic Spline'!A706</f>
        <v>4.9864908941172397</v>
      </c>
      <c r="H706" s="2">
        <f t="array" ref="H706:I706">csplinediff1d('Cubic Spline'!$A$3:$A$1001,'Cubic Spline'!$C$3:$C$1001,G706,2,0,2,0)</f>
        <v>-241.17926736930499</v>
      </c>
      <c r="I706" s="2">
        <v>6.6031645208320908</v>
      </c>
      <c r="J706" s="2">
        <f t="shared" si="156"/>
        <v>6.6031645208320908</v>
      </c>
      <c r="K706" s="2">
        <f t="shared" si="155"/>
        <v>274.10588712479222</v>
      </c>
    </row>
    <row r="707" spans="1:11" x14ac:dyDescent="0.25">
      <c r="A707" s="2">
        <f>'Cubic Spline'!A707</f>
        <v>4.99358391103633</v>
      </c>
      <c r="B707" s="2">
        <f t="array" ref="B707:C707">csplinediff1d('Cubic Spline'!$A$3:$A$1001,'Cubic Spline'!$B$3:$B$1001,A707,2,0,2,0)</f>
        <v>-244.02592718034799</v>
      </c>
      <c r="C707" s="2">
        <v>9.1475080532763542</v>
      </c>
      <c r="D707" s="2">
        <f t="shared" si="153"/>
        <v>9.1475080532763542</v>
      </c>
      <c r="E707" s="2">
        <f t="shared" si="154"/>
        <v>289.70477622126407</v>
      </c>
      <c r="G707" s="2">
        <f>'Calculation_Cubic Spline'!A707</f>
        <v>4.99358391103633</v>
      </c>
      <c r="H707" s="2">
        <f t="array" ref="H707:I707">csplinediff1d('Cubic Spline'!$A$3:$A$1001,'Cubic Spline'!$C$3:$C$1001,G707,2,0,2,0)</f>
        <v>-241.13055604106401</v>
      </c>
      <c r="I707" s="2">
        <v>7.1325553031471829</v>
      </c>
      <c r="J707" s="2">
        <f t="shared" si="156"/>
        <v>7.1325553031471829</v>
      </c>
      <c r="K707" s="2">
        <f t="shared" si="155"/>
        <v>276.74756944743666</v>
      </c>
    </row>
    <row r="708" spans="1:11" x14ac:dyDescent="0.25">
      <c r="A708" s="2">
        <f>'Cubic Spline'!A708</f>
        <v>5.0006769279554097</v>
      </c>
      <c r="B708" s="2">
        <f t="array" ref="B708:C708">csplinediff1d('Cubic Spline'!$A$3:$A$1001,'Cubic Spline'!$B$3:$B$1001,A708,2,0,2,0)</f>
        <v>-243.95915555944001</v>
      </c>
      <c r="C708" s="2">
        <v>9.6806298675572151</v>
      </c>
      <c r="D708" s="2">
        <f t="shared" ref="D708:D771" si="157">C708</f>
        <v>9.6806298675572151</v>
      </c>
      <c r="E708" s="2">
        <f t="shared" ref="E708:E771" si="158">-B708+D708*A708</f>
        <v>292.36885798620938</v>
      </c>
      <c r="G708" s="2">
        <f>'Calculation_Cubic Spline'!A708</f>
        <v>5.0006769279554097</v>
      </c>
      <c r="H708" s="2">
        <f t="array" ref="H708:I708">csplinediff1d('Cubic Spline'!$A$3:$A$1001,'Cubic Spline'!$C$3:$C$1001,G708,2,0,2,0)</f>
        <v>-241.07807457717101</v>
      </c>
      <c r="I708" s="2">
        <v>7.6662268806612728</v>
      </c>
      <c r="J708" s="2">
        <f t="shared" si="156"/>
        <v>7.6662268806612728</v>
      </c>
      <c r="K708" s="2">
        <f t="shared" ref="K708:K771" si="159">-H708+J708*G708</f>
        <v>279.41439846376539</v>
      </c>
    </row>
    <row r="709" spans="1:11" x14ac:dyDescent="0.25">
      <c r="A709" s="2">
        <f>'Cubic Spline'!A709</f>
        <v>5.0077699448745001</v>
      </c>
      <c r="B709" s="2">
        <f t="array" ref="B709:C709">csplinediff1d('Cubic Spline'!$A$3:$A$1001,'Cubic Spline'!$B$3:$B$1001,A709,2,0,2,0)</f>
        <v>-243.88858727103801</v>
      </c>
      <c r="C709" s="2">
        <v>10.218051587279692</v>
      </c>
      <c r="D709" s="2">
        <f t="shared" si="157"/>
        <v>10.218051587279692</v>
      </c>
      <c r="E709" s="2">
        <f t="shared" si="158"/>
        <v>295.05823890499443</v>
      </c>
      <c r="G709" s="2">
        <f>'Calculation_Cubic Spline'!A709</f>
        <v>5.0077699448745001</v>
      </c>
      <c r="H709" s="2">
        <f t="array" ref="H709:I709">csplinediff1d('Cubic Spline'!$A$3:$A$1001,'Cubic Spline'!$C$3:$C$1001,G709,2,0,2,0)</f>
        <v>-241.02179246923501</v>
      </c>
      <c r="I709" s="2">
        <v>8.2042201264998127</v>
      </c>
      <c r="J709" s="2">
        <f t="shared" si="156"/>
        <v>8.2042201264998127</v>
      </c>
      <c r="K709" s="2">
        <f t="shared" si="159"/>
        <v>282.10663943985526</v>
      </c>
    </row>
    <row r="710" spans="1:11" x14ac:dyDescent="0.25">
      <c r="A710" s="2">
        <f>'Cubic Spline'!A710</f>
        <v>5.0148629617935798</v>
      </c>
      <c r="B710" s="2">
        <f t="array" ref="B710:C710">csplinediff1d('Cubic Spline'!$A$3:$A$1001,'Cubic Spline'!$B$3:$B$1001,A710,2,0,2,0)</f>
        <v>-243.814191669959</v>
      </c>
      <c r="C710" s="2">
        <v>10.759814437359863</v>
      </c>
      <c r="D710" s="2">
        <f t="shared" si="157"/>
        <v>10.759814437359863</v>
      </c>
      <c r="E710" s="2">
        <f t="shared" si="158"/>
        <v>297.7731865676468</v>
      </c>
      <c r="G710" s="2">
        <f>'Calculation_Cubic Spline'!A710</f>
        <v>5.0148629617935798</v>
      </c>
      <c r="H710" s="2">
        <f t="array" ref="H710:I710">csplinediff1d('Cubic Spline'!$A$3:$A$1001,'Cubic Spline'!$C$3:$C$1001,G710,2,0,2,0)</f>
        <v>-240.96167891702601</v>
      </c>
      <c r="I710" s="2">
        <v>8.7465764585123988</v>
      </c>
      <c r="J710" s="2">
        <f t="shared" si="156"/>
        <v>8.7465764585123988</v>
      </c>
      <c r="K710" s="2">
        <f t="shared" si="159"/>
        <v>284.82456124131551</v>
      </c>
    </row>
    <row r="711" spans="1:11" x14ac:dyDescent="0.25">
      <c r="A711" s="2">
        <f>'Cubic Spline'!A711</f>
        <v>5.0219559787126702</v>
      </c>
      <c r="B711" s="2">
        <f t="array" ref="B711:C711">csplinediff1d('Cubic Spline'!$A$3:$A$1001,'Cubic Spline'!$B$3:$B$1001,A711,2,0,2,0)</f>
        <v>-243.73593781665599</v>
      </c>
      <c r="C711" s="2">
        <v>11.305960195860255</v>
      </c>
      <c r="D711" s="2">
        <f t="shared" si="157"/>
        <v>11.305960195860255</v>
      </c>
      <c r="E711" s="2">
        <f t="shared" si="158"/>
        <v>300.51397221734385</v>
      </c>
      <c r="G711" s="2">
        <f>'Calculation_Cubic Spline'!A711</f>
        <v>5.0219559787126702</v>
      </c>
      <c r="H711" s="2">
        <f t="array" ref="H711:I711">csplinediff1d('Cubic Spline'!$A$3:$A$1001,'Cubic Spline'!$C$3:$C$1001,G711,2,0,2,0)</f>
        <v>-240.897702824574</v>
      </c>
      <c r="I711" s="2">
        <v>9.2933378494139607</v>
      </c>
      <c r="J711" s="2">
        <f t="shared" si="156"/>
        <v>9.2933378494139607</v>
      </c>
      <c r="K711" s="2">
        <f t="shared" si="159"/>
        <v>287.56843639963517</v>
      </c>
    </row>
    <row r="712" spans="1:11" x14ac:dyDescent="0.25">
      <c r="A712" s="2">
        <f>'Cubic Spline'!A712</f>
        <v>5.0290489956317499</v>
      </c>
      <c r="B712" s="2">
        <f t="array" ref="B712:C712">csplinediff1d('Cubic Spline'!$A$3:$A$1001,'Cubic Spline'!$B$3:$B$1001,A712,2,0,2,0)</f>
        <v>-243.65379447325901</v>
      </c>
      <c r="C712" s="2">
        <v>11.856531203292807</v>
      </c>
      <c r="D712" s="2">
        <f t="shared" si="157"/>
        <v>11.856531203292807</v>
      </c>
      <c r="E712" s="2">
        <f t="shared" si="158"/>
        <v>303.2808708128552</v>
      </c>
      <c r="G712" s="2">
        <f>'Calculation_Cubic Spline'!A712</f>
        <v>5.0290489956317499</v>
      </c>
      <c r="H712" s="2">
        <f t="array" ref="H712:I712">csplinediff1d('Cubic Spline'!$A$3:$A$1001,'Cubic Spline'!$C$3:$C$1001,G712,2,0,2,0)</f>
        <v>-240.82983279620299</v>
      </c>
      <c r="I712" s="2">
        <v>9.8445468350995053</v>
      </c>
      <c r="J712" s="2">
        <f t="shared" si="156"/>
        <v>9.8445468350995053</v>
      </c>
      <c r="K712" s="2">
        <f t="shared" si="159"/>
        <v>290.33854116970986</v>
      </c>
    </row>
    <row r="713" spans="1:11" x14ac:dyDescent="0.25">
      <c r="A713" s="2">
        <f>'Cubic Spline'!A713</f>
        <v>5.0361420125508403</v>
      </c>
      <c r="B713" s="2">
        <f t="array" ref="B713:C713">csplinediff1d('Cubic Spline'!$A$3:$A$1001,'Cubic Spline'!$B$3:$B$1001,A713,2,0,2,0)</f>
        <v>-243.56773009955501</v>
      </c>
      <c r="C713" s="2">
        <v>12.411570371961615</v>
      </c>
      <c r="D713" s="2">
        <f t="shared" si="157"/>
        <v>12.411570371961615</v>
      </c>
      <c r="E713" s="2">
        <f t="shared" si="158"/>
        <v>306.07416109152217</v>
      </c>
      <c r="G713" s="2">
        <f>'Calculation_Cubic Spline'!A713</f>
        <v>5.0361420125508403</v>
      </c>
      <c r="H713" s="2">
        <f t="array" ref="H713:I713">csplinediff1d('Cubic Spline'!$A$3:$A$1001,'Cubic Spline'!$C$3:$C$1001,G713,2,0,2,0)</f>
        <v>-240.758037132504</v>
      </c>
      <c r="I713" s="2">
        <v>10.40024652450489</v>
      </c>
      <c r="J713" s="2">
        <f t="shared" si="156"/>
        <v>10.40024652450489</v>
      </c>
      <c r="K713" s="2">
        <f t="shared" si="159"/>
        <v>293.13515559544896</v>
      </c>
    </row>
    <row r="714" spans="1:11" x14ac:dyDescent="0.25">
      <c r="A714" s="2">
        <f>'Cubic Spline'!A714</f>
        <v>5.0432350294699297</v>
      </c>
      <c r="B714" s="2">
        <f t="array" ref="B714:C714">csplinediff1d('Cubic Spline'!$A$3:$A$1001,'Cubic Spline'!$B$3:$B$1001,A714,2,0,2,0)</f>
        <v>-243.477712848896</v>
      </c>
      <c r="C714" s="2">
        <v>12.971121195486843</v>
      </c>
      <c r="D714" s="2">
        <f t="shared" si="157"/>
        <v>12.971121195486843</v>
      </c>
      <c r="E714" s="2">
        <f t="shared" si="158"/>
        <v>308.89412563347514</v>
      </c>
      <c r="G714" s="2">
        <f>'Calculation_Cubic Spline'!A714</f>
        <v>5.0432350294699297</v>
      </c>
      <c r="H714" s="2">
        <f t="array" ref="H714:I714">csplinediff1d('Cubic Spline'!$A$3:$A$1001,'Cubic Spline'!$C$3:$C$1001,G714,2,0,2,0)</f>
        <v>-240.68228382623099</v>
      </c>
      <c r="I714" s="2">
        <v>10.960480610243076</v>
      </c>
      <c r="J714" s="2">
        <f t="shared" si="156"/>
        <v>10.960480610243076</v>
      </c>
      <c r="K714" s="2">
        <f t="shared" si="159"/>
        <v>295.95856357963481</v>
      </c>
    </row>
    <row r="715" spans="1:11" x14ac:dyDescent="0.25">
      <c r="A715" s="2">
        <f>'Cubic Spline'!A715</f>
        <v>5.0503280463890103</v>
      </c>
      <c r="B715" s="2">
        <f t="array" ref="B715:C715">csplinediff1d('Cubic Spline'!$A$3:$A$1001,'Cubic Spline'!$B$3:$B$1001,A715,2,0,2,0)</f>
        <v>-243.38371056404199</v>
      </c>
      <c r="C715" s="2">
        <v>13.535227759521817</v>
      </c>
      <c r="D715" s="2">
        <f t="shared" si="157"/>
        <v>13.535227759521817</v>
      </c>
      <c r="E715" s="2">
        <f t="shared" si="158"/>
        <v>311.74105093221812</v>
      </c>
      <c r="G715" s="2">
        <f>'Calculation_Cubic Spline'!A715</f>
        <v>5.0503280463890103</v>
      </c>
      <c r="H715" s="2">
        <f t="array" ref="H715:I715">csplinediff1d('Cubic Spline'!$A$3:$A$1001,'Cubic Spline'!$C$3:$C$1001,G715,2,0,2,0)</f>
        <v>-240.60254055812899</v>
      </c>
      <c r="I715" s="2">
        <v>11.525293377641948</v>
      </c>
      <c r="J715" s="2">
        <f t="shared" si="156"/>
        <v>11.525293377641948</v>
      </c>
      <c r="K715" s="2">
        <f t="shared" si="159"/>
        <v>298.80905294609568</v>
      </c>
    </row>
    <row r="716" spans="1:11" x14ac:dyDescent="0.25">
      <c r="A716" s="2">
        <f>'Cubic Spline'!A716</f>
        <v>5.0574210633080998</v>
      </c>
      <c r="B716" s="2">
        <f t="array" ref="B716:C716">csplinediff1d('Cubic Spline'!$A$3:$A$1001,'Cubic Spline'!$B$3:$B$1001,A716,2,0,2,0)</f>
        <v>-243.28569077291999</v>
      </c>
      <c r="C716" s="2">
        <v>14.103934751929382</v>
      </c>
      <c r="D716" s="2">
        <f t="shared" si="157"/>
        <v>14.103934751929382</v>
      </c>
      <c r="E716" s="2">
        <f t="shared" si="158"/>
        <v>314.61522746285073</v>
      </c>
      <c r="G716" s="2">
        <f>'Calculation_Cubic Spline'!A716</f>
        <v>5.0574210633080998</v>
      </c>
      <c r="H716" s="2">
        <f t="array" ref="H716:I716">csplinediff1d('Cubic Spline'!$A$3:$A$1001,'Cubic Spline'!$C$3:$C$1001,G716,2,0,2,0)</f>
        <v>-240.518774692694</v>
      </c>
      <c r="I716" s="2">
        <v>12.094729715115125</v>
      </c>
      <c r="J716" s="2">
        <f t="shared" si="156"/>
        <v>12.094729715115125</v>
      </c>
      <c r="K716" s="2">
        <f t="shared" si="159"/>
        <v>301.68691550893561</v>
      </c>
    </row>
    <row r="717" spans="1:11" x14ac:dyDescent="0.25">
      <c r="A717" s="2">
        <f>'Cubic Spline'!A717</f>
        <v>5.0645140802271804</v>
      </c>
      <c r="B717" s="2">
        <f t="array" ref="B717:C717">csplinediff1d('Cubic Spline'!$A$3:$A$1001,'Cubic Spline'!$B$3:$B$1001,A717,2,0,2,0)</f>
        <v>-243.18362068432401</v>
      </c>
      <c r="C717" s="2">
        <v>14.677287472337142</v>
      </c>
      <c r="D717" s="2">
        <f t="shared" si="157"/>
        <v>14.677287472337142</v>
      </c>
      <c r="E717" s="2">
        <f t="shared" si="158"/>
        <v>317.51694974751746</v>
      </c>
      <c r="G717" s="2">
        <f>'Calculation_Cubic Spline'!A717</f>
        <v>5.0645140802271804</v>
      </c>
      <c r="H717" s="2">
        <f t="array" ref="H717:I717">csplinediff1d('Cubic Spline'!$A$3:$A$1001,'Cubic Spline'!$C$3:$C$1001,G717,2,0,2,0)</f>
        <v>-240.430953273857</v>
      </c>
      <c r="I717" s="2">
        <v>12.66883512499215</v>
      </c>
      <c r="J717" s="2">
        <f t="shared" si="156"/>
        <v>12.66883512499215</v>
      </c>
      <c r="K717" s="2">
        <f t="shared" si="159"/>
        <v>304.5924471444564</v>
      </c>
    </row>
    <row r="718" spans="1:11" x14ac:dyDescent="0.25">
      <c r="A718" s="2">
        <f>'Cubic Spline'!A718</f>
        <v>5.0716070971462699</v>
      </c>
      <c r="B718" s="2">
        <f t="array" ref="B718:C718">csplinediff1d('Cubic Spline'!$A$3:$A$1001,'Cubic Spline'!$B$3:$B$1001,A718,2,0,2,0)</f>
        <v>-243.07746718353201</v>
      </c>
      <c r="C718" s="2">
        <v>15.255331843554163</v>
      </c>
      <c r="D718" s="2">
        <f t="shared" si="157"/>
        <v>15.255331843554163</v>
      </c>
      <c r="E718" s="2">
        <f t="shared" si="158"/>
        <v>320.44651643062281</v>
      </c>
      <c r="G718" s="2">
        <f>'Calculation_Cubic Spline'!A718</f>
        <v>5.0716070971462699</v>
      </c>
      <c r="H718" s="2">
        <f t="array" ref="H718:I718">csplinediff1d('Cubic Spline'!$A$3:$A$1001,'Cubic Spline'!$C$3:$C$1001,G718,2,0,2,0)</f>
        <v>-240.33904302059199</v>
      </c>
      <c r="I718" s="2">
        <v>13.247655733829923</v>
      </c>
      <c r="J718" s="2">
        <f t="shared" si="156"/>
        <v>13.247655733829923</v>
      </c>
      <c r="K718" s="2">
        <f t="shared" si="159"/>
        <v>307.52594786083432</v>
      </c>
    </row>
    <row r="719" spans="1:11" x14ac:dyDescent="0.25">
      <c r="A719" s="2">
        <f>'Cubic Spline'!A719</f>
        <v>5.0787001140653496</v>
      </c>
      <c r="B719" s="2">
        <f t="array" ref="B719:C719">csplinediff1d('Cubic Spline'!$A$3:$A$1001,'Cubic Spline'!$B$3:$B$1001,A719,2,0,2,0)</f>
        <v>-242.96719682784999</v>
      </c>
      <c r="C719" s="2">
        <v>15.838114422361262</v>
      </c>
      <c r="D719" s="2">
        <f t="shared" si="157"/>
        <v>15.838114422361262</v>
      </c>
      <c r="E719" s="2">
        <f t="shared" si="158"/>
        <v>323.40423035127617</v>
      </c>
      <c r="G719" s="2">
        <f>'Calculation_Cubic Spline'!A719</f>
        <v>5.0787001140653496</v>
      </c>
      <c r="H719" s="2">
        <f t="array" ref="H719:I719">csplinediff1d('Cubic Spline'!$A$3:$A$1001,'Cubic Spline'!$C$3:$C$1001,G719,2,0,2,0)</f>
        <v>-240.243010322451</v>
      </c>
      <c r="I719" s="2">
        <v>13.83123830345486</v>
      </c>
      <c r="J719" s="2">
        <f t="shared" si="156"/>
        <v>13.83123830345486</v>
      </c>
      <c r="K719" s="2">
        <f t="shared" si="159"/>
        <v>310.48772187187222</v>
      </c>
    </row>
    <row r="720" spans="1:11" x14ac:dyDescent="0.25">
      <c r="A720" s="2">
        <f>'Cubic Spline'!A720</f>
        <v>5.08579313098444</v>
      </c>
      <c r="B720" s="2">
        <f t="array" ref="B720:C720">csplinediff1d('Cubic Spline'!$A$3:$A$1001,'Cubic Spline'!$B$3:$B$1001,A720,2,0,2,0)</f>
        <v>-242.85277584207401</v>
      </c>
      <c r="C720" s="2">
        <v>16.425682410408054</v>
      </c>
      <c r="D720" s="2">
        <f t="shared" si="157"/>
        <v>16.425682410408054</v>
      </c>
      <c r="E720" s="2">
        <f t="shared" si="158"/>
        <v>326.39039861665924</v>
      </c>
      <c r="G720" s="2">
        <f>'Calculation_Cubic Spline'!A720</f>
        <v>5.08579313098444</v>
      </c>
      <c r="H720" s="2">
        <f t="array" ref="H720:I720">csplinediff1d('Cubic Spline'!$A$3:$A$1001,'Cubic Spline'!$C$3:$C$1001,G720,2,0,2,0)</f>
        <v>-240.142821235018</v>
      </c>
      <c r="I720" s="2">
        <v>14.419630241576918</v>
      </c>
      <c r="J720" s="2">
        <f t="shared" si="156"/>
        <v>14.419630241576918</v>
      </c>
      <c r="K720" s="2">
        <f t="shared" si="159"/>
        <v>313.4780776689654</v>
      </c>
    </row>
    <row r="721" spans="1:11" x14ac:dyDescent="0.25">
      <c r="A721" s="2">
        <f>'Cubic Spline'!A721</f>
        <v>5.0928861479035303</v>
      </c>
      <c r="B721" s="2">
        <f t="array" ref="B721:C721">csplinediff1d('Cubic Spline'!$A$3:$A$1001,'Cubic Spline'!$B$3:$B$1001,A721,2,0,2,0)</f>
        <v>-242.734170113879</v>
      </c>
      <c r="C721" s="2">
        <v>17.018083665536128</v>
      </c>
      <c r="D721" s="2">
        <f t="shared" si="157"/>
        <v>17.018083665536128</v>
      </c>
      <c r="E721" s="2">
        <f t="shared" si="158"/>
        <v>329.40533267795126</v>
      </c>
      <c r="G721" s="2">
        <f>'Calculation_Cubic Spline'!A721</f>
        <v>5.0928861479035303</v>
      </c>
      <c r="H721" s="2">
        <f t="array" ref="H721:I721">csplinediff1d('Cubic Spline'!$A$3:$A$1001,'Cubic Spline'!$C$3:$C$1001,G721,2,0,2,0)</f>
        <v>-240.03844147528901</v>
      </c>
      <c r="I721" s="2">
        <v>15.012879613874276</v>
      </c>
      <c r="J721" s="2">
        <f t="shared" si="156"/>
        <v>15.012879613874276</v>
      </c>
      <c r="K721" s="2">
        <f t="shared" si="159"/>
        <v>316.49732810093258</v>
      </c>
    </row>
    <row r="722" spans="1:11" x14ac:dyDescent="0.25">
      <c r="A722" s="2">
        <f>'Cubic Spline'!A722</f>
        <v>5.09997916482261</v>
      </c>
      <c r="B722" s="2">
        <f t="array" ref="B722:C722">csplinediff1d('Cubic Spline'!$A$3:$A$1001,'Cubic Spline'!$B$3:$B$1001,A722,2,0,2,0)</f>
        <v>-242.61134518912101</v>
      </c>
      <c r="C722" s="2">
        <v>17.61536671343184</v>
      </c>
      <c r="D722" s="2">
        <f t="shared" si="157"/>
        <v>17.61536671343184</v>
      </c>
      <c r="E722" s="2">
        <f t="shared" si="158"/>
        <v>332.44934840833309</v>
      </c>
      <c r="G722" s="2">
        <f>'Calculation_Cubic Spline'!A722</f>
        <v>5.09997916482261</v>
      </c>
      <c r="H722" s="2">
        <f t="array" ref="H722:I722">csplinediff1d('Cubic Spline'!$A$3:$A$1001,'Cubic Spline'!$C$3:$C$1001,G722,2,0,2,0)</f>
        <v>-239.929836416961</v>
      </c>
      <c r="I722" s="2">
        <v>15.611035155021245</v>
      </c>
      <c r="J722" s="2">
        <f t="shared" ref="J722:J785" si="160">I722</f>
        <v>15.611035155021245</v>
      </c>
      <c r="K722" s="2">
        <f t="shared" si="159"/>
        <v>319.54579044888266</v>
      </c>
    </row>
    <row r="723" spans="1:11" x14ac:dyDescent="0.25">
      <c r="A723" s="2">
        <f>'Cubic Spline'!A723</f>
        <v>5.1070721817417004</v>
      </c>
      <c r="B723" s="2">
        <f t="array" ref="B723:C723">csplinediff1d('Cubic Spline'!$A$3:$A$1001,'Cubic Spline'!$B$3:$B$1001,A723,2,0,2,0)</f>
        <v>-242.48426626705901</v>
      </c>
      <c r="C723" s="2">
        <v>18.217580759631847</v>
      </c>
      <c r="D723" s="2">
        <f t="shared" si="157"/>
        <v>18.217580759631847</v>
      </c>
      <c r="E723" s="2">
        <f t="shared" si="158"/>
        <v>335.52276618320764</v>
      </c>
      <c r="G723" s="2">
        <f>'Calculation_Cubic Spline'!A723</f>
        <v>5.1070721817417004</v>
      </c>
      <c r="H723" s="2">
        <f t="array" ref="H723:I723">csplinediff1d('Cubic Spline'!$A$3:$A$1001,'Cubic Spline'!$C$3:$C$1001,G723,2,0,2,0)</f>
        <v>-239.81697108565001</v>
      </c>
      <c r="I723" s="2">
        <v>16.214146280426771</v>
      </c>
      <c r="J723" s="2">
        <f t="shared" si="160"/>
        <v>16.214146280426771</v>
      </c>
      <c r="K723" s="2">
        <f t="shared" si="159"/>
        <v>322.62378650510823</v>
      </c>
    </row>
    <row r="724" spans="1:11" x14ac:dyDescent="0.25">
      <c r="A724" s="2">
        <f>'Cubic Spline'!A724</f>
        <v>5.1141651986607801</v>
      </c>
      <c r="B724" s="2">
        <f t="array" ref="B724:C724">csplinediff1d('Cubic Spline'!$A$3:$A$1001,'Cubic Spline'!$B$3:$B$1001,A724,2,0,2,0)</f>
        <v>-242.35289819549001</v>
      </c>
      <c r="C724" s="2">
        <v>18.824775701296652</v>
      </c>
      <c r="D724" s="2">
        <f t="shared" si="157"/>
        <v>18.824775701296652</v>
      </c>
      <c r="E724" s="2">
        <f t="shared" si="158"/>
        <v>338.62591095965644</v>
      </c>
      <c r="G724" s="2">
        <f>'Calculation_Cubic Spline'!A724</f>
        <v>5.1141651986607801</v>
      </c>
      <c r="H724" s="2">
        <f t="array" ref="H724:I724">csplinediff1d('Cubic Spline'!$A$3:$A$1001,'Cubic Spline'!$C$3:$C$1001,G724,2,0,2,0)</f>
        <v>-239.69981015401501</v>
      </c>
      <c r="I724" s="2">
        <v>16.822263098733934</v>
      </c>
      <c r="J724" s="2">
        <f t="shared" si="160"/>
        <v>16.822263098733934</v>
      </c>
      <c r="K724" s="2">
        <f t="shared" si="159"/>
        <v>325.73164265627554</v>
      </c>
    </row>
    <row r="725" spans="1:11" x14ac:dyDescent="0.25">
      <c r="A725" s="2">
        <f>'Cubic Spline'!A725</f>
        <v>5.1212582155798696</v>
      </c>
      <c r="B725" s="2">
        <f t="array" ref="B725:C725">csplinediff1d('Cubic Spline'!$A$3:$A$1001,'Cubic Spline'!$B$3:$B$1001,A725,2,0,2,0)</f>
        <v>-242.21720546580201</v>
      </c>
      <c r="C725" s="2">
        <v>19.437002139119652</v>
      </c>
      <c r="D725" s="2">
        <f t="shared" si="157"/>
        <v>19.437002139119652</v>
      </c>
      <c r="E725" s="2">
        <f t="shared" si="158"/>
        <v>341.75911235701204</v>
      </c>
      <c r="G725" s="2">
        <f>'Calculation_Cubic Spline'!A725</f>
        <v>5.1212582155798696</v>
      </c>
      <c r="H725" s="2">
        <f t="array" ref="H725:I725">csplinediff1d('Cubic Spline'!$A$3:$A$1001,'Cubic Spline'!$C$3:$C$1001,G725,2,0,2,0)</f>
        <v>-239.578317936801</v>
      </c>
      <c r="I725" s="2">
        <v>17.435436423708992</v>
      </c>
      <c r="J725" s="2">
        <f t="shared" si="160"/>
        <v>17.435436423708992</v>
      </c>
      <c r="K725" s="2">
        <f t="shared" si="159"/>
        <v>328.8696899639412</v>
      </c>
    </row>
    <row r="726" spans="1:11" x14ac:dyDescent="0.25">
      <c r="A726" s="2">
        <f>'Cubic Spline'!A726</f>
        <v>5.1283512324989502</v>
      </c>
      <c r="B726" s="2">
        <f t="array" ref="B726:C726">csplinediff1d('Cubic Spline'!$A$3:$A$1001,'Cubic Spline'!$B$3:$B$1001,A726,2,0,2,0)</f>
        <v>-242.077152207936</v>
      </c>
      <c r="C726" s="2">
        <v>20.054311391218867</v>
      </c>
      <c r="D726" s="2">
        <f t="shared" si="157"/>
        <v>20.054311391218867</v>
      </c>
      <c r="E726" s="2">
        <f t="shared" si="158"/>
        <v>344.92270474801103</v>
      </c>
      <c r="G726" s="2">
        <f>'Calculation_Cubic Spline'!A726</f>
        <v>5.1283512324989502</v>
      </c>
      <c r="H726" s="2">
        <f t="array" ref="H726:I726">csplinediff1d('Cubic Spline'!$A$3:$A$1001,'Cubic Spline'!$C$3:$C$1001,G726,2,0,2,0)</f>
        <v>-239.452458385791</v>
      </c>
      <c r="I726" s="2">
        <v>18.053717786977128</v>
      </c>
      <c r="J726" s="2">
        <f t="shared" si="160"/>
        <v>18.053717786977128</v>
      </c>
      <c r="K726" s="2">
        <f t="shared" si="159"/>
        <v>332.03826424982338</v>
      </c>
    </row>
    <row r="727" spans="1:11" x14ac:dyDescent="0.25">
      <c r="A727" s="2">
        <f>'Cubic Spline'!A727</f>
        <v>5.1354442494180397</v>
      </c>
      <c r="B727" s="2">
        <f t="array" ref="B727:C727">csplinediff1d('Cubic Spline'!$A$3:$A$1001,'Cubic Spline'!$B$3:$B$1001,A727,2,0,2,0)</f>
        <v>-241.932702185252</v>
      </c>
      <c r="C727" s="2">
        <v>20.676755504738914</v>
      </c>
      <c r="D727" s="2">
        <f t="shared" si="157"/>
        <v>20.676755504738914</v>
      </c>
      <c r="E727" s="2">
        <f t="shared" si="158"/>
        <v>348.11702733868623</v>
      </c>
      <c r="G727" s="2">
        <f>'Calculation_Cubic Spline'!A727</f>
        <v>5.1354442494180397</v>
      </c>
      <c r="H727" s="2">
        <f t="array" ref="H727:I727">csplinediff1d('Cubic Spline'!$A$3:$A$1001,'Cubic Spline'!$C$3:$C$1001,G727,2,0,2,0)</f>
        <v>-239.32219508467</v>
      </c>
      <c r="I727" s="2">
        <v>18.677159450991038</v>
      </c>
      <c r="J727" s="2">
        <f t="shared" si="160"/>
        <v>18.677159450991038</v>
      </c>
      <c r="K727" s="2">
        <f t="shared" si="159"/>
        <v>335.23770618272573</v>
      </c>
    </row>
    <row r="728" spans="1:11" x14ac:dyDescent="0.25">
      <c r="A728" s="2">
        <f>'Cubic Spline'!A728</f>
        <v>5.14253726633713</v>
      </c>
      <c r="B728" s="2">
        <f t="array" ref="B728:C728">csplinediff1d('Cubic Spline'!$A$3:$A$1001,'Cubic Spline'!$B$3:$B$1001,A728,2,0,2,0)</f>
        <v>-241.783818789316</v>
      </c>
      <c r="C728" s="2">
        <v>21.30438726949518</v>
      </c>
      <c r="D728" s="2">
        <f t="shared" si="157"/>
        <v>21.30438726949518</v>
      </c>
      <c r="E728" s="2">
        <f t="shared" si="158"/>
        <v>351.3424242591733</v>
      </c>
      <c r="G728" s="2">
        <f>'Calculation_Cubic Spline'!A728</f>
        <v>5.14253726633713</v>
      </c>
      <c r="H728" s="2">
        <f t="array" ref="H728:I728">csplinediff1d('Cubic Spline'!$A$3:$A$1001,'Cubic Spline'!$C$3:$C$1001,G728,2,0,2,0)</f>
        <v>-239.187491243793</v>
      </c>
      <c r="I728" s="2">
        <v>19.305814422107023</v>
      </c>
      <c r="J728" s="2">
        <f t="shared" si="160"/>
        <v>19.305814422107023</v>
      </c>
      <c r="K728" s="2">
        <f t="shared" si="159"/>
        <v>338.46836136646721</v>
      </c>
    </row>
    <row r="729" spans="1:11" x14ac:dyDescent="0.25">
      <c r="A729" s="2">
        <f>'Cubic Spline'!A729</f>
        <v>5.1496302832562098</v>
      </c>
      <c r="B729" s="2">
        <f t="array" ref="B729:C729">csplinediff1d('Cubic Spline'!$A$3:$A$1001,'Cubic Spline'!$B$3:$B$1001,A729,2,0,2,0)</f>
        <v>-241.630465034579</v>
      </c>
      <c r="C729" s="2">
        <v>21.937260231305416</v>
      </c>
      <c r="D729" s="2">
        <f t="shared" si="157"/>
        <v>21.937260231305416</v>
      </c>
      <c r="E729" s="2">
        <f t="shared" si="158"/>
        <v>354.5992446533815</v>
      </c>
      <c r="G729" s="2">
        <f>'Calculation_Cubic Spline'!A729</f>
        <v>5.1496302832562098</v>
      </c>
      <c r="H729" s="2">
        <f t="array" ref="H729:I729">csplinediff1d('Cubic Spline'!$A$3:$A$1001,'Cubic Spline'!$C$3:$C$1001,G729,2,0,2,0)</f>
        <v>-239.048309694865</v>
      </c>
      <c r="I729" s="2">
        <v>19.939736463514905</v>
      </c>
      <c r="J729" s="2">
        <f t="shared" si="160"/>
        <v>19.939736463514905</v>
      </c>
      <c r="K729" s="2">
        <f t="shared" si="159"/>
        <v>341.73058042752945</v>
      </c>
    </row>
    <row r="730" spans="1:11" x14ac:dyDescent="0.25">
      <c r="A730" s="2">
        <f>'Cubic Spline'!A730</f>
        <v>5.1567233001753001</v>
      </c>
      <c r="B730" s="2">
        <f t="array" ref="B730:C730">csplinediff1d('Cubic Spline'!$A$3:$A$1001,'Cubic Spline'!$B$3:$B$1001,A730,2,0,2,0)</f>
        <v>-241.47260355297101</v>
      </c>
      <c r="C730" s="2">
        <v>22.575428705768132</v>
      </c>
      <c r="D730" s="2">
        <f t="shared" si="157"/>
        <v>22.575428705768132</v>
      </c>
      <c r="E730" s="2">
        <f t="shared" si="158"/>
        <v>357.88784277145186</v>
      </c>
      <c r="G730" s="2">
        <f>'Calculation_Cubic Spline'!A730</f>
        <v>5.1567233001753001</v>
      </c>
      <c r="H730" s="2">
        <f t="array" ref="H730:I730">csplinediff1d('Cubic Spline'!$A$3:$A$1001,'Cubic Spline'!$C$3:$C$1001,G730,2,0,2,0)</f>
        <v>-238.90461288552001</v>
      </c>
      <c r="I730" s="2">
        <v>20.57898010961582</v>
      </c>
      <c r="J730" s="2">
        <f t="shared" si="160"/>
        <v>20.57898010961582</v>
      </c>
      <c r="K730" s="2">
        <f t="shared" si="159"/>
        <v>345.02471911061997</v>
      </c>
    </row>
    <row r="731" spans="1:11" x14ac:dyDescent="0.25">
      <c r="A731" s="2">
        <f>'Cubic Spline'!A731</f>
        <v>5.1638163170943798</v>
      </c>
      <c r="B731" s="2">
        <f t="array" ref="B731:C731">csplinediff1d('Cubic Spline'!$A$3:$A$1001,'Cubic Spline'!$B$3:$B$1001,A731,2,0,2,0)</f>
        <v>-241.31019658838699</v>
      </c>
      <c r="C731" s="2">
        <v>23.218947792365242</v>
      </c>
      <c r="D731" s="2">
        <f t="shared" si="157"/>
        <v>23.218947792365242</v>
      </c>
      <c r="E731" s="2">
        <f t="shared" si="158"/>
        <v>361.20857806436516</v>
      </c>
      <c r="G731" s="2">
        <f>'Calculation_Cubic Spline'!A731</f>
        <v>5.1638163170943798</v>
      </c>
      <c r="H731" s="2">
        <f t="array" ref="H731:I731">csplinediff1d('Cubic Spline'!$A$3:$A$1001,'Cubic Spline'!$C$3:$C$1001,G731,2,0,2,0)</f>
        <v>-238.756362873803</v>
      </c>
      <c r="I731" s="2">
        <v>21.223600680137842</v>
      </c>
      <c r="J731" s="2">
        <f t="shared" si="160"/>
        <v>21.223600680137842</v>
      </c>
      <c r="K731" s="2">
        <f t="shared" si="159"/>
        <v>348.35113837339418</v>
      </c>
    </row>
    <row r="732" spans="1:11" x14ac:dyDescent="0.25">
      <c r="A732" s="2">
        <f>'Cubic Spline'!A732</f>
        <v>5.1709093340134702</v>
      </c>
      <c r="B732" s="2">
        <f t="array" ref="B732:C732">csplinediff1d('Cubic Spline'!$A$3:$A$1001,'Cubic Spline'!$B$3:$B$1001,A732,2,0,2,0)</f>
        <v>-241.143205991081</v>
      </c>
      <c r="C732" s="2">
        <v>23.867873388328576</v>
      </c>
      <c r="D732" s="2">
        <f t="shared" si="157"/>
        <v>23.867873388328576</v>
      </c>
      <c r="E732" s="2">
        <f t="shared" si="158"/>
        <v>364.56181527784094</v>
      </c>
      <c r="G732" s="2">
        <f>'Calculation_Cubic Spline'!A732</f>
        <v>5.1709093340134702</v>
      </c>
      <c r="H732" s="2">
        <f t="array" ref="H732:I732">csplinediff1d('Cubic Spline'!$A$3:$A$1001,'Cubic Spline'!$C$3:$C$1001,G732,2,0,2,0)</f>
        <v>-238.603521322549</v>
      </c>
      <c r="I732" s="2">
        <v>21.87365429342864</v>
      </c>
      <c r="J732" s="2">
        <f t="shared" si="160"/>
        <v>21.87365429342864</v>
      </c>
      <c r="K732" s="2">
        <f t="shared" si="159"/>
        <v>351.71020447742296</v>
      </c>
    </row>
    <row r="733" spans="1:11" x14ac:dyDescent="0.25">
      <c r="A733" s="2">
        <f>'Cubic Spline'!A733</f>
        <v>5.1780023509325499</v>
      </c>
      <c r="B733" s="2">
        <f t="array" ref="B733:C733">csplinediff1d('Cubic Spline'!$A$3:$A$1001,'Cubic Spline'!$B$3:$B$1001,A733,2,0,2,0)</f>
        <v>-240.97159321195201</v>
      </c>
      <c r="C733" s="2">
        <v>24.522262203880345</v>
      </c>
      <c r="D733" s="2">
        <f t="shared" si="157"/>
        <v>24.522262203880345</v>
      </c>
      <c r="E733" s="2">
        <f t="shared" si="158"/>
        <v>367.94792455382884</v>
      </c>
      <c r="G733" s="2">
        <f>'Calculation_Cubic Spline'!A733</f>
        <v>5.1780023509325499</v>
      </c>
      <c r="H733" s="2">
        <f t="array" ref="H733:I733">csplinediff1d('Cubic Spline'!$A$3:$A$1001,'Cubic Spline'!$C$3:$C$1001,G733,2,0,2,0)</f>
        <v>-238.44604949366999</v>
      </c>
      <c r="I733" s="2">
        <v>22.529197881782284</v>
      </c>
      <c r="J733" s="2">
        <f t="shared" si="160"/>
        <v>22.529197881782284</v>
      </c>
      <c r="K733" s="2">
        <f t="shared" si="159"/>
        <v>355.10228909016325</v>
      </c>
    </row>
    <row r="734" spans="1:11" x14ac:dyDescent="0.25">
      <c r="A734" s="2">
        <f>'Cubic Spline'!A734</f>
        <v>5.1850953678516403</v>
      </c>
      <c r="B734" s="2">
        <f t="array" ref="B734:C734">csplinediff1d('Cubic Spline'!$A$3:$A$1001,'Cubic Spline'!$B$3:$B$1001,A734,2,0,2,0)</f>
        <v>-240.79531929672601</v>
      </c>
      <c r="C734" s="2">
        <v>25.182171776995204</v>
      </c>
      <c r="D734" s="2">
        <f t="shared" si="157"/>
        <v>25.182171776995204</v>
      </c>
      <c r="E734" s="2">
        <f t="shared" si="158"/>
        <v>371.36728153006811</v>
      </c>
      <c r="G734" s="2">
        <f>'Calculation_Cubic Spline'!A734</f>
        <v>5.1850953678516403</v>
      </c>
      <c r="H734" s="2">
        <f t="array" ref="H734:I734">csplinediff1d('Cubic Spline'!$A$3:$A$1001,'Cubic Spline'!$C$3:$C$1001,G734,2,0,2,0)</f>
        <v>-238.28390824232099</v>
      </c>
      <c r="I734" s="2">
        <v>23.190289206886604</v>
      </c>
      <c r="J734" s="2">
        <f t="shared" si="160"/>
        <v>23.190289206886604</v>
      </c>
      <c r="K734" s="2">
        <f t="shared" si="159"/>
        <v>358.52776938808859</v>
      </c>
    </row>
    <row r="735" spans="1:11" x14ac:dyDescent="0.25">
      <c r="A735" s="2">
        <f>'Cubic Spline'!A735</f>
        <v>5.1921883847707297</v>
      </c>
      <c r="B735" s="2">
        <f t="array" ref="B735:C735">csplinediff1d('Cubic Spline'!$A$3:$A$1001,'Cubic Spline'!$B$3:$B$1001,A735,2,0,2,0)</f>
        <v>-240.61434488003101</v>
      </c>
      <c r="C735" s="2">
        <v>25.847660488228072</v>
      </c>
      <c r="D735" s="2">
        <f t="shared" si="157"/>
        <v>25.847660488228072</v>
      </c>
      <c r="E735" s="2">
        <f t="shared" si="158"/>
        <v>374.82026744050614</v>
      </c>
      <c r="G735" s="2">
        <f>'Calculation_Cubic Spline'!A735</f>
        <v>5.1921883847707297</v>
      </c>
      <c r="H735" s="2">
        <f t="array" ref="H735:I735">csplinediff1d('Cubic Spline'!$A$3:$A$1001,'Cubic Spline'!$C$3:$C$1001,G735,2,0,2,0)</f>
        <v>-238.11705801097099</v>
      </c>
      <c r="I735" s="2">
        <v>23.856986874007486</v>
      </c>
      <c r="J735" s="2">
        <f t="shared" si="160"/>
        <v>23.856986874007486</v>
      </c>
      <c r="K735" s="2">
        <f t="shared" si="159"/>
        <v>361.9870281538204</v>
      </c>
    </row>
    <row r="736" spans="1:11" x14ac:dyDescent="0.25">
      <c r="A736" s="2">
        <f>'Cubic Spline'!A736</f>
        <v>5.1992814016898103</v>
      </c>
      <c r="B736" s="2">
        <f t="array" ref="B736:C736">csplinediff1d('Cubic Spline'!$A$3:$A$1001,'Cubic Spline'!$B$3:$B$1001,A736,2,0,2,0)</f>
        <v>-240.42863017936699</v>
      </c>
      <c r="C736" s="2">
        <v>26.518787576883469</v>
      </c>
      <c r="D736" s="2">
        <f t="shared" si="157"/>
        <v>26.518787576883469</v>
      </c>
      <c r="E736" s="2">
        <f t="shared" si="158"/>
        <v>378.30726922322003</v>
      </c>
      <c r="G736" s="2">
        <f>'Calculation_Cubic Spline'!A736</f>
        <v>5.1992814016898103</v>
      </c>
      <c r="H736" s="2">
        <f t="array" ref="H736:I736">csplinediff1d('Cubic Spline'!$A$3:$A$1001,'Cubic Spline'!$C$3:$C$1001,G736,2,0,2,0)</f>
        <v>-237.94545882336101</v>
      </c>
      <c r="I736" s="2">
        <v>24.529350348226778</v>
      </c>
      <c r="J736" s="2">
        <f t="shared" si="160"/>
        <v>24.529350348226778</v>
      </c>
      <c r="K736" s="2">
        <f t="shared" si="159"/>
        <v>365.48045388442995</v>
      </c>
    </row>
    <row r="737" spans="1:11" x14ac:dyDescent="0.25">
      <c r="A737" s="2">
        <f>'Cubic Spline'!A737</f>
        <v>5.2063744186088998</v>
      </c>
      <c r="B737" s="2">
        <f t="array" ref="B737:C737">csplinediff1d('Cubic Spline'!$A$3:$A$1001,'Cubic Spline'!$B$3:$B$1001,A737,2,0,2,0)</f>
        <v>-240.238134988952</v>
      </c>
      <c r="C737" s="2">
        <v>27.195613157274167</v>
      </c>
      <c r="D737" s="2">
        <f t="shared" si="157"/>
        <v>27.195613157274167</v>
      </c>
      <c r="E737" s="2">
        <f t="shared" si="158"/>
        <v>381.8286796293678</v>
      </c>
      <c r="G737" s="2">
        <f>'Calculation_Cubic Spline'!A737</f>
        <v>5.2063744186088998</v>
      </c>
      <c r="H737" s="2">
        <f t="array" ref="H737:I737">csplinediff1d('Cubic Spline'!$A$3:$A$1001,'Cubic Spline'!$C$3:$C$1001,G737,2,0,2,0)</f>
        <v>-237.76907027834801</v>
      </c>
      <c r="I737" s="2">
        <v>25.207439970371126</v>
      </c>
      <c r="J737" s="2">
        <f t="shared" si="160"/>
        <v>25.207439970371126</v>
      </c>
      <c r="K737" s="2">
        <f t="shared" si="159"/>
        <v>369.0084408987077</v>
      </c>
    </row>
    <row r="738" spans="1:11" x14ac:dyDescent="0.25">
      <c r="A738" s="2">
        <f>'Cubic Spline'!A738</f>
        <v>5.2134674355279804</v>
      </c>
      <c r="B738" s="2">
        <f t="array" ref="B738:C738">csplinediff1d('Cubic Spline'!$A$3:$A$1001,'Cubic Spline'!$B$3:$B$1001,A738,2,0,2,0)</f>
        <v>-240.042818673467</v>
      </c>
      <c r="C738" s="2">
        <v>27.878198233777304</v>
      </c>
      <c r="D738" s="2">
        <f t="shared" si="157"/>
        <v>27.878198233777304</v>
      </c>
      <c r="E738" s="2">
        <f t="shared" si="158"/>
        <v>385.3848973264586</v>
      </c>
      <c r="G738" s="2">
        <f>'Calculation_Cubic Spline'!A738</f>
        <v>5.2134674355279804</v>
      </c>
      <c r="H738" s="2">
        <f t="array" ref="H738:I738">csplinediff1d('Cubic Spline'!$A$3:$A$1001,'Cubic Spline'!$C$3:$C$1001,G738,2,0,2,0)</f>
        <v>-237.58785154363801</v>
      </c>
      <c r="I738" s="2">
        <v>25.891316973188371</v>
      </c>
      <c r="J738" s="2">
        <f t="shared" si="160"/>
        <v>25.891316973188371</v>
      </c>
      <c r="K738" s="2">
        <f t="shared" si="159"/>
        <v>372.57138944628844</v>
      </c>
    </row>
    <row r="739" spans="1:11" x14ac:dyDescent="0.25">
      <c r="A739" s="2">
        <f>'Cubic Spline'!A739</f>
        <v>5.2205604524470699</v>
      </c>
      <c r="B739" s="2">
        <f t="array" ref="B739:C739">csplinediff1d('Cubic Spline'!$A$3:$A$1001,'Cubic Spline'!$B$3:$B$1001,A739,2,0,2,0)</f>
        <v>-239.842640161677</v>
      </c>
      <c r="C739" s="2">
        <v>28.5666047189602</v>
      </c>
      <c r="D739" s="2">
        <f t="shared" si="157"/>
        <v>28.5666047189602</v>
      </c>
      <c r="E739" s="2">
        <f t="shared" si="158"/>
        <v>388.97632701816849</v>
      </c>
      <c r="G739" s="2">
        <f>'Calculation_Cubic Spline'!A739</f>
        <v>5.2205604524470699</v>
      </c>
      <c r="H739" s="2">
        <f t="array" ref="H739:I739">csplinediff1d('Cubic Spline'!$A$3:$A$1001,'Cubic Spline'!$C$3:$C$1001,G739,2,0,2,0)</f>
        <v>-237.40176134939799</v>
      </c>
      <c r="I739" s="2">
        <v>26.581043498320426</v>
      </c>
      <c r="J739" s="2">
        <f t="shared" si="160"/>
        <v>26.581043498320426</v>
      </c>
      <c r="K739" s="2">
        <f t="shared" si="159"/>
        <v>376.16970582150492</v>
      </c>
    </row>
    <row r="740" spans="1:11" x14ac:dyDescent="0.25">
      <c r="A740" s="2">
        <f>'Cubic Spline'!A740</f>
        <v>5.2276534693661496</v>
      </c>
      <c r="B740" s="2">
        <f t="array" ref="B740:C740">csplinediff1d('Cubic Spline'!$A$3:$A$1001,'Cubic Spline'!$B$3:$B$1001,A740,2,0,2,0)</f>
        <v>-239.63755793992999</v>
      </c>
      <c r="C740" s="2">
        <v>29.26089545018214</v>
      </c>
      <c r="D740" s="2">
        <f t="shared" si="157"/>
        <v>29.26089545018214</v>
      </c>
      <c r="E740" s="2">
        <f t="shared" si="158"/>
        <v>392.60337955683485</v>
      </c>
      <c r="G740" s="2">
        <f>'Calculation_Cubic Spline'!A740</f>
        <v>5.2276534693661496</v>
      </c>
      <c r="H740" s="2">
        <f t="array" ref="H740:I740">csplinediff1d('Cubic Spline'!$A$3:$A$1001,'Cubic Spline'!$C$3:$C$1001,G740,2,0,2,0)</f>
        <v>-237.21075798175099</v>
      </c>
      <c r="I740" s="2">
        <v>27.276682613045555</v>
      </c>
      <c r="J740" s="2">
        <f t="shared" si="160"/>
        <v>27.276682613045555</v>
      </c>
      <c r="K740" s="2">
        <f t="shared" si="159"/>
        <v>379.80380247663788</v>
      </c>
    </row>
    <row r="741" spans="1:11" x14ac:dyDescent="0.25">
      <c r="A741" s="2">
        <f>'Cubic Spline'!A741</f>
        <v>5.23474648628524</v>
      </c>
      <c r="B741" s="2">
        <f t="array" ref="B741:C741">csplinediff1d('Cubic Spline'!$A$3:$A$1001,'Cubic Spline'!$B$3:$B$1001,A741,2,0,2,0)</f>
        <v>-239.42753004553799</v>
      </c>
      <c r="C741" s="2">
        <v>29.961134206505118</v>
      </c>
      <c r="D741" s="2">
        <f t="shared" si="157"/>
        <v>29.961134206505118</v>
      </c>
      <c r="E741" s="2">
        <f t="shared" si="158"/>
        <v>396.26647205816118</v>
      </c>
      <c r="G741" s="2">
        <f>'Calculation_Cubic Spline'!A741</f>
        <v>5.23474648628524</v>
      </c>
      <c r="H741" s="2">
        <f t="array" ref="H741:I741">csplinediff1d('Cubic Spline'!$A$3:$A$1001,'Cubic Spline'!$C$3:$C$1001,G741,2,0,2,0)</f>
        <v>-237.01479927614801</v>
      </c>
      <c r="I741" s="2">
        <v>27.978298327759948</v>
      </c>
      <c r="J741" s="2">
        <f t="shared" si="160"/>
        <v>27.978298327759948</v>
      </c>
      <c r="K741" s="2">
        <f t="shared" si="159"/>
        <v>383.47409813962963</v>
      </c>
    </row>
    <row r="742" spans="1:11" x14ac:dyDescent="0.25">
      <c r="A742" s="2">
        <f>'Cubic Spline'!A742</f>
        <v>5.2418395032043197</v>
      </c>
      <c r="B742" s="2">
        <f t="array" ref="B742:C742">csplinediff1d('Cubic Spline'!$A$3:$A$1001,'Cubic Spline'!$B$3:$B$1001,A742,2,0,2,0)</f>
        <v>-239.21251406003299</v>
      </c>
      <c r="C742" s="2">
        <v>30.667385727382744</v>
      </c>
      <c r="D742" s="2">
        <f t="shared" si="157"/>
        <v>30.667385727382744</v>
      </c>
      <c r="E742" s="2">
        <f t="shared" si="158"/>
        <v>399.9660280258322</v>
      </c>
      <c r="G742" s="2">
        <f>'Calculation_Cubic Spline'!A742</f>
        <v>5.2418395032043197</v>
      </c>
      <c r="H742" s="2">
        <f t="array" ref="H742:I742">csplinediff1d('Cubic Spline'!$A$3:$A$1001,'Cubic Spline'!$C$3:$C$1001,G742,2,0,2,0)</f>
        <v>-236.81384261061501</v>
      </c>
      <c r="I742" s="2">
        <v>28.685955614399198</v>
      </c>
      <c r="J742" s="2">
        <f t="shared" si="160"/>
        <v>28.685955614399198</v>
      </c>
      <c r="K742" s="2">
        <f t="shared" si="159"/>
        <v>387.18101793733848</v>
      </c>
    </row>
    <row r="743" spans="1:11" x14ac:dyDescent="0.25">
      <c r="A743" s="2">
        <f>'Cubic Spline'!A743</f>
        <v>5.2489325201234101</v>
      </c>
      <c r="B743" s="2">
        <f t="array" ref="B743:C743">csplinediff1d('Cubic Spline'!$A$3:$A$1001,'Cubic Spline'!$B$3:$B$1001,A743,2,0,2,0)</f>
        <v>-238.992467102289</v>
      </c>
      <c r="C743" s="2">
        <v>31.379715730359234</v>
      </c>
      <c r="D743" s="2">
        <f t="shared" si="157"/>
        <v>31.379715730359234</v>
      </c>
      <c r="E743" s="2">
        <f t="shared" si="158"/>
        <v>403.70247747159971</v>
      </c>
      <c r="G743" s="2">
        <f>'Calculation_Cubic Spline'!A743</f>
        <v>5.2489325201234101</v>
      </c>
      <c r="H743" s="2">
        <f t="array" ref="H743:I743">csplinediff1d('Cubic Spline'!$A$3:$A$1001,'Cubic Spline'!$C$3:$C$1001,G743,2,0,2,0)</f>
        <v>-236.607844898868</v>
      </c>
      <c r="I743" s="2">
        <v>29.399720423717628</v>
      </c>
      <c r="J743" s="2">
        <f t="shared" si="160"/>
        <v>29.399720423717628</v>
      </c>
      <c r="K743" s="2">
        <f t="shared" si="159"/>
        <v>390.92499351345589</v>
      </c>
    </row>
    <row r="744" spans="1:11" x14ac:dyDescent="0.25">
      <c r="A744" s="2">
        <f>'Cubic Spline'!A744</f>
        <v>5.2560255370425004</v>
      </c>
      <c r="B744" s="2">
        <f t="array" ref="B744:C744">csplinediff1d('Cubic Spline'!$A$3:$A$1001,'Cubic Spline'!$B$3:$B$1001,A744,2,0,2,0)</f>
        <v>-238.76734582152099</v>
      </c>
      <c r="C744" s="2">
        <v>32.098190930278271</v>
      </c>
      <c r="D744" s="2">
        <f t="shared" si="157"/>
        <v>32.098190930278271</v>
      </c>
      <c r="E744" s="2">
        <f t="shared" si="158"/>
        <v>407.47625704392954</v>
      </c>
      <c r="G744" s="2">
        <f>'Calculation_Cubic Spline'!A744</f>
        <v>5.2560255370425004</v>
      </c>
      <c r="H744" s="2">
        <f t="array" ref="H744:I744">csplinediff1d('Cubic Spline'!$A$3:$A$1001,'Cubic Spline'!$C$3:$C$1001,G744,2,0,2,0)</f>
        <v>-236.39676258330701</v>
      </c>
      <c r="I744" s="2">
        <v>30.119659704741817</v>
      </c>
      <c r="J744" s="2">
        <f t="shared" si="160"/>
        <v>30.119659704741817</v>
      </c>
      <c r="K744" s="2">
        <f t="shared" si="159"/>
        <v>394.70646315846</v>
      </c>
    </row>
    <row r="745" spans="1:11" x14ac:dyDescent="0.25">
      <c r="A745" s="2">
        <f>'Cubic Spline'!A745</f>
        <v>5.2631185539615801</v>
      </c>
      <c r="B745" s="2">
        <f t="array" ref="B745:C745">csplinediff1d('Cubic Spline'!$A$3:$A$1001,'Cubic Spline'!$B$3:$B$1001,A745,2,0,2,0)</f>
        <v>-238.53710639014099</v>
      </c>
      <c r="C745" s="2">
        <v>32.822879057873209</v>
      </c>
      <c r="D745" s="2">
        <f t="shared" si="157"/>
        <v>32.822879057873209</v>
      </c>
      <c r="E745" s="2">
        <f t="shared" si="158"/>
        <v>411.28781015407048</v>
      </c>
      <c r="G745" s="2">
        <f>'Calculation_Cubic Spline'!A745</f>
        <v>5.2631185539615801</v>
      </c>
      <c r="H745" s="2">
        <f t="array" ref="H745:I745">csplinediff1d('Cubic Spline'!$A$3:$A$1001,'Cubic Spline'!$C$3:$C$1001,G745,2,0,2,0)</f>
        <v>-236.180551627863</v>
      </c>
      <c r="I745" s="2">
        <v>30.84584142373151</v>
      </c>
      <c r="J745" s="2">
        <f t="shared" si="160"/>
        <v>30.84584142373151</v>
      </c>
      <c r="K745" s="2">
        <f t="shared" si="159"/>
        <v>398.52587193766101</v>
      </c>
    </row>
    <row r="746" spans="1:11" x14ac:dyDescent="0.25">
      <c r="A746" s="2">
        <f>'Cubic Spline'!A746</f>
        <v>5.2702115708806696</v>
      </c>
      <c r="B746" s="2">
        <f t="array" ref="B746:C746">csplinediff1d('Cubic Spline'!$A$3:$A$1001,'Cubic Spline'!$B$3:$B$1001,A746,2,0,2,0)</f>
        <v>-238.301704496485</v>
      </c>
      <c r="C746" s="2">
        <v>33.55384887985695</v>
      </c>
      <c r="D746" s="2">
        <f t="shared" si="157"/>
        <v>33.55384887985695</v>
      </c>
      <c r="E746" s="2">
        <f t="shared" si="158"/>
        <v>415.13758711068851</v>
      </c>
      <c r="G746" s="2">
        <f>'Calculation_Cubic Spline'!A746</f>
        <v>5.2702115708806696</v>
      </c>
      <c r="H746" s="2">
        <f t="array" ref="H746:I746">csplinediff1d('Cubic Spline'!$A$3:$A$1001,'Cubic Spline'!$C$3:$C$1001,G746,2,0,2,0)</f>
        <v>-235.959167510718</v>
      </c>
      <c r="I746" s="2">
        <v>31.578334583387903</v>
      </c>
      <c r="J746" s="2">
        <f t="shared" si="160"/>
        <v>31.578334583387903</v>
      </c>
      <c r="K746" s="2">
        <f t="shared" si="159"/>
        <v>402.38367182123011</v>
      </c>
    </row>
    <row r="747" spans="1:11" x14ac:dyDescent="0.25">
      <c r="A747" s="2">
        <f>'Cubic Spline'!A747</f>
        <v>5.2773045877997502</v>
      </c>
      <c r="B747" s="2">
        <f t="array" ref="B747:C747">csplinediff1d('Cubic Spline'!$A$3:$A$1001,'Cubic Spline'!$B$3:$B$1001,A747,2,0,2,0)</f>
        <v>-238.061095337393</v>
      </c>
      <c r="C747" s="2">
        <v>34.291170218130105</v>
      </c>
      <c r="D747" s="2">
        <f t="shared" si="157"/>
        <v>34.291170218130105</v>
      </c>
      <c r="E747" s="2">
        <f t="shared" si="158"/>
        <v>419.02604525055312</v>
      </c>
      <c r="G747" s="2">
        <f>'Calculation_Cubic Spline'!A747</f>
        <v>5.2773045877997502</v>
      </c>
      <c r="H747" s="2">
        <f t="array" ref="H747:I747">csplinediff1d('Cubic Spline'!$A$3:$A$1001,'Cubic Spline'!$C$3:$C$1001,G747,2,0,2,0)</f>
        <v>-235.73256521688</v>
      </c>
      <c r="I747" s="2">
        <v>32.31720924340069</v>
      </c>
      <c r="J747" s="2">
        <f t="shared" si="160"/>
        <v>32.31720924340069</v>
      </c>
      <c r="K747" s="2">
        <f t="shared" si="159"/>
        <v>406.28032182196296</v>
      </c>
    </row>
    <row r="748" spans="1:11" x14ac:dyDescent="0.25">
      <c r="A748" s="2">
        <f>'Cubic Spline'!A748</f>
        <v>5.2843976047188397</v>
      </c>
      <c r="B748" s="2">
        <f t="array" ref="B748:C748">csplinediff1d('Cubic Spline'!$A$3:$A$1001,'Cubic Spline'!$B$3:$B$1001,A748,2,0,2,0)</f>
        <v>-237.81523361065399</v>
      </c>
      <c r="C748" s="2">
        <v>35.034913971436033</v>
      </c>
      <c r="D748" s="2">
        <f t="shared" si="157"/>
        <v>35.034913971436033</v>
      </c>
      <c r="E748" s="2">
        <f t="shared" si="158"/>
        <v>422.95364908284114</v>
      </c>
      <c r="G748" s="2">
        <f>'Calculation_Cubic Spline'!A748</f>
        <v>5.2843976047188397</v>
      </c>
      <c r="H748" s="2">
        <f t="array" ref="H748:I748">csplinediff1d('Cubic Spline'!$A$3:$A$1001,'Cubic Spline'!$C$3:$C$1001,G748,2,0,2,0)</f>
        <v>-235.500699230614</v>
      </c>
      <c r="I748" s="2">
        <v>33.062536540731998</v>
      </c>
      <c r="J748" s="2">
        <f t="shared" si="160"/>
        <v>33.062536540731998</v>
      </c>
      <c r="K748" s="2">
        <f t="shared" si="159"/>
        <v>410.21628813238726</v>
      </c>
    </row>
    <row r="749" spans="1:11" x14ac:dyDescent="0.25">
      <c r="A749" s="2">
        <f>'Cubic Spline'!A749</f>
        <v>5.2914906216379203</v>
      </c>
      <c r="B749" s="2">
        <f t="array" ref="B749:C749">csplinediff1d('Cubic Spline'!$A$3:$A$1001,'Cubic Spline'!$B$3:$B$1001,A749,2,0,2,0)</f>
        <v>-237.56407350728799</v>
      </c>
      <c r="C749" s="2">
        <v>35.785152135663118</v>
      </c>
      <c r="D749" s="2">
        <f t="shared" si="157"/>
        <v>35.785152135663118</v>
      </c>
      <c r="E749" s="2">
        <f t="shared" si="158"/>
        <v>426.92087042703554</v>
      </c>
      <c r="G749" s="2">
        <f>'Calculation_Cubic Spline'!A749</f>
        <v>5.2914906216379203</v>
      </c>
      <c r="H749" s="2">
        <f t="array" ref="H749:I749">csplinediff1d('Cubic Spline'!$A$3:$A$1001,'Cubic Spline'!$C$3:$C$1001,G749,2,0,2,0)</f>
        <v>-235.26352352772801</v>
      </c>
      <c r="I749" s="2">
        <v>33.814388710179692</v>
      </c>
      <c r="J749" s="2">
        <f t="shared" si="160"/>
        <v>33.814388710179692</v>
      </c>
      <c r="K749" s="2">
        <f t="shared" si="159"/>
        <v>414.19204426406304</v>
      </c>
    </row>
    <row r="750" spans="1:11" x14ac:dyDescent="0.25">
      <c r="A750" s="2">
        <f>'Cubic Spline'!A750</f>
        <v>5.2985836385570098</v>
      </c>
      <c r="B750" s="2">
        <f t="array" ref="B750:C750">csplinediff1d('Cubic Spline'!$A$3:$A$1001,'Cubic Spline'!$B$3:$B$1001,A750,2,0,2,0)</f>
        <v>-237.307568703698</v>
      </c>
      <c r="C750" s="2">
        <v>36.541957824930577</v>
      </c>
      <c r="D750" s="2">
        <f t="shared" si="157"/>
        <v>36.541957824930577</v>
      </c>
      <c r="E750" s="2">
        <f t="shared" si="158"/>
        <v>430.92818855571545</v>
      </c>
      <c r="G750" s="2">
        <f>'Calculation_Cubic Spline'!A750</f>
        <v>5.2985836385570098</v>
      </c>
      <c r="H750" s="2">
        <f t="array" ref="H750:I750">csplinediff1d('Cubic Spline'!$A$3:$A$1001,'Cubic Spline'!$C$3:$C$1001,G750,2,0,2,0)</f>
        <v>-235.02099156771001</v>
      </c>
      <c r="I750" s="2">
        <v>34.572839106243315</v>
      </c>
      <c r="J750" s="2">
        <f t="shared" si="160"/>
        <v>34.572839106243315</v>
      </c>
      <c r="K750" s="2">
        <f t="shared" si="159"/>
        <v>418.20807119451479</v>
      </c>
    </row>
    <row r="751" spans="1:11" x14ac:dyDescent="0.25">
      <c r="A751" s="2">
        <f>'Cubic Spline'!A751</f>
        <v>5.3056766554761001</v>
      </c>
      <c r="B751" s="2">
        <f t="array" ref="B751:C751">csplinediff1d('Cubic Spline'!$A$3:$A$1001,'Cubic Spline'!$B$3:$B$1001,A751,2,0,2,0)</f>
        <v>-237.04567235364999</v>
      </c>
      <c r="C751" s="2">
        <v>37.305405294572282</v>
      </c>
      <c r="D751" s="2">
        <f t="shared" si="157"/>
        <v>37.305405294572282</v>
      </c>
      <c r="E751" s="2">
        <f t="shared" si="158"/>
        <v>434.97609034813667</v>
      </c>
      <c r="G751" s="2">
        <f>'Calculation_Cubic Spline'!A751</f>
        <v>5.3056766554761001</v>
      </c>
      <c r="H751" s="2">
        <f t="array" ref="H751:I751">csplinediff1d('Cubic Spline'!$A$3:$A$1001,'Cubic Spline'!$C$3:$C$1001,G751,2,0,2,0)</f>
        <v>-234.77305628570599</v>
      </c>
      <c r="I751" s="2">
        <v>35.337962225247779</v>
      </c>
      <c r="J751" s="2">
        <f t="shared" si="160"/>
        <v>35.337962225247779</v>
      </c>
      <c r="K751" s="2">
        <f t="shared" si="159"/>
        <v>422.2648575162994</v>
      </c>
    </row>
    <row r="752" spans="1:11" x14ac:dyDescent="0.25">
      <c r="A752" s="2">
        <f>'Cubic Spline'!A752</f>
        <v>5.3127696723951798</v>
      </c>
      <c r="B752" s="2">
        <f t="array" ref="B752:C752">csplinediff1d('Cubic Spline'!$A$3:$A$1001,'Cubic Spline'!$B$3:$B$1001,A752,2,0,2,0)</f>
        <v>-236.778337080109</v>
      </c>
      <c r="C752" s="2">
        <v>38.075569962438749</v>
      </c>
      <c r="D752" s="2">
        <f t="shared" si="157"/>
        <v>38.075569962438749</v>
      </c>
      <c r="E752" s="2">
        <f t="shared" si="158"/>
        <v>439.06507043571446</v>
      </c>
      <c r="G752" s="2">
        <f>'Calculation_Cubic Spline'!A752</f>
        <v>5.3127696723951798</v>
      </c>
      <c r="H752" s="2">
        <f t="array" ref="H752:I752">csplinediff1d('Cubic Spline'!$A$3:$A$1001,'Cubic Spline'!$C$3:$C$1001,G752,2,0,2,0)</f>
        <v>-234.51967008434599</v>
      </c>
      <c r="I752" s="2">
        <v>36.109833727149095</v>
      </c>
      <c r="J752" s="2">
        <f t="shared" si="160"/>
        <v>36.109833727149095</v>
      </c>
      <c r="K752" s="2">
        <f t="shared" si="159"/>
        <v>426.36289958517631</v>
      </c>
    </row>
    <row r="753" spans="1:11" x14ac:dyDescent="0.25">
      <c r="A753" s="2">
        <f>'Cubic Spline'!A753</f>
        <v>5.3198626893142702</v>
      </c>
      <c r="B753" s="2">
        <f t="array" ref="B753:C753">csplinediff1d('Cubic Spline'!$A$3:$A$1001,'Cubic Spline'!$B$3:$B$1001,A753,2,0,2,0)</f>
        <v>-236.50551496690201</v>
      </c>
      <c r="C753" s="2">
        <v>38.852528433303824</v>
      </c>
      <c r="D753" s="2">
        <f t="shared" si="157"/>
        <v>38.852528433303824</v>
      </c>
      <c r="E753" s="2">
        <f t="shared" si="158"/>
        <v>443.19563136475688</v>
      </c>
      <c r="G753" s="2">
        <f>'Calculation_Cubic Spline'!A753</f>
        <v>5.3198626893142702</v>
      </c>
      <c r="H753" s="2">
        <f t="array" ref="H753:I753">csplinediff1d('Cubic Spline'!$A$3:$A$1001,'Cubic Spline'!$C$3:$C$1001,G753,2,0,2,0)</f>
        <v>-234.26078482540399</v>
      </c>
      <c r="I753" s="2">
        <v>36.888530459336479</v>
      </c>
      <c r="J753" s="2">
        <f t="shared" si="160"/>
        <v>36.888530459336479</v>
      </c>
      <c r="K753" s="2">
        <f t="shared" si="159"/>
        <v>430.50270167966113</v>
      </c>
    </row>
    <row r="754" spans="1:11" x14ac:dyDescent="0.25">
      <c r="A754" s="2">
        <f>'Cubic Spline'!A754</f>
        <v>5.3269557062333499</v>
      </c>
      <c r="B754" s="2">
        <f t="array" ref="B754:C754">csplinediff1d('Cubic Spline'!$A$3:$A$1001,'Cubic Spline'!$B$3:$B$1001,A754,2,0,2,0)</f>
        <v>-236.22715755022401</v>
      </c>
      <c r="C754" s="2">
        <v>39.636358521085192</v>
      </c>
      <c r="D754" s="2">
        <f t="shared" si="157"/>
        <v>39.636358521085192</v>
      </c>
      <c r="E754" s="2">
        <f t="shared" si="158"/>
        <v>447.36828374842963</v>
      </c>
      <c r="G754" s="2">
        <f>'Calculation_Cubic Spline'!A754</f>
        <v>5.3269557062333499</v>
      </c>
      <c r="H754" s="2">
        <f t="array" ref="H754:I754">csplinediff1d('Cubic Spline'!$A$3:$A$1001,'Cubic Spline'!$C$3:$C$1001,G754,2,0,2,0)</f>
        <v>-233.996351821296</v>
      </c>
      <c r="I754" s="2">
        <v>37.674130479784893</v>
      </c>
      <c r="J754" s="2">
        <f t="shared" si="160"/>
        <v>37.674130479784893</v>
      </c>
      <c r="K754" s="2">
        <f t="shared" si="159"/>
        <v>434.68477615796587</v>
      </c>
    </row>
    <row r="755" spans="1:11" x14ac:dyDescent="0.25">
      <c r="A755" s="2">
        <f>'Cubic Spline'!A755</f>
        <v>5.3340487231524403</v>
      </c>
      <c r="B755" s="2">
        <f t="array" ref="B755:C755">csplinediff1d('Cubic Spline'!$A$3:$A$1001,'Cubic Spline'!$B$3:$B$1001,A755,2,0,2,0)</f>
        <v>-235.943215809972</v>
      </c>
      <c r="C755" s="2">
        <v>40.427139273824615</v>
      </c>
      <c r="D755" s="2">
        <f t="shared" si="157"/>
        <v>40.427139273824615</v>
      </c>
      <c r="E755" s="2">
        <f t="shared" si="158"/>
        <v>451.58354643422206</v>
      </c>
      <c r="G755" s="2">
        <f>'Calculation_Cubic Spline'!A755</f>
        <v>5.3340487231524403</v>
      </c>
      <c r="H755" s="2">
        <f t="array" ref="H755:I755">csplinediff1d('Cubic Spline'!$A$3:$A$1001,'Cubic Spline'!$C$3:$C$1001,G755,2,0,2,0)</f>
        <v>-233.726321826407</v>
      </c>
      <c r="I755" s="2">
        <v>38.466713080694731</v>
      </c>
      <c r="J755" s="2">
        <f t="shared" si="160"/>
        <v>38.466713080694731</v>
      </c>
      <c r="K755" s="2">
        <f t="shared" si="159"/>
        <v>438.90964361835802</v>
      </c>
    </row>
    <row r="756" spans="1:11" x14ac:dyDescent="0.25">
      <c r="A756" s="2">
        <f>'Cubic Spline'!A756</f>
        <v>5.3411417400715298</v>
      </c>
      <c r="B756" s="2">
        <f t="array" ref="B756:C756">csplinediff1d('Cubic Spline'!$A$3:$A$1001,'Cubic Spline'!$B$3:$B$1001,A756,2,0,2,0)</f>
        <v>-235.65364016090399</v>
      </c>
      <c r="C756" s="2">
        <v>41.224950998400864</v>
      </c>
      <c r="D756" s="2">
        <f t="shared" si="157"/>
        <v>41.224950998400864</v>
      </c>
      <c r="E756" s="2">
        <f t="shared" si="158"/>
        <v>455.84194667086632</v>
      </c>
      <c r="G756" s="2">
        <f>'Calculation_Cubic Spline'!A756</f>
        <v>5.3411417400715298</v>
      </c>
      <c r="H756" s="2">
        <f t="array" ref="H756:I756">csplinediff1d('Cubic Spline'!$A$3:$A$1001,'Cubic Spline'!$C$3:$C$1001,G756,2,0,2,0)</f>
        <v>-233.450645028249</v>
      </c>
      <c r="I756" s="2">
        <v>39.266358814642359</v>
      </c>
      <c r="J756" s="2">
        <f t="shared" si="160"/>
        <v>39.266358814642359</v>
      </c>
      <c r="K756" s="2">
        <f t="shared" si="159"/>
        <v>443.17783307376095</v>
      </c>
    </row>
    <row r="757" spans="1:11" x14ac:dyDescent="0.25">
      <c r="A757" s="2">
        <f>'Cubic Spline'!A757</f>
        <v>5.3482347569906104</v>
      </c>
      <c r="B757" s="2">
        <f t="array" ref="B757:C757">csplinediff1d('Cubic Spline'!$A$3:$A$1001,'Cubic Spline'!$B$3:$B$1001,A757,2,0,2,0)</f>
        <v>-235.35838044362399</v>
      </c>
      <c r="C757" s="2">
        <v>42.029875285090846</v>
      </c>
      <c r="D757" s="2">
        <f t="shared" si="157"/>
        <v>42.029875285090846</v>
      </c>
      <c r="E757" s="2">
        <f t="shared" si="158"/>
        <v>460.14402027532748</v>
      </c>
      <c r="G757" s="2">
        <f>'Calculation_Cubic Spline'!A757</f>
        <v>5.3482347569906104</v>
      </c>
      <c r="H757" s="2">
        <f t="array" ref="H757:I757">csplinediff1d('Cubic Spline'!$A$3:$A$1001,'Cubic Spline'!$C$3:$C$1001,G757,2,0,2,0)</f>
        <v>-233.16927103843099</v>
      </c>
      <c r="I757" s="2">
        <v>40.073149518056333</v>
      </c>
      <c r="J757" s="2">
        <f t="shared" si="160"/>
        <v>40.073149518056333</v>
      </c>
      <c r="K757" s="2">
        <f t="shared" si="159"/>
        <v>447.48988211298138</v>
      </c>
    </row>
    <row r="758" spans="1:11" x14ac:dyDescent="0.25">
      <c r="A758" s="2">
        <f>'Cubic Spline'!A758</f>
        <v>5.3553277739096998</v>
      </c>
      <c r="B758" s="2">
        <f t="array" ref="B758:C758">csplinediff1d('Cubic Spline'!$A$3:$A$1001,'Cubic Spline'!$B$3:$B$1001,A758,2,0,2,0)</f>
        <v>-235.05738591538201</v>
      </c>
      <c r="C758" s="2">
        <v>42.841995034782776</v>
      </c>
      <c r="D758" s="2">
        <f t="shared" si="157"/>
        <v>42.841995034782776</v>
      </c>
      <c r="E758" s="2">
        <f t="shared" si="158"/>
        <v>464.49031181485566</v>
      </c>
      <c r="G758" s="2">
        <f>'Calculation_Cubic Spline'!A758</f>
        <v>5.3553277739096998</v>
      </c>
      <c r="H758" s="2">
        <f t="array" ref="H758:I758">csplinediff1d('Cubic Spline'!$A$3:$A$1001,'Cubic Spline'!$C$3:$C$1001,G758,2,0,2,0)</f>
        <v>-232.88214888346499</v>
      </c>
      <c r="I758" s="2">
        <v>40.887168338504651</v>
      </c>
      <c r="J758" s="2">
        <f t="shared" si="160"/>
        <v>40.887168338504651</v>
      </c>
      <c r="K758" s="2">
        <f t="shared" si="159"/>
        <v>451.84633708318029</v>
      </c>
    </row>
    <row r="759" spans="1:11" x14ac:dyDescent="0.25">
      <c r="A759" s="2">
        <f>'Cubic Spline'!A759</f>
        <v>5.3624207908287804</v>
      </c>
      <c r="B759" s="2">
        <f t="array" ref="B759:C759">csplinediff1d('Cubic Spline'!$A$3:$A$1001,'Cubic Spline'!$B$3:$B$1001,A759,2,0,2,0)</f>
        <v>-234.750605240688</v>
      </c>
      <c r="C759" s="2">
        <v>43.661394484230634</v>
      </c>
      <c r="D759" s="2">
        <f t="shared" si="157"/>
        <v>43.661394484230634</v>
      </c>
      <c r="E759" s="2">
        <f t="shared" si="158"/>
        <v>468.8813747795034</v>
      </c>
      <c r="G759" s="2">
        <f>'Calculation_Cubic Spline'!A759</f>
        <v>5.3624207908287804</v>
      </c>
      <c r="H759" s="2">
        <f t="array" ref="H759:I759">csplinediff1d('Cubic Spline'!$A$3:$A$1001,'Cubic Spline'!$C$3:$C$1001,G759,2,0,2,0)</f>
        <v>-232.58922699536399</v>
      </c>
      <c r="I759" s="2">
        <v>41.708499761005406</v>
      </c>
      <c r="J759" s="2">
        <f t="shared" si="160"/>
        <v>41.708499761005406</v>
      </c>
      <c r="K759" s="2">
        <f t="shared" si="159"/>
        <v>456.24775326805661</v>
      </c>
    </row>
    <row r="760" spans="1:11" x14ac:dyDescent="0.25">
      <c r="A760" s="2">
        <f>'Cubic Spline'!A760</f>
        <v>5.3695138077478699</v>
      </c>
      <c r="B760" s="2">
        <f t="array" ref="B760:C760">csplinediff1d('Cubic Spline'!$A$3:$A$1001,'Cubic Spline'!$B$3:$B$1001,A760,2,0,2,0)</f>
        <v>-234.43798648174001</v>
      </c>
      <c r="C760" s="2">
        <v>44.488159234173715</v>
      </c>
      <c r="D760" s="2">
        <f t="shared" si="157"/>
        <v>44.488159234173715</v>
      </c>
      <c r="E760" s="2">
        <f t="shared" si="158"/>
        <v>473.31777177092169</v>
      </c>
      <c r="G760" s="2">
        <f>'Calculation_Cubic Spline'!A760</f>
        <v>5.3695138077478699</v>
      </c>
      <c r="H760" s="2">
        <f t="array" ref="H760:I760">csplinediff1d('Cubic Spline'!$A$3:$A$1001,'Cubic Spline'!$C$3:$C$1001,G760,2,0,2,0)</f>
        <v>-232.29045320207001</v>
      </c>
      <c r="I760" s="2">
        <v>42.537229634508492</v>
      </c>
      <c r="J760" s="2">
        <f t="shared" si="160"/>
        <v>42.537229634508492</v>
      </c>
      <c r="K760" s="2">
        <f t="shared" si="159"/>
        <v>460.69469506790523</v>
      </c>
    </row>
    <row r="761" spans="1:11" x14ac:dyDescent="0.25">
      <c r="A761" s="2">
        <f>'Cubic Spline'!A761</f>
        <v>5.3766068246669496</v>
      </c>
      <c r="B761" s="2">
        <f t="array" ref="B761:C761">csplinediff1d('Cubic Spline'!$A$3:$A$1001,'Cubic Spline'!$B$3:$B$1001,A761,2,0,2,0)</f>
        <v>-234.11947708864801</v>
      </c>
      <c r="C761" s="2">
        <v>45.322376276850925</v>
      </c>
      <c r="D761" s="2">
        <f t="shared" si="157"/>
        <v>45.322376276850925</v>
      </c>
      <c r="E761" s="2">
        <f t="shared" si="158"/>
        <v>477.80007468888812</v>
      </c>
      <c r="G761" s="2">
        <f>'Calculation_Cubic Spline'!A761</f>
        <v>5.3766068246669496</v>
      </c>
      <c r="H761" s="2">
        <f t="array" ref="H761:I761">csplinediff1d('Cubic Spline'!$A$3:$A$1001,'Cubic Spline'!$C$3:$C$1001,G761,2,0,2,0)</f>
        <v>-231.985774717672</v>
      </c>
      <c r="I761" s="2">
        <v>43.373445200664975</v>
      </c>
      <c r="J761" s="2">
        <f t="shared" si="160"/>
        <v>43.373445200664975</v>
      </c>
      <c r="K761" s="2">
        <f t="shared" si="159"/>
        <v>465.18773619288527</v>
      </c>
    </row>
    <row r="762" spans="1:11" x14ac:dyDescent="0.25">
      <c r="A762" s="2">
        <f>'Cubic Spline'!A762</f>
        <v>5.38369984158604</v>
      </c>
      <c r="B762" s="2">
        <f t="array" ref="B762:C762">csplinediff1d('Cubic Spline'!$A$3:$A$1001,'Cubic Spline'!$B$3:$B$1001,A762,2,0,2,0)</f>
        <v>-233.79502388946699</v>
      </c>
      <c r="C762" s="2">
        <v>46.164134024789057</v>
      </c>
      <c r="D762" s="2">
        <f t="shared" si="157"/>
        <v>46.164134024789057</v>
      </c>
      <c r="E762" s="2">
        <f t="shared" si="158"/>
        <v>482.32886492568059</v>
      </c>
      <c r="G762" s="2">
        <f>'Calculation_Cubic Spline'!A762</f>
        <v>5.38369984158604</v>
      </c>
      <c r="H762" s="2">
        <f t="array" ref="H762:I762">csplinediff1d('Cubic Spline'!$A$3:$A$1001,'Cubic Spline'!$C$3:$C$1001,G762,2,0,2,0)</f>
        <v>-231.67513813243301</v>
      </c>
      <c r="I762" s="2">
        <v>44.217235121664693</v>
      </c>
      <c r="J762" s="2">
        <f t="shared" si="160"/>
        <v>44.217235121664693</v>
      </c>
      <c r="K762" s="2">
        <f t="shared" si="159"/>
        <v>469.72745985231188</v>
      </c>
    </row>
    <row r="763" spans="1:11" x14ac:dyDescent="0.25">
      <c r="A763" s="2">
        <f>'Cubic Spline'!A763</f>
        <v>5.3907928585051197</v>
      </c>
      <c r="B763" s="2">
        <f t="array" ref="B763:C763">csplinediff1d('Cubic Spline'!$A$3:$A$1001,'Cubic Spline'!$B$3:$B$1001,A763,2,0,2,0)</f>
        <v>-233.46457308001499</v>
      </c>
      <c r="C763" s="2">
        <v>47.013522339985471</v>
      </c>
      <c r="D763" s="2">
        <f t="shared" si="157"/>
        <v>47.013522339985471</v>
      </c>
      <c r="E763" s="2">
        <f t="shared" si="158"/>
        <v>486.90473356357955</v>
      </c>
      <c r="G763" s="2">
        <f>'Calculation_Cubic Spline'!A763</f>
        <v>5.3907928585051197</v>
      </c>
      <c r="H763" s="2">
        <f t="array" ref="H763:I763">csplinediff1d('Cubic Spline'!$A$3:$A$1001,'Cubic Spline'!$C$3:$C$1001,G763,2,0,2,0)</f>
        <v>-231.35848940260601</v>
      </c>
      <c r="I763" s="2">
        <v>45.06868951038453</v>
      </c>
      <c r="J763" s="2">
        <f t="shared" si="160"/>
        <v>45.06868951038453</v>
      </c>
      <c r="K763" s="2">
        <f t="shared" si="159"/>
        <v>474.31445895737153</v>
      </c>
    </row>
    <row r="764" spans="1:11" x14ac:dyDescent="0.25">
      <c r="A764" s="2">
        <f>'Cubic Spline'!A764</f>
        <v>5.3978858754242101</v>
      </c>
      <c r="B764" s="2">
        <f t="array" ref="B764:C764">csplinediff1d('Cubic Spline'!$A$3:$A$1001,'Cubic Spline'!$B$3:$B$1001,A764,2,0,2,0)</f>
        <v>-233.12807021349201</v>
      </c>
      <c r="C764" s="2">
        <v>47.870632563327838</v>
      </c>
      <c r="D764" s="2">
        <f t="shared" si="157"/>
        <v>47.870632563327838</v>
      </c>
      <c r="E764" s="2">
        <f t="shared" si="158"/>
        <v>491.52828157470162</v>
      </c>
      <c r="G764" s="2">
        <f>'Calculation_Cubic Spline'!A764</f>
        <v>5.3978858754242101</v>
      </c>
      <c r="H764" s="2">
        <f t="array" ref="H764:I764">csplinediff1d('Cubic Spline'!$A$3:$A$1001,'Cubic Spline'!$C$3:$C$1001,G764,2,0,2,0)</f>
        <v>-231.035773840041</v>
      </c>
      <c r="I764" s="2">
        <v>45.927899959428245</v>
      </c>
      <c r="J764" s="2">
        <f t="shared" si="160"/>
        <v>45.927899959428245</v>
      </c>
      <c r="K764" s="2">
        <f t="shared" si="159"/>
        <v>478.94933631893491</v>
      </c>
    </row>
    <row r="765" spans="1:11" x14ac:dyDescent="0.25">
      <c r="A765" s="2">
        <f>'Cubic Spline'!A765</f>
        <v>5.4049788923433004</v>
      </c>
      <c r="B765" s="2">
        <f t="array" ref="B765:C765">csplinediff1d('Cubic Spline'!$A$3:$A$1001,'Cubic Spline'!$B$3:$B$1001,A765,2,0,2,0)</f>
        <v>-232.78546018987399</v>
      </c>
      <c r="C765" s="2">
        <v>48.735557547042802</v>
      </c>
      <c r="D765" s="2">
        <f t="shared" si="157"/>
        <v>48.735557547042802</v>
      </c>
      <c r="E765" s="2">
        <f t="shared" si="158"/>
        <v>496.20012003822262</v>
      </c>
      <c r="G765" s="2">
        <f>'Calculation_Cubic Spline'!A765</f>
        <v>5.4049788923433004</v>
      </c>
      <c r="H765" s="2">
        <f t="array" ref="H765:I765">csplinediff1d('Cubic Spline'!$A$3:$A$1001,'Cubic Spline'!$C$3:$C$1001,G765,2,0,2,0)</f>
        <v>-230.70693610158099</v>
      </c>
      <c r="I765" s="2">
        <v>46.794959572319051</v>
      </c>
      <c r="J765" s="2">
        <f t="shared" si="160"/>
        <v>46.794959572319051</v>
      </c>
      <c r="K765" s="2">
        <f t="shared" si="159"/>
        <v>483.63270485802354</v>
      </c>
    </row>
    <row r="766" spans="1:11" x14ac:dyDescent="0.25">
      <c r="A766" s="2">
        <f>'Cubic Spline'!A766</f>
        <v>5.4120719092623801</v>
      </c>
      <c r="B766" s="2">
        <f t="array" ref="B766:C766">csplinediff1d('Cubic Spline'!$A$3:$A$1001,'Cubic Spline'!$B$3:$B$1001,A766,2,0,2,0)</f>
        <v>-232.436687245088</v>
      </c>
      <c r="C766" s="2">
        <v>49.608391684140265</v>
      </c>
      <c r="D766" s="2">
        <f t="shared" si="157"/>
        <v>49.608391684140265</v>
      </c>
      <c r="E766" s="2">
        <f t="shared" si="158"/>
        <v>500.92087034250903</v>
      </c>
      <c r="G766" s="2">
        <f>'Calculation_Cubic Spline'!A766</f>
        <v>5.4120719092623801</v>
      </c>
      <c r="H766" s="2">
        <f t="array" ref="H766:I766">csplinediff1d('Cubic Spline'!$A$3:$A$1001,'Cubic Spline'!$C$3:$C$1001,G766,2,0,2,0)</f>
        <v>-230.37192017823301</v>
      </c>
      <c r="I766" s="2">
        <v>47.669962995083488</v>
      </c>
      <c r="J766" s="2">
        <f t="shared" si="160"/>
        <v>47.669962995083488</v>
      </c>
      <c r="K766" s="2">
        <f t="shared" si="159"/>
        <v>488.36518781950156</v>
      </c>
    </row>
    <row r="767" spans="1:11" x14ac:dyDescent="0.25">
      <c r="A767" s="2">
        <f>'Cubic Spline'!A767</f>
        <v>5.4191649261814696</v>
      </c>
      <c r="B767" s="2">
        <f t="array" ref="B767:C767">csplinediff1d('Cubic Spline'!$A$3:$A$1001,'Cubic Spline'!$B$3:$B$1001,A767,2,0,2,0)</f>
        <v>-232.08169493996601</v>
      </c>
      <c r="C767" s="2">
        <v>50.489230942254409</v>
      </c>
      <c r="D767" s="2">
        <f t="shared" si="157"/>
        <v>50.489230942254409</v>
      </c>
      <c r="E767" s="2">
        <f t="shared" si="158"/>
        <v>505.69116441210724</v>
      </c>
      <c r="G767" s="2">
        <f>'Calculation_Cubic Spline'!A767</f>
        <v>5.4191649261814696</v>
      </c>
      <c r="H767" s="2">
        <f t="array" ref="H767:I767">csplinediff1d('Cubic Spline'!$A$3:$A$1001,'Cubic Spline'!$C$3:$C$1001,G767,2,0,2,0)</f>
        <v>-230.03066938411001</v>
      </c>
      <c r="I767" s="2">
        <v>48.553006448767434</v>
      </c>
      <c r="J767" s="2">
        <f t="shared" si="160"/>
        <v>48.553006448767434</v>
      </c>
      <c r="K767" s="2">
        <f t="shared" si="159"/>
        <v>493.14741899193319</v>
      </c>
    </row>
    <row r="768" spans="1:11" x14ac:dyDescent="0.25">
      <c r="A768" s="2">
        <f>'Cubic Spline'!A768</f>
        <v>5.4262579431005502</v>
      </c>
      <c r="B768" s="2">
        <f t="array" ref="B768:C768">csplinediff1d('Cubic Spline'!$A$3:$A$1001,'Cubic Spline'!$B$3:$B$1001,A768,2,0,2,0)</f>
        <v>-231.72042614895801</v>
      </c>
      <c r="C768" s="2">
        <v>51.378172896387369</v>
      </c>
      <c r="D768" s="2">
        <f t="shared" si="157"/>
        <v>51.378172896387369</v>
      </c>
      <c r="E768" s="2">
        <f t="shared" si="158"/>
        <v>510.51164492997339</v>
      </c>
      <c r="G768" s="2">
        <f>'Calculation_Cubic Spline'!A768</f>
        <v>5.4262579431005502</v>
      </c>
      <c r="H768" s="2">
        <f t="array" ref="H768:I768">csplinediff1d('Cubic Spline'!$A$3:$A$1001,'Cubic Spline'!$C$3:$C$1001,G768,2,0,2,0)</f>
        <v>-229.683126345148</v>
      </c>
      <c r="I768" s="2">
        <v>49.444187761757817</v>
      </c>
      <c r="J768" s="2">
        <f t="shared" si="160"/>
        <v>49.444187761757817</v>
      </c>
      <c r="K768" s="2">
        <f t="shared" si="159"/>
        <v>497.98004292754138</v>
      </c>
    </row>
    <row r="769" spans="1:11" x14ac:dyDescent="0.25">
      <c r="A769" s="2">
        <f>'Cubic Spline'!A769</f>
        <v>5.4333509600196397</v>
      </c>
      <c r="B769" s="2">
        <f t="array" ref="B769:C769">csplinediff1d('Cubic Spline'!$A$3:$A$1001,'Cubic Spline'!$B$3:$B$1001,A769,2,0,2,0)</f>
        <v>-231.35282304861499</v>
      </c>
      <c r="C769" s="2">
        <v>52.275316762230744</v>
      </c>
      <c r="D769" s="2">
        <f t="shared" si="157"/>
        <v>52.275316762230744</v>
      </c>
      <c r="E769" s="2">
        <f t="shared" si="158"/>
        <v>515.38296556401224</v>
      </c>
      <c r="G769" s="2">
        <f>'Calculation_Cubic Spline'!A769</f>
        <v>5.4333509600196397</v>
      </c>
      <c r="H769" s="2">
        <f t="array" ref="H769:I769">csplinediff1d('Cubic Spline'!$A$3:$A$1001,'Cubic Spline'!$C$3:$C$1001,G769,2,0,2,0)</f>
        <v>-229.32923298758101</v>
      </c>
      <c r="I769" s="2">
        <v>50.343606404543181</v>
      </c>
      <c r="J769" s="2">
        <f t="shared" si="160"/>
        <v>50.343606404543181</v>
      </c>
      <c r="K769" s="2">
        <f t="shared" si="159"/>
        <v>502.86371517655658</v>
      </c>
    </row>
    <row r="770" spans="1:11" x14ac:dyDescent="0.25">
      <c r="A770" s="2">
        <f>'Cubic Spline'!A770</f>
        <v>5.4404439769387203</v>
      </c>
      <c r="B770" s="2">
        <f t="array" ref="B770:C770">csplinediff1d('Cubic Spline'!$A$3:$A$1001,'Cubic Spline'!$B$3:$B$1001,A770,2,0,2,0)</f>
        <v>-230.978827105824</v>
      </c>
      <c r="C770" s="2">
        <v>53.180763432443889</v>
      </c>
      <c r="D770" s="2">
        <f t="shared" si="157"/>
        <v>53.180763432443889</v>
      </c>
      <c r="E770" s="2">
        <f t="shared" si="158"/>
        <v>520.30579121086635</v>
      </c>
      <c r="G770" s="2">
        <f>'Calculation_Cubic Spline'!A770</f>
        <v>5.4404439769387203</v>
      </c>
      <c r="H770" s="2">
        <f t="array" ref="H770:I770">csplinediff1d('Cubic Spline'!$A$3:$A$1001,'Cubic Spline'!$C$3:$C$1001,G770,2,0,2,0)</f>
        <v>-228.96893052617099</v>
      </c>
      <c r="I770" s="2">
        <v>51.251363524538718</v>
      </c>
      <c r="J770" s="2">
        <f t="shared" si="160"/>
        <v>51.251363524538718</v>
      </c>
      <c r="K770" s="2">
        <f t="shared" si="159"/>
        <v>507.79910252314448</v>
      </c>
    </row>
    <row r="771" spans="1:11" x14ac:dyDescent="0.25">
      <c r="A771" s="2">
        <f>'Cubic Spline'!A771</f>
        <v>5.4475369938578098</v>
      </c>
      <c r="B771" s="2">
        <f t="array" ref="B771:C771">csplinediff1d('Cubic Spline'!$A$3:$A$1001,'Cubic Spline'!$B$3:$B$1001,A771,2,0,2,0)</f>
        <v>-230.59837906578801</v>
      </c>
      <c r="C771" s="2">
        <v>54.094615511034974</v>
      </c>
      <c r="D771" s="2">
        <f t="shared" si="157"/>
        <v>54.094615511034974</v>
      </c>
      <c r="E771" s="2">
        <f t="shared" si="158"/>
        <v>525.28079823066548</v>
      </c>
      <c r="G771" s="2">
        <f>'Calculation_Cubic Spline'!A771</f>
        <v>5.4475369938578098</v>
      </c>
      <c r="H771" s="2">
        <f t="array" ref="H771:I771">csplinediff1d('Cubic Spline'!$A$3:$A$1001,'Cubic Spline'!$C$3:$C$1001,G771,2,0,2,0)</f>
        <v>-228.602159452188</v>
      </c>
      <c r="I771" s="2">
        <v>52.167561981315501</v>
      </c>
      <c r="J771" s="2">
        <f t="shared" si="160"/>
        <v>52.167561981315501</v>
      </c>
      <c r="K771" s="2">
        <f t="shared" si="159"/>
        <v>512.78688322477444</v>
      </c>
    </row>
    <row r="772" spans="1:11" x14ac:dyDescent="0.25">
      <c r="A772" s="2">
        <f>'Cubic Spline'!A772</f>
        <v>5.4546300107769001</v>
      </c>
      <c r="B772" s="2">
        <f t="array" ref="B772:C772">csplinediff1d('Cubic Spline'!$A$3:$A$1001,'Cubic Spline'!$B$3:$B$1001,A772,2,0,2,0)</f>
        <v>-230.21141893976099</v>
      </c>
      <c r="C772" s="2">
        <v>55.016977350859534</v>
      </c>
      <c r="D772" s="2">
        <f t="shared" ref="D772:D835" si="161">C772</f>
        <v>55.016977350859534</v>
      </c>
      <c r="E772" s="2">
        <f t="shared" ref="E772:E835" si="162">-B772+D772*A772</f>
        <v>530.30867469999237</v>
      </c>
      <c r="G772" s="2">
        <f>'Calculation_Cubic Spline'!A772</f>
        <v>5.4546300107769001</v>
      </c>
      <c r="H772" s="2">
        <f t="array" ref="H772:I772">csplinediff1d('Cubic Spline'!$A$3:$A$1001,'Cubic Spline'!$C$3:$C$1001,G772,2,0,2,0)</f>
        <v>-228.228859521136</v>
      </c>
      <c r="I772" s="2">
        <v>53.092306383887397</v>
      </c>
      <c r="J772" s="2">
        <f t="shared" si="160"/>
        <v>53.092306383887397</v>
      </c>
      <c r="K772" s="2">
        <f t="shared" ref="K772:K835" si="163">-H772+J772*G772</f>
        <v>517.82774726405023</v>
      </c>
    </row>
    <row r="773" spans="1:11" x14ac:dyDescent="0.25">
      <c r="A773" s="2">
        <f>'Cubic Spline'!A773</f>
        <v>5.4617230276959798</v>
      </c>
      <c r="B773" s="2">
        <f t="array" ref="B773:C773">csplinediff1d('Cubic Spline'!$A$3:$A$1001,'Cubic Spline'!$B$3:$B$1001,A773,2,0,2,0)</f>
        <v>-229.81788599250601</v>
      </c>
      <c r="C773" s="2">
        <v>55.94795509098924</v>
      </c>
      <c r="D773" s="2">
        <f t="shared" si="161"/>
        <v>55.94795509098924</v>
      </c>
      <c r="E773" s="2">
        <f t="shared" si="162"/>
        <v>535.39012066546252</v>
      </c>
      <c r="G773" s="2">
        <f>'Calculation_Cubic Spline'!A773</f>
        <v>5.4617230276959798</v>
      </c>
      <c r="H773" s="2">
        <f t="array" ref="H773:I773">csplinediff1d('Cubic Spline'!$A$3:$A$1001,'Cubic Spline'!$C$3:$C$1001,G773,2,0,2,0)</f>
        <v>-227.84896974021299</v>
      </c>
      <c r="I773" s="2">
        <v>54.025703127317158</v>
      </c>
      <c r="J773" s="2">
        <f t="shared" si="160"/>
        <v>54.025703127317158</v>
      </c>
      <c r="K773" s="2">
        <f t="shared" si="163"/>
        <v>522.92239659814777</v>
      </c>
    </row>
    <row r="774" spans="1:11" x14ac:dyDescent="0.25">
      <c r="A774" s="2">
        <f>'Cubic Spline'!A774</f>
        <v>5.4688160446150702</v>
      </c>
      <c r="B774" s="2">
        <f t="array" ref="B774:C774">csplinediff1d('Cubic Spline'!$A$3:$A$1001,'Cubic Spline'!$B$3:$B$1001,A774,2,0,2,0)</f>
        <v>-229.41771872949201</v>
      </c>
      <c r="C774" s="2">
        <v>56.887656695173952</v>
      </c>
      <c r="D774" s="2">
        <f t="shared" si="161"/>
        <v>56.887656695173952</v>
      </c>
      <c r="E774" s="2">
        <f t="shared" si="162"/>
        <v>540.52584840461327</v>
      </c>
      <c r="G774" s="2">
        <f>'Calculation_Cubic Spline'!A774</f>
        <v>5.4688160446150702</v>
      </c>
      <c r="H774" s="2">
        <f t="array" ref="H774:I774">csplinediff1d('Cubic Spline'!$A$3:$A$1001,'Cubic Spline'!$C$3:$C$1001,G774,2,0,2,0)</f>
        <v>-227.46242835550299</v>
      </c>
      <c r="I774" s="2">
        <v>54.967860432657012</v>
      </c>
      <c r="J774" s="2">
        <f t="shared" si="160"/>
        <v>54.967860432657012</v>
      </c>
      <c r="K774" s="2">
        <f t="shared" si="163"/>
        <v>528.07154542777948</v>
      </c>
    </row>
    <row r="775" spans="1:11" x14ac:dyDescent="0.25">
      <c r="A775" s="2">
        <f>'Cubic Spline'!A775</f>
        <v>5.4759090615341499</v>
      </c>
      <c r="B775" s="2">
        <f t="array" ref="B775:C775">csplinediff1d('Cubic Spline'!$A$3:$A$1001,'Cubic Spline'!$B$3:$B$1001,A775,2,0,2,0)</f>
        <v>-229.01085488381</v>
      </c>
      <c r="C775" s="2">
        <v>57.836191992121755</v>
      </c>
      <c r="D775" s="2">
        <f t="shared" si="161"/>
        <v>57.836191992121755</v>
      </c>
      <c r="E775" s="2">
        <f t="shared" si="162"/>
        <v>545.71658269809836</v>
      </c>
      <c r="G775" s="2">
        <f>'Calculation_Cubic Spline'!A775</f>
        <v>5.4759090615341499</v>
      </c>
      <c r="H775" s="2">
        <f t="array" ref="H775:I775">csplinediff1d('Cubic Spline'!$A$3:$A$1001,'Cubic Spline'!$C$3:$C$1001,G775,2,0,2,0)</f>
        <v>-227.06917283888501</v>
      </c>
      <c r="I775" s="2">
        <v>55.918888385880933</v>
      </c>
      <c r="J775" s="2">
        <f t="shared" si="160"/>
        <v>55.918888385880933</v>
      </c>
      <c r="K775" s="2">
        <f t="shared" si="163"/>
        <v>533.27592046204711</v>
      </c>
    </row>
    <row r="776" spans="1:11" x14ac:dyDescent="0.25">
      <c r="A776" s="2">
        <f>'Cubic Spline'!A776</f>
        <v>5.4830020784532403</v>
      </c>
      <c r="B776" s="2">
        <f t="array" ref="B776:C776">csplinediff1d('Cubic Spline'!$A$3:$A$1001,'Cubic Spline'!$B$3:$B$1001,A776,2,0,2,0)</f>
        <v>-228.59723140280201</v>
      </c>
      <c r="C776" s="2">
        <v>58.793672714870794</v>
      </c>
      <c r="D776" s="2">
        <f t="shared" si="161"/>
        <v>58.793672714870794</v>
      </c>
      <c r="E776" s="2">
        <f t="shared" si="162"/>
        <v>550.96306109833813</v>
      </c>
      <c r="G776" s="2">
        <f>'Calculation_Cubic Spline'!A776</f>
        <v>5.4830020784532403</v>
      </c>
      <c r="H776" s="2">
        <f t="array" ref="H776:I776">csplinediff1d('Cubic Spline'!$A$3:$A$1001,'Cubic Spline'!$C$3:$C$1001,G776,2,0,2,0)</f>
        <v>-226.66913987466501</v>
      </c>
      <c r="I776" s="2">
        <v>56.878898977914119</v>
      </c>
      <c r="J776" s="2">
        <f t="shared" si="160"/>
        <v>56.878898977914119</v>
      </c>
      <c r="K776" s="2">
        <f t="shared" si="163"/>
        <v>538.53626119070009</v>
      </c>
    </row>
    <row r="777" spans="1:11" x14ac:dyDescent="0.25">
      <c r="A777" s="2">
        <f>'Cubic Spline'!A777</f>
        <v>5.49009509537232</v>
      </c>
      <c r="B777" s="2">
        <f t="array" ref="B777:C777">csplinediff1d('Cubic Spline'!$A$3:$A$1001,'Cubic Spline'!$B$3:$B$1001,A777,2,0,2,0)</f>
        <v>-228.17678443440801</v>
      </c>
      <c r="C777" s="2">
        <v>59.760212544113912</v>
      </c>
      <c r="D777" s="2">
        <f t="shared" si="161"/>
        <v>59.760212544113912</v>
      </c>
      <c r="E777" s="2">
        <f t="shared" si="162"/>
        <v>556.26603422125515</v>
      </c>
      <c r="G777" s="2">
        <f>'Calculation_Cubic Spline'!A777</f>
        <v>5.49009509537232</v>
      </c>
      <c r="H777" s="2">
        <f t="array" ref="H777:I777">csplinediff1d('Cubic Spline'!$A$3:$A$1001,'Cubic Spline'!$C$3:$C$1001,G777,2,0,2,0)</f>
        <v>-226.26226534591399</v>
      </c>
      <c r="I777" s="2">
        <v>57.848006147352756</v>
      </c>
      <c r="J777" s="2">
        <f t="shared" si="160"/>
        <v>57.848006147352756</v>
      </c>
      <c r="K777" s="2">
        <f t="shared" si="163"/>
        <v>543.85332017256314</v>
      </c>
    </row>
    <row r="778" spans="1:11" x14ac:dyDescent="0.25">
      <c r="A778" s="2">
        <f>'Cubic Spline'!A778</f>
        <v>5.4971881122914104</v>
      </c>
      <c r="B778" s="2">
        <f t="array" ref="B778:C778">csplinediff1d('Cubic Spline'!$A$3:$A$1001,'Cubic Spline'!$B$3:$B$1001,A778,2,0,2,0)</f>
        <v>-227.749449313193</v>
      </c>
      <c r="C778" s="2">
        <v>60.735927149993145</v>
      </c>
      <c r="D778" s="2">
        <f t="shared" si="161"/>
        <v>60.735927149993145</v>
      </c>
      <c r="E778" s="2">
        <f t="shared" si="162"/>
        <v>561.62626603113245</v>
      </c>
      <c r="G778" s="2">
        <f>'Calculation_Cubic Spline'!A778</f>
        <v>5.4971881122914104</v>
      </c>
      <c r="H778" s="2">
        <f t="array" ref="H778:I778">csplinediff1d('Cubic Spline'!$A$3:$A$1001,'Cubic Spline'!$C$3:$C$1001,G778,2,0,2,0)</f>
        <v>-225.848484320501</v>
      </c>
      <c r="I778" s="2">
        <v>58.826325822794352</v>
      </c>
      <c r="J778" s="2">
        <f t="shared" si="160"/>
        <v>58.826325822794352</v>
      </c>
      <c r="K778" s="2">
        <f t="shared" si="163"/>
        <v>549.22786332334738</v>
      </c>
    </row>
    <row r="779" spans="1:11" x14ac:dyDescent="0.25">
      <c r="A779" s="2">
        <f>'Cubic Spline'!A779</f>
        <v>5.5042811292104998</v>
      </c>
      <c r="B779" s="2">
        <f t="array" ref="B779:C779">csplinediff1d('Cubic Spline'!$A$3:$A$1001,'Cubic Spline'!$B$3:$B$1001,A779,2,0,2,0)</f>
        <v>-227.31516054609199</v>
      </c>
      <c r="C779" s="2">
        <v>61.720934236028697</v>
      </c>
      <c r="D779" s="2">
        <f t="shared" si="161"/>
        <v>61.720934236028697</v>
      </c>
      <c r="E779" s="2">
        <f t="shared" si="162"/>
        <v>567.04453413870704</v>
      </c>
      <c r="G779" s="2">
        <f>'Calculation_Cubic Spline'!A779</f>
        <v>5.5042811292104998</v>
      </c>
      <c r="H779" s="2">
        <f t="array" ref="H779:I779">csplinediff1d('Cubic Spline'!$A$3:$A$1001,'Cubic Spline'!$C$3:$C$1001,G779,2,0,2,0)</f>
        <v>-225.42773103682501</v>
      </c>
      <c r="I779" s="2">
        <v>59.813975967038687</v>
      </c>
      <c r="J779" s="2">
        <f t="shared" si="160"/>
        <v>59.813975967038687</v>
      </c>
      <c r="K779" s="2">
        <f t="shared" si="163"/>
        <v>554.66067021524645</v>
      </c>
    </row>
    <row r="780" spans="1:11" x14ac:dyDescent="0.25">
      <c r="A780" s="2">
        <f>'Cubic Spline'!A780</f>
        <v>5.5113741461295804</v>
      </c>
      <c r="B780" s="2">
        <f t="array" ref="B780:C780">csplinediff1d('Cubic Spline'!$A$3:$A$1001,'Cubic Spline'!$B$3:$B$1001,A780,2,0,2,0)</f>
        <v>-226.873851797817</v>
      </c>
      <c r="C780" s="2">
        <v>62.715353585063376</v>
      </c>
      <c r="D780" s="2">
        <f t="shared" si="161"/>
        <v>62.715353585063376</v>
      </c>
      <c r="E780" s="2">
        <f t="shared" si="162"/>
        <v>572.52163011191033</v>
      </c>
      <c r="G780" s="2">
        <f>'Calculation_Cubic Spline'!A780</f>
        <v>5.5113741461295804</v>
      </c>
      <c r="H780" s="2">
        <f t="array" ref="H780:I780">csplinediff1d('Cubic Spline'!$A$3:$A$1001,'Cubic Spline'!$C$3:$C$1001,G780,2,0,2,0)</f>
        <v>-224.999938889227</v>
      </c>
      <c r="I780" s="2">
        <v>60.811076621705979</v>
      </c>
      <c r="J780" s="2">
        <f t="shared" si="160"/>
        <v>60.811076621705979</v>
      </c>
      <c r="K780" s="2">
        <f t="shared" si="163"/>
        <v>560.15253438040236</v>
      </c>
    </row>
    <row r="781" spans="1:11" x14ac:dyDescent="0.25">
      <c r="A781" s="2">
        <f>'Cubic Spline'!A781</f>
        <v>5.5184671630486699</v>
      </c>
      <c r="B781" s="2">
        <f t="array" ref="B781:C781">csplinediff1d('Cubic Spline'!$A$3:$A$1001,'Cubic Spline'!$B$3:$B$1001,A781,2,0,2,0)</f>
        <v>-226.42545587595001</v>
      </c>
      <c r="C781" s="2">
        <v>63.719307104841889</v>
      </c>
      <c r="D781" s="2">
        <f t="shared" si="161"/>
        <v>63.719307104841889</v>
      </c>
      <c r="E781" s="2">
        <f t="shared" si="162"/>
        <v>578.05835978623384</v>
      </c>
      <c r="G781" s="2">
        <f>'Calculation_Cubic Spline'!A781</f>
        <v>5.5184671630486699</v>
      </c>
      <c r="H781" s="2">
        <f t="array" ref="H781:I781">csplinediff1d('Cubic Spline'!$A$3:$A$1001,'Cubic Spline'!$C$3:$C$1001,G781,2,0,2,0)</f>
        <v>-224.565040413079</v>
      </c>
      <c r="I781" s="2">
        <v>61.817749954057362</v>
      </c>
      <c r="J781" s="2">
        <f t="shared" si="160"/>
        <v>61.817749954057362</v>
      </c>
      <c r="K781" s="2">
        <f t="shared" si="163"/>
        <v>565.70426362809803</v>
      </c>
    </row>
    <row r="782" spans="1:11" x14ac:dyDescent="0.25">
      <c r="A782" s="2">
        <f>'Cubic Spline'!A782</f>
        <v>5.5255601799677496</v>
      </c>
      <c r="B782" s="2">
        <f t="array" ref="B782:C782">csplinediff1d('Cubic Spline'!$A$3:$A$1001,'Cubic Spline'!$B$3:$B$1001,A782,2,0,2,0)</f>
        <v>-225.969904715703</v>
      </c>
      <c r="C782" s="2">
        <v>64.732918875948698</v>
      </c>
      <c r="D782" s="2">
        <f t="shared" si="161"/>
        <v>64.732918875948698</v>
      </c>
      <c r="E782" s="2">
        <f t="shared" si="162"/>
        <v>583.65554358972781</v>
      </c>
      <c r="G782" s="2">
        <f>'Calculation_Cubic Spline'!A782</f>
        <v>5.5255601799677496</v>
      </c>
      <c r="H782" s="2">
        <f t="array" ref="H782:I782">csplinediff1d('Cubic Spline'!$A$3:$A$1001,'Cubic Spline'!$C$3:$C$1001,G782,2,0,2,0)</f>
        <v>-224.12296726954199</v>
      </c>
      <c r="I782" s="2">
        <v>62.834120304280127</v>
      </c>
      <c r="J782" s="2">
        <f t="shared" si="160"/>
        <v>62.834120304280127</v>
      </c>
      <c r="K782" s="2">
        <f t="shared" si="163"/>
        <v>571.31668036617532</v>
      </c>
    </row>
    <row r="783" spans="1:11" x14ac:dyDescent="0.25">
      <c r="A783" s="2">
        <f>'Cubic Spline'!A783</f>
        <v>5.53265319688684</v>
      </c>
      <c r="B783" s="2">
        <f t="array" ref="B783:C783">csplinediff1d('Cubic Spline'!$A$3:$A$1001,'Cubic Spline'!$B$3:$B$1001,A783,2,0,2,0)</f>
        <v>-225.50712936433101</v>
      </c>
      <c r="C783" s="2">
        <v>65.756315200594671</v>
      </c>
      <c r="D783" s="2">
        <f t="shared" si="161"/>
        <v>65.756315200594671</v>
      </c>
      <c r="E783" s="2">
        <f t="shared" si="162"/>
        <v>589.31401687439984</v>
      </c>
      <c r="G783" s="2">
        <f>'Calculation_Cubic Spline'!A783</f>
        <v>5.53265319688684</v>
      </c>
      <c r="H783" s="2">
        <f t="array" ref="H783:I783">csplinediff1d('Cubic Spline'!$A$3:$A$1001,'Cubic Spline'!$C$3:$C$1001,G783,2,0,2,0)</f>
        <v>-223.673650229977</v>
      </c>
      <c r="I783" s="2">
        <v>63.860314234833176</v>
      </c>
      <c r="J783" s="2">
        <f t="shared" si="160"/>
        <v>63.860314234833176</v>
      </c>
      <c r="K783" s="2">
        <f t="shared" si="163"/>
        <v>576.99062193552493</v>
      </c>
    </row>
    <row r="784" spans="1:11" x14ac:dyDescent="0.25">
      <c r="A784" s="2">
        <f>'Cubic Spline'!A784</f>
        <v>5.5397462138059197</v>
      </c>
      <c r="B784" s="2">
        <f t="array" ref="B784:C784">csplinediff1d('Cubic Spline'!$A$3:$A$1001,'Cubic Spline'!$B$3:$B$1001,A784,2,0,2,0)</f>
        <v>-225.03705996519901</v>
      </c>
      <c r="C784" s="2">
        <v>66.789624653286324</v>
      </c>
      <c r="D784" s="2">
        <f t="shared" si="161"/>
        <v>66.789624653286324</v>
      </c>
      <c r="E784" s="2">
        <f t="shared" si="162"/>
        <v>595.03463025976043</v>
      </c>
      <c r="G784" s="2">
        <f>'Calculation_Cubic Spline'!A784</f>
        <v>5.5397462138059197</v>
      </c>
      <c r="H784" s="2">
        <f t="array" ref="H784:I784">csplinediff1d('Cubic Spline'!$A$3:$A$1001,'Cubic Spline'!$C$3:$C$1001,G784,2,0,2,0)</f>
        <v>-223.21701916000899</v>
      </c>
      <c r="I784" s="2">
        <v>64.896460579891112</v>
      </c>
      <c r="J784" s="2">
        <f t="shared" si="160"/>
        <v>64.896460579891112</v>
      </c>
      <c r="K784" s="2">
        <f t="shared" si="163"/>
        <v>582.72694094686585</v>
      </c>
    </row>
    <row r="785" spans="1:11" x14ac:dyDescent="0.25">
      <c r="A785" s="2">
        <f>'Cubic Spline'!A785</f>
        <v>5.5468392307250101</v>
      </c>
      <c r="B785" s="2">
        <f t="array" ref="B785:C785">csplinediff1d('Cubic Spline'!$A$3:$A$1001,'Cubic Spline'!$B$3:$B$1001,A785,2,0,2,0)</f>
        <v>-224.55962574148</v>
      </c>
      <c r="C785" s="2">
        <v>67.832978131419139</v>
      </c>
      <c r="D785" s="2">
        <f t="shared" si="161"/>
        <v>67.832978131419139</v>
      </c>
      <c r="E785" s="2">
        <f t="shared" si="162"/>
        <v>600.81824997774743</v>
      </c>
      <c r="G785" s="2">
        <f>'Calculation_Cubic Spline'!A785</f>
        <v>5.5468392307250101</v>
      </c>
      <c r="H785" s="2">
        <f t="array" ref="H785:I785">csplinediff1d('Cubic Spline'!$A$3:$A$1001,'Cubic Spline'!$C$3:$C$1001,G785,2,0,2,0)</f>
        <v>-222.75300300322999</v>
      </c>
      <c r="I785" s="2">
        <v>65.942690497341303</v>
      </c>
      <c r="J785" s="2">
        <f t="shared" si="160"/>
        <v>65.942690497341303</v>
      </c>
      <c r="K785" s="2">
        <f t="shared" si="163"/>
        <v>588.52650563344014</v>
      </c>
    </row>
    <row r="786" spans="1:11" x14ac:dyDescent="0.25">
      <c r="A786" s="2">
        <f>'Cubic Spline'!A786</f>
        <v>5.5539322476441004</v>
      </c>
      <c r="B786" s="2">
        <f t="array" ref="B786:C786">csplinediff1d('Cubic Spline'!$A$3:$A$1001,'Cubic Spline'!$B$3:$B$1001,A786,2,0,2,0)</f>
        <v>-224.074754979495</v>
      </c>
      <c r="C786" s="2">
        <v>68.886508909591186</v>
      </c>
      <c r="D786" s="2">
        <f t="shared" si="161"/>
        <v>68.886508909591186</v>
      </c>
      <c r="E786" s="2">
        <f t="shared" si="162"/>
        <v>606.66575824009612</v>
      </c>
      <c r="G786" s="2">
        <f>'Calculation_Cubic Spline'!A786</f>
        <v>5.5539322476441004</v>
      </c>
      <c r="H786" s="2">
        <f t="array" ref="H786:I786">csplinediff1d('Cubic Spline'!$A$3:$A$1001,'Cubic Spline'!$C$3:$C$1001,G786,2,0,2,0)</f>
        <v>-222.28152976452699</v>
      </c>
      <c r="I786" s="2">
        <v>66.999137522535719</v>
      </c>
      <c r="J786" s="2">
        <f t="shared" ref="J786:J849" si="164">I786</f>
        <v>66.999137522535719</v>
      </c>
      <c r="K786" s="2">
        <f t="shared" si="163"/>
        <v>594.39020021527995</v>
      </c>
    </row>
    <row r="787" spans="1:11" x14ac:dyDescent="0.25">
      <c r="A787" s="2">
        <f>'Cubic Spline'!A787</f>
        <v>5.5610252645631801</v>
      </c>
      <c r="B787" s="2">
        <f t="array" ref="B787:C787">csplinediff1d('Cubic Spline'!$A$3:$A$1001,'Cubic Spline'!$B$3:$B$1001,A787,2,0,2,0)</f>
        <v>-223.58237501165499</v>
      </c>
      <c r="C787" s="2">
        <v>69.950352692978143</v>
      </c>
      <c r="D787" s="2">
        <f t="shared" si="161"/>
        <v>69.950352692978143</v>
      </c>
      <c r="E787" s="2">
        <f t="shared" si="162"/>
        <v>612.5780536024115</v>
      </c>
      <c r="G787" s="2">
        <f>'Calculation_Cubic Spline'!A787</f>
        <v>5.5610252645631801</v>
      </c>
      <c r="H787" s="2">
        <f t="array" ref="H787:I787">csplinediff1d('Cubic Spline'!$A$3:$A$1001,'Cubic Spline'!$C$3:$C$1001,G787,2,0,2,0)</f>
        <v>-221.80252649303301</v>
      </c>
      <c r="I787" s="2">
        <v>68.065937620772004</v>
      </c>
      <c r="J787" s="2">
        <f t="shared" si="164"/>
        <v>68.065937620772004</v>
      </c>
      <c r="K787" s="2">
        <f t="shared" si="163"/>
        <v>600.31892525832757</v>
      </c>
    </row>
    <row r="788" spans="1:11" x14ac:dyDescent="0.25">
      <c r="A788" s="2">
        <f>'Cubic Spline'!A788</f>
        <v>5.5681182814822696</v>
      </c>
      <c r="B788" s="2">
        <f t="array" ref="B788:C788">csplinediff1d('Cubic Spline'!$A$3:$A$1001,'Cubic Spline'!$B$3:$B$1001,A788,2,0,2,0)</f>
        <v>-223.082412199027</v>
      </c>
      <c r="C788" s="2">
        <v>71.024647673850296</v>
      </c>
      <c r="D788" s="2">
        <f t="shared" si="161"/>
        <v>71.024647673850296</v>
      </c>
      <c r="E788" s="2">
        <f t="shared" si="162"/>
        <v>618.55605134763005</v>
      </c>
      <c r="G788" s="2">
        <f>'Calculation_Cubic Spline'!A788</f>
        <v>5.5681182814822696</v>
      </c>
      <c r="H788" s="2">
        <f t="array" ref="H788:I788">csplinediff1d('Cubic Spline'!$A$3:$A$1001,'Cubic Spline'!$C$3:$C$1001,G788,2,0,2,0)</f>
        <v>-221.31591926468801</v>
      </c>
      <c r="I788" s="2">
        <v>69.143229245087667</v>
      </c>
      <c r="J788" s="2">
        <f t="shared" si="164"/>
        <v>69.143229245087667</v>
      </c>
      <c r="K788" s="2">
        <f t="shared" si="163"/>
        <v>606.31359806498017</v>
      </c>
    </row>
    <row r="789" spans="1:11" x14ac:dyDescent="0.25">
      <c r="A789" s="2">
        <f>'Cubic Spline'!A789</f>
        <v>5.5752112984013502</v>
      </c>
      <c r="B789" s="2">
        <f t="array" ref="B789:C789">csplinediff1d('Cubic Spline'!$A$3:$A$1001,'Cubic Spline'!$B$3:$B$1001,A789,2,0,2,0)</f>
        <v>-222.574791913486</v>
      </c>
      <c r="C789" s="2">
        <v>72.109534589270552</v>
      </c>
      <c r="D789" s="2">
        <f t="shared" si="161"/>
        <v>72.109534589270552</v>
      </c>
      <c r="E789" s="2">
        <f t="shared" si="162"/>
        <v>624.60068387805018</v>
      </c>
      <c r="G789" s="2">
        <f>'Calculation_Cubic Spline'!A789</f>
        <v>5.5752112984013502</v>
      </c>
      <c r="H789" s="2">
        <f t="array" ref="H789:I789">csplinediff1d('Cubic Spline'!$A$3:$A$1001,'Cubic Spline'!$C$3:$C$1001,G789,2,0,2,0)</f>
        <v>-220.82163316439099</v>
      </c>
      <c r="I789" s="2">
        <v>70.231153393400277</v>
      </c>
      <c r="J789" s="2">
        <f t="shared" si="164"/>
        <v>70.231153393400277</v>
      </c>
      <c r="K789" s="2">
        <f t="shared" si="163"/>
        <v>612.37515306303453</v>
      </c>
    </row>
    <row r="790" spans="1:11" x14ac:dyDescent="0.25">
      <c r="A790" s="2">
        <f>'Cubic Spline'!A790</f>
        <v>5.5823043153204397</v>
      </c>
      <c r="B790" s="2">
        <f t="array" ref="B790:C790">csplinediff1d('Cubic Spline'!$A$3:$A$1001,'Cubic Spline'!$B$3:$B$1001,A790,2,0,2,0)</f>
        <v>-222.05943851946</v>
      </c>
      <c r="C790" s="2">
        <v>73.205156779622939</v>
      </c>
      <c r="D790" s="2">
        <f t="shared" si="161"/>
        <v>73.205156779622939</v>
      </c>
      <c r="E790" s="2">
        <f t="shared" si="162"/>
        <v>630.71290111405847</v>
      </c>
      <c r="G790" s="2">
        <f>'Calculation_Cubic Spline'!A790</f>
        <v>5.5823043153204397</v>
      </c>
      <c r="H790" s="2">
        <f t="array" ref="H790:I790">csplinediff1d('Cubic Spline'!$A$3:$A$1001,'Cubic Spline'!$C$3:$C$1001,G790,2,0,2,0)</f>
        <v>-220.31959226774299</v>
      </c>
      <c r="I790" s="2">
        <v>71.329853666798982</v>
      </c>
      <c r="J790" s="2">
        <f t="shared" si="164"/>
        <v>71.329853666798982</v>
      </c>
      <c r="K790" s="2">
        <f t="shared" si="163"/>
        <v>618.50454220309041</v>
      </c>
    </row>
    <row r="791" spans="1:11" x14ac:dyDescent="0.25">
      <c r="A791" s="2">
        <f>'Cubic Spline'!A791</f>
        <v>5.5893973322395203</v>
      </c>
      <c r="B791" s="2">
        <f t="array" ref="B791:C791">csplinediff1d('Cubic Spline'!$A$3:$A$1001,'Cubic Spline'!$B$3:$B$1001,A791,2,0,2,0)</f>
        <v>-221.536275355247</v>
      </c>
      <c r="C791" s="2">
        <v>74.311660250121392</v>
      </c>
      <c r="D791" s="2">
        <f t="shared" si="161"/>
        <v>74.311660250121392</v>
      </c>
      <c r="E791" s="2">
        <f t="shared" si="162"/>
        <v>636.8936709115651</v>
      </c>
      <c r="G791" s="2">
        <f>'Calculation_Cubic Spline'!A791</f>
        <v>5.5893973322395203</v>
      </c>
      <c r="H791" s="2">
        <f t="array" ref="H791:I791">csplinediff1d('Cubic Spline'!$A$3:$A$1001,'Cubic Spline'!$C$3:$C$1001,G791,2,0,2,0)</f>
        <v>-219.809719622367</v>
      </c>
      <c r="I791" s="2">
        <v>72.439476331344125</v>
      </c>
      <c r="J791" s="2">
        <f t="shared" si="164"/>
        <v>72.439476331344125</v>
      </c>
      <c r="K791" s="2">
        <f t="shared" si="163"/>
        <v>624.70273537760977</v>
      </c>
    </row>
    <row r="792" spans="1:11" x14ac:dyDescent="0.25">
      <c r="A792" s="2">
        <f>'Cubic Spline'!A792</f>
        <v>5.5964903491586098</v>
      </c>
      <c r="B792" s="2">
        <f t="array" ref="B792:C792">csplinediff1d('Cubic Spline'!$A$3:$A$1001,'Cubic Spline'!$B$3:$B$1001,A792,2,0,2,0)</f>
        <v>-221.00522471389399</v>
      </c>
      <c r="C792" s="2">
        <v>75.429193732592822</v>
      </c>
      <c r="D792" s="2">
        <f t="shared" si="161"/>
        <v>75.429193732592822</v>
      </c>
      <c r="E792" s="2">
        <f t="shared" si="162"/>
        <v>643.1439794831648</v>
      </c>
      <c r="G792" s="2">
        <f>'Calculation_Cubic Spline'!A792</f>
        <v>5.5964903491586098</v>
      </c>
      <c r="H792" s="2">
        <f t="array" ref="H792:I792">csplinediff1d('Cubic Spline'!$A$3:$A$1001,'Cubic Spline'!$C$3:$C$1001,G792,2,0,2,0)</f>
        <v>-219.29193722878301</v>
      </c>
      <c r="I792" s="2">
        <v>73.560170379688998</v>
      </c>
      <c r="J792" s="2">
        <f t="shared" si="164"/>
        <v>73.560170379688998</v>
      </c>
      <c r="K792" s="2">
        <f t="shared" si="163"/>
        <v>630.97072084117553</v>
      </c>
    </row>
    <row r="793" spans="1:11" x14ac:dyDescent="0.25">
      <c r="A793" s="2">
        <f>'Cubic Spline'!A793</f>
        <v>5.6035833660777001</v>
      </c>
      <c r="B793" s="2">
        <f t="array" ref="B793:C793">csplinediff1d('Cubic Spline'!$A$3:$A$1001,'Cubic Spline'!$B$3:$B$1001,A793,2,0,2,0)</f>
        <v>-220.466207823628</v>
      </c>
      <c r="C793" s="2">
        <v>76.557908751264861</v>
      </c>
      <c r="D793" s="2">
        <f t="shared" si="161"/>
        <v>76.557908751264861</v>
      </c>
      <c r="E793" s="2">
        <f t="shared" si="162"/>
        <v>649.46483184391013</v>
      </c>
      <c r="G793" s="2">
        <f>'Calculation_Cubic Spline'!A793</f>
        <v>5.6035833660777001</v>
      </c>
      <c r="H793" s="2">
        <f t="array" ref="H793:I793">csplinediff1d('Cubic Spline'!$A$3:$A$1001,'Cubic Spline'!$C$3:$C$1001,G793,2,0,2,0)</f>
        <v>-218.766166020844</v>
      </c>
      <c r="I793" s="2">
        <v>74.692087596437588</v>
      </c>
      <c r="J793" s="2">
        <f t="shared" si="164"/>
        <v>74.692087596437588</v>
      </c>
      <c r="K793" s="2">
        <f t="shared" si="163"/>
        <v>637.30950565386013</v>
      </c>
    </row>
    <row r="794" spans="1:11" x14ac:dyDescent="0.25">
      <c r="A794" s="2">
        <f>'Cubic Spline'!A794</f>
        <v>5.6106763829967798</v>
      </c>
      <c r="B794" s="2">
        <f t="array" ref="B794:C794">csplinediff1d('Cubic Spline'!$A$3:$A$1001,'Cubic Spline'!$B$3:$B$1001,A794,2,0,2,0)</f>
        <v>-219.91914482781999</v>
      </c>
      <c r="C794" s="2">
        <v>77.69795968637564</v>
      </c>
      <c r="D794" s="2">
        <f t="shared" si="161"/>
        <v>77.69795968637564</v>
      </c>
      <c r="E794" s="2">
        <f t="shared" si="162"/>
        <v>655.85725224720363</v>
      </c>
      <c r="G794" s="2">
        <f>'Calculation_Cubic Spline'!A794</f>
        <v>5.6106763829967798</v>
      </c>
      <c r="H794" s="2">
        <f t="array" ref="H794:I794">csplinediff1d('Cubic Spline'!$A$3:$A$1001,'Cubic Spline'!$C$3:$C$1001,G794,2,0,2,0)</f>
        <v>-218.232325845698</v>
      </c>
      <c r="I794" s="2">
        <v>75.835382622671588</v>
      </c>
      <c r="J794" s="2">
        <f t="shared" si="164"/>
        <v>75.835382622671588</v>
      </c>
      <c r="K794" s="2">
        <f t="shared" si="163"/>
        <v>643.72011612224583</v>
      </c>
    </row>
    <row r="795" spans="1:11" x14ac:dyDescent="0.25">
      <c r="A795" s="2">
        <f>'Cubic Spline'!A795</f>
        <v>5.6177693999158702</v>
      </c>
      <c r="B795" s="2">
        <f t="array" ref="B795:C795">csplinediff1d('Cubic Spline'!$A$3:$A$1001,'Cubic Spline'!$B$3:$B$1001,A795,2,0,2,0)</f>
        <v>-219.36395476448499</v>
      </c>
      <c r="C795" s="2">
        <v>78.849503844587048</v>
      </c>
      <c r="D795" s="2">
        <f t="shared" si="161"/>
        <v>78.849503844587048</v>
      </c>
      <c r="E795" s="2">
        <f t="shared" si="162"/>
        <v>662.32228466115487</v>
      </c>
      <c r="G795" s="2">
        <f>'Calculation_Cubic Spline'!A795</f>
        <v>5.6177693999158702</v>
      </c>
      <c r="H795" s="2">
        <f t="array" ref="H795:I795">csplinediff1d('Cubic Spline'!$A$3:$A$1001,'Cubic Spline'!$C$3:$C$1001,G795,2,0,2,0)</f>
        <v>-217.69033544328701</v>
      </c>
      <c r="I795" s="2">
        <v>76.990213025809695</v>
      </c>
      <c r="J795" s="2">
        <f t="shared" si="164"/>
        <v>76.990213025809695</v>
      </c>
      <c r="K795" s="2">
        <f t="shared" si="163"/>
        <v>650.20359827268499</v>
      </c>
    </row>
    <row r="796" spans="1:11" x14ac:dyDescent="0.25">
      <c r="A796" s="2">
        <f>'Cubic Spline'!A796</f>
        <v>5.6248624168349499</v>
      </c>
      <c r="B796" s="2">
        <f t="array" ref="B796:C796">csplinediff1d('Cubic Spline'!$A$3:$A$1001,'Cubic Spline'!$B$3:$B$1001,A796,2,0,2,0)</f>
        <v>-218.800555545273</v>
      </c>
      <c r="C796" s="2">
        <v>80.012701528405984</v>
      </c>
      <c r="D796" s="2">
        <f t="shared" si="161"/>
        <v>80.012701528405984</v>
      </c>
      <c r="E796" s="2">
        <f t="shared" si="162"/>
        <v>668.86099324183613</v>
      </c>
      <c r="G796" s="2">
        <f>'Calculation_Cubic Spline'!A796</f>
        <v>5.6248624168349499</v>
      </c>
      <c r="H796" s="2">
        <f t="array" ref="H796:I796">csplinediff1d('Cubic Spline'!$A$3:$A$1001,'Cubic Spline'!$C$3:$C$1001,G796,2,0,2,0)</f>
        <v>-217.14011242534099</v>
      </c>
      <c r="I796" s="2">
        <v>78.156739368183821</v>
      </c>
      <c r="J796" s="2">
        <f t="shared" si="164"/>
        <v>78.156739368183821</v>
      </c>
      <c r="K796" s="2">
        <f t="shared" si="163"/>
        <v>656.7610183198027</v>
      </c>
    </row>
    <row r="797" spans="1:11" x14ac:dyDescent="0.25">
      <c r="A797" s="2">
        <f>'Cubic Spline'!A797</f>
        <v>5.6319554337540403</v>
      </c>
      <c r="B797" s="2">
        <f t="array" ref="B797:C797">csplinediff1d('Cubic Spline'!$A$3:$A$1001,'Cubic Spline'!$B$3:$B$1001,A797,2,0,2,0)</f>
        <v>-218.22886393397499</v>
      </c>
      <c r="C797" s="2">
        <v>81.187716106898478</v>
      </c>
      <c r="D797" s="2">
        <f t="shared" si="161"/>
        <v>81.187716106898478</v>
      </c>
      <c r="E797" s="2">
        <f t="shared" si="162"/>
        <v>675.47446281630232</v>
      </c>
      <c r="G797" s="2">
        <f>'Calculation_Cubic Spline'!A797</f>
        <v>5.6319554337540403</v>
      </c>
      <c r="H797" s="2">
        <f t="array" ref="H797:I797">csplinediff1d('Cubic Spline'!$A$3:$A$1001,'Cubic Spline'!$C$3:$C$1001,G797,2,0,2,0)</f>
        <v>-216.581573253888</v>
      </c>
      <c r="I797" s="2">
        <v>79.335125279440661</v>
      </c>
      <c r="J797" s="2">
        <f t="shared" si="164"/>
        <v>79.335125279440661</v>
      </c>
      <c r="K797" s="2">
        <f t="shared" si="163"/>
        <v>663.39346315899138</v>
      </c>
    </row>
    <row r="798" spans="1:11" x14ac:dyDescent="0.25">
      <c r="A798" s="2">
        <f>'Cubic Spline'!A798</f>
        <v>5.63904845067312</v>
      </c>
      <c r="B798" s="2">
        <f t="array" ref="B798:C798">csplinediff1d('Cubic Spline'!$A$3:$A$1001,'Cubic Spline'!$B$3:$B$1001,A798,2,0,2,0)</f>
        <v>-217.64879552450299</v>
      </c>
      <c r="C798" s="2">
        <v>82.374714091381733</v>
      </c>
      <c r="D798" s="2">
        <f t="shared" si="161"/>
        <v>82.374714091381733</v>
      </c>
      <c r="E798" s="2">
        <f t="shared" si="162"/>
        <v>682.16379939615035</v>
      </c>
      <c r="G798" s="2">
        <f>'Calculation_Cubic Spline'!A798</f>
        <v>5.63904845067312</v>
      </c>
      <c r="H798" s="2">
        <f t="array" ref="H798:I798">csplinediff1d('Cubic Spline'!$A$3:$A$1001,'Cubic Spline'!$C$3:$C$1001,G798,2,0,2,0)</f>
        <v>-216.014633219226</v>
      </c>
      <c r="I798" s="2">
        <v>80.525537531130894</v>
      </c>
      <c r="J798" s="2">
        <f t="shared" si="164"/>
        <v>80.525537531130894</v>
      </c>
      <c r="K798" s="2">
        <f t="shared" si="163"/>
        <v>670.10204087376985</v>
      </c>
    </row>
    <row r="799" spans="1:11" x14ac:dyDescent="0.25">
      <c r="A799" s="2">
        <f>'Cubic Spline'!A799</f>
        <v>5.6461414675922104</v>
      </c>
      <c r="B799" s="2">
        <f t="array" ref="B799:C799">csplinediff1d('Cubic Spline'!$A$3:$A$1001,'Cubic Spline'!$B$3:$B$1001,A799,2,0,2,0)</f>
        <v>-217.060264718334</v>
      </c>
      <c r="C799" s="2">
        <v>83.573865211006748</v>
      </c>
      <c r="D799" s="2">
        <f t="shared" si="161"/>
        <v>83.573865211006748</v>
      </c>
      <c r="E799" s="2">
        <f t="shared" si="162"/>
        <v>688.93013069316123</v>
      </c>
      <c r="G799" s="2">
        <f>'Calculation_Cubic Spline'!A799</f>
        <v>5.6461414675922104</v>
      </c>
      <c r="H799" s="2">
        <f t="array" ref="H799:I799">csplinediff1d('Cubic Spline'!$A$3:$A$1001,'Cubic Spline'!$C$3:$C$1001,G799,2,0,2,0)</f>
        <v>-215.43920641737901</v>
      </c>
      <c r="I799" s="2">
        <v>81.728146111624667</v>
      </c>
      <c r="J799" s="2">
        <f t="shared" si="164"/>
        <v>81.728146111624667</v>
      </c>
      <c r="K799" s="2">
        <f t="shared" si="163"/>
        <v>676.88788124765813</v>
      </c>
    </row>
    <row r="800" spans="1:11" x14ac:dyDescent="0.25">
      <c r="A800" s="2">
        <f>'Cubic Spline'!A800</f>
        <v>5.6532344845112998</v>
      </c>
      <c r="B800" s="2">
        <f t="array" ref="B800:C800">csplinediff1d('Cubic Spline'!$A$3:$A$1001,'Cubic Spline'!$B$3:$B$1001,A800,2,0,2,0)</f>
        <v>-216.46318470141</v>
      </c>
      <c r="C800" s="2">
        <v>84.785342491345745</v>
      </c>
      <c r="D800" s="2">
        <f t="shared" si="161"/>
        <v>84.785342491345745</v>
      </c>
      <c r="E800" s="2">
        <f t="shared" si="162"/>
        <v>695.77460665458693</v>
      </c>
      <c r="G800" s="2">
        <f>'Calculation_Cubic Spline'!A800</f>
        <v>5.6532344845112998</v>
      </c>
      <c r="H800" s="2">
        <f t="array" ref="H800:I800">csplinediff1d('Cubic Spline'!$A$3:$A$1001,'Cubic Spline'!$C$3:$C$1001,G800,2,0,2,0)</f>
        <v>-214.85520572699301</v>
      </c>
      <c r="I800" s="2">
        <v>82.943124306675941</v>
      </c>
      <c r="J800" s="2">
        <f t="shared" si="164"/>
        <v>82.943124306675941</v>
      </c>
      <c r="K800" s="2">
        <f t="shared" si="163"/>
        <v>683.7521363106008</v>
      </c>
    </row>
    <row r="801" spans="1:11" x14ac:dyDescent="0.25">
      <c r="A801" s="2">
        <f>'Cubic Spline'!A801</f>
        <v>5.6603275014303804</v>
      </c>
      <c r="B801" s="2">
        <f t="array" ref="B801:C801">csplinediff1d('Cubic Spline'!$A$3:$A$1001,'Cubic Spline'!$B$3:$B$1001,A801,2,0,2,0)</f>
        <v>-215.857467420473</v>
      </c>
      <c r="C801" s="2">
        <v>86.009322335095121</v>
      </c>
      <c r="D801" s="2">
        <f t="shared" si="161"/>
        <v>86.009322335095121</v>
      </c>
      <c r="E801" s="2">
        <f t="shared" si="162"/>
        <v>702.69840001320222</v>
      </c>
      <c r="G801" s="2">
        <f>'Calculation_Cubic Spline'!A801</f>
        <v>5.6603275014303804</v>
      </c>
      <c r="H801" s="2">
        <f t="array" ref="H801:I801">csplinediff1d('Cubic Spline'!$A$3:$A$1001,'Cubic Spline'!$C$3:$C$1001,G801,2,0,2,0)</f>
        <v>-214.262542785672</v>
      </c>
      <c r="I801" s="2">
        <v>84.170648777582301</v>
      </c>
      <c r="J801" s="2">
        <f t="shared" si="164"/>
        <v>84.170648777582301</v>
      </c>
      <c r="K801" s="2">
        <f t="shared" si="163"/>
        <v>690.69598087465852</v>
      </c>
    </row>
    <row r="802" spans="1:11" x14ac:dyDescent="0.25">
      <c r="A802" s="2">
        <f>'Cubic Spline'!A802</f>
        <v>5.6674205183494699</v>
      </c>
      <c r="B802" s="2">
        <f t="array" ref="B802:C802">csplinediff1d('Cubic Spline'!$A$3:$A$1001,'Cubic Spline'!$B$3:$B$1001,A802,2,0,2,0)</f>
        <v>-215.24302355880999</v>
      </c>
      <c r="C802" s="2">
        <v>87.245984605773884</v>
      </c>
      <c r="D802" s="2">
        <f t="shared" si="161"/>
        <v>87.245984605773884</v>
      </c>
      <c r="E802" s="2">
        <f t="shared" si="162"/>
        <v>709.70270685717492</v>
      </c>
      <c r="G802" s="2">
        <f>'Calculation_Cubic Spline'!A802</f>
        <v>5.6674205183494699</v>
      </c>
      <c r="H802" s="2">
        <f t="array" ref="H802:I802">csplinediff1d('Cubic Spline'!$A$3:$A$1001,'Cubic Spline'!$C$3:$C$1001,G802,2,0,2,0)</f>
        <v>-213.66112796573401</v>
      </c>
      <c r="I802" s="2">
        <v>85.410899646784401</v>
      </c>
      <c r="J802" s="2">
        <f t="shared" si="164"/>
        <v>85.410899646784401</v>
      </c>
      <c r="K802" s="2">
        <f t="shared" si="163"/>
        <v>697.72061311460743</v>
      </c>
    </row>
    <row r="803" spans="1:11" x14ac:dyDescent="0.25">
      <c r="A803" s="2">
        <f>'Cubic Spline'!A803</f>
        <v>5.6745135352685496</v>
      </c>
      <c r="B803" s="2">
        <f t="array" ref="B803:C803">csplinediff1d('Cubic Spline'!$A$3:$A$1001,'Cubic Spline'!$B$3:$B$1001,A803,2,0,2,0)</f>
        <v>-214.619762511414</v>
      </c>
      <c r="C803" s="2">
        <v>88.495512712300922</v>
      </c>
      <c r="D803" s="2">
        <f t="shared" si="161"/>
        <v>88.495512712300922</v>
      </c>
      <c r="E803" s="2">
        <f t="shared" si="162"/>
        <v>716.78874720789554</v>
      </c>
      <c r="G803" s="2">
        <f>'Calculation_Cubic Spline'!A803</f>
        <v>5.6745135352685496</v>
      </c>
      <c r="H803" s="2">
        <f t="array" ref="H803:I803">csplinediff1d('Cubic Spline'!$A$3:$A$1001,'Cubic Spline'!$C$3:$C$1001,G803,2,0,2,0)</f>
        <v>-213.05087034936099</v>
      </c>
      <c r="I803" s="2">
        <v>86.664060582438637</v>
      </c>
      <c r="J803" s="2">
        <f t="shared" si="164"/>
        <v>86.664060582438637</v>
      </c>
      <c r="K803" s="2">
        <f t="shared" si="163"/>
        <v>704.82725514574258</v>
      </c>
    </row>
    <row r="804" spans="1:11" x14ac:dyDescent="0.25">
      <c r="A804" s="2">
        <f>'Cubic Spline'!A804</f>
        <v>5.68160655218764</v>
      </c>
      <c r="B804" s="2">
        <f t="array" ref="B804:C804">csplinediff1d('Cubic Spline'!$A$3:$A$1001,'Cubic Spline'!$B$3:$B$1001,A804,2,0,2,0)</f>
        <v>-213.987592359514</v>
      </c>
      <c r="C804" s="2">
        <v>89.75809369890581</v>
      </c>
      <c r="D804" s="2">
        <f t="shared" si="161"/>
        <v>89.75809369890581</v>
      </c>
      <c r="E804" s="2">
        <f t="shared" si="162"/>
        <v>723.95776563108939</v>
      </c>
      <c r="G804" s="2">
        <f>'Calculation_Cubic Spline'!A804</f>
        <v>5.68160655218764</v>
      </c>
      <c r="H804" s="2">
        <f t="array" ref="H804:I804">csplinediff1d('Cubic Spline'!$A$3:$A$1001,'Cubic Spline'!$C$3:$C$1001,G804,2,0,2,0)</f>
        <v>-212.43167770314</v>
      </c>
      <c r="I804" s="2">
        <v>87.930318886390083</v>
      </c>
      <c r="J804" s="2">
        <f t="shared" si="164"/>
        <v>87.930318886390083</v>
      </c>
      <c r="K804" s="2">
        <f t="shared" si="163"/>
        <v>712.0171536240025</v>
      </c>
    </row>
    <row r="805" spans="1:11" x14ac:dyDescent="0.25">
      <c r="A805" s="2">
        <f>'Cubic Spline'!A805</f>
        <v>5.6886995691067197</v>
      </c>
      <c r="B805" s="2">
        <f t="array" ref="B805:C805">csplinediff1d('Cubic Spline'!$A$3:$A$1001,'Cubic Spline'!$B$3:$B$1001,A805,2,0,2,0)</f>
        <v>-213.346419844476</v>
      </c>
      <c r="C805" s="2">
        <v>91.03391833459844</v>
      </c>
      <c r="D805" s="2">
        <f t="shared" si="161"/>
        <v>91.03391833459844</v>
      </c>
      <c r="E805" s="2">
        <f t="shared" si="162"/>
        <v>731.21103184860249</v>
      </c>
      <c r="G805" s="2">
        <f>'Calculation_Cubic Spline'!A805</f>
        <v>5.6886995691067197</v>
      </c>
      <c r="H805" s="2">
        <f t="array" ref="H805:I805">csplinediff1d('Cubic Spline'!$A$3:$A$1001,'Cubic Spline'!$C$3:$C$1001,G805,2,0,2,0)</f>
        <v>-211.80345645196701</v>
      </c>
      <c r="I805" s="2">
        <v>89.209865585506378</v>
      </c>
      <c r="J805" s="2">
        <f t="shared" si="164"/>
        <v>89.209865585506378</v>
      </c>
      <c r="K805" s="2">
        <f t="shared" si="163"/>
        <v>719.29158036830552</v>
      </c>
    </row>
    <row r="806" spans="1:11" x14ac:dyDescent="0.25">
      <c r="A806" s="2">
        <f>'Cubic Spline'!A806</f>
        <v>5.6957925860258101</v>
      </c>
      <c r="B806" s="2">
        <f t="array" ref="B806:C806">csplinediff1d('Cubic Spline'!$A$3:$A$1001,'Cubic Spline'!$B$3:$B$1001,A806,2,0,2,0)</f>
        <v>-212.69615034104999</v>
      </c>
      <c r="C806" s="2">
        <v>92.32318120759092</v>
      </c>
      <c r="D806" s="2">
        <f t="shared" si="161"/>
        <v>92.32318120759092</v>
      </c>
      <c r="E806" s="2">
        <f t="shared" si="162"/>
        <v>738.54984138156374</v>
      </c>
      <c r="G806" s="2">
        <f>'Calculation_Cubic Spline'!A806</f>
        <v>5.6957925860258101</v>
      </c>
      <c r="H806" s="2">
        <f t="array" ref="H806:I806">csplinediff1d('Cubic Spline'!$A$3:$A$1001,'Cubic Spline'!$C$3:$C$1001,G806,2,0,2,0)</f>
        <v>-211.16611165229401</v>
      </c>
      <c r="I806" s="2">
        <v>90.50289552528622</v>
      </c>
      <c r="J806" s="2">
        <f t="shared" si="164"/>
        <v>90.50289552528622</v>
      </c>
      <c r="K806" s="2">
        <f t="shared" si="163"/>
        <v>726.65183299908779</v>
      </c>
    </row>
    <row r="807" spans="1:11" x14ac:dyDescent="0.25">
      <c r="A807" s="2">
        <f>'Cubic Spline'!A807</f>
        <v>5.7028856029449004</v>
      </c>
      <c r="B807" s="2">
        <f t="array" ref="B807:C807">csplinediff1d('Cubic Spline'!$A$3:$A$1001,'Cubic Spline'!$B$3:$B$1001,A807,2,0,2,0)</f>
        <v>-212.03668782993699</v>
      </c>
      <c r="C807" s="2">
        <v>93.626080822184264</v>
      </c>
      <c r="D807" s="2">
        <f t="shared" si="161"/>
        <v>93.626080822184264</v>
      </c>
      <c r="E807" s="2">
        <f t="shared" si="162"/>
        <v>745.97551621092725</v>
      </c>
      <c r="G807" s="2">
        <f>'Calculation_Cubic Spline'!A807</f>
        <v>5.7028856029449004</v>
      </c>
      <c r="H807" s="2">
        <f t="array" ref="H807:I807">csplinediff1d('Cubic Spline'!$A$3:$A$1001,'Cubic Spline'!$C$3:$C$1001,G807,2,0,2,0)</f>
        <v>-210.51954696470199</v>
      </c>
      <c r="I807" s="2">
        <v>91.809607466819472</v>
      </c>
      <c r="J807" s="2">
        <f t="shared" si="164"/>
        <v>91.809607466819472</v>
      </c>
      <c r="K807" s="2">
        <f t="shared" si="163"/>
        <v>734.09923559924937</v>
      </c>
    </row>
    <row r="808" spans="1:11" x14ac:dyDescent="0.25">
      <c r="A808" s="2">
        <f>'Cubic Spline'!A808</f>
        <v>5.7099786198639801</v>
      </c>
      <c r="B808" s="2">
        <f t="array" ref="B808:C808">csplinediff1d('Cubic Spline'!$A$3:$A$1001,'Cubic Spline'!$B$3:$B$1001,A808,2,0,2,0)</f>
        <v>-211.36793486966999</v>
      </c>
      <c r="C808" s="2">
        <v>94.942819696554395</v>
      </c>
      <c r="D808" s="2">
        <f t="shared" si="161"/>
        <v>94.942819696554395</v>
      </c>
      <c r="E808" s="2">
        <f t="shared" si="162"/>
        <v>753.48940544659638</v>
      </c>
      <c r="G808" s="2">
        <f>'Calculation_Cubic Spline'!A808</f>
        <v>5.7099786198639801</v>
      </c>
      <c r="H808" s="2">
        <f t="array" ref="H808:I808">csplinediff1d('Cubic Spline'!$A$3:$A$1001,'Cubic Spline'!$C$3:$C$1001,G808,2,0,2,0)</f>
        <v>-209.863664625783</v>
      </c>
      <c r="I808" s="2">
        <v>93.130204184594575</v>
      </c>
      <c r="J808" s="2">
        <f t="shared" si="164"/>
        <v>93.130204184594575</v>
      </c>
      <c r="K808" s="2">
        <f t="shared" si="163"/>
        <v>741.63513938338508</v>
      </c>
    </row>
    <row r="809" spans="1:11" x14ac:dyDescent="0.25">
      <c r="A809" s="2">
        <f>'Cubic Spline'!A809</f>
        <v>5.7170716367830696</v>
      </c>
      <c r="B809" s="2">
        <f t="array" ref="B809:C809">csplinediff1d('Cubic Spline'!$A$3:$A$1001,'Cubic Spline'!$B$3:$B$1001,A809,2,0,2,0)</f>
        <v>-210.68979256777001</v>
      </c>
      <c r="C809" s="2">
        <v>96.273604467403345</v>
      </c>
      <c r="D809" s="2">
        <f t="shared" si="161"/>
        <v>96.273604467403345</v>
      </c>
      <c r="E809" s="2">
        <f t="shared" si="162"/>
        <v>761.09288603923358</v>
      </c>
      <c r="G809" s="2">
        <f>'Calculation_Cubic Spline'!A809</f>
        <v>5.7170716367830696</v>
      </c>
      <c r="H809" s="2">
        <f t="array" ref="H809:I809">csplinediff1d('Cubic Spline'!$A$3:$A$1001,'Cubic Spline'!$C$3:$C$1001,G809,2,0,2,0)</f>
        <v>-209.19836541930201</v>
      </c>
      <c r="I809" s="2">
        <v>94.464892571156383</v>
      </c>
      <c r="J809" s="2">
        <f t="shared" si="164"/>
        <v>94.464892571156383</v>
      </c>
      <c r="K809" s="2">
        <f t="shared" si="163"/>
        <v>749.26092340961986</v>
      </c>
    </row>
    <row r="810" spans="1:11" x14ac:dyDescent="0.25">
      <c r="A810" s="2">
        <f>'Cubic Spline'!A810</f>
        <v>5.7241646537021502</v>
      </c>
      <c r="B810" s="2">
        <f t="array" ref="B810:C810">csplinediff1d('Cubic Spline'!$A$3:$A$1001,'Cubic Spline'!$B$3:$B$1001,A810,2,0,2,0)</f>
        <v>-210.002160551169</v>
      </c>
      <c r="C810" s="2">
        <v>97.618645994243366</v>
      </c>
      <c r="D810" s="2">
        <f t="shared" si="161"/>
        <v>97.618645994243366</v>
      </c>
      <c r="E810" s="2">
        <f t="shared" si="162"/>
        <v>768.78736349367989</v>
      </c>
      <c r="G810" s="2">
        <f>'Calculation_Cubic Spline'!A810</f>
        <v>5.7241646537021502</v>
      </c>
      <c r="H810" s="2">
        <f t="array" ref="H810:I810">csplinediff1d('Cubic Spline'!$A$3:$A$1001,'Cubic Spline'!$C$3:$C$1001,G810,2,0,2,0)</f>
        <v>-208.52354864662101</v>
      </c>
      <c r="I810" s="2">
        <v>95.813883741228281</v>
      </c>
      <c r="J810" s="2">
        <f t="shared" si="164"/>
        <v>95.813883741228281</v>
      </c>
      <c r="K810" s="2">
        <f t="shared" si="163"/>
        <v>756.97799529208714</v>
      </c>
    </row>
    <row r="811" spans="1:11" x14ac:dyDescent="0.25">
      <c r="A811" s="2">
        <f>'Cubic Spline'!A811</f>
        <v>5.7312576706212397</v>
      </c>
      <c r="B811" s="2">
        <f t="array" ref="B811:C811">csplinediff1d('Cubic Spline'!$A$3:$A$1001,'Cubic Spline'!$B$3:$B$1001,A811,2,0,2,0)</f>
        <v>-209.30493693586899</v>
      </c>
      <c r="C811" s="2">
        <v>98.978159468938031</v>
      </c>
      <c r="D811" s="2">
        <f t="shared" si="161"/>
        <v>98.978159468938031</v>
      </c>
      <c r="E811" s="2">
        <f t="shared" si="162"/>
        <v>776.57427261619239</v>
      </c>
      <c r="G811" s="2">
        <f>'Calculation_Cubic Spline'!A811</f>
        <v>5.7312576706212397</v>
      </c>
      <c r="H811" s="2">
        <f t="array" ref="H811:I811">csplinediff1d('Cubic Spline'!$A$3:$A$1001,'Cubic Spline'!$C$3:$C$1001,G811,2,0,2,0)</f>
        <v>-207.83911209636599</v>
      </c>
      <c r="I811" s="2">
        <v>97.177393141062581</v>
      </c>
      <c r="J811" s="2">
        <f t="shared" si="164"/>
        <v>97.177393141062581</v>
      </c>
      <c r="K811" s="2">
        <f t="shared" si="163"/>
        <v>764.78779194705669</v>
      </c>
    </row>
    <row r="812" spans="1:11" x14ac:dyDescent="0.25">
      <c r="A812" s="2">
        <f>'Cubic Spline'!A812</f>
        <v>5.7383506875403203</v>
      </c>
      <c r="B812" s="2">
        <f t="array" ref="B812:C812">csplinediff1d('Cubic Spline'!$A$3:$A$1001,'Cubic Spline'!$B$3:$B$1001,A812,2,0,2,0)</f>
        <v>-208.59801829581701</v>
      </c>
      <c r="C812" s="2">
        <v>100.3523645281477</v>
      </c>
      <c r="D812" s="2">
        <f t="shared" si="161"/>
        <v>100.3523645281477</v>
      </c>
      <c r="E812" s="2">
        <f t="shared" si="162"/>
        <v>784.45507828221025</v>
      </c>
      <c r="G812" s="2">
        <f>'Calculation_Cubic Spline'!A812</f>
        <v>5.7383506875403203</v>
      </c>
      <c r="H812" s="2">
        <f t="array" ref="H812:I812">csplinediff1d('Cubic Spline'!$A$3:$A$1001,'Cubic Spline'!$C$3:$C$1001,G812,2,0,2,0)</f>
        <v>-207.14495201330399</v>
      </c>
      <c r="I812" s="2">
        <v>98.555640661425144</v>
      </c>
      <c r="J812" s="2">
        <f t="shared" si="164"/>
        <v>98.555640661425144</v>
      </c>
      <c r="K812" s="2">
        <f t="shared" si="163"/>
        <v>772.69178036376968</v>
      </c>
    </row>
    <row r="813" spans="1:11" x14ac:dyDescent="0.25">
      <c r="A813" s="2">
        <f>'Cubic Spline'!A813</f>
        <v>5.7454437044594098</v>
      </c>
      <c r="B813" s="2">
        <f t="array" ref="B813:C813">csplinediff1d('Cubic Spline'!$A$3:$A$1001,'Cubic Spline'!$B$3:$B$1001,A813,2,0,2,0)</f>
        <v>-207.88129963097001</v>
      </c>
      <c r="C813" s="2">
        <v>101.74148536834377</v>
      </c>
      <c r="D813" s="2">
        <f t="shared" si="161"/>
        <v>101.74148536834377</v>
      </c>
      <c r="E813" s="2">
        <f t="shared" si="162"/>
        <v>792.43127622286988</v>
      </c>
      <c r="G813" s="2">
        <f>'Calculation_Cubic Spline'!A813</f>
        <v>5.7454437044594098</v>
      </c>
      <c r="H813" s="2">
        <f t="array" ref="H813:I813">csplinediff1d('Cubic Spline'!$A$3:$A$1001,'Cubic Spline'!$C$3:$C$1001,G813,2,0,2,0)</f>
        <v>-206.44096306641299</v>
      </c>
      <c r="I813" s="2">
        <v>99.948850751830037</v>
      </c>
      <c r="J813" s="2">
        <f t="shared" si="164"/>
        <v>99.948850751830037</v>
      </c>
      <c r="K813" s="2">
        <f t="shared" si="163"/>
        <v>780.69145838646807</v>
      </c>
    </row>
    <row r="814" spans="1:11" x14ac:dyDescent="0.25">
      <c r="A814" s="2">
        <f>'Cubic Spline'!A814</f>
        <v>5.7525367213785001</v>
      </c>
      <c r="B814" s="2">
        <f t="array" ref="B814:C814">csplinediff1d('Cubic Spline'!$A$3:$A$1001,'Cubic Spline'!$B$3:$B$1001,A814,2,0,2,0)</f>
        <v>-207.15467433452801</v>
      </c>
      <c r="C814" s="2">
        <v>103.14575086732434</v>
      </c>
      <c r="D814" s="2">
        <f t="shared" si="161"/>
        <v>103.14575086732434</v>
      </c>
      <c r="E814" s="2">
        <f t="shared" si="162"/>
        <v>800.50439385296954</v>
      </c>
      <c r="G814" s="2">
        <f>'Calculation_Cubic Spline'!A814</f>
        <v>5.7525367213785001</v>
      </c>
      <c r="H814" s="2">
        <f t="array" ref="H814:I814">csplinediff1d('Cubic Spline'!$A$3:$A$1001,'Cubic Spline'!$C$3:$C$1001,G814,2,0,2,0)</f>
        <v>-205.72703831612199</v>
      </c>
      <c r="I814" s="2">
        <v>101.35725254264779</v>
      </c>
      <c r="J814" s="2">
        <f t="shared" si="164"/>
        <v>101.35725254264779</v>
      </c>
      <c r="K814" s="2">
        <f t="shared" si="163"/>
        <v>788.78835554573766</v>
      </c>
    </row>
    <row r="815" spans="1:11" x14ac:dyDescent="0.25">
      <c r="A815" s="2">
        <f>'Cubic Spline'!A815</f>
        <v>5.7596297382975798</v>
      </c>
      <c r="B815" s="2">
        <f t="array" ref="B815:C815">csplinediff1d('Cubic Spline'!$A$3:$A$1001,'Cubic Spline'!$B$3:$B$1001,A815,2,0,2,0)</f>
        <v>-206.418034159298</v>
      </c>
      <c r="C815" s="2">
        <v>104.5653947046498</v>
      </c>
      <c r="D815" s="2">
        <f t="shared" si="161"/>
        <v>104.5653947046498</v>
      </c>
      <c r="E815" s="2">
        <f t="shared" si="162"/>
        <v>808.67599109702337</v>
      </c>
      <c r="G815" s="2">
        <f>'Calculation_Cubic Spline'!A815</f>
        <v>5.7596297382975798</v>
      </c>
      <c r="H815" s="2">
        <f t="array" ref="H815:I815">csplinediff1d('Cubic Spline'!$A$3:$A$1001,'Cubic Spline'!$C$3:$C$1001,G815,2,0,2,0)</f>
        <v>-205.00306918067599</v>
      </c>
      <c r="I815" s="2">
        <v>102.78107996552255</v>
      </c>
      <c r="J815" s="2">
        <f t="shared" si="164"/>
        <v>102.78107996552255</v>
      </c>
      <c r="K815" s="2">
        <f t="shared" si="163"/>
        <v>796.98403388444126</v>
      </c>
    </row>
    <row r="816" spans="1:11" x14ac:dyDescent="0.25">
      <c r="A816" s="2">
        <f>'Cubic Spline'!A816</f>
        <v>5.7667227552166702</v>
      </c>
      <c r="B816" s="2">
        <f t="array" ref="B816:C816">csplinediff1d('Cubic Spline'!$A$3:$A$1001,'Cubic Spline'!$B$3:$B$1001,A816,2,0,2,0)</f>
        <v>-205.671269183183</v>
      </c>
      <c r="C816" s="2">
        <v>106.00065549184988</v>
      </c>
      <c r="D816" s="2">
        <f t="shared" si="161"/>
        <v>106.00065549184988</v>
      </c>
      <c r="E816" s="2">
        <f t="shared" si="162"/>
        <v>816.94766127591663</v>
      </c>
      <c r="G816" s="2">
        <f>'Calculation_Cubic Spline'!A816</f>
        <v>5.7667227552166702</v>
      </c>
      <c r="H816" s="2">
        <f t="array" ref="H816:I816">csplinediff1d('Cubic Spline'!$A$3:$A$1001,'Cubic Spline'!$C$3:$C$1001,G816,2,0,2,0)</f>
        <v>-204.268945401633</v>
      </c>
      <c r="I816" s="2">
        <v>104.22057188271532</v>
      </c>
      <c r="J816" s="2">
        <f t="shared" si="164"/>
        <v>104.22057188271532</v>
      </c>
      <c r="K816" s="2">
        <f t="shared" si="163"/>
        <v>805.28008883938207</v>
      </c>
    </row>
    <row r="817" spans="1:11" x14ac:dyDescent="0.25">
      <c r="A817" s="2">
        <f>'Cubic Spline'!A817</f>
        <v>5.7738157721357499</v>
      </c>
      <c r="B817" s="2">
        <f t="array" ref="B817:C817">csplinediff1d('Cubic Spline'!$A$3:$A$1001,'Cubic Spline'!$B$3:$B$1001,A817,2,0,2,0)</f>
        <v>-204.914267773733</v>
      </c>
      <c r="C817" s="2">
        <v>107.45177690218732</v>
      </c>
      <c r="D817" s="2">
        <f t="shared" si="161"/>
        <v>107.45177690218732</v>
      </c>
      <c r="E817" s="2">
        <f t="shared" si="162"/>
        <v>825.32103199559401</v>
      </c>
      <c r="G817" s="2">
        <f>'Calculation_Cubic Spline'!A817</f>
        <v>5.7738157721357499</v>
      </c>
      <c r="H817" s="2">
        <f t="array" ref="H817:I817">csplinediff1d('Cubic Spline'!$A$3:$A$1001,'Cubic Spline'!$C$3:$C$1001,G817,2,0,2,0)</f>
        <v>-203.524555008422</v>
      </c>
      <c r="I817" s="2">
        <v>105.67597221777793</v>
      </c>
      <c r="J817" s="2">
        <f t="shared" si="164"/>
        <v>105.67597221777793</v>
      </c>
      <c r="K817" s="2">
        <f t="shared" si="163"/>
        <v>813.67815013520749</v>
      </c>
    </row>
    <row r="818" spans="1:11" x14ac:dyDescent="0.25">
      <c r="A818" s="2">
        <f>'Cubic Spline'!A818</f>
        <v>5.7809087890548403</v>
      </c>
      <c r="B818" s="2">
        <f t="array" ref="B818:C818">csplinediff1d('Cubic Spline'!$A$3:$A$1001,'Cubic Spline'!$B$3:$B$1001,A818,2,0,2,0)</f>
        <v>-204.14691655177401</v>
      </c>
      <c r="C818" s="2">
        <v>108.91900780590984</v>
      </c>
      <c r="D818" s="2">
        <f t="shared" si="161"/>
        <v>108.91900780590984</v>
      </c>
      <c r="E818" s="2">
        <f t="shared" si="162"/>
        <v>833.79776607209089</v>
      </c>
      <c r="G818" s="2">
        <f>'Calculation_Cubic Spline'!A818</f>
        <v>5.7809087890548403</v>
      </c>
      <c r="H818" s="2">
        <f t="array" ref="H818:I818">csplinediff1d('Cubic Spline'!$A$3:$A$1001,'Cubic Spline'!$C$3:$C$1001,G818,2,0,2,0)</f>
        <v>-202.76978428197401</v>
      </c>
      <c r="I818" s="2">
        <v>107.14753009052856</v>
      </c>
      <c r="J818" s="2">
        <f t="shared" si="164"/>
        <v>107.14753009052856</v>
      </c>
      <c r="K818" s="2">
        <f t="shared" si="163"/>
        <v>822.1798827078286</v>
      </c>
    </row>
    <row r="819" spans="1:11" x14ac:dyDescent="0.25">
      <c r="A819" s="2">
        <f>'Cubic Spline'!A819</f>
        <v>5.78800180597392</v>
      </c>
      <c r="B819" s="2">
        <f t="array" ref="B819:C819">csplinediff1d('Cubic Spline'!$A$3:$A$1001,'Cubic Spline'!$B$3:$B$1001,A819,2,0,2,0)</f>
        <v>-203.36910035403901</v>
      </c>
      <c r="C819" s="2">
        <v>110.40260241208806</v>
      </c>
      <c r="D819" s="2">
        <f t="shared" si="161"/>
        <v>110.40260241208806</v>
      </c>
      <c r="E819" s="2">
        <f t="shared" si="162"/>
        <v>842.37956249942533</v>
      </c>
      <c r="G819" s="2">
        <f>'Calculation_Cubic Spline'!A819</f>
        <v>5.78800180597392</v>
      </c>
      <c r="H819" s="2">
        <f t="array" ref="H819:I819">csplinediff1d('Cubic Spline'!$A$3:$A$1001,'Cubic Spline'!$C$3:$C$1001,G819,2,0,2,0)</f>
        <v>-202.00451771736201</v>
      </c>
      <c r="I819" s="2">
        <v>108.63549995828541</v>
      </c>
      <c r="J819" s="2">
        <f t="shared" si="164"/>
        <v>108.63549995828541</v>
      </c>
      <c r="K819" s="2">
        <f t="shared" si="163"/>
        <v>830.78698766879768</v>
      </c>
    </row>
    <row r="820" spans="1:11" x14ac:dyDescent="0.25">
      <c r="A820" s="2">
        <f>'Cubic Spline'!A820</f>
        <v>5.7950948228930104</v>
      </c>
      <c r="B820" s="2">
        <f t="array" ref="B820:C820">csplinediff1d('Cubic Spline'!$A$3:$A$1001,'Cubic Spline'!$B$3:$B$1001,A820,2,0,2,0)</f>
        <v>-202.58070219480001</v>
      </c>
      <c r="C820" s="2">
        <v>111.90282041047871</v>
      </c>
      <c r="D820" s="2">
        <f t="shared" si="161"/>
        <v>111.90282041047871</v>
      </c>
      <c r="E820" s="2">
        <f t="shared" si="162"/>
        <v>851.06815742269146</v>
      </c>
      <c r="G820" s="2">
        <f>'Calculation_Cubic Spline'!A820</f>
        <v>5.7950948228930104</v>
      </c>
      <c r="H820" s="2">
        <f t="array" ref="H820:I820">csplinediff1d('Cubic Spline'!$A$3:$A$1001,'Cubic Spline'!$C$3:$C$1001,G820,2,0,2,0)</f>
        <v>-201.22863798543901</v>
      </c>
      <c r="I820" s="2">
        <v>110.14014175873982</v>
      </c>
      <c r="J820" s="2">
        <f t="shared" si="164"/>
        <v>110.14014175873982</v>
      </c>
      <c r="K820" s="2">
        <f t="shared" si="163"/>
        <v>839.5012032842144</v>
      </c>
    </row>
    <row r="821" spans="1:11" x14ac:dyDescent="0.25">
      <c r="A821" s="2">
        <f>'Cubic Spline'!A821</f>
        <v>5.8021878398120998</v>
      </c>
      <c r="B821" s="2">
        <f t="array" ref="B821:C821">csplinediff1d('Cubic Spline'!$A$3:$A$1001,'Cubic Spline'!$B$3:$B$1001,A821,2,0,2,0)</f>
        <v>-201.78160322646099</v>
      </c>
      <c r="C821" s="2">
        <v>113.41992712392319</v>
      </c>
      <c r="D821" s="2">
        <f t="shared" si="161"/>
        <v>113.41992712392319</v>
      </c>
      <c r="E821" s="2">
        <f t="shared" si="162"/>
        <v>859.86532517726266</v>
      </c>
      <c r="G821" s="2">
        <f>'Calculation_Cubic Spline'!A821</f>
        <v>5.8021878398120998</v>
      </c>
      <c r="H821" s="2">
        <f t="array" ref="H821:I821">csplinediff1d('Cubic Spline'!$A$3:$A$1001,'Cubic Spline'!$C$3:$C$1001,G821,2,0,2,0)</f>
        <v>-200.44202589343499</v>
      </c>
      <c r="I821" s="2">
        <v>111.66172106099431</v>
      </c>
      <c r="J821" s="2">
        <f t="shared" si="164"/>
        <v>111.66172106099431</v>
      </c>
      <c r="K821" s="2">
        <f t="shared" si="163"/>
        <v>848.32430600602686</v>
      </c>
    </row>
    <row r="822" spans="1:11" x14ac:dyDescent="0.25">
      <c r="A822" s="2">
        <f>'Cubic Spline'!A822</f>
        <v>5.8092808567311804</v>
      </c>
      <c r="B822" s="2">
        <f t="array" ref="B822:C822">csplinediff1d('Cubic Spline'!$A$3:$A$1001,'Cubic Spline'!$B$3:$B$1001,A822,2,0,2,0)</f>
        <v>-200.97168269906101</v>
      </c>
      <c r="C822" s="2">
        <v>114.95419365950778</v>
      </c>
      <c r="D822" s="2">
        <f t="shared" si="161"/>
        <v>114.95419365950778</v>
      </c>
      <c r="E822" s="2">
        <f t="shared" si="162"/>
        <v>868.77287932620845</v>
      </c>
      <c r="G822" s="2">
        <f>'Calculation_Cubic Spline'!A822</f>
        <v>5.8092808567311804</v>
      </c>
      <c r="H822" s="2">
        <f t="array" ref="H822:I822">csplinediff1d('Cubic Spline'!$A$3:$A$1001,'Cubic Spline'!$C$3:$C$1001,G822,2,0,2,0)</f>
        <v>-199.64456034447301</v>
      </c>
      <c r="I822" s="2">
        <v>113.20050921819754</v>
      </c>
      <c r="J822" s="2">
        <f t="shared" si="164"/>
        <v>113.20050921819754</v>
      </c>
      <c r="K822" s="2">
        <f t="shared" si="163"/>
        <v>857.2581115179695</v>
      </c>
    </row>
    <row r="823" spans="1:11" x14ac:dyDescent="0.25">
      <c r="A823" s="2">
        <f>'Cubic Spline'!A823</f>
        <v>5.8163738736502699</v>
      </c>
      <c r="B823" s="2">
        <f t="array" ref="B823:C823">csplinediff1d('Cubic Spline'!$A$3:$A$1001,'Cubic Spline'!$B$3:$B$1001,A823,2,0,2,0)</f>
        <v>-200.15081791868499</v>
      </c>
      <c r="C823" s="2">
        <v>116.50589706989008</v>
      </c>
      <c r="D823" s="2">
        <f t="shared" si="161"/>
        <v>116.50589706989008</v>
      </c>
      <c r="E823" s="2">
        <f t="shared" si="162"/>
        <v>877.79267376218115</v>
      </c>
      <c r="G823" s="2">
        <f>'Calculation_Cubic Spline'!A823</f>
        <v>5.8163738736502699</v>
      </c>
      <c r="H823" s="2">
        <f t="array" ref="H823:I823">csplinediff1d('Cubic Spline'!$A$3:$A$1001,'Cubic Spline'!$C$3:$C$1001,G823,2,0,2,0)</f>
        <v>-198.83611829597601</v>
      </c>
      <c r="I823" s="2">
        <v>114.75678352777106</v>
      </c>
      <c r="J823" s="2">
        <f t="shared" si="164"/>
        <v>114.75678352777106</v>
      </c>
      <c r="K823" s="2">
        <f t="shared" si="163"/>
        <v>866.30447583104331</v>
      </c>
    </row>
    <row r="824" spans="1:11" x14ac:dyDescent="0.25">
      <c r="A824" s="2">
        <f>'Cubic Spline'!A824</f>
        <v>5.8234668905693496</v>
      </c>
      <c r="B824" s="2">
        <f t="array" ref="B824:C824">csplinediff1d('Cubic Spline'!$A$3:$A$1001,'Cubic Spline'!$B$3:$B$1001,A824,2,0,2,0)</f>
        <v>-199.31888420470699</v>
      </c>
      <c r="C824" s="2">
        <v>118.0753205173682</v>
      </c>
      <c r="D824" s="2">
        <f t="shared" si="161"/>
        <v>118.0753205173682</v>
      </c>
      <c r="E824" s="2">
        <f t="shared" si="162"/>
        <v>886.9266038309645</v>
      </c>
      <c r="G824" s="2">
        <f>'Calculation_Cubic Spline'!A824</f>
        <v>5.8234668905693496</v>
      </c>
      <c r="H824" s="2">
        <f t="array" ref="H824:I824">csplinediff1d('Cubic Spline'!$A$3:$A$1001,'Cubic Spline'!$C$3:$C$1001,G824,2,0,2,0)</f>
        <v>-198.01657471692999</v>
      </c>
      <c r="I824" s="2">
        <v>116.33082739538381</v>
      </c>
      <c r="J824" s="2">
        <f t="shared" si="164"/>
        <v>116.33082739538381</v>
      </c>
      <c r="K824" s="2">
        <f t="shared" si="163"/>
        <v>875.46529640648544</v>
      </c>
    </row>
    <row r="825" spans="1:11" x14ac:dyDescent="0.25">
      <c r="A825" s="2">
        <f>'Cubic Spline'!A825</f>
        <v>5.83055990748844</v>
      </c>
      <c r="B825" s="2">
        <f t="array" ref="B825:C825">csplinediff1d('Cubic Spline'!$A$3:$A$1001,'Cubic Spline'!$B$3:$B$1001,A825,2,0,2,0)</f>
        <v>-198.47575484586099</v>
      </c>
      <c r="C825" s="2">
        <v>119.66275344331554</v>
      </c>
      <c r="D825" s="2">
        <f t="shared" si="161"/>
        <v>119.66275344331554</v>
      </c>
      <c r="E825" s="2">
        <f t="shared" si="162"/>
        <v>896.17660749213087</v>
      </c>
      <c r="G825" s="2">
        <f>'Calculation_Cubic Spline'!A825</f>
        <v>5.83055990748844</v>
      </c>
      <c r="H825" s="2">
        <f t="array" ref="H825:I825">csplinediff1d('Cubic Spline'!$A$3:$A$1001,'Cubic Spline'!$C$3:$C$1001,G825,2,0,2,0)</f>
        <v>-197.18580254395101</v>
      </c>
      <c r="I825" s="2">
        <v>117.92293050586868</v>
      </c>
      <c r="J825" s="2">
        <f t="shared" si="164"/>
        <v>117.92293050586868</v>
      </c>
      <c r="K825" s="2">
        <f t="shared" si="163"/>
        <v>884.74251332501444</v>
      </c>
    </row>
    <row r="826" spans="1:11" x14ac:dyDescent="0.25">
      <c r="A826" s="2">
        <f>'Cubic Spline'!A826</f>
        <v>5.8376529244075197</v>
      </c>
      <c r="B826" s="2">
        <f t="array" ref="B826:C826">csplinediff1d('Cubic Spline'!$A$3:$A$1001,'Cubic Spline'!$B$3:$B$1001,A826,2,0,2,0)</f>
        <v>-197.621301055076</v>
      </c>
      <c r="C826" s="2">
        <v>121.26849174595148</v>
      </c>
      <c r="D826" s="2">
        <f t="shared" si="161"/>
        <v>121.26849174595148</v>
      </c>
      <c r="E826" s="2">
        <f t="shared" si="162"/>
        <v>905.54466653431882</v>
      </c>
      <c r="G826" s="2">
        <f>'Calculation_Cubic Spline'!A826</f>
        <v>5.8376529244075197</v>
      </c>
      <c r="H826" s="2">
        <f t="array" ref="H826:I826">csplinediff1d('Cubic Spline'!$A$3:$A$1001,'Cubic Spline'!$C$3:$C$1001,G826,2,0,2,0)</f>
        <v>-196.34367263613399</v>
      </c>
      <c r="I826" s="2">
        <v>119.53338899774435</v>
      </c>
      <c r="J826" s="2">
        <f t="shared" si="164"/>
        <v>119.53338899774435</v>
      </c>
      <c r="K826" s="2">
        <f t="shared" si="163"/>
        <v>894.1381104831579</v>
      </c>
    </row>
    <row r="827" spans="1:11" x14ac:dyDescent="0.25">
      <c r="A827" s="2">
        <f>'Cubic Spline'!A827</f>
        <v>5.8447459413266101</v>
      </c>
      <c r="B827" s="2">
        <f t="array" ref="B827:C827">csplinediff1d('Cubic Spline'!$A$3:$A$1001,'Cubic Spline'!$B$3:$B$1001,A827,2,0,2,0)</f>
        <v>-196.755391923041</v>
      </c>
      <c r="C827" s="2">
        <v>122.89283795911192</v>
      </c>
      <c r="D827" s="2">
        <f t="shared" si="161"/>
        <v>122.89283795911192</v>
      </c>
      <c r="E827" s="2">
        <f t="shared" si="162"/>
        <v>915.03280780266914</v>
      </c>
      <c r="G827" s="2">
        <f>'Calculation_Cubic Spline'!A827</f>
        <v>5.8447459413266101</v>
      </c>
      <c r="H827" s="2">
        <f t="array" ref="H827:I827">csplinediff1d('Cubic Spline'!$A$3:$A$1001,'Cubic Spline'!$C$3:$C$1001,G827,2,0,2,0)</f>
        <v>-195.49005372863101</v>
      </c>
      <c r="I827" s="2">
        <v>121.16250564623195</v>
      </c>
      <c r="J827" s="2">
        <f t="shared" si="164"/>
        <v>121.16250564623195</v>
      </c>
      <c r="K827" s="2">
        <f t="shared" si="163"/>
        <v>903.65411684540766</v>
      </c>
    </row>
    <row r="828" spans="1:11" x14ac:dyDescent="0.25">
      <c r="A828" s="2">
        <f>'Cubic Spline'!A828</f>
        <v>5.8518389582457004</v>
      </c>
      <c r="B828" s="2">
        <f t="array" ref="B828:C828">csplinediff1d('Cubic Spline'!$A$3:$A$1001,'Cubic Spline'!$B$3:$B$1001,A828,2,0,2,0)</f>
        <v>-195.87789437047601</v>
      </c>
      <c r="C828" s="2">
        <v>124.53610144364336</v>
      </c>
      <c r="D828" s="2">
        <f t="shared" si="161"/>
        <v>124.53610144364336</v>
      </c>
      <c r="E828" s="2">
        <f t="shared" si="162"/>
        <v>924.64310450642688</v>
      </c>
      <c r="G828" s="2">
        <f>'Calculation_Cubic Spline'!A828</f>
        <v>5.8518389582457004</v>
      </c>
      <c r="H828" s="2">
        <f t="array" ref="H828:I828">csplinediff1d('Cubic Spline'!$A$3:$A$1001,'Cubic Spline'!$C$3:$C$1001,G828,2,0,2,0)</f>
        <v>-194.624812384911</v>
      </c>
      <c r="I828" s="2">
        <v>122.81059005158217</v>
      </c>
      <c r="J828" s="2">
        <f t="shared" si="164"/>
        <v>122.81059005158217</v>
      </c>
      <c r="K828" s="2">
        <f t="shared" si="163"/>
        <v>913.29260773390138</v>
      </c>
    </row>
    <row r="829" spans="1:11" x14ac:dyDescent="0.25">
      <c r="A829" s="2">
        <f>'Cubic Spline'!A829</f>
        <v>5.8589319751647801</v>
      </c>
      <c r="B829" s="2">
        <f t="array" ref="B829:C829">csplinediff1d('Cubic Spline'!$A$3:$A$1001,'Cubic Spline'!$B$3:$B$1001,A829,2,0,2,0)</f>
        <v>-194.98867309901701</v>
      </c>
      <c r="C829" s="2">
        <v>126.19859857919582</v>
      </c>
      <c r="D829" s="2">
        <f t="shared" si="161"/>
        <v>126.19859857919582</v>
      </c>
      <c r="E829" s="2">
        <f t="shared" si="162"/>
        <v>934.37767753565197</v>
      </c>
      <c r="G829" s="2">
        <f>'Calculation_Cubic Spline'!A829</f>
        <v>5.8589319751647801</v>
      </c>
      <c r="H829" s="2">
        <f t="array" ref="H829:I829">csplinediff1d('Cubic Spline'!$A$3:$A$1001,'Cubic Spline'!$C$3:$C$1001,G829,2,0,2,0)</f>
        <v>-193.74781294767701</v>
      </c>
      <c r="I829" s="2">
        <v>124.47795883077235</v>
      </c>
      <c r="J829" s="2">
        <f t="shared" si="164"/>
        <v>124.47795883077235</v>
      </c>
      <c r="K829" s="2">
        <f t="shared" si="163"/>
        <v>923.05570614453427</v>
      </c>
    </row>
    <row r="830" spans="1:11" x14ac:dyDescent="0.25">
      <c r="A830" s="2">
        <f>'Cubic Spline'!A830</f>
        <v>5.8660249920838696</v>
      </c>
      <c r="B830" s="2">
        <f t="array" ref="B830:C830">csplinediff1d('Cubic Spline'!$A$3:$A$1001,'Cubic Spline'!$B$3:$B$1001,A830,2,0,2,0)</f>
        <v>-194.087590540729</v>
      </c>
      <c r="C830" s="2">
        <v>127.88065296670418</v>
      </c>
      <c r="D830" s="2">
        <f t="shared" si="161"/>
        <v>127.88065296670418</v>
      </c>
      <c r="E830" s="2">
        <f t="shared" si="162"/>
        <v>944.23869684741999</v>
      </c>
      <c r="G830" s="2">
        <f>'Calculation_Cubic Spline'!A830</f>
        <v>5.8660249920838696</v>
      </c>
      <c r="H830" s="2">
        <f t="array" ref="H830:I830">csplinediff1d('Cubic Spline'!$A$3:$A$1001,'Cubic Spline'!$C$3:$C$1001,G830,2,0,2,0)</f>
        <v>-192.85891748837099</v>
      </c>
      <c r="I830" s="2">
        <v>126.16493582221749</v>
      </c>
      <c r="J830" s="2">
        <f t="shared" si="164"/>
        <v>126.16493582221749</v>
      </c>
      <c r="K830" s="2">
        <f t="shared" si="163"/>
        <v>932.94558414615631</v>
      </c>
    </row>
    <row r="831" spans="1:11" x14ac:dyDescent="0.25">
      <c r="A831" s="2">
        <f>'Cubic Spline'!A831</f>
        <v>5.8731180090029502</v>
      </c>
      <c r="B831" s="2">
        <f t="array" ref="B831:C831">csplinediff1d('Cubic Spline'!$A$3:$A$1001,'Cubic Spline'!$B$3:$B$1001,A831,2,0,2,0)</f>
        <v>-193.174506806143</v>
      </c>
      <c r="C831" s="2">
        <v>129.58259563656236</v>
      </c>
      <c r="D831" s="2">
        <f t="shared" si="161"/>
        <v>129.58259563656236</v>
      </c>
      <c r="E831" s="2">
        <f t="shared" si="162"/>
        <v>954.22838289258448</v>
      </c>
      <c r="G831" s="2">
        <f>'Calculation_Cubic Spline'!A831</f>
        <v>5.8731180090029502</v>
      </c>
      <c r="H831" s="2">
        <f t="array" ref="H831:I831">csplinediff1d('Cubic Spline'!$A$3:$A$1001,'Cubic Spline'!$C$3:$C$1001,G831,2,0,2,0)</f>
        <v>-191.95798575522701</v>
      </c>
      <c r="I831" s="2">
        <v>127.87185229188707</v>
      </c>
      <c r="J831" s="2">
        <f t="shared" si="164"/>
        <v>127.87185229188707</v>
      </c>
      <c r="K831" s="2">
        <f t="shared" si="163"/>
        <v>942.96446429527407</v>
      </c>
    </row>
    <row r="832" spans="1:11" x14ac:dyDescent="0.25">
      <c r="A832" s="2">
        <f>'Cubic Spline'!A832</f>
        <v>5.8802110259220397</v>
      </c>
      <c r="B832" s="2">
        <f t="array" ref="B832:C832">csplinediff1d('Cubic Spline'!$A$3:$A$1001,'Cubic Spline'!$B$3:$B$1001,A832,2,0,2,0)</f>
        <v>-192.24927963080901</v>
      </c>
      <c r="C832" s="2">
        <v>131.304765263018</v>
      </c>
      <c r="D832" s="2">
        <f t="shared" si="161"/>
        <v>131.304765263018</v>
      </c>
      <c r="E832" s="2">
        <f t="shared" si="162"/>
        <v>964.34900808651275</v>
      </c>
      <c r="G832" s="2">
        <f>'Calculation_Cubic Spline'!A832</f>
        <v>5.8802110259220397</v>
      </c>
      <c r="H832" s="2">
        <f t="array" ref="H832:I832">csplinediff1d('Cubic Spline'!$A$3:$A$1001,'Cubic Spline'!$C$3:$C$1001,G832,2,0,2,0)</f>
        <v>-191.04487511982799</v>
      </c>
      <c r="I832" s="2">
        <v>129.5990471485986</v>
      </c>
      <c r="J832" s="2">
        <f t="shared" si="164"/>
        <v>129.5990471485986</v>
      </c>
      <c r="K832" s="2">
        <f t="shared" si="163"/>
        <v>953.11462111200774</v>
      </c>
    </row>
    <row r="833" spans="1:11" x14ac:dyDescent="0.25">
      <c r="A833" s="2">
        <f>'Cubic Spline'!A833</f>
        <v>5.8873040428411203</v>
      </c>
      <c r="B833" s="2">
        <f t="array" ref="B833:C833">csplinediff1d('Cubic Spline'!$A$3:$A$1001,'Cubic Spline'!$B$3:$B$1001,A833,2,0,2,0)</f>
        <v>-191.311764320283</v>
      </c>
      <c r="C833" s="2">
        <v>133.04750838862489</v>
      </c>
      <c r="D833" s="2">
        <f t="shared" si="161"/>
        <v>133.04750838862489</v>
      </c>
      <c r="E833" s="2">
        <f t="shared" si="162"/>
        <v>974.60289834657226</v>
      </c>
      <c r="G833" s="2">
        <f>'Calculation_Cubic Spline'!A833</f>
        <v>5.8873040428411203</v>
      </c>
      <c r="H833" s="2">
        <f t="array" ref="H833:I833">csplinediff1d('Cubic Spline'!$A$3:$A$1001,'Cubic Spline'!$C$3:$C$1001,G833,2,0,2,0)</f>
        <v>-190.119440522107</v>
      </c>
      <c r="I833" s="2">
        <v>131.34686716776079</v>
      </c>
      <c r="J833" s="2">
        <f t="shared" si="164"/>
        <v>131.34686716776079</v>
      </c>
      <c r="K833" s="2">
        <f t="shared" si="163"/>
        <v>963.3983826133807</v>
      </c>
    </row>
    <row r="834" spans="1:11" x14ac:dyDescent="0.25">
      <c r="A834" s="2">
        <f>'Cubic Spline'!A834</f>
        <v>5.8943970597602098</v>
      </c>
      <c r="B834" s="2">
        <f t="array" ref="B834:C834">csplinediff1d('Cubic Spline'!$A$3:$A$1001,'Cubic Spline'!$B$3:$B$1001,A834,2,0,2,0)</f>
        <v>-190.361813693508</v>
      </c>
      <c r="C834" s="2">
        <v>134.81117965369083</v>
      </c>
      <c r="D834" s="2">
        <f t="shared" si="161"/>
        <v>134.81117965369083</v>
      </c>
      <c r="E834" s="2">
        <f t="shared" si="162"/>
        <v>984.99243466702865</v>
      </c>
      <c r="G834" s="2">
        <f>'Calculation_Cubic Spline'!A834</f>
        <v>5.8943970597602098</v>
      </c>
      <c r="H834" s="2">
        <f t="array" ref="H834:I834">csplinediff1d('Cubic Spline'!$A$3:$A$1001,'Cubic Spline'!$C$3:$C$1001,G834,2,0,2,0)</f>
        <v>-189.18153441373499</v>
      </c>
      <c r="I834" s="2">
        <v>133.11566722154103</v>
      </c>
      <c r="J834" s="2">
        <f t="shared" si="164"/>
        <v>133.11566722154103</v>
      </c>
      <c r="K834" s="2">
        <f t="shared" si="163"/>
        <v>973.81813189240495</v>
      </c>
    </row>
    <row r="835" spans="1:11" x14ac:dyDescent="0.25">
      <c r="A835" s="2">
        <f>'Cubic Spline'!A835</f>
        <v>5.9014900766792904</v>
      </c>
      <c r="B835" s="2">
        <f t="array" ref="B835:C835">csplinediff1d('Cubic Spline'!$A$3:$A$1001,'Cubic Spline'!$B$3:$B$1001,A835,2,0,2,0)</f>
        <v>-189.399278024533</v>
      </c>
      <c r="C835" s="2">
        <v>136.5961420363594</v>
      </c>
      <c r="D835" s="2">
        <f t="shared" si="161"/>
        <v>136.5961420363594</v>
      </c>
      <c r="E835" s="2">
        <f t="shared" si="162"/>
        <v>995.52005476478291</v>
      </c>
      <c r="G835" s="2">
        <f>'Calculation_Cubic Spline'!A835</f>
        <v>5.9014900766792904</v>
      </c>
      <c r="H835" s="2">
        <f t="array" ref="H835:I835">csplinediff1d('Cubic Spline'!$A$3:$A$1001,'Cubic Spline'!$C$3:$C$1001,G835,2,0,2,0)</f>
        <v>-188.23100669985001</v>
      </c>
      <c r="I835" s="2">
        <v>134.90581051848696</v>
      </c>
      <c r="J835" s="2">
        <f t="shared" si="164"/>
        <v>134.90581051848696</v>
      </c>
      <c r="K835" s="2">
        <f t="shared" si="163"/>
        <v>984.37630876107744</v>
      </c>
    </row>
    <row r="836" spans="1:11" x14ac:dyDescent="0.25">
      <c r="A836" s="2">
        <f>'Cubic Spline'!A836</f>
        <v>5.9085830935983799</v>
      </c>
      <c r="B836" s="2">
        <f t="array" ref="B836:C836">csplinediff1d('Cubic Spline'!$A$3:$A$1001,'Cubic Spline'!$B$3:$B$1001,A836,2,0,2,0)</f>
        <v>-188.42400498249799</v>
      </c>
      <c r="C836" s="2">
        <v>138.40276709908372</v>
      </c>
      <c r="D836" s="2">
        <f t="shared" ref="D836:D899" si="165">C836</f>
        <v>138.40276709908372</v>
      </c>
      <c r="E836" s="2">
        <f t="shared" ref="E836:E899" si="166">-B836+D836*A836</f>
        <v>1006.1882547713782</v>
      </c>
      <c r="G836" s="2">
        <f>'Calculation_Cubic Spline'!A836</f>
        <v>5.9085830935983799</v>
      </c>
      <c r="H836" s="2">
        <f t="array" ref="H836:I836">csplinediff1d('Cubic Spline'!$A$3:$A$1001,'Cubic Spline'!$C$3:$C$1001,G836,2,0,2,0)</f>
        <v>-187.26770467905101</v>
      </c>
      <c r="I836" s="2">
        <v>136.71766885018246</v>
      </c>
      <c r="J836" s="2">
        <f t="shared" si="164"/>
        <v>136.71766885018246</v>
      </c>
      <c r="K836" s="2">
        <f t="shared" ref="K836:K899" si="167">-H836+J836*G836</f>
        <v>995.07541144342099</v>
      </c>
    </row>
    <row r="837" spans="1:11" x14ac:dyDescent="0.25">
      <c r="A837" s="2">
        <f>'Cubic Spline'!A837</f>
        <v>5.9156761105174702</v>
      </c>
      <c r="B837" s="2">
        <f t="array" ref="B837:C837">csplinediff1d('Cubic Spline'!$A$3:$A$1001,'Cubic Spline'!$B$3:$B$1001,A837,2,0,2,0)</f>
        <v>-187.43583956984401</v>
      </c>
      <c r="C837" s="2">
        <v>140.23143524626639</v>
      </c>
      <c r="D837" s="2">
        <f t="shared" si="165"/>
        <v>140.23143524626639</v>
      </c>
      <c r="E837" s="2">
        <f t="shared" si="166"/>
        <v>1016.9995909997597</v>
      </c>
      <c r="G837" s="2">
        <f>'Calculation_Cubic Spline'!A837</f>
        <v>5.9156761105174702</v>
      </c>
      <c r="H837" s="2">
        <f t="array" ref="H837:I837">csplinediff1d('Cubic Spline'!$A$3:$A$1001,'Cubic Spline'!$C$3:$C$1001,G837,2,0,2,0)</f>
        <v>-186.291472981618</v>
      </c>
      <c r="I837" s="2">
        <v>138.55162284872324</v>
      </c>
      <c r="J837" s="2">
        <f t="shared" si="164"/>
        <v>138.55162284872324</v>
      </c>
      <c r="K837" s="2">
        <f t="shared" si="167"/>
        <v>1005.9179983412365</v>
      </c>
    </row>
    <row r="838" spans="1:11" x14ac:dyDescent="0.25">
      <c r="A838" s="2">
        <f>'Cubic Spline'!A838</f>
        <v>5.9227691274365499</v>
      </c>
      <c r="B838" s="2">
        <f t="array" ref="B838:C838">csplinediff1d('Cubic Spline'!$A$3:$A$1001,'Cubic Spline'!$B$3:$B$1001,A838,2,0,2,0)</f>
        <v>-186.43462405865901</v>
      </c>
      <c r="C838" s="2">
        <v>142.08253598915826</v>
      </c>
      <c r="D838" s="2">
        <f t="shared" si="165"/>
        <v>142.08253598915826</v>
      </c>
      <c r="E838" s="2">
        <f t="shared" si="166"/>
        <v>1027.956681763138</v>
      </c>
      <c r="G838" s="2">
        <f>'Calculation_Cubic Spline'!A838</f>
        <v>5.9227691274365499</v>
      </c>
      <c r="H838" s="2">
        <f t="array" ref="H838:I838">csplinediff1d('Cubic Spline'!$A$3:$A$1001,'Cubic Spline'!$C$3:$C$1001,G838,2,0,2,0)</f>
        <v>-185.30215350586801</v>
      </c>
      <c r="I838" s="2">
        <v>140.40806225153764</v>
      </c>
      <c r="J838" s="2">
        <f t="shared" si="164"/>
        <v>140.40806225153764</v>
      </c>
      <c r="K838" s="2">
        <f t="shared" si="167"/>
        <v>1016.9066898524644</v>
      </c>
    </row>
    <row r="839" spans="1:11" x14ac:dyDescent="0.25">
      <c r="A839" s="2">
        <f>'Cubic Spline'!A839</f>
        <v>5.9298621443556403</v>
      </c>
      <c r="B839" s="2">
        <f t="array" ref="B839:C839">csplinediff1d('Cubic Spline'!$A$3:$A$1001,'Cubic Spline'!$B$3:$B$1001,A839,2,0,2,0)</f>
        <v>-185.420197925108</v>
      </c>
      <c r="C839" s="2">
        <v>143.95646822169411</v>
      </c>
      <c r="D839" s="2">
        <f t="shared" si="165"/>
        <v>143.95646822169411</v>
      </c>
      <c r="E839" s="2">
        <f t="shared" si="166"/>
        <v>1039.0622092680676</v>
      </c>
      <c r="G839" s="2">
        <f>'Calculation_Cubic Spline'!A839</f>
        <v>5.9298621443556403</v>
      </c>
      <c r="H839" s="2">
        <f t="array" ref="H839:I839">csplinediff1d('Cubic Spline'!$A$3:$A$1001,'Cubic Spline'!$C$3:$C$1001,G839,2,0,2,0)</f>
        <v>-184.29958535259701</v>
      </c>
      <c r="I839" s="2">
        <v>142.2873861770006</v>
      </c>
      <c r="J839" s="2">
        <f t="shared" si="164"/>
        <v>142.2873861770006</v>
      </c>
      <c r="K839" s="2">
        <f t="shared" si="167"/>
        <v>1028.0441702629048</v>
      </c>
    </row>
    <row r="840" spans="1:11" x14ac:dyDescent="0.25">
      <c r="A840" s="2">
        <f>'Cubic Spline'!A840</f>
        <v>5.93695516127472</v>
      </c>
      <c r="B840" s="2">
        <f t="array" ref="B840:C840">csplinediff1d('Cubic Spline'!$A$3:$A$1001,'Cubic Spline'!$B$3:$B$1001,A840,2,0,2,0)</f>
        <v>-184.392397781884</v>
      </c>
      <c r="C840" s="2">
        <v>145.85364050535787</v>
      </c>
      <c r="D840" s="2">
        <f t="shared" si="165"/>
        <v>145.85364050535787</v>
      </c>
      <c r="E840" s="2">
        <f t="shared" si="166"/>
        <v>1050.318921570876</v>
      </c>
      <c r="G840" s="2">
        <f>'Calculation_Cubic Spline'!A840</f>
        <v>5.93695516127472</v>
      </c>
      <c r="H840" s="2">
        <f t="array" ref="H840:I840">csplinediff1d('Cubic Spline'!$A$3:$A$1001,'Cubic Spline'!$C$3:$C$1001,G840,2,0,2,0)</f>
        <v>-183.28360475754101</v>
      </c>
      <c r="I840" s="2">
        <v>144.19000341020438</v>
      </c>
      <c r="J840" s="2">
        <f t="shared" si="164"/>
        <v>144.19000341020438</v>
      </c>
      <c r="K840" s="2">
        <f t="shared" si="167"/>
        <v>1039.3331897079734</v>
      </c>
    </row>
    <row r="841" spans="1:11" x14ac:dyDescent="0.25">
      <c r="A841" s="2">
        <f>'Cubic Spline'!A841</f>
        <v>5.9440481781938104</v>
      </c>
      <c r="B841" s="2">
        <f t="array" ref="B841:C841">csplinediff1d('Cubic Spline'!$A$3:$A$1001,'Cubic Spline'!$B$3:$B$1001,A841,2,0,2,0)</f>
        <v>-183.35105730858299</v>
      </c>
      <c r="C841" s="2">
        <v>147.77447136603979</v>
      </c>
      <c r="D841" s="2">
        <f t="shared" si="165"/>
        <v>147.77447136603979</v>
      </c>
      <c r="E841" s="2">
        <f t="shared" si="166"/>
        <v>1061.7296346154453</v>
      </c>
      <c r="G841" s="2">
        <f>'Calculation_Cubic Spline'!A841</f>
        <v>5.9440481781938104</v>
      </c>
      <c r="H841" s="2">
        <f t="array" ref="H841:I841">csplinediff1d('Cubic Spline'!$A$3:$A$1001,'Cubic Spline'!$C$3:$C$1001,G841,2,0,2,0)</f>
        <v>-182.25404502175701</v>
      </c>
      <c r="I841" s="2">
        <v>146.11633269891539</v>
      </c>
      <c r="J841" s="2">
        <f t="shared" si="164"/>
        <v>146.11633269891539</v>
      </c>
      <c r="K841" s="2">
        <f t="shared" si="167"/>
        <v>1050.7765662051056</v>
      </c>
    </row>
    <row r="842" spans="1:11" x14ac:dyDescent="0.25">
      <c r="A842" s="2">
        <f>'Cubic Spline'!A842</f>
        <v>5.9511411951128901</v>
      </c>
      <c r="B842" s="2">
        <f t="array" ref="B842:C842">csplinediff1d('Cubic Spline'!$A$3:$A$1001,'Cubic Spline'!$B$3:$B$1001,A842,2,0,2,0)</f>
        <v>-182.29600717995001</v>
      </c>
      <c r="C842" s="2">
        <v>149.71938960095957</v>
      </c>
      <c r="D842" s="2">
        <f t="shared" si="165"/>
        <v>149.71938960095957</v>
      </c>
      <c r="E842" s="2">
        <f t="shared" si="166"/>
        <v>1073.2972343413769</v>
      </c>
      <c r="G842" s="2">
        <f>'Calculation_Cubic Spline'!A842</f>
        <v>5.9511411951128901</v>
      </c>
      <c r="H842" s="2">
        <f t="array" ref="H842:I842">csplinediff1d('Cubic Spline'!$A$3:$A$1001,'Cubic Spline'!$C$3:$C$1001,G842,2,0,2,0)</f>
        <v>-181.210736439887</v>
      </c>
      <c r="I842" s="2">
        <v>148.06680305984466</v>
      </c>
      <c r="J842" s="2">
        <f t="shared" si="164"/>
        <v>148.06680305984466</v>
      </c>
      <c r="K842" s="2">
        <f t="shared" si="167"/>
        <v>1062.3771877579959</v>
      </c>
    </row>
    <row r="843" spans="1:11" x14ac:dyDescent="0.25">
      <c r="A843" s="2">
        <f>'Cubic Spline'!A843</f>
        <v>5.9582342120319796</v>
      </c>
      <c r="B843" s="2">
        <f t="array" ref="B843:C843">csplinediff1d('Cubic Spline'!$A$3:$A$1001,'Cubic Spline'!$B$3:$B$1001,A843,2,0,2,0)</f>
        <v>-181.2270749919</v>
      </c>
      <c r="C843" s="2">
        <v>151.68883459553524</v>
      </c>
      <c r="D843" s="2">
        <f t="shared" si="165"/>
        <v>151.68883459553524</v>
      </c>
      <c r="E843" s="2">
        <f t="shared" si="166"/>
        <v>1085.0246788622783</v>
      </c>
      <c r="G843" s="2">
        <f>'Calculation_Cubic Spline'!A843</f>
        <v>5.9582342120319796</v>
      </c>
      <c r="H843" s="2">
        <f t="array" ref="H843:I843">csplinediff1d('Cubic Spline'!$A$3:$A$1001,'Cubic Spline'!$C$3:$C$1001,G843,2,0,2,0)</f>
        <v>-180.153506226188</v>
      </c>
      <c r="I843" s="2">
        <v>150.04185409772805</v>
      </c>
      <c r="J843" s="2">
        <f t="shared" si="164"/>
        <v>150.04185409772805</v>
      </c>
      <c r="K843" s="2">
        <f t="shared" si="167"/>
        <v>1074.1380145479818</v>
      </c>
    </row>
    <row r="844" spans="1:11" x14ac:dyDescent="0.25">
      <c r="A844" s="2">
        <f>'Cubic Spline'!A844</f>
        <v>5.9653272289510699</v>
      </c>
      <c r="B844" s="2">
        <f t="array" ref="B844:C844">csplinediff1d('Cubic Spline'!$A$3:$A$1001,'Cubic Spline'!$B$3:$B$1001,A844,2,0,2,0)</f>
        <v>-180.14408518525201</v>
      </c>
      <c r="C844" s="2">
        <v>153.68325665657397</v>
      </c>
      <c r="D844" s="2">
        <f t="shared" si="165"/>
        <v>153.68325665657397</v>
      </c>
      <c r="E844" s="2">
        <f t="shared" si="166"/>
        <v>1096.9150007525884</v>
      </c>
      <c r="G844" s="2">
        <f>'Calculation_Cubic Spline'!A844</f>
        <v>5.9653272289510699</v>
      </c>
      <c r="H844" s="2">
        <f t="array" ref="H844:I844">csplinediff1d('Cubic Spline'!$A$3:$A$1001,'Cubic Spline'!$C$3:$C$1001,G844,2,0,2,0)</f>
        <v>-179.082178438271</v>
      </c>
      <c r="I844" s="2">
        <v>152.0419363359004</v>
      </c>
      <c r="J844" s="2">
        <f t="shared" si="164"/>
        <v>152.0419363359004</v>
      </c>
      <c r="K844" s="2">
        <f t="shared" si="167"/>
        <v>1086.0620812052628</v>
      </c>
    </row>
    <row r="845" spans="1:11" x14ac:dyDescent="0.25">
      <c r="A845" s="2">
        <f>'Cubic Spline'!A845</f>
        <v>5.9724202458701496</v>
      </c>
      <c r="B845" s="2">
        <f t="array" ref="B845:C845">csplinediff1d('Cubic Spline'!$A$3:$A$1001,'Cubic Spline'!$B$3:$B$1001,A845,2,0,2,0)</f>
        <v>-179.04685896705499</v>
      </c>
      <c r="C845" s="2">
        <v>155.70311735199405</v>
      </c>
      <c r="D845" s="2">
        <f t="shared" si="165"/>
        <v>155.70311735199405</v>
      </c>
      <c r="E845" s="2">
        <f t="shared" si="166"/>
        <v>1108.9713093852001</v>
      </c>
      <c r="G845" s="2">
        <f>'Calculation_Cubic Spline'!A845</f>
        <v>5.9724202458701496</v>
      </c>
      <c r="H845" s="2">
        <f t="array" ref="H845:I845">csplinediff1d('Cubic Spline'!$A$3:$A$1001,'Cubic Spline'!$C$3:$C$1001,G845,2,0,2,0)</f>
        <v>-177.996573898452</v>
      </c>
      <c r="I845" s="2">
        <v>154.06751155740523</v>
      </c>
      <c r="J845" s="2">
        <f t="shared" si="164"/>
        <v>154.06751155740523</v>
      </c>
      <c r="K845" s="2">
        <f t="shared" si="167"/>
        <v>1098.1524991547324</v>
      </c>
    </row>
    <row r="846" spans="1:11" x14ac:dyDescent="0.25">
      <c r="A846" s="2">
        <f>'Cubic Spline'!A846</f>
        <v>5.97951326278924</v>
      </c>
      <c r="B846" s="2">
        <f t="array" ref="B846:C846">csplinediff1d('Cubic Spline'!$A$3:$A$1001,'Cubic Spline'!$B$3:$B$1001,A846,2,0,2,0)</f>
        <v>-177.93521422945901</v>
      </c>
      <c r="C846" s="2">
        <v>157.7488898687451</v>
      </c>
      <c r="D846" s="2">
        <f t="shared" si="165"/>
        <v>157.7488898687451</v>
      </c>
      <c r="E846" s="2">
        <f t="shared" si="166"/>
        <v>1121.1967933898995</v>
      </c>
      <c r="G846" s="2">
        <f>'Calculation_Cubic Spline'!A846</f>
        <v>5.97951326278924</v>
      </c>
      <c r="H846" s="2">
        <f t="array" ref="H846:I846">csplinediff1d('Cubic Spline'!$A$3:$A$1001,'Cubic Spline'!$C$3:$C$1001,G846,2,0,2,0)</f>
        <v>-176.89651011261901</v>
      </c>
      <c r="I846" s="2">
        <v>156.1190531638764</v>
      </c>
      <c r="J846" s="2">
        <f t="shared" si="164"/>
        <v>156.1190531638764</v>
      </c>
      <c r="K846" s="2">
        <f t="shared" si="167"/>
        <v>1110.4124590801164</v>
      </c>
    </row>
    <row r="847" spans="1:11" x14ac:dyDescent="0.25">
      <c r="A847" s="2">
        <f>'Cubic Spline'!A847</f>
        <v>5.9866062797083197</v>
      </c>
      <c r="B847" s="2">
        <f t="array" ref="B847:C847">csplinediff1d('Cubic Spline'!$A$3:$A$1001,'Cubic Spline'!$B$3:$B$1001,A847,2,0,2,0)</f>
        <v>-176.80896546599499</v>
      </c>
      <c r="C847" s="2">
        <v>159.82105938226539</v>
      </c>
      <c r="D847" s="2">
        <f t="shared" si="165"/>
        <v>159.82105938226539</v>
      </c>
      <c r="E847" s="2">
        <f t="shared" si="166"/>
        <v>1133.5947231935013</v>
      </c>
      <c r="G847" s="2">
        <f>'Calculation_Cubic Spline'!A847</f>
        <v>5.9866062797083197</v>
      </c>
      <c r="H847" s="2">
        <f t="array" ref="H847:I847">csplinediff1d('Cubic Spline'!$A$3:$A$1001,'Cubic Spline'!$C$3:$C$1001,G847,2,0,2,0)</f>
        <v>-175.78180118653199</v>
      </c>
      <c r="I847" s="2">
        <v>158.19704654181947</v>
      </c>
      <c r="J847" s="2">
        <f t="shared" si="164"/>
        <v>158.19704654181947</v>
      </c>
      <c r="K847" s="2">
        <f t="shared" si="167"/>
        <v>1122.8452334450976</v>
      </c>
    </row>
    <row r="848" spans="1:11" x14ac:dyDescent="0.25">
      <c r="A848" s="2">
        <f>'Cubic Spline'!A848</f>
        <v>5.9936992966274101</v>
      </c>
      <c r="B848" s="2">
        <f t="array" ref="B848:C848">csplinediff1d('Cubic Spline'!$A$3:$A$1001,'Cubic Spline'!$B$3:$B$1001,A848,2,0,2,0)</f>
        <v>-175.66792368519401</v>
      </c>
      <c r="C848" s="2">
        <v>161.92012343870005</v>
      </c>
      <c r="D848" s="2">
        <f t="shared" si="165"/>
        <v>161.92012343870005</v>
      </c>
      <c r="E848" s="2">
        <f t="shared" si="166"/>
        <v>1146.1684536495538</v>
      </c>
      <c r="G848" s="2">
        <f>'Calculation_Cubic Spline'!A848</f>
        <v>5.9936992966274101</v>
      </c>
      <c r="H848" s="2">
        <f t="array" ref="H848:I848">csplinediff1d('Cubic Spline'!$A$3:$A$1001,'Cubic Spline'!$C$3:$C$1001,G848,2,0,2,0)</f>
        <v>-174.652257739459</v>
      </c>
      <c r="I848" s="2">
        <v>160.30198944768719</v>
      </c>
      <c r="J848" s="2">
        <f t="shared" si="164"/>
        <v>160.30198944768719</v>
      </c>
      <c r="K848" s="2">
        <f t="shared" si="167"/>
        <v>1135.4541791400363</v>
      </c>
    </row>
    <row r="849" spans="1:11" x14ac:dyDescent="0.25">
      <c r="A849" s="2">
        <f>'Cubic Spline'!A849</f>
        <v>6.0007923135464996</v>
      </c>
      <c r="B849" s="2">
        <f t="array" ref="B849:C849">csplinediff1d('Cubic Spline'!$A$3:$A$1001,'Cubic Spline'!$B$3:$B$1001,A849,2,0,2,0)</f>
        <v>-174.51189632143101</v>
      </c>
      <c r="C849" s="2">
        <v>164.04659235588494</v>
      </c>
      <c r="D849" s="2">
        <f t="shared" si="165"/>
        <v>164.04659235588494</v>
      </c>
      <c r="E849" s="2">
        <f t="shared" si="166"/>
        <v>1158.9214267941213</v>
      </c>
      <c r="G849" s="2">
        <f>'Calculation_Cubic Spline'!A849</f>
        <v>6.0007923135464996</v>
      </c>
      <c r="H849" s="2">
        <f t="array" ref="H849:I849">csplinediff1d('Cubic Spline'!$A$3:$A$1001,'Cubic Spline'!$C$3:$C$1001,G849,2,0,2,0)</f>
        <v>-173.507686815022</v>
      </c>
      <c r="I849" s="2">
        <v>162.43439240826697</v>
      </c>
      <c r="J849" s="2">
        <f t="shared" si="164"/>
        <v>162.43439240826697</v>
      </c>
      <c r="K849" s="2">
        <f t="shared" si="167"/>
        <v>1148.2427402341464</v>
      </c>
    </row>
    <row r="850" spans="1:11" x14ac:dyDescent="0.25">
      <c r="A850" s="2">
        <f>'Cubic Spline'!A850</f>
        <v>6.0078853304655802</v>
      </c>
      <c r="B850" s="2">
        <f t="array" ref="B850:C850">csplinediff1d('Cubic Spline'!$A$3:$A$1001,'Cubic Spline'!$B$3:$B$1001,A850,2,0,2,0)</f>
        <v>-173.34068714288401</v>
      </c>
      <c r="C850" s="2">
        <v>166.20098963431323</v>
      </c>
      <c r="D850" s="2">
        <f t="shared" si="165"/>
        <v>166.20098963431323</v>
      </c>
      <c r="E850" s="2">
        <f t="shared" si="166"/>
        <v>1171.8571746757364</v>
      </c>
      <c r="G850" s="2">
        <f>'Calculation_Cubic Spline'!A850</f>
        <v>6.0078853304655802</v>
      </c>
      <c r="H850" s="2">
        <f t="array" ref="H850:I850">csplinediff1d('Cubic Spline'!$A$3:$A$1001,'Cubic Spline'!$C$3:$C$1001,G850,2,0,2,0)</f>
        <v>-172.34789178917401</v>
      </c>
      <c r="I850" s="2">
        <v>164.59477913068659</v>
      </c>
      <c r="J850" s="2">
        <f t="shared" ref="J850:J913" si="168">I850</f>
        <v>164.59477913068659</v>
      </c>
      <c r="K850" s="2">
        <f t="shared" si="167"/>
        <v>1161.2144507996481</v>
      </c>
    </row>
    <row r="851" spans="1:11" x14ac:dyDescent="0.25">
      <c r="A851" s="2">
        <f>'Cubic Spline'!A851</f>
        <v>6.0149783473846696</v>
      </c>
      <c r="B851" s="2">
        <f t="array" ref="B851:C851">csplinediff1d('Cubic Spline'!$A$3:$A$1001,'Cubic Spline'!$B$3:$B$1001,A851,2,0,2,0)</f>
        <v>-172.15409615650199</v>
      </c>
      <c r="C851" s="2">
        <v>168.38385239085221</v>
      </c>
      <c r="D851" s="2">
        <f t="shared" si="165"/>
        <v>168.38385239085221</v>
      </c>
      <c r="E851" s="2">
        <f t="shared" si="166"/>
        <v>1184.9793223366944</v>
      </c>
      <c r="G851" s="2">
        <f>'Calculation_Cubic Spline'!A851</f>
        <v>6.0149783473846696</v>
      </c>
      <c r="H851" s="2">
        <f t="array" ref="H851:I851">csplinediff1d('Cubic Spline'!$A$3:$A$1001,'Cubic Spline'!$C$3:$C$1001,G851,2,0,2,0)</f>
        <v>-171.172672275179</v>
      </c>
      <c r="I851" s="2">
        <v>166.7836869364653</v>
      </c>
      <c r="J851" s="2">
        <f t="shared" si="168"/>
        <v>166.7836869364653</v>
      </c>
      <c r="K851" s="2">
        <f t="shared" si="167"/>
        <v>1174.3729378950011</v>
      </c>
    </row>
    <row r="852" spans="1:11" x14ac:dyDescent="0.25">
      <c r="A852" s="2">
        <f>'Cubic Spline'!A852</f>
        <v>6.0220713643037502</v>
      </c>
      <c r="B852" s="2">
        <f t="array" ref="B852:C852">csplinediff1d('Cubic Spline'!$A$3:$A$1001,'Cubic Spline'!$B$3:$B$1001,A852,2,0,2,0)</f>
        <v>-170.95191950985401</v>
      </c>
      <c r="C852" s="2">
        <v>170.59573180394119</v>
      </c>
      <c r="D852" s="2">
        <f t="shared" si="165"/>
        <v>170.59573180394119</v>
      </c>
      <c r="E852" s="2">
        <f t="shared" si="166"/>
        <v>1198.2915908788107</v>
      </c>
      <c r="G852" s="2">
        <f>'Calculation_Cubic Spline'!A852</f>
        <v>6.0220713643037502</v>
      </c>
      <c r="H852" s="2">
        <f t="array" ref="H852:I852">csplinediff1d('Cubic Spline'!$A$3:$A$1001,'Cubic Spline'!$C$3:$C$1001,G852,2,0,2,0)</f>
        <v>-169.98182402547599</v>
      </c>
      <c r="I852" s="2">
        <v>169.00166720747123</v>
      </c>
      <c r="J852" s="2">
        <f t="shared" si="168"/>
        <v>169.00166720747123</v>
      </c>
      <c r="K852" s="2">
        <f t="shared" si="167"/>
        <v>1187.7219246351806</v>
      </c>
    </row>
    <row r="853" spans="1:11" x14ac:dyDescent="0.25">
      <c r="A853" s="2">
        <f>'Cubic Spline'!A853</f>
        <v>6.0291643812228397</v>
      </c>
      <c r="B853" s="2">
        <f t="array" ref="B853:C853">csplinediff1d('Cubic Spline'!$A$3:$A$1001,'Cubic Spline'!$B$3:$B$1001,A853,2,0,2,0)</f>
        <v>-169.73394938975099</v>
      </c>
      <c r="C853" s="2">
        <v>172.83719357966547</v>
      </c>
      <c r="D853" s="2">
        <f t="shared" si="165"/>
        <v>172.83719357966547</v>
      </c>
      <c r="E853" s="2">
        <f t="shared" si="166"/>
        <v>1211.7978006707867</v>
      </c>
      <c r="G853" s="2">
        <f>'Calculation_Cubic Spline'!A853</f>
        <v>6.0291643812228397</v>
      </c>
      <c r="H853" s="2">
        <f t="array" ref="H853:I853">csplinediff1d('Cubic Spline'!$A$3:$A$1001,'Cubic Spline'!$C$3:$C$1001,G853,2,0,2,0)</f>
        <v>-168.77513883030801</v>
      </c>
      <c r="I853" s="2">
        <v>171.24928585073619</v>
      </c>
      <c r="J853" s="2">
        <f t="shared" si="168"/>
        <v>171.24928585073619</v>
      </c>
      <c r="K853" s="2">
        <f t="shared" si="167"/>
        <v>1201.265233391415</v>
      </c>
    </row>
    <row r="854" spans="1:11" x14ac:dyDescent="0.25">
      <c r="A854" s="2">
        <f>'Cubic Spline'!A854</f>
        <v>6.0362573981419203</v>
      </c>
      <c r="B854" s="2">
        <f t="array" ref="B854:C854">csplinediff1d('Cubic Spline'!$A$3:$A$1001,'Cubic Spline'!$B$3:$B$1001,A854,2,0,2,0)</f>
        <v>-168.49997391749201</v>
      </c>
      <c r="C854" s="2">
        <v>175.10881843578355</v>
      </c>
      <c r="D854" s="2">
        <f t="shared" si="165"/>
        <v>175.10881843578355</v>
      </c>
      <c r="E854" s="2">
        <f t="shared" si="166"/>
        <v>1225.5018746803808</v>
      </c>
      <c r="G854" s="2">
        <f>'Calculation_Cubic Spline'!A854</f>
        <v>6.0362573981419203</v>
      </c>
      <c r="H854" s="2">
        <f t="array" ref="H854:I854">csplinediff1d('Cubic Spline'!$A$3:$A$1001,'Cubic Spline'!$C$3:$C$1001,G854,2,0,2,0)</f>
        <v>-167.55240441299199</v>
      </c>
      <c r="I854" s="2">
        <v>173.52712378312253</v>
      </c>
      <c r="J854" s="2">
        <f t="shared" si="168"/>
        <v>173.52712378312253</v>
      </c>
      <c r="K854" s="2">
        <f t="shared" si="167"/>
        <v>1215.0067891271542</v>
      </c>
    </row>
    <row r="855" spans="1:11" x14ac:dyDescent="0.25">
      <c r="A855" s="2">
        <f>'Cubic Spline'!A855</f>
        <v>6.0433504150610098</v>
      </c>
      <c r="B855" s="2">
        <f t="array" ref="B855:C855">csplinediff1d('Cubic Spline'!$A$3:$A$1001,'Cubic Spline'!$B$3:$B$1001,A855,2,0,2,0)</f>
        <v>-167.249777040618</v>
      </c>
      <c r="C855" s="2">
        <v>177.41120260425103</v>
      </c>
      <c r="D855" s="2">
        <f t="shared" si="165"/>
        <v>177.41120260425103</v>
      </c>
      <c r="E855" s="2">
        <f t="shared" si="166"/>
        <v>1239.4078419354914</v>
      </c>
      <c r="G855" s="2">
        <f>'Calculation_Cubic Spline'!A855</f>
        <v>6.0433504150610098</v>
      </c>
      <c r="H855" s="2">
        <f t="array" ref="H855:I855">csplinediff1d('Cubic Spline'!$A$3:$A$1001,'Cubic Spline'!$C$3:$C$1001,G855,2,0,2,0)</f>
        <v>-166.31340432167499</v>
      </c>
      <c r="I855" s="2">
        <v>175.83577743445974</v>
      </c>
      <c r="J855" s="2">
        <f t="shared" si="168"/>
        <v>175.83577743445974</v>
      </c>
      <c r="K855" s="2">
        <f t="shared" si="167"/>
        <v>1228.9506228627927</v>
      </c>
    </row>
    <row r="856" spans="1:11" x14ac:dyDescent="0.25">
      <c r="A856" s="2">
        <f>'Cubic Spline'!A856</f>
        <v>6.0504434319800904</v>
      </c>
      <c r="B856" s="2">
        <f t="array" ref="B856:C856">csplinediff1d('Cubic Spline'!$A$3:$A$1001,'Cubic Spline'!$B$3:$B$1001,A856,2,0,2,0)</f>
        <v>-165.98313842101999</v>
      </c>
      <c r="C856" s="2">
        <v>179.74495835629187</v>
      </c>
      <c r="D856" s="2">
        <f t="shared" si="165"/>
        <v>179.74495835629187</v>
      </c>
      <c r="E856" s="2">
        <f t="shared" si="166"/>
        <v>1253.519841139381</v>
      </c>
      <c r="G856" s="2">
        <f>'Calculation_Cubic Spline'!A856</f>
        <v>6.0504434319800904</v>
      </c>
      <c r="H856" s="2">
        <f t="array" ref="H856:I856">csplinediff1d('Cubic Spline'!$A$3:$A$1001,'Cubic Spline'!$C$3:$C$1001,G856,2,0,2,0)</f>
        <v>-165.05791781746299</v>
      </c>
      <c r="I856" s="2">
        <v>178.17585927087123</v>
      </c>
      <c r="J856" s="2">
        <f t="shared" si="168"/>
        <v>178.17585927087123</v>
      </c>
      <c r="K856" s="2">
        <f t="shared" si="167"/>
        <v>1243.1008752803148</v>
      </c>
    </row>
    <row r="857" spans="1:11" x14ac:dyDescent="0.25">
      <c r="A857" s="2">
        <f>'Cubic Spline'!A857</f>
        <v>6.0575364488991799</v>
      </c>
      <c r="B857" s="2">
        <f t="array" ref="B857:C857">csplinediff1d('Cubic Spline'!$A$3:$A$1001,'Cubic Spline'!$B$3:$B$1001,A857,2,0,2,0)</f>
        <v>-164.69983331925201</v>
      </c>
      <c r="C857" s="2">
        <v>182.11071454651585</v>
      </c>
      <c r="D857" s="2">
        <f t="shared" si="165"/>
        <v>182.11071454651585</v>
      </c>
      <c r="E857" s="2">
        <f t="shared" si="166"/>
        <v>1267.842124419846</v>
      </c>
      <c r="G857" s="2">
        <f>'Calculation_Cubic Spline'!A857</f>
        <v>6.0575364488991799</v>
      </c>
      <c r="H857" s="2">
        <f t="array" ref="H857:I857">csplinediff1d('Cubic Spline'!$A$3:$A$1001,'Cubic Spline'!$C$3:$C$1001,G857,2,0,2,0)</f>
        <v>-163.785719758748</v>
      </c>
      <c r="I857" s="2">
        <v>180.54799834029151</v>
      </c>
      <c r="J857" s="2">
        <f t="shared" si="168"/>
        <v>180.54799834029151</v>
      </c>
      <c r="K857" s="2">
        <f t="shared" si="167"/>
        <v>1257.4618004808524</v>
      </c>
    </row>
    <row r="858" spans="1:11" x14ac:dyDescent="0.25">
      <c r="A858" s="2">
        <f>'Cubic Spline'!A858</f>
        <v>6.0646294658182702</v>
      </c>
      <c r="B858" s="2">
        <f t="array" ref="B858:C858">csplinediff1d('Cubic Spline'!$A$3:$A$1001,'Cubic Spline'!$B$3:$B$1001,A858,2,0,2,0)</f>
        <v>-163.39963247490499</v>
      </c>
      <c r="C858" s="2">
        <v>184.50911718206402</v>
      </c>
      <c r="D858" s="2">
        <f t="shared" si="165"/>
        <v>184.50911718206402</v>
      </c>
      <c r="E858" s="2">
        <f t="shared" si="166"/>
        <v>1282.3790612493665</v>
      </c>
      <c r="G858" s="2">
        <f>'Calculation_Cubic Spline'!A858</f>
        <v>6.0646294658182702</v>
      </c>
      <c r="H858" s="2">
        <f t="array" ref="H858:I858">csplinediff1d('Cubic Spline'!$A$3:$A$1001,'Cubic Spline'!$C$3:$C$1001,G858,2,0,2,0)</f>
        <v>-162.49658048159401</v>
      </c>
      <c r="I858" s="2">
        <v>182.95284084134784</v>
      </c>
      <c r="J858" s="2">
        <f t="shared" si="168"/>
        <v>182.95284084134784</v>
      </c>
      <c r="K858" s="2">
        <f t="shared" si="167"/>
        <v>1272.0377699031924</v>
      </c>
    </row>
    <row r="859" spans="1:11" x14ac:dyDescent="0.25">
      <c r="A859" s="2">
        <f>'Cubic Spline'!A859</f>
        <v>6.0717224827373499</v>
      </c>
      <c r="B859" s="2">
        <f t="array" ref="B859:C859">csplinediff1d('Cubic Spline'!$A$3:$A$1001,'Cubic Spline'!$B$3:$B$1001,A859,2,0,2,0)</f>
        <v>-162.08230198286699</v>
      </c>
      <c r="C859" s="2">
        <v>186.94083001140476</v>
      </c>
      <c r="D859" s="2">
        <f t="shared" si="165"/>
        <v>186.94083001140476</v>
      </c>
      <c r="E859" s="2">
        <f t="shared" si="166"/>
        <v>1297.1351425046944</v>
      </c>
      <c r="G859" s="2">
        <f>'Calculation_Cubic Spline'!A859</f>
        <v>6.0717224827373499</v>
      </c>
      <c r="H859" s="2">
        <f t="array" ref="H859:I859">csplinediff1d('Cubic Spline'!$A$3:$A$1001,'Cubic Spline'!$C$3:$C$1001,G859,2,0,2,0)</f>
        <v>-161.19026567601199</v>
      </c>
      <c r="I859" s="2">
        <v>185.39105071156084</v>
      </c>
      <c r="J859" s="2">
        <f t="shared" si="168"/>
        <v>185.39105071156084</v>
      </c>
      <c r="K859" s="2">
        <f t="shared" si="167"/>
        <v>1286.8332763796959</v>
      </c>
    </row>
    <row r="860" spans="1:11" x14ac:dyDescent="0.25">
      <c r="A860" s="2">
        <f>'Cubic Spline'!A860</f>
        <v>6.0788154996564403</v>
      </c>
      <c r="B860" s="2">
        <f t="array" ref="B860:C860">csplinediff1d('Cubic Spline'!$A$3:$A$1001,'Cubic Spline'!$B$3:$B$1001,A860,2,0,2,0)</f>
        <v>-160.747603165302</v>
      </c>
      <c r="C860" s="2">
        <v>189.40653514324791</v>
      </c>
      <c r="D860" s="2">
        <f t="shared" si="165"/>
        <v>189.40653514324791</v>
      </c>
      <c r="E860" s="2">
        <f t="shared" si="166"/>
        <v>1312.1149847302997</v>
      </c>
      <c r="G860" s="2">
        <f>'Calculation_Cubic Spline'!A860</f>
        <v>6.0788154996564403</v>
      </c>
      <c r="H860" s="2">
        <f t="array" ref="H860:I860">csplinediff1d('Cubic Spline'!$A$3:$A$1001,'Cubic Spline'!$C$3:$C$1001,G860,2,0,2,0)</f>
        <v>-159.86653625795699</v>
      </c>
      <c r="I860" s="2">
        <v>187.86331024631389</v>
      </c>
      <c r="J860" s="2">
        <f t="shared" si="168"/>
        <v>187.86331024631389</v>
      </c>
      <c r="K860" s="2">
        <f t="shared" si="167"/>
        <v>1301.8529384000165</v>
      </c>
    </row>
    <row r="861" spans="1:11" x14ac:dyDescent="0.25">
      <c r="A861" s="2">
        <f>'Cubic Spline'!A861</f>
        <v>6.08590851657552</v>
      </c>
      <c r="B861" s="2">
        <f t="array" ref="B861:C861">csplinediff1d('Cubic Spline'!$A$3:$A$1001,'Cubic Spline'!$B$3:$B$1001,A861,2,0,2,0)</f>
        <v>-159.39529243916999</v>
      </c>
      <c r="C861" s="2">
        <v>191.90693368635357</v>
      </c>
      <c r="D861" s="2">
        <f t="shared" si="165"/>
        <v>191.90693368635357</v>
      </c>
      <c r="E861" s="2">
        <f t="shared" si="166"/>
        <v>1327.3233345508427</v>
      </c>
      <c r="G861" s="2">
        <f>'Calculation_Cubic Spline'!A861</f>
        <v>6.08590851657552</v>
      </c>
      <c r="H861" s="2">
        <f t="array" ref="H861:I861">csplinediff1d('Cubic Spline'!$A$3:$A$1001,'Cubic Spline'!$C$3:$C$1001,G861,2,0,2,0)</f>
        <v>-158.52514823686201</v>
      </c>
      <c r="I861" s="2">
        <v>190.37032073940421</v>
      </c>
      <c r="J861" s="2">
        <f t="shared" si="168"/>
        <v>190.37032073940421</v>
      </c>
      <c r="K861" s="2">
        <f t="shared" si="167"/>
        <v>1317.1015045280153</v>
      </c>
    </row>
    <row r="862" spans="1:11" x14ac:dyDescent="0.25">
      <c r="A862" s="2">
        <f>'Cubic Spline'!A862</f>
        <v>6.0930015334946104</v>
      </c>
      <c r="B862" s="2">
        <f t="array" ref="B862:C862">csplinediff1d('Cubic Spline'!$A$3:$A$1001,'Cubic Spline'!$B$3:$B$1001,A862,2,0,2,0)</f>
        <v>-158.02512117909899</v>
      </c>
      <c r="C862" s="2">
        <v>194.44274641916397</v>
      </c>
      <c r="D862" s="2">
        <f t="shared" si="165"/>
        <v>194.44274641916397</v>
      </c>
      <c r="E862" s="2">
        <f t="shared" si="166"/>
        <v>1342.7650732879686</v>
      </c>
      <c r="G862" s="2">
        <f>'Calculation_Cubic Spline'!A862</f>
        <v>6.0930015334946104</v>
      </c>
      <c r="H862" s="2">
        <f t="array" ref="H862:I862">csplinediff1d('Cubic Spline'!$A$3:$A$1001,'Cubic Spline'!$C$3:$C$1001,G862,2,0,2,0)</f>
        <v>-157.16585257852299</v>
      </c>
      <c r="I862" s="2">
        <v>192.91280315190536</v>
      </c>
      <c r="J862" s="2">
        <f t="shared" si="168"/>
        <v>192.91280315190536</v>
      </c>
      <c r="K862" s="2">
        <f t="shared" si="167"/>
        <v>1332.5838580138263</v>
      </c>
    </row>
    <row r="863" spans="1:11" x14ac:dyDescent="0.25">
      <c r="A863" s="2">
        <f>'Cubic Spline'!A863</f>
        <v>6.1000945504136901</v>
      </c>
      <c r="B863" s="2">
        <f t="array" ref="B863:C863">csplinediff1d('Cubic Spline'!$A$3:$A$1001,'Cubic Spline'!$B$3:$B$1001,A863,2,0,2,0)</f>
        <v>-156.636835575411</v>
      </c>
      <c r="C863" s="2">
        <v>197.01471448799168</v>
      </c>
      <c r="D863" s="2">
        <f t="shared" si="165"/>
        <v>197.01471448799168</v>
      </c>
      <c r="E863" s="2">
        <f t="shared" si="166"/>
        <v>1358.4452217749181</v>
      </c>
      <c r="G863" s="2">
        <f>'Calculation_Cubic Spline'!A863</f>
        <v>6.1000945504136901</v>
      </c>
      <c r="H863" s="2">
        <f t="array" ref="H863:I863">csplinediff1d('Cubic Spline'!$A$3:$A$1001,'Cubic Spline'!$C$3:$C$1001,G863,2,0,2,0)</f>
        <v>-155.788395063146</v>
      </c>
      <c r="I863" s="2">
        <v>195.49149880956017</v>
      </c>
      <c r="J863" s="2">
        <f t="shared" si="168"/>
        <v>195.49149880956017</v>
      </c>
      <c r="K863" s="2">
        <f t="shared" si="167"/>
        <v>1348.3050216035483</v>
      </c>
    </row>
    <row r="864" spans="1:11" x14ac:dyDescent="0.25">
      <c r="A864" s="2">
        <f>'Cubic Spline'!A864</f>
        <v>6.1071875673327796</v>
      </c>
      <c r="B864" s="2">
        <f t="array" ref="B864:C864">csplinediff1d('Cubic Spline'!$A$3:$A$1001,'Cubic Spline'!$B$3:$B$1001,A864,2,0,2,0)</f>
        <v>-155.230176487092</v>
      </c>
      <c r="C864" s="2">
        <v>199.62360013254792</v>
      </c>
      <c r="D864" s="2">
        <f t="shared" si="165"/>
        <v>199.62360013254792</v>
      </c>
      <c r="E864" s="2">
        <f t="shared" si="166"/>
        <v>1374.3689453627987</v>
      </c>
      <c r="G864" s="2">
        <f>'Calculation_Cubic Spline'!A864</f>
        <v>6.1071875673327796</v>
      </c>
      <c r="H864" s="2">
        <f t="array" ref="H864:I864">csplinediff1d('Cubic Spline'!$A$3:$A$1001,'Cubic Spline'!$C$3:$C$1001,G864,2,0,2,0)</f>
        <v>-154.392516138334</v>
      </c>
      <c r="I864" s="2">
        <v>198.10717013065943</v>
      </c>
      <c r="J864" s="2">
        <f t="shared" si="168"/>
        <v>198.10717013065943</v>
      </c>
      <c r="K864" s="2">
        <f t="shared" si="167"/>
        <v>1364.270162559777</v>
      </c>
    </row>
    <row r="865" spans="1:11" x14ac:dyDescent="0.25">
      <c r="A865" s="2">
        <f>'Cubic Spline'!A865</f>
        <v>6.1142805842518699</v>
      </c>
      <c r="B865" s="2">
        <f t="array" ref="B865:C865">csplinediff1d('Cubic Spline'!$A$3:$A$1001,'Cubic Spline'!$B$3:$B$1001,A865,2,0,2,0)</f>
        <v>-153.80487928950001</v>
      </c>
      <c r="C865" s="2">
        <v>202.27018744864887</v>
      </c>
      <c r="D865" s="2">
        <f t="shared" si="165"/>
        <v>202.27018744864887</v>
      </c>
      <c r="E865" s="2">
        <f t="shared" si="166"/>
        <v>1390.54155917976</v>
      </c>
      <c r="G865" s="2">
        <f>'Calculation_Cubic Spline'!A865</f>
        <v>6.1142805842518699</v>
      </c>
      <c r="H865" s="2">
        <f t="array" ref="H865:I865">csplinediff1d('Cubic Spline'!$A$3:$A$1001,'Cubic Spline'!$C$3:$C$1001,G865,2,0,2,0)</f>
        <v>-152.977950766802</v>
      </c>
      <c r="I865" s="2">
        <v>200.76060138611354</v>
      </c>
      <c r="J865" s="2">
        <f t="shared" si="168"/>
        <v>200.76060138611354</v>
      </c>
      <c r="K865" s="2">
        <f t="shared" si="167"/>
        <v>1380.4845979046449</v>
      </c>
    </row>
    <row r="866" spans="1:11" x14ac:dyDescent="0.25">
      <c r="A866" s="2">
        <f>'Cubic Spline'!A866</f>
        <v>6.1213736011709496</v>
      </c>
      <c r="B866" s="2">
        <f t="array" ref="B866:C866">csplinediff1d('Cubic Spline'!$A$3:$A$1001,'Cubic Spline'!$B$3:$B$1001,A866,2,0,2,0)</f>
        <v>-152.360673716555</v>
      </c>
      <c r="C866" s="2">
        <v>204.95528317598738</v>
      </c>
      <c r="D866" s="2">
        <f t="shared" si="165"/>
        <v>204.95528317598738</v>
      </c>
      <c r="E866" s="2">
        <f t="shared" si="166"/>
        <v>1406.9685335705606</v>
      </c>
      <c r="G866" s="2">
        <f>'Calculation_Cubic Spline'!A866</f>
        <v>6.1213736011709496</v>
      </c>
      <c r="H866" s="2">
        <f t="array" ref="H866:I866">csplinediff1d('Cubic Spline'!$A$3:$A$1001,'Cubic Spline'!$C$3:$C$1001,G866,2,0,2,0)</f>
        <v>-151.544428268601</v>
      </c>
      <c r="I866" s="2">
        <v>203.45259948806691</v>
      </c>
      <c r="J866" s="2">
        <f t="shared" si="168"/>
        <v>203.45259948806691</v>
      </c>
      <c r="K866" s="2">
        <f t="shared" si="167"/>
        <v>1396.9537998644601</v>
      </c>
    </row>
    <row r="867" spans="1:11" x14ac:dyDescent="0.25">
      <c r="A867" s="2">
        <f>'Cubic Spline'!A867</f>
        <v>6.12846661809004</v>
      </c>
      <c r="B867" s="2">
        <f t="array" ref="B867:C867">csplinediff1d('Cubic Spline'!$A$3:$A$1001,'Cubic Spline'!$B$3:$B$1001,A867,2,0,2,0)</f>
        <v>-150.89728369721001</v>
      </c>
      <c r="C867" s="2">
        <v>207.67971752809521</v>
      </c>
      <c r="D867" s="2">
        <f t="shared" si="165"/>
        <v>207.67971752809521</v>
      </c>
      <c r="E867" s="2">
        <f t="shared" si="166"/>
        <v>1423.6554998225104</v>
      </c>
      <c r="G867" s="2">
        <f>'Calculation_Cubic Spline'!A867</f>
        <v>6.12846661809004</v>
      </c>
      <c r="H867" s="2">
        <f t="array" ref="H867:I867">csplinediff1d('Cubic Spline'!$A$3:$A$1001,'Cubic Spline'!$C$3:$C$1001,G867,2,0,2,0)</f>
        <v>-150.091672157592</v>
      </c>
      <c r="I867" s="2">
        <v>206.18399482098309</v>
      </c>
      <c r="J867" s="2">
        <f t="shared" si="168"/>
        <v>206.18399482098309</v>
      </c>
      <c r="K867" s="2">
        <f t="shared" si="167"/>
        <v>1413.6834016024366</v>
      </c>
    </row>
    <row r="868" spans="1:11" x14ac:dyDescent="0.25">
      <c r="A868" s="2">
        <f>'Cubic Spline'!A868</f>
        <v>6.1355596350091197</v>
      </c>
      <c r="B868" s="2">
        <f t="array" ref="B868:C868">csplinediff1d('Cubic Spline'!$A$3:$A$1001,'Cubic Spline'!$B$3:$B$1001,A868,2,0,2,0)</f>
        <v>-149.41442718591</v>
      </c>
      <c r="C868" s="2">
        <v>210.44434505509898</v>
      </c>
      <c r="D868" s="2">
        <f t="shared" si="165"/>
        <v>210.44434505509898</v>
      </c>
      <c r="E868" s="2">
        <f t="shared" si="166"/>
        <v>1440.6082561219064</v>
      </c>
      <c r="G868" s="2">
        <f>'Calculation_Cubic Spline'!A868</f>
        <v>6.1355596350091197</v>
      </c>
      <c r="H868" s="2">
        <f t="array" ref="H868:I868">csplinediff1d('Cubic Spline'!$A$3:$A$1001,'Cubic Spline'!$C$3:$C$1001,G868,2,0,2,0)</f>
        <v>-148.61939997193201</v>
      </c>
      <c r="I868" s="2">
        <v>208.95564210192356</v>
      </c>
      <c r="J868" s="2">
        <f t="shared" si="168"/>
        <v>208.95564210192356</v>
      </c>
      <c r="K868" s="2">
        <f t="shared" si="167"/>
        <v>1430.6792031599066</v>
      </c>
    </row>
    <row r="869" spans="1:11" x14ac:dyDescent="0.25">
      <c r="A869" s="2">
        <f>'Cubic Spline'!A869</f>
        <v>6.1426526519282101</v>
      </c>
      <c r="B869" s="2">
        <f t="array" ref="B869:C869">csplinediff1d('Cubic Spline'!$A$3:$A$1001,'Cubic Spline'!$B$3:$B$1001,A869,2,0,2,0)</f>
        <v>-147.91181598680001</v>
      </c>
      <c r="C869" s="2">
        <v>213.25004554495655</v>
      </c>
      <c r="D869" s="2">
        <f t="shared" si="165"/>
        <v>213.25004554495655</v>
      </c>
      <c r="E869" s="2">
        <f t="shared" si="166"/>
        <v>1457.8327737773391</v>
      </c>
      <c r="G869" s="2">
        <f>'Calculation_Cubic Spline'!A869</f>
        <v>6.1426526519282101</v>
      </c>
      <c r="H869" s="2">
        <f t="array" ref="H869:I869">csplinediff1d('Cubic Spline'!$A$3:$A$1001,'Cubic Spline'!$C$3:$C$1001,G869,2,0,2,0)</f>
        <v>-147.12732309830099</v>
      </c>
      <c r="I869" s="2">
        <v>211.76842128385465</v>
      </c>
      <c r="J869" s="2">
        <f t="shared" si="168"/>
        <v>211.76842128385465</v>
      </c>
      <c r="K869" s="2">
        <f t="shared" si="167"/>
        <v>1447.9471776922212</v>
      </c>
    </row>
    <row r="870" spans="1:11" x14ac:dyDescent="0.25">
      <c r="A870" s="2">
        <f>'Cubic Spline'!A870</f>
        <v>6.1497456688472898</v>
      </c>
      <c r="B870" s="2">
        <f t="array" ref="B870:C870">csplinediff1d('Cubic Spline'!$A$3:$A$1001,'Cubic Spline'!$B$3:$B$1001,A870,2,0,2,0)</f>
        <v>-146.38915557139299</v>
      </c>
      <c r="C870" s="2">
        <v>216.09772496681114</v>
      </c>
      <c r="D870" s="2">
        <f t="shared" si="165"/>
        <v>216.09772496681114</v>
      </c>
      <c r="E870" s="2">
        <f t="shared" si="166"/>
        <v>1475.3352037337927</v>
      </c>
      <c r="G870" s="2">
        <f>'Calculation_Cubic Spline'!A870</f>
        <v>6.1497456688472898</v>
      </c>
      <c r="H870" s="2">
        <f t="array" ref="H870:I870">csplinediff1d('Cubic Spline'!$A$3:$A$1001,'Cubic Spline'!$C$3:$C$1001,G870,2,0,2,0)</f>
        <v>-145.61514658958501</v>
      </c>
      <c r="I870" s="2">
        <v>214.62323849820763</v>
      </c>
      <c r="J870" s="2">
        <f t="shared" si="168"/>
        <v>214.62323849820763</v>
      </c>
      <c r="K870" s="2">
        <f t="shared" si="167"/>
        <v>1465.4934779779162</v>
      </c>
    </row>
    <row r="871" spans="1:11" x14ac:dyDescent="0.25">
      <c r="A871" s="2">
        <f>'Cubic Spline'!A871</f>
        <v>6.1568386857663802</v>
      </c>
      <c r="B871" s="2">
        <f t="array" ref="B871:C871">csplinediff1d('Cubic Spline'!$A$3:$A$1001,'Cubic Spline'!$B$3:$B$1001,A871,2,0,2,0)</f>
        <v>-144.84614488939701</v>
      </c>
      <c r="C871" s="2">
        <v>218.98831645558221</v>
      </c>
      <c r="D871" s="2">
        <f t="shared" si="165"/>
        <v>218.98831645558221</v>
      </c>
      <c r="E871" s="2">
        <f t="shared" si="166"/>
        <v>1493.1218833739758</v>
      </c>
      <c r="G871" s="2">
        <f>'Calculation_Cubic Spline'!A871</f>
        <v>6.1568386857663802</v>
      </c>
      <c r="H871" s="2">
        <f t="array" ref="H871:I871">csplinediff1d('Cubic Spline'!$A$3:$A$1001,'Cubic Spline'!$C$3:$C$1001,G871,2,0,2,0)</f>
        <v>-144.08256897572701</v>
      </c>
      <c r="I871" s="2">
        <v>217.52102703854027</v>
      </c>
      <c r="J871" s="2">
        <f t="shared" si="168"/>
        <v>217.52102703854027</v>
      </c>
      <c r="K871" s="2">
        <f t="shared" si="167"/>
        <v>1483.3244432142467</v>
      </c>
    </row>
    <row r="872" spans="1:11" x14ac:dyDescent="0.25">
      <c r="A872" s="2">
        <f>'Cubic Spline'!A872</f>
        <v>6.1639317026854696</v>
      </c>
      <c r="B872" s="2">
        <f t="array" ref="B872:C872">csplinediff1d('Cubic Spline'!$A$3:$A$1001,'Cubic Spline'!$B$3:$B$1001,A872,2,0,2,0)</f>
        <v>-143.282476172401</v>
      </c>
      <c r="C872" s="2">
        <v>221.92278134332247</v>
      </c>
      <c r="D872" s="2">
        <f t="shared" si="165"/>
        <v>221.92278134332247</v>
      </c>
      <c r="E872" s="2">
        <f t="shared" si="166"/>
        <v>1511.1993436426419</v>
      </c>
      <c r="G872" s="2">
        <f>'Calculation_Cubic Spline'!A872</f>
        <v>6.1639317026854696</v>
      </c>
      <c r="H872" s="2">
        <f t="array" ref="H872:I872">csplinediff1d('Cubic Spline'!$A$3:$A$1001,'Cubic Spline'!$C$3:$C$1001,G872,2,0,2,0)</f>
        <v>-142.52928206743499</v>
      </c>
      <c r="I872" s="2">
        <v>220.4627483934309</v>
      </c>
      <c r="J872" s="2">
        <f t="shared" si="168"/>
        <v>220.4627483934309</v>
      </c>
      <c r="K872" s="2">
        <f t="shared" si="167"/>
        <v>1501.4466061508738</v>
      </c>
    </row>
    <row r="873" spans="1:11" x14ac:dyDescent="0.25">
      <c r="A873" s="2">
        <f>'Cubic Spline'!A873</f>
        <v>6.1710247196045502</v>
      </c>
      <c r="B873" s="2">
        <f t="array" ref="B873:C873">csplinediff1d('Cubic Spline'!$A$3:$A$1001,'Cubic Spline'!$B$3:$B$1001,A873,2,0,2,0)</f>
        <v>-141.69783473008999</v>
      </c>
      <c r="C873" s="2">
        <v>224.90211023366646</v>
      </c>
      <c r="D873" s="2">
        <f t="shared" si="165"/>
        <v>224.90211023366646</v>
      </c>
      <c r="E873" s="2">
        <f t="shared" si="166"/>
        <v>1529.574316473273</v>
      </c>
      <c r="G873" s="2">
        <f>'Calculation_Cubic Spline'!A873</f>
        <v>6.1710247196045502</v>
      </c>
      <c r="H873" s="2">
        <f t="array" ref="H873:I873">csplinediff1d('Cubic Spline'!$A$3:$A$1001,'Cubic Spline'!$C$3:$C$1001,G873,2,0,2,0)</f>
        <v>-140.95497075241201</v>
      </c>
      <c r="I873" s="2">
        <v>223.44939331936925</v>
      </c>
      <c r="J873" s="2">
        <f t="shared" si="168"/>
        <v>223.44939331936925</v>
      </c>
      <c r="K873" s="2">
        <f t="shared" si="167"/>
        <v>1519.8667005068794</v>
      </c>
    </row>
    <row r="874" spans="1:11" x14ac:dyDescent="0.25">
      <c r="A874" s="2">
        <f>'Cubic Spline'!A874</f>
        <v>6.1781177365236397</v>
      </c>
      <c r="B874" s="2">
        <f t="array" ref="B874:C874">csplinediff1d('Cubic Spline'!$A$3:$A$1001,'Cubic Spline'!$B$3:$B$1001,A874,2,0,2,0)</f>
        <v>-140.091898738635</v>
      </c>
      <c r="C874" s="2">
        <v>227.92732413313135</v>
      </c>
      <c r="D874" s="2">
        <f t="shared" si="165"/>
        <v>227.92732413313135</v>
      </c>
      <c r="E874" s="2">
        <f t="shared" si="166"/>
        <v>1548.2537426039066</v>
      </c>
      <c r="G874" s="2">
        <f>'Calculation_Cubic Spline'!A874</f>
        <v>6.1781177365236397</v>
      </c>
      <c r="H874" s="2">
        <f t="array" ref="H874:I874">csplinediff1d('Cubic Spline'!$A$3:$A$1001,'Cubic Spline'!$C$3:$C$1001,G874,2,0,2,0)</f>
        <v>-139.35931278378001</v>
      </c>
      <c r="I874" s="2">
        <v>226.4819829719537</v>
      </c>
      <c r="J874" s="2">
        <f t="shared" si="168"/>
        <v>226.4819829719537</v>
      </c>
      <c r="K874" s="2">
        <f t="shared" si="167"/>
        <v>1538.5916687858521</v>
      </c>
    </row>
    <row r="875" spans="1:11" x14ac:dyDescent="0.25">
      <c r="A875" s="2">
        <f>'Cubic Spline'!A875</f>
        <v>6.1852107534427203</v>
      </c>
      <c r="B875" s="2">
        <f t="array" ref="B875:C875">csplinediff1d('Cubic Spline'!$A$3:$A$1001,'Cubic Spline'!$B$3:$B$1001,A875,2,0,2,0)</f>
        <v>-138.46433902090899</v>
      </c>
      <c r="C875" s="2">
        <v>230.999475627469</v>
      </c>
      <c r="D875" s="2">
        <f t="shared" si="165"/>
        <v>230.999475627469</v>
      </c>
      <c r="E875" s="2">
        <f t="shared" si="166"/>
        <v>1567.2447797115597</v>
      </c>
      <c r="G875" s="2">
        <f>'Calculation_Cubic Spline'!A875</f>
        <v>6.1852107534427203</v>
      </c>
      <c r="H875" s="2">
        <f t="array" ref="H875:I875">csplinediff1d('Cubic Spline'!$A$3:$A$1001,'Cubic Spline'!$C$3:$C$1001,G875,2,0,2,0)</f>
        <v>-137.741978560311</v>
      </c>
      <c r="I875" s="2">
        <v>229.56157008399902</v>
      </c>
      <c r="J875" s="2">
        <f t="shared" si="168"/>
        <v>229.56157008399902</v>
      </c>
      <c r="K875" s="2">
        <f t="shared" si="167"/>
        <v>1557.6286704210565</v>
      </c>
    </row>
    <row r="876" spans="1:11" x14ac:dyDescent="0.25">
      <c r="A876" s="2">
        <f>'Cubic Spline'!A876</f>
        <v>6.1923037703618098</v>
      </c>
      <c r="B876" s="2">
        <f t="array" ref="B876:C876">csplinediff1d('Cubic Spline'!$A$3:$A$1001,'Cubic Spline'!$B$3:$B$1001,A876,2,0,2,0)</f>
        <v>-136.81481881814</v>
      </c>
      <c r="C876" s="2">
        <v>234.11965011912486</v>
      </c>
      <c r="D876" s="2">
        <f t="shared" si="165"/>
        <v>234.11965011912486</v>
      </c>
      <c r="E876" s="2">
        <f t="shared" si="166"/>
        <v>1586.5548109665847</v>
      </c>
      <c r="G876" s="2">
        <f>'Calculation_Cubic Spline'!A876</f>
        <v>6.1923037703618098</v>
      </c>
      <c r="H876" s="2">
        <f t="array" ref="H876:I876">csplinediff1d('Cubic Spline'!$A$3:$A$1001,'Cubic Spline'!$C$3:$C$1001,G876,2,0,2,0)</f>
        <v>-136.102630898103</v>
      </c>
      <c r="I876" s="2">
        <v>232.68924020073533</v>
      </c>
      <c r="J876" s="2">
        <f t="shared" si="168"/>
        <v>232.68924020073533</v>
      </c>
      <c r="K876" s="2">
        <f t="shared" si="167"/>
        <v>1576.985090315741</v>
      </c>
    </row>
    <row r="877" spans="1:11" x14ac:dyDescent="0.25">
      <c r="A877" s="2">
        <f>'Cubic Spline'!A877</f>
        <v>6.1993967872808904</v>
      </c>
      <c r="B877" s="2">
        <f t="array" ref="B877:C877">csplinediff1d('Cubic Spline'!$A$3:$A$1001,'Cubic Spline'!$B$3:$B$1001,A877,2,0,2,0)</f>
        <v>-135.14299355258601</v>
      </c>
      <c r="C877" s="2">
        <v>237.28896712117714</v>
      </c>
      <c r="D877" s="2">
        <f t="shared" si="165"/>
        <v>237.28896712117714</v>
      </c>
      <c r="E877" s="2">
        <f t="shared" si="166"/>
        <v>1606.1914539808124</v>
      </c>
      <c r="G877" s="2">
        <f>'Calculation_Cubic Spline'!A877</f>
        <v>6.1993967872808904</v>
      </c>
      <c r="H877" s="2">
        <f t="array" ref="H877:I877">csplinediff1d('Cubic Spline'!$A$3:$A$1001,'Cubic Spline'!$C$3:$C$1001,G877,2,0,2,0)</f>
        <v>-134.440924793286</v>
      </c>
      <c r="I877" s="2">
        <v>235.86611297437719</v>
      </c>
      <c r="J877" s="2">
        <f t="shared" si="168"/>
        <v>235.86611297437719</v>
      </c>
      <c r="K877" s="2">
        <f t="shared" si="167"/>
        <v>1596.6685477950716</v>
      </c>
    </row>
    <row r="878" spans="1:11" x14ac:dyDescent="0.25">
      <c r="A878" s="2">
        <f>'Cubic Spline'!A878</f>
        <v>6.2064898041999799</v>
      </c>
      <c r="B878" s="2">
        <f t="array" ref="B878:C878">csplinediff1d('Cubic Spline'!$A$3:$A$1001,'Cubic Spline'!$B$3:$B$1001,A878,2,0,2,0)</f>
        <v>-133.44851058082301</v>
      </c>
      <c r="C878" s="2">
        <v>240.50858161139752</v>
      </c>
      <c r="D878" s="2">
        <f t="shared" si="165"/>
        <v>240.50858161139752</v>
      </c>
      <c r="E878" s="2">
        <f t="shared" si="166"/>
        <v>1626.1625701745604</v>
      </c>
      <c r="G878" s="2">
        <f>'Calculation_Cubic Spline'!A878</f>
        <v>6.2064898041999799</v>
      </c>
      <c r="H878" s="2">
        <f t="array" ref="H878:I878">csplinediff1d('Cubic Spline'!$A$3:$A$1001,'Cubic Spline'!$C$3:$C$1001,G878,2,0,2,0)</f>
        <v>-132.75650717533199</v>
      </c>
      <c r="I878" s="2">
        <v>239.09334351828386</v>
      </c>
      <c r="J878" s="2">
        <f t="shared" si="168"/>
        <v>239.09334351828386</v>
      </c>
      <c r="K878" s="2">
        <f t="shared" si="167"/>
        <v>1616.6869059736441</v>
      </c>
    </row>
    <row r="879" spans="1:11" x14ac:dyDescent="0.25">
      <c r="A879" s="2">
        <f>'Cubic Spline'!A879</f>
        <v>6.2135828211190702</v>
      </c>
      <c r="B879" s="2">
        <f t="array" ref="B879:C879">csplinediff1d('Cubic Spline'!$A$3:$A$1001,'Cubic Spline'!$B$3:$B$1001,A879,2,0,2,0)</f>
        <v>-131.73100893718399</v>
      </c>
      <c r="C879" s="2">
        <v>243.77968545719762</v>
      </c>
      <c r="D879" s="2">
        <f t="shared" si="165"/>
        <v>243.77968545719762</v>
      </c>
      <c r="E879" s="2">
        <f t="shared" si="166"/>
        <v>1646.4762746318374</v>
      </c>
      <c r="G879" s="2">
        <f>'Calculation_Cubic Spline'!A879</f>
        <v>6.2135828211190702</v>
      </c>
      <c r="H879" s="2">
        <f t="array" ref="H879:I879">csplinediff1d('Cubic Spline'!$A$3:$A$1001,'Cubic Spline'!$C$3:$C$1001,G879,2,0,2,0)</f>
        <v>-131.04901665052401</v>
      </c>
      <c r="I879" s="2">
        <v>242.37212383125799</v>
      </c>
      <c r="J879" s="2">
        <f t="shared" si="168"/>
        <v>242.37212383125799</v>
      </c>
      <c r="K879" s="2">
        <f t="shared" si="167"/>
        <v>1637.0482816065726</v>
      </c>
    </row>
    <row r="880" spans="1:11" x14ac:dyDescent="0.25">
      <c r="A880" s="2">
        <f>'Cubic Spline'!A880</f>
        <v>6.2206758380381499</v>
      </c>
      <c r="B880" s="2">
        <f t="array" ref="B880:C880">csplinediff1d('Cubic Spline'!$A$3:$A$1001,'Cubic Spline'!$B$3:$B$1001,A880,2,0,2,0)</f>
        <v>-129.99011906686999</v>
      </c>
      <c r="C880" s="2">
        <v>247.10350890039894</v>
      </c>
      <c r="D880" s="2">
        <f t="shared" si="165"/>
        <v>247.10350890039894</v>
      </c>
      <c r="E880" s="2">
        <f t="shared" si="166"/>
        <v>1667.1409463780265</v>
      </c>
      <c r="G880" s="2">
        <f>'Calculation_Cubic Spline'!A880</f>
        <v>6.2206758380381499</v>
      </c>
      <c r="H880" s="2">
        <f t="array" ref="H880:I880">csplinediff1d('Cubic Spline'!$A$3:$A$1001,'Cubic Spline'!$C$3:$C$1001,G880,2,0,2,0)</f>
        <v>-129.31808323509301</v>
      </c>
      <c r="I880" s="2">
        <v>245.70368428322644</v>
      </c>
      <c r="J880" s="2">
        <f t="shared" si="168"/>
        <v>245.70368428322644</v>
      </c>
      <c r="K880" s="2">
        <f t="shared" si="167"/>
        <v>1657.7610553727136</v>
      </c>
    </row>
    <row r="881" spans="1:11" x14ac:dyDescent="0.25">
      <c r="A881" s="2">
        <f>'Cubic Spline'!A881</f>
        <v>6.2277688549572403</v>
      </c>
      <c r="B881" s="2">
        <f t="array" ref="B881:C881">csplinediff1d('Cubic Spline'!$A$3:$A$1001,'Cubic Spline'!$B$3:$B$1001,A881,2,0,2,0)</f>
        <v>-128.22546254824701</v>
      </c>
      <c r="C881" s="2">
        <v>250.48132212543385</v>
      </c>
      <c r="D881" s="2">
        <f t="shared" si="165"/>
        <v>250.48132212543385</v>
      </c>
      <c r="E881" s="2">
        <f t="shared" si="166"/>
        <v>1688.1652392295357</v>
      </c>
      <c r="G881" s="2">
        <f>'Calculation_Cubic Spline'!A881</f>
        <v>6.2277688549572403</v>
      </c>
      <c r="H881" s="2">
        <f t="array" ref="H881:I881">csplinediff1d('Cubic Spline'!$A$3:$A$1001,'Cubic Spline'!$C$3:$C$1001,G881,2,0,2,0)</f>
        <v>-127.563328077541</v>
      </c>
      <c r="I881" s="2">
        <v>249.08929518207887</v>
      </c>
      <c r="J881" s="2">
        <f t="shared" si="168"/>
        <v>249.08929518207887</v>
      </c>
      <c r="K881" s="2">
        <f t="shared" si="167"/>
        <v>1678.8338827157424</v>
      </c>
    </row>
    <row r="882" spans="1:11" x14ac:dyDescent="0.25">
      <c r="A882" s="2">
        <f>'Cubic Spline'!A882</f>
        <v>6.23486187187632</v>
      </c>
      <c r="B882" s="2">
        <f t="array" ref="B882:C882">csplinediff1d('Cubic Spline'!$A$3:$A$1001,'Cubic Spline'!$B$3:$B$1001,A882,2,0,2,0)</f>
        <v>-126.436651803766</v>
      </c>
      <c r="C882" s="2">
        <v>253.91443689755184</v>
      </c>
      <c r="D882" s="2">
        <f t="shared" si="165"/>
        <v>253.91443689755184</v>
      </c>
      <c r="E882" s="2">
        <f t="shared" si="166"/>
        <v>1709.5580931352576</v>
      </c>
      <c r="G882" s="2">
        <f>'Calculation_Cubic Spline'!A882</f>
        <v>6.23486187187632</v>
      </c>
      <c r="H882" s="2">
        <f t="array" ref="H882:I882">csplinediff1d('Cubic Spline'!$A$3:$A$1001,'Cubic Spline'!$C$3:$C$1001,G882,2,0,2,0)</f>
        <v>-125.784363169598</v>
      </c>
      <c r="I882" s="2">
        <v>252.53026841164194</v>
      </c>
      <c r="J882" s="2">
        <f t="shared" si="168"/>
        <v>252.53026841164194</v>
      </c>
      <c r="K882" s="2">
        <f t="shared" si="167"/>
        <v>1700.2757051840374</v>
      </c>
    </row>
    <row r="883" spans="1:11" x14ac:dyDescent="0.25">
      <c r="A883" s="2">
        <f>'Cubic Spline'!A883</f>
        <v>6.2419548887954104</v>
      </c>
      <c r="B883" s="2">
        <f t="array" ref="B883:C883">csplinediff1d('Cubic Spline'!$A$3:$A$1001,'Cubic Spline'!$B$3:$B$1001,A883,2,0,2,0)</f>
        <v>-124.623289798976</v>
      </c>
      <c r="C883" s="2">
        <v>257.40420828445241</v>
      </c>
      <c r="D883" s="2">
        <f t="shared" si="165"/>
        <v>257.40420828445241</v>
      </c>
      <c r="E883" s="2">
        <f t="shared" si="166"/>
        <v>1731.3287460966258</v>
      </c>
      <c r="G883" s="2">
        <f>'Calculation_Cubic Spline'!A883</f>
        <v>6.2419548887954104</v>
      </c>
      <c r="H883" s="2">
        <f t="array" ref="H883:I883">csplinediff1d('Cubic Spline'!$A$3:$A$1001,'Cubic Spline'!$C$3:$C$1001,G883,2,0,2,0)</f>
        <v>-123.980791045264</v>
      </c>
      <c r="I883" s="2">
        <v>256.02795915454965</v>
      </c>
      <c r="J883" s="2">
        <f t="shared" si="168"/>
        <v>256.02795915454965</v>
      </c>
      <c r="K883" s="2">
        <f t="shared" si="167"/>
        <v>1722.0957623583167</v>
      </c>
    </row>
    <row r="884" spans="1:11" x14ac:dyDescent="0.25">
      <c r="A884" s="2">
        <f>'Cubic Spline'!A884</f>
        <v>6.2490479057144901</v>
      </c>
      <c r="B884" s="2">
        <f t="array" ref="B884:C884">csplinediff1d('Cubic Spline'!$A$3:$A$1001,'Cubic Spline'!$B$3:$B$1001,A884,2,0,2,0)</f>
        <v>-122.784969729013</v>
      </c>
      <c r="C884" s="2">
        <v>260.9520364660716</v>
      </c>
      <c r="D884" s="2">
        <f t="shared" si="165"/>
        <v>260.9520364660716</v>
      </c>
      <c r="E884" s="2">
        <f t="shared" si="166"/>
        <v>1753.4867466992491</v>
      </c>
      <c r="G884" s="2">
        <f>'Calculation_Cubic Spline'!A884</f>
        <v>6.2490479057144901</v>
      </c>
      <c r="H884" s="2">
        <f t="array" ref="H884:I884">csplinediff1d('Cubic Spline'!$A$3:$A$1001,'Cubic Spline'!$C$3:$C$1001,G884,2,0,2,0)</f>
        <v>-122.152204467326</v>
      </c>
      <c r="I884" s="2">
        <v>259.58376770100375</v>
      </c>
      <c r="J884" s="2">
        <f t="shared" si="168"/>
        <v>259.58376770100375</v>
      </c>
      <c r="K884" s="2">
        <f t="shared" si="167"/>
        <v>1744.3036043767602</v>
      </c>
    </row>
    <row r="885" spans="1:11" x14ac:dyDescent="0.25">
      <c r="A885" s="2">
        <f>'Cubic Spline'!A885</f>
        <v>6.2561409226335796</v>
      </c>
      <c r="B885" s="2">
        <f t="array" ref="B885:C885">csplinediff1d('Cubic Spline'!$A$3:$A$1001,'Cubic Spline'!$B$3:$B$1001,A885,2,0,2,0)</f>
        <v>-120.92127469193601</v>
      </c>
      <c r="C885" s="2">
        <v>264.55936863367924</v>
      </c>
      <c r="D885" s="2">
        <f t="shared" si="165"/>
        <v>264.55936863367924</v>
      </c>
      <c r="E885" s="2">
        <f t="shared" si="166"/>
        <v>1776.0419672671994</v>
      </c>
      <c r="G885" s="2">
        <f>'Calculation_Cubic Spline'!A885</f>
        <v>6.2561409226335796</v>
      </c>
      <c r="H885" s="2">
        <f t="array" ref="H885:I885">csplinediff1d('Cubic Spline'!$A$3:$A$1001,'Cubic Spline'!$C$3:$C$1001,G885,2,0,2,0)</f>
        <v>-120.298186100732</v>
      </c>
      <c r="I885" s="2">
        <v>263.1991413469197</v>
      </c>
      <c r="J885" s="2">
        <f t="shared" si="168"/>
        <v>263.1991413469197</v>
      </c>
      <c r="K885" s="2">
        <f t="shared" si="167"/>
        <v>1766.9091050832162</v>
      </c>
    </row>
    <row r="886" spans="1:11" x14ac:dyDescent="0.25">
      <c r="A886" s="2">
        <f>'Cubic Spline'!A886</f>
        <v>6.2632339395526699</v>
      </c>
      <c r="B886" s="2">
        <f t="array" ref="B886:C886">csplinediff1d('Cubic Spline'!$A$3:$A$1001,'Cubic Spline'!$B$3:$B$1001,A886,2,0,2,0)</f>
        <v>-119.031777348247</v>
      </c>
      <c r="C886" s="2">
        <v>268.22770098897939</v>
      </c>
      <c r="D886" s="2">
        <f t="shared" si="165"/>
        <v>268.22770098897939</v>
      </c>
      <c r="E886" s="2">
        <f t="shared" si="166"/>
        <v>1799.004617710608</v>
      </c>
      <c r="G886" s="2">
        <f>'Calculation_Cubic Spline'!A886</f>
        <v>6.2632339395526699</v>
      </c>
      <c r="H886" s="2">
        <f t="array" ref="H886:I886">csplinediff1d('Cubic Spline'!$A$3:$A$1001,'Cubic Spline'!$C$3:$C$1001,G886,2,0,2,0)</f>
        <v>-118.418308172148</v>
      </c>
      <c r="I886" s="2">
        <v>266.8755763940818</v>
      </c>
      <c r="J886" s="2">
        <f t="shared" si="168"/>
        <v>266.8755763940818</v>
      </c>
      <c r="K886" s="2">
        <f t="shared" si="167"/>
        <v>1789.9224758812425</v>
      </c>
    </row>
    <row r="887" spans="1:11" x14ac:dyDescent="0.25">
      <c r="A887" s="2">
        <f>'Cubic Spline'!A887</f>
        <v>6.2703269564717496</v>
      </c>
      <c r="B887" s="2">
        <f t="array" ref="B887:C887">csplinediff1d('Cubic Spline'!$A$3:$A$1001,'Cubic Spline'!$B$3:$B$1001,A887,2,0,2,0)</f>
        <v>-117.11603956589001</v>
      </c>
      <c r="C887" s="2">
        <v>271.95858084000116</v>
      </c>
      <c r="D887" s="2">
        <f t="shared" si="165"/>
        <v>271.95858084000116</v>
      </c>
      <c r="E887" s="2">
        <f t="shared" si="166"/>
        <v>1822.385260050751</v>
      </c>
      <c r="G887" s="2">
        <f>'Calculation_Cubic Spline'!A887</f>
        <v>6.2703269564717496</v>
      </c>
      <c r="H887" s="2">
        <f t="array" ref="H887:I887">csplinediff1d('Cubic Spline'!$A$3:$A$1001,'Cubic Spline'!$C$3:$C$1001,G887,2,0,2,0)</f>
        <v>-116.512132114987</v>
      </c>
      <c r="I887" s="2">
        <v>270.61462024612632</v>
      </c>
      <c r="J887" s="2">
        <f t="shared" si="168"/>
        <v>270.61462024612632</v>
      </c>
      <c r="K887" s="2">
        <f t="shared" si="167"/>
        <v>1813.3542802596387</v>
      </c>
    </row>
    <row r="888" spans="1:11" x14ac:dyDescent="0.25">
      <c r="A888" s="2">
        <f>'Cubic Spline'!A888</f>
        <v>6.27741997339084</v>
      </c>
      <c r="B888" s="2">
        <f t="array" ref="B888:C888">csplinediff1d('Cubic Spline'!$A$3:$A$1001,'Cubic Spline'!$B$3:$B$1001,A888,2,0,2,0)</f>
        <v>-115.173612049957</v>
      </c>
      <c r="C888" s="2">
        <v>275.75360881645622</v>
      </c>
      <c r="D888" s="2">
        <f t="shared" si="165"/>
        <v>275.75360881645622</v>
      </c>
      <c r="E888" s="2">
        <f t="shared" si="166"/>
        <v>1846.1948237689837</v>
      </c>
      <c r="G888" s="2">
        <f>'Calculation_Cubic Spline'!A888</f>
        <v>6.27741997339084</v>
      </c>
      <c r="H888" s="2">
        <f t="array" ref="H888:I888">csplinediff1d('Cubic Spline'!$A$3:$A$1001,'Cubic Spline'!$C$3:$C$1001,G888,2,0,2,0)</f>
        <v>-114.579208199155</v>
      </c>
      <c r="I888" s="2">
        <v>274.41787362125922</v>
      </c>
      <c r="J888" s="2">
        <f t="shared" si="168"/>
        <v>274.41787362125922</v>
      </c>
      <c r="K888" s="2">
        <f t="shared" si="167"/>
        <v>1837.2154491246911</v>
      </c>
    </row>
    <row r="889" spans="1:11" x14ac:dyDescent="0.25">
      <c r="A889" s="2">
        <f>'Cubic Spline'!A889</f>
        <v>6.2845129903099197</v>
      </c>
      <c r="B889" s="2">
        <f t="array" ref="B889:C889">csplinediff1d('Cubic Spline'!$A$3:$A$1001,'Cubic Spline'!$B$3:$B$1001,A889,2,0,2,0)</f>
        <v>-113.204033956324</v>
      </c>
      <c r="C889" s="2">
        <v>279.61444118900221</v>
      </c>
      <c r="D889" s="2">
        <f t="shared" si="165"/>
        <v>279.61444118900221</v>
      </c>
      <c r="E889" s="2">
        <f t="shared" si="166"/>
        <v>1870.4446218868575</v>
      </c>
      <c r="G889" s="2">
        <f>'Calculation_Cubic Spline'!A889</f>
        <v>6.2845129903099197</v>
      </c>
      <c r="H889" s="2">
        <f t="array" ref="H889:I889">csplinediff1d('Cubic Spline'!$A$3:$A$1001,'Cubic Spline'!$C$3:$C$1001,G889,2,0,2,0)</f>
        <v>-112.61907514473501</v>
      </c>
      <c r="I889" s="2">
        <v>278.28699287431061</v>
      </c>
      <c r="J889" s="2">
        <f t="shared" si="168"/>
        <v>278.28699287431061</v>
      </c>
      <c r="K889" s="2">
        <f t="shared" si="167"/>
        <v>1861.5172968976242</v>
      </c>
    </row>
    <row r="890" spans="1:11" x14ac:dyDescent="0.25">
      <c r="A890" s="2">
        <f>'Cubic Spline'!A890</f>
        <v>6.2916060072290101</v>
      </c>
      <c r="B890" s="2">
        <f t="array" ref="B890:C890">csplinediff1d('Cubic Spline'!$A$3:$A$1001,'Cubic Spline'!$B$3:$B$1001,A890,2,0,2,0)</f>
        <v>-111.20683248837599</v>
      </c>
      <c r="C890" s="2">
        <v>283.54279232032087</v>
      </c>
      <c r="D890" s="2">
        <f t="shared" si="165"/>
        <v>283.54279232032087</v>
      </c>
      <c r="E890" s="2">
        <f t="shared" si="166"/>
        <v>1895.1463679573944</v>
      </c>
      <c r="G890" s="2">
        <f>'Calculation_Cubic Spline'!A890</f>
        <v>6.2916060072290101</v>
      </c>
      <c r="H890" s="2">
        <f t="array" ref="H890:I890">csplinediff1d('Cubic Spline'!$A$3:$A$1001,'Cubic Spline'!$C$3:$C$1001,G890,2,0,2,0)</f>
        <v>-110.631259718734</v>
      </c>
      <c r="I890" s="2">
        <v>282.22369244695005</v>
      </c>
      <c r="J890" s="2">
        <f t="shared" si="168"/>
        <v>282.22369244695005</v>
      </c>
      <c r="K890" s="2">
        <f t="shared" si="167"/>
        <v>1886.2715385003175</v>
      </c>
    </row>
    <row r="891" spans="1:11" x14ac:dyDescent="0.25">
      <c r="A891" s="2">
        <f>'Cubic Spline'!A891</f>
        <v>6.2986990241480898</v>
      </c>
      <c r="B891" s="2">
        <f t="array" ref="B891:C891">csplinediff1d('Cubic Spline'!$A$3:$A$1001,'Cubic Spline'!$B$3:$B$1001,A891,2,0,2,0)</f>
        <v>-109.181522475885</v>
      </c>
      <c r="C891" s="2">
        <v>287.54043724393762</v>
      </c>
      <c r="D891" s="2">
        <f t="shared" si="165"/>
        <v>287.54043724393762</v>
      </c>
      <c r="E891" s="2">
        <f t="shared" si="166"/>
        <v>1920.3121939473899</v>
      </c>
      <c r="G891" s="2">
        <f>'Calculation_Cubic Spline'!A891</f>
        <v>6.2986990241480898</v>
      </c>
      <c r="H891" s="2">
        <f t="array" ref="H891:I891">csplinediff1d('Cubic Spline'!$A$3:$A$1001,'Cubic Spline'!$C$3:$C$1001,G891,2,0,2,0)</f>
        <v>-108.615276314016</v>
      </c>
      <c r="I891" s="2">
        <v>286.22974744415717</v>
      </c>
      <c r="J891" s="2">
        <f t="shared" si="168"/>
        <v>286.22974744415717</v>
      </c>
      <c r="K891" s="2">
        <f t="shared" si="167"/>
        <v>1911.490307222683</v>
      </c>
    </row>
    <row r="892" spans="1:11" x14ac:dyDescent="0.25">
      <c r="A892" s="2">
        <f>'Cubic Spline'!A892</f>
        <v>6.3057920410671802</v>
      </c>
      <c r="B892" s="2">
        <f t="array" ref="B892:C892">csplinediff1d('Cubic Spline'!$A$3:$A$1001,'Cubic Spline'!$B$3:$B$1001,A892,2,0,2,0)</f>
        <v>-107.127605935131</v>
      </c>
      <c r="C892" s="2">
        <v>291.60921437920621</v>
      </c>
      <c r="D892" s="2">
        <f t="shared" si="165"/>
        <v>291.60921437920621</v>
      </c>
      <c r="E892" s="2">
        <f t="shared" si="166"/>
        <v>1945.9546690693826</v>
      </c>
      <c r="G892" s="2">
        <f>'Calculation_Cubic Spline'!A892</f>
        <v>6.3057920410671802</v>
      </c>
      <c r="H892" s="2">
        <f t="array" ref="H892:I892">csplinediff1d('Cubic Spline'!$A$3:$A$1001,'Cubic Spline'!$C$3:$C$1001,G892,2,0,2,0)</f>
        <v>-106.570626509463</v>
      </c>
      <c r="I892" s="2">
        <v>290.30699635188478</v>
      </c>
      <c r="J892" s="2">
        <f t="shared" si="168"/>
        <v>290.30699635188478</v>
      </c>
      <c r="K892" s="2">
        <f t="shared" si="167"/>
        <v>1937.1861735712969</v>
      </c>
    </row>
    <row r="893" spans="1:11" x14ac:dyDescent="0.25">
      <c r="A893" s="2">
        <f>'Cubic Spline'!A893</f>
        <v>6.3128850579862696</v>
      </c>
      <c r="B893" s="2">
        <f t="array" ref="B893:C893">csplinediff1d('Cubic Spline'!$A$3:$A$1001,'Cubic Spline'!$B$3:$B$1001,A893,2,0,2,0)</f>
        <v>-105.04457160922</v>
      </c>
      <c r="C893" s="2">
        <v>295.75102840068939</v>
      </c>
      <c r="D893" s="2">
        <f t="shared" si="165"/>
        <v>295.75102840068939</v>
      </c>
      <c r="E893" s="2">
        <f t="shared" si="166"/>
        <v>1972.0868196840049</v>
      </c>
      <c r="G893" s="2">
        <f>'Calculation_Cubic Spline'!A893</f>
        <v>6.3128850579862696</v>
      </c>
      <c r="H893" s="2">
        <f t="array" ref="H893:I893">csplinediff1d('Cubic Spline'!$A$3:$A$1001,'Cubic Spline'!$C$3:$C$1001,G893,2,0,2,0)</f>
        <v>-104.496798610333</v>
      </c>
      <c r="I893" s="2">
        <v>294.45734390442675</v>
      </c>
      <c r="J893" s="2">
        <f t="shared" si="168"/>
        <v>294.45734390442675</v>
      </c>
      <c r="K893" s="2">
        <f t="shared" si="167"/>
        <v>1963.3721651589128</v>
      </c>
    </row>
    <row r="894" spans="1:11" x14ac:dyDescent="0.25">
      <c r="A894" s="2">
        <f>'Cubic Spline'!A894</f>
        <v>6.3199780749053502</v>
      </c>
      <c r="B894" s="2">
        <f t="array" ref="B894:C894">csplinediff1d('Cubic Spline'!$A$3:$A$1001,'Cubic Spline'!$B$3:$B$1001,A894,2,0,2,0)</f>
        <v>-102.93189448753</v>
      </c>
      <c r="C894" s="2">
        <v>299.96785325491192</v>
      </c>
      <c r="D894" s="2">
        <f t="shared" si="165"/>
        <v>299.96785325491192</v>
      </c>
      <c r="E894" s="2">
        <f t="shared" si="166"/>
        <v>1998.7221502349987</v>
      </c>
      <c r="G894" s="2">
        <f>'Calculation_Cubic Spline'!A894</f>
        <v>6.3199780749053502</v>
      </c>
      <c r="H894" s="2">
        <f t="array" ref="H894:I894">csplinediff1d('Cubic Spline'!$A$3:$A$1001,'Cubic Spline'!$C$3:$C$1001,G894,2,0,2,0)</f>
        <v>-102.393267167757</v>
      </c>
      <c r="I894" s="2">
        <v>298.68276410186553</v>
      </c>
      <c r="J894" s="2">
        <f t="shared" si="168"/>
        <v>298.68276410186553</v>
      </c>
      <c r="K894" s="2">
        <f t="shared" si="167"/>
        <v>1990.0617876436738</v>
      </c>
    </row>
    <row r="895" spans="1:11" x14ac:dyDescent="0.25">
      <c r="A895" s="2">
        <f>'Cubic Spline'!A895</f>
        <v>6.3270710918244397</v>
      </c>
      <c r="B895" s="2">
        <f t="array" ref="B895:C895">csplinediff1d('Cubic Spline'!$A$3:$A$1001,'Cubic Spline'!$B$3:$B$1001,A895,2,0,2,0)</f>
        <v>-100.78903530313301</v>
      </c>
      <c r="C895" s="2">
        <v>304.2617353549997</v>
      </c>
      <c r="D895" s="2">
        <f t="shared" si="165"/>
        <v>304.2617353549997</v>
      </c>
      <c r="E895" s="2">
        <f t="shared" si="166"/>
        <v>2025.8746654160898</v>
      </c>
      <c r="G895" s="2">
        <f>'Calculation_Cubic Spline'!A895</f>
        <v>6.3270710918244397</v>
      </c>
      <c r="H895" s="2">
        <f t="array" ref="H895:I895">csplinediff1d('Cubic Spline'!$A$3:$A$1001,'Cubic Spline'!$C$3:$C$1001,G895,2,0,2,0)</f>
        <v>-100.25949247619999</v>
      </c>
      <c r="I895" s="2">
        <v>302.98530340440169</v>
      </c>
      <c r="J895" s="2">
        <f t="shared" si="168"/>
        <v>302.98530340440169</v>
      </c>
      <c r="K895" s="2">
        <f t="shared" si="167"/>
        <v>2017.269046893847</v>
      </c>
    </row>
    <row r="896" spans="1:11" x14ac:dyDescent="0.25">
      <c r="A896" s="2">
        <f>'Cubic Spline'!A896</f>
        <v>6.3341641087435203</v>
      </c>
      <c r="B896" s="2">
        <f t="array" ref="B896:C896">csplinediff1d('Cubic Spline'!$A$3:$A$1001,'Cubic Spline'!$B$3:$B$1001,A896,2,0,2,0)</f>
        <v>-98.615440006969493</v>
      </c>
      <c r="C896" s="2">
        <v>308.63479694512495</v>
      </c>
      <c r="D896" s="2">
        <f t="shared" si="165"/>
        <v>308.63479694512495</v>
      </c>
      <c r="E896" s="2">
        <f t="shared" si="166"/>
        <v>2053.5588935261239</v>
      </c>
      <c r="G896" s="2">
        <f>'Calculation_Cubic Spline'!A896</f>
        <v>6.3341641087435203</v>
      </c>
      <c r="H896" s="2">
        <f t="array" ref="H896:I896">csplinediff1d('Cubic Spline'!$A$3:$A$1001,'Cubic Spline'!$C$3:$C$1001,G896,2,0,2,0)</f>
        <v>-98.094920047688802</v>
      </c>
      <c r="I896" s="2">
        <v>307.36708409630461</v>
      </c>
      <c r="J896" s="2">
        <f t="shared" si="168"/>
        <v>307.36708409630461</v>
      </c>
      <c r="K896" s="2">
        <f t="shared" si="167"/>
        <v>2045.0084723396528</v>
      </c>
    </row>
    <row r="897" spans="1:11" x14ac:dyDescent="0.25">
      <c r="A897" s="2">
        <f>'Cubic Spline'!A897</f>
        <v>6.3412571256626098</v>
      </c>
      <c r="B897" s="2">
        <f t="array" ref="B897:C897">csplinediff1d('Cubic Spline'!$A$3:$A$1001,'Cubic Spline'!$B$3:$B$1001,A897,2,0,2,0)</f>
        <v>-96.410539217468795</v>
      </c>
      <c r="C897" s="2">
        <v>313.08923965956683</v>
      </c>
      <c r="D897" s="2">
        <f t="shared" si="165"/>
        <v>313.08923965956683</v>
      </c>
      <c r="E897" s="2">
        <f t="shared" si="166"/>
        <v>2081.7899111769857</v>
      </c>
      <c r="G897" s="2">
        <f>'Calculation_Cubic Spline'!A897</f>
        <v>6.3412571256626098</v>
      </c>
      <c r="H897" s="2">
        <f t="array" ref="H897:I897">csplinediff1d('Cubic Spline'!$A$3:$A$1001,'Cubic Spline'!$C$3:$C$1001,G897,2,0,2,0)</f>
        <v>-95.898980061475797</v>
      </c>
      <c r="I897" s="2">
        <v>311.83030784545264</v>
      </c>
      <c r="J897" s="2">
        <f t="shared" si="168"/>
        <v>311.83030784545264</v>
      </c>
      <c r="K897" s="2">
        <f t="shared" si="167"/>
        <v>2073.2951416840174</v>
      </c>
    </row>
    <row r="898" spans="1:11" x14ac:dyDescent="0.25">
      <c r="A898" s="2">
        <f>'Cubic Spline'!A898</f>
        <v>6.3483501425816904</v>
      </c>
      <c r="B898" s="2">
        <f t="array" ref="B898:C898">csplinediff1d('Cubic Spline'!$A$3:$A$1001,'Cubic Spline'!$B$3:$B$1001,A898,2,0,2,0)</f>
        <v>-94.173747644223894</v>
      </c>
      <c r="C898" s="2">
        <v>317.62734828246181</v>
      </c>
      <c r="D898" s="2">
        <f t="shared" si="165"/>
        <v>317.62734828246181</v>
      </c>
      <c r="E898" s="2">
        <f t="shared" si="166"/>
        <v>2110.5833694010344</v>
      </c>
      <c r="G898" s="2">
        <f>'Calculation_Cubic Spline'!A898</f>
        <v>6.3483501425816904</v>
      </c>
      <c r="H898" s="2">
        <f t="array" ref="H898:I898">csplinediff1d('Cubic Spline'!$A$3:$A$1001,'Cubic Spline'!$C$3:$C$1001,G898,2,0,2,0)</f>
        <v>-93.671086787765702</v>
      </c>
      <c r="I898" s="2">
        <v>316.37725946222133</v>
      </c>
      <c r="J898" s="2">
        <f t="shared" si="168"/>
        <v>316.37725946222133</v>
      </c>
      <c r="K898" s="2">
        <f t="shared" si="167"/>
        <v>2102.1447070043628</v>
      </c>
    </row>
    <row r="899" spans="1:11" x14ac:dyDescent="0.25">
      <c r="A899" s="2">
        <f>'Cubic Spline'!A899</f>
        <v>6.3554431595007799</v>
      </c>
      <c r="B899" s="2">
        <f t="array" ref="B899:C899">csplinediff1d('Cubic Spline'!$A$3:$A$1001,'Cubic Spline'!$B$3:$B$1001,A899,2,0,2,0)</f>
        <v>-91.904463484236999</v>
      </c>
      <c r="C899" s="2">
        <v>322.25149472432201</v>
      </c>
      <c r="D899" s="2">
        <f t="shared" si="165"/>
        <v>322.25149472432201</v>
      </c>
      <c r="E899" s="2">
        <f t="shared" si="166"/>
        <v>2139.955521268831</v>
      </c>
      <c r="G899" s="2">
        <f>'Calculation_Cubic Spline'!A899</f>
        <v>6.3554431595007799</v>
      </c>
      <c r="H899" s="2">
        <f t="array" ref="H899:I899">csplinediff1d('Cubic Spline'!$A$3:$A$1001,'Cubic Spline'!$C$3:$C$1001,G899,2,0,2,0)</f>
        <v>-91.410637984010506</v>
      </c>
      <c r="I899" s="2">
        <v>321.01031087643867</v>
      </c>
      <c r="J899" s="2">
        <f t="shared" si="168"/>
        <v>321.01031087643867</v>
      </c>
      <c r="K899" s="2">
        <f t="shared" si="167"/>
        <v>2131.5734223728914</v>
      </c>
    </row>
    <row r="900" spans="1:11" x14ac:dyDescent="0.25">
      <c r="A900" s="2">
        <f>'Cubic Spline'!A900</f>
        <v>6.3625361764198596</v>
      </c>
      <c r="B900" s="2">
        <f t="array" ref="B900:C900">csplinediff1d('Cubic Spline'!$A$3:$A$1001,'Cubic Spline'!$B$3:$B$1001,A900,2,0,2,0)</f>
        <v>-89.602067789153196</v>
      </c>
      <c r="C900" s="2">
        <v>326.96414222854429</v>
      </c>
      <c r="D900" s="2">
        <f t="shared" ref="D900:D963" si="169">C900</f>
        <v>326.96414222854429</v>
      </c>
      <c r="E900" s="2">
        <f t="shared" ref="E900:E963" si="170">-B900+D900*A900</f>
        <v>2169.9232511103546</v>
      </c>
      <c r="G900" s="2">
        <f>'Calculation_Cubic Spline'!A900</f>
        <v>6.3625361764198596</v>
      </c>
      <c r="H900" s="2">
        <f t="array" ref="H900:I900">csplinediff1d('Cubic Spline'!$A$3:$A$1001,'Cubic Spline'!$C$3:$C$1001,G900,2,0,2,0)</f>
        <v>-89.117014262192797</v>
      </c>
      <c r="I900" s="2">
        <v>325.7319253439897</v>
      </c>
      <c r="J900" s="2">
        <f t="shared" si="168"/>
        <v>325.7319253439897</v>
      </c>
      <c r="K900" s="2">
        <f t="shared" ref="K900:K963" si="171">-H900+J900*G900</f>
        <v>2161.59817307822</v>
      </c>
    </row>
    <row r="901" spans="1:11" x14ac:dyDescent="0.25">
      <c r="A901" s="2">
        <f>'Cubic Spline'!A901</f>
        <v>6.3696291933389499</v>
      </c>
      <c r="B901" s="2">
        <f t="array" ref="B901:C901">csplinediff1d('Cubic Spline'!$A$3:$A$1001,'Cubic Spline'!$B$3:$B$1001,A901,2,0,2,0)</f>
        <v>-87.265923801789299</v>
      </c>
      <c r="C901" s="2">
        <v>331.76784982513863</v>
      </c>
      <c r="D901" s="2">
        <f t="shared" si="169"/>
        <v>331.76784982513863</v>
      </c>
      <c r="E901" s="2">
        <f t="shared" si="170"/>
        <v>2200.5041054592848</v>
      </c>
      <c r="G901" s="2">
        <f>'Calculation_Cubic Spline'!A901</f>
        <v>6.3696291933389499</v>
      </c>
      <c r="H901" s="2">
        <f t="array" ref="H901:I901">csplinediff1d('Cubic Spline'!$A$3:$A$1001,'Cubic Spline'!$C$3:$C$1001,G901,2,0,2,0)</f>
        <v>-86.789578425403803</v>
      </c>
      <c r="I901" s="2">
        <v>330.54466189978621</v>
      </c>
      <c r="J901" s="2">
        <f t="shared" si="168"/>
        <v>330.54466189978621</v>
      </c>
      <c r="K901" s="2">
        <f t="shared" si="171"/>
        <v>2192.236506564635</v>
      </c>
    </row>
    <row r="902" spans="1:11" x14ac:dyDescent="0.25">
      <c r="A902" s="2">
        <f>'Cubic Spline'!A902</f>
        <v>6.3767222102580403</v>
      </c>
      <c r="B902" s="2">
        <f t="array" ref="B902:C902">csplinediff1d('Cubic Spline'!$A$3:$A$1001,'Cubic Spline'!$B$3:$B$1001,A902,2,0,2,0)</f>
        <v>-84.895376260141902</v>
      </c>
      <c r="C902" s="2">
        <v>336.66527705074611</v>
      </c>
      <c r="D902" s="2">
        <f t="shared" si="169"/>
        <v>336.66527705074611</v>
      </c>
      <c r="E902" s="2">
        <f t="shared" si="170"/>
        <v>2231.716325852311</v>
      </c>
      <c r="G902" s="2">
        <f>'Calculation_Cubic Spline'!A902</f>
        <v>6.3767222102580403</v>
      </c>
      <c r="H902" s="2">
        <f t="array" ref="H902:I902">csplinediff1d('Cubic Spline'!$A$3:$A$1001,'Cubic Spline'!$C$3:$C$1001,G902,2,0,2,0)</f>
        <v>-84.427674771907107</v>
      </c>
      <c r="I902" s="2">
        <v>335.45118007820196</v>
      </c>
      <c r="J902" s="2">
        <f t="shared" si="168"/>
        <v>335.45118007820196</v>
      </c>
      <c r="K902" s="2">
        <f t="shared" si="171"/>
        <v>2223.5066652338473</v>
      </c>
    </row>
    <row r="903" spans="1:11" x14ac:dyDescent="0.25">
      <c r="A903" s="2">
        <f>'Cubic Spline'!A903</f>
        <v>6.38381522717712</v>
      </c>
      <c r="B903" s="2">
        <f t="array" ref="B903:C903">csplinediff1d('Cubic Spline'!$A$3:$A$1001,'Cubic Spline'!$B$3:$B$1001,A903,2,0,2,0)</f>
        <v>-82.489750666955302</v>
      </c>
      <c r="C903" s="2">
        <v>341.65918894198148</v>
      </c>
      <c r="D903" s="2">
        <f t="shared" si="169"/>
        <v>341.65918894198148</v>
      </c>
      <c r="E903" s="2">
        <f t="shared" si="170"/>
        <v>2263.5788835397616</v>
      </c>
      <c r="G903" s="2">
        <f>'Calculation_Cubic Spline'!A903</f>
        <v>6.38381522717712</v>
      </c>
      <c r="H903" s="2">
        <f t="array" ref="H903:I903">csplinediff1d('Cubic Spline'!$A$3:$A$1001,'Cubic Spline'!$C$3:$C$1001,G903,2,0,2,0)</f>
        <v>-82.030628364753397</v>
      </c>
      <c r="I903" s="2">
        <v>340.45424490647991</v>
      </c>
      <c r="J903" s="2">
        <f t="shared" si="168"/>
        <v>340.45424490647991</v>
      </c>
      <c r="K903" s="2">
        <f t="shared" si="171"/>
        <v>2255.4276211558281</v>
      </c>
    </row>
    <row r="904" spans="1:11" x14ac:dyDescent="0.25">
      <c r="A904" s="2">
        <f>'Cubic Spline'!A904</f>
        <v>6.3909082440962104</v>
      </c>
      <c r="B904" s="2">
        <f t="array" ref="B904:C904">csplinediff1d('Cubic Spline'!$A$3:$A$1001,'Cubic Spline'!$B$3:$B$1001,A904,2,0,2,0)</f>
        <v>-80.048352522763594</v>
      </c>
      <c r="C904" s="2">
        <v>346.75246134296577</v>
      </c>
      <c r="D904" s="2">
        <f t="shared" si="169"/>
        <v>346.75246134296577</v>
      </c>
      <c r="E904" s="2">
        <f t="shared" si="170"/>
        <v>2296.111516380176</v>
      </c>
      <c r="G904" s="2">
        <f>'Calculation_Cubic Spline'!A904</f>
        <v>6.3909082440962104</v>
      </c>
      <c r="H904" s="2">
        <f t="array" ref="H904:I904">csplinediff1d('Cubic Spline'!$A$3:$A$1001,'Cubic Spline'!$C$3:$C$1001,G904,2,0,2,0)</f>
        <v>-79.597744264876994</v>
      </c>
      <c r="I904" s="2">
        <v>345.55673221215739</v>
      </c>
      <c r="J904" s="2">
        <f t="shared" si="168"/>
        <v>345.55673221215739</v>
      </c>
      <c r="K904" s="2">
        <f t="shared" si="171"/>
        <v>2288.0191129625</v>
      </c>
    </row>
    <row r="905" spans="1:11" x14ac:dyDescent="0.25">
      <c r="A905" s="2">
        <f>'Cubic Spline'!A905</f>
        <v>6.3980012610152901</v>
      </c>
      <c r="B905" s="2">
        <f t="array" ref="B905:C905">csplinediff1d('Cubic Spline'!$A$3:$A$1001,'Cubic Spline'!$B$3:$B$1001,A905,2,0,2,0)</f>
        <v>-77.570466520201293</v>
      </c>
      <c r="C905" s="2">
        <v>351.94808652700397</v>
      </c>
      <c r="D905" s="2">
        <f t="shared" si="169"/>
        <v>351.94808652700397</v>
      </c>
      <c r="E905" s="2">
        <f t="shared" si="170"/>
        <v>2329.3347679318908</v>
      </c>
      <c r="G905" s="2">
        <f>'Calculation_Cubic Spline'!A905</f>
        <v>6.3980012610152901</v>
      </c>
      <c r="H905" s="2">
        <f t="array" ref="H905:I905">csplinediff1d('Cubic Spline'!$A$3:$A$1001,'Cubic Spline'!$C$3:$C$1001,G905,2,0,2,0)</f>
        <v>-77.128306725454806</v>
      </c>
      <c r="I905" s="2">
        <v>350.76163424442461</v>
      </c>
      <c r="J905" s="2">
        <f t="shared" si="168"/>
        <v>350.76163424442461</v>
      </c>
      <c r="K905" s="2">
        <f t="shared" si="171"/>
        <v>2321.3016849370674</v>
      </c>
    </row>
    <row r="906" spans="1:11" x14ac:dyDescent="0.25">
      <c r="A906" s="2">
        <f>'Cubic Spline'!A906</f>
        <v>6.4050942779343796</v>
      </c>
      <c r="B906" s="2">
        <f t="array" ref="B906:C906">csplinediff1d('Cubic Spline'!$A$3:$A$1001,'Cubic Spline'!$B$3:$B$1001,A906,2,0,2,0)</f>
        <v>-75.055355697195296</v>
      </c>
      <c r="C906" s="2">
        <v>357.24917916733017</v>
      </c>
      <c r="D906" s="2">
        <f t="shared" si="169"/>
        <v>357.24917916733017</v>
      </c>
      <c r="E906" s="2">
        <f t="shared" si="170"/>
        <v>2363.2700289786158</v>
      </c>
      <c r="G906" s="2">
        <f>'Calculation_Cubic Spline'!A906</f>
        <v>6.4050942779343796</v>
      </c>
      <c r="H906" s="2">
        <f t="array" ref="H906:I906">csplinediff1d('Cubic Spline'!$A$3:$A$1001,'Cubic Spline'!$C$3:$C$1001,G906,2,0,2,0)</f>
        <v>-74.621578345154504</v>
      </c>
      <c r="I906" s="2">
        <v>356.07206564552206</v>
      </c>
      <c r="J906" s="2">
        <f t="shared" si="168"/>
        <v>356.07206564552206</v>
      </c>
      <c r="K906" s="2">
        <f t="shared" si="171"/>
        <v>2355.2967285435625</v>
      </c>
    </row>
    <row r="907" spans="1:11" x14ac:dyDescent="0.25">
      <c r="A907" s="2">
        <f>'Cubic Spline'!A907</f>
        <v>6.4121872948534699</v>
      </c>
      <c r="B907" s="2">
        <f t="array" ref="B907:C907">csplinediff1d('Cubic Spline'!$A$3:$A$1001,'Cubic Spline'!$B$3:$B$1001,A907,2,0,2,0)</f>
        <v>-72.502260546508495</v>
      </c>
      <c r="C907" s="2">
        <v>362.65898268456812</v>
      </c>
      <c r="D907" s="2">
        <f t="shared" si="169"/>
        <v>362.65898268456812</v>
      </c>
      <c r="E907" s="2">
        <f t="shared" si="170"/>
        <v>2397.9395816809806</v>
      </c>
      <c r="G907" s="2">
        <f>'Calculation_Cubic Spline'!A907</f>
        <v>6.4121872948534699</v>
      </c>
      <c r="H907" s="2">
        <f t="array" ref="H907:I907">csplinediff1d('Cubic Spline'!$A$3:$A$1001,'Cubic Spline'!$C$3:$C$1001,G907,2,0,2,0)</f>
        <v>-72.076799177721298</v>
      </c>
      <c r="I907" s="2">
        <v>361.49126979810165</v>
      </c>
      <c r="J907" s="2">
        <f t="shared" si="168"/>
        <v>361.49126979810165</v>
      </c>
      <c r="K907" s="2">
        <f t="shared" si="171"/>
        <v>2390.0265265775565</v>
      </c>
    </row>
    <row r="908" spans="1:11" x14ac:dyDescent="0.25">
      <c r="A908" s="2">
        <f>'Cubic Spline'!A908</f>
        <v>6.4192803117725497</v>
      </c>
      <c r="B908" s="2">
        <f t="array" ref="B908:C908">csplinediff1d('Cubic Spline'!$A$3:$A$1001,'Cubic Spline'!$B$3:$B$1001,A908,2,0,2,0)</f>
        <v>-69.910398078876597</v>
      </c>
      <c r="C908" s="2">
        <v>368.18087598340742</v>
      </c>
      <c r="D908" s="2">
        <f t="shared" si="169"/>
        <v>368.18087598340742</v>
      </c>
      <c r="E908" s="2">
        <f t="shared" si="170"/>
        <v>2433.3666464503349</v>
      </c>
      <c r="G908" s="2">
        <f>'Calculation_Cubic Spline'!A908</f>
        <v>6.4192803117725497</v>
      </c>
      <c r="H908" s="2">
        <f t="array" ref="H908:I908">csplinediff1d('Cubic Spline'!$A$3:$A$1001,'Cubic Spline'!$C$3:$C$1001,G908,2,0,2,0)</f>
        <v>-69.4931857951713</v>
      </c>
      <c r="I908" s="2">
        <v>367.02262556148207</v>
      </c>
      <c r="J908" s="2">
        <f t="shared" si="168"/>
        <v>367.02262556148207</v>
      </c>
      <c r="K908" s="2">
        <f t="shared" si="171"/>
        <v>2425.5143000370617</v>
      </c>
    </row>
    <row r="909" spans="1:11" x14ac:dyDescent="0.25">
      <c r="A909" s="2">
        <f>'Cubic Spline'!A909</f>
        <v>6.42637332869164</v>
      </c>
      <c r="B909" s="2">
        <f t="array" ref="B909:C909">csplinediff1d('Cubic Spline'!$A$3:$A$1001,'Cubic Spline'!$B$3:$B$1001,A909,2,0,2,0)</f>
        <v>-67.278960836825505</v>
      </c>
      <c r="C909" s="2">
        <v>373.8183806300068</v>
      </c>
      <c r="D909" s="2">
        <f t="shared" si="169"/>
        <v>373.8183806300068</v>
      </c>
      <c r="E909" s="2">
        <f t="shared" si="170"/>
        <v>2469.5754318922009</v>
      </c>
      <c r="G909" s="2">
        <f>'Calculation_Cubic Spline'!A909</f>
        <v>6.42637332869164</v>
      </c>
      <c r="H909" s="2">
        <f t="array" ref="H909:I909">csplinediff1d('Cubic Spline'!$A$3:$A$1001,'Cubic Spline'!$C$3:$C$1001,G909,2,0,2,0)</f>
        <v>-66.869930301653994</v>
      </c>
      <c r="I909" s="2">
        <v>372.66965445006736</v>
      </c>
      <c r="J909" s="2">
        <f t="shared" si="168"/>
        <v>372.66965445006736</v>
      </c>
      <c r="K909" s="2">
        <f t="shared" si="171"/>
        <v>2461.7842580722963</v>
      </c>
    </row>
    <row r="910" spans="1:11" x14ac:dyDescent="0.25">
      <c r="A910" s="2">
        <f>'Cubic Spline'!A910</f>
        <v>6.4334663456107197</v>
      </c>
      <c r="B910" s="2">
        <f t="array" ref="B910:C910">csplinediff1d('Cubic Spline'!$A$3:$A$1001,'Cubic Spline'!$B$3:$B$1001,A910,2,0,2,0)</f>
        <v>-64.607115855998799</v>
      </c>
      <c r="C910" s="2">
        <v>379.57516848169547</v>
      </c>
      <c r="D910" s="2">
        <f t="shared" si="169"/>
        <v>379.57516848169547</v>
      </c>
      <c r="E910" s="2">
        <f t="shared" si="170"/>
        <v>2506.5911879125056</v>
      </c>
      <c r="G910" s="2">
        <f>'Calculation_Cubic Spline'!A910</f>
        <v>6.4334663456107197</v>
      </c>
      <c r="H910" s="2">
        <f t="array" ref="H910:I910">csplinediff1d('Cubic Spline'!$A$3:$A$1001,'Cubic Spline'!$C$3:$C$1001,G910,2,0,2,0)</f>
        <v>-64.206199294828807</v>
      </c>
      <c r="I910" s="2">
        <v>378.43602826251862</v>
      </c>
      <c r="J910" s="2">
        <f t="shared" si="168"/>
        <v>378.43602826251862</v>
      </c>
      <c r="K910" s="2">
        <f t="shared" si="171"/>
        <v>2498.8616510883294</v>
      </c>
    </row>
    <row r="911" spans="1:11" x14ac:dyDescent="0.25">
      <c r="A911" s="2">
        <f>'Cubic Spline'!A911</f>
        <v>6.4405593625298101</v>
      </c>
      <c r="B911" s="2">
        <f t="array" ref="B911:C911">csplinediff1d('Cubic Spline'!$A$3:$A$1001,'Cubic Spline'!$B$3:$B$1001,A911,2,0,2,0)</f>
        <v>-61.894003570606898</v>
      </c>
      <c r="C911" s="2">
        <v>385.45506981729903</v>
      </c>
      <c r="D911" s="2">
        <f t="shared" si="169"/>
        <v>385.45506981729903</v>
      </c>
      <c r="E911" s="2">
        <f t="shared" si="170"/>
        <v>2544.4402623169935</v>
      </c>
      <c r="G911" s="2">
        <f>'Calculation_Cubic Spline'!A911</f>
        <v>6.4405593625298101</v>
      </c>
      <c r="H911" s="2">
        <f t="array" ref="H911:I911">csplinediff1d('Cubic Spline'!$A$3:$A$1001,'Cubic Spline'!$C$3:$C$1001,G911,2,0,2,0)</f>
        <v>-61.501132771360503</v>
      </c>
      <c r="I911" s="2">
        <v>384.32557721271303</v>
      </c>
      <c r="J911" s="2">
        <f t="shared" si="168"/>
        <v>384.32557721271303</v>
      </c>
      <c r="K911" s="2">
        <f t="shared" si="171"/>
        <v>2536.7728273483726</v>
      </c>
    </row>
    <row r="912" spans="1:11" x14ac:dyDescent="0.25">
      <c r="A912" s="2">
        <f>'Cubic Spline'!A912</f>
        <v>6.4476523794488898</v>
      </c>
      <c r="B912" s="2">
        <f t="array" ref="B912:C912">csplinediff1d('Cubic Spline'!$A$3:$A$1001,'Cubic Spline'!$B$3:$B$1001,A912,2,0,2,0)</f>
        <v>-59.1387366593449</v>
      </c>
      <c r="C912" s="2">
        <v>391.46208200077865</v>
      </c>
      <c r="D912" s="2">
        <f t="shared" si="169"/>
        <v>391.46208200077865</v>
      </c>
      <c r="E912" s="2">
        <f t="shared" si="170"/>
        <v>2583.1501611356816</v>
      </c>
      <c r="G912" s="2">
        <f>'Calculation_Cubic Spline'!A912</f>
        <v>6.4476523794488898</v>
      </c>
      <c r="H912" s="2">
        <f t="array" ref="H912:I912">csplinediff1d('Cubic Spline'!$A$3:$A$1001,'Cubic Spline'!$C$3:$C$1001,G912,2,0,2,0)</f>
        <v>-58.753842972882303</v>
      </c>
      <c r="I912" s="2">
        <v>390.34229859299597</v>
      </c>
      <c r="J912" s="2">
        <f t="shared" si="168"/>
        <v>390.34229859299597</v>
      </c>
      <c r="K912" s="2">
        <f t="shared" si="171"/>
        <v>2575.5452932955618</v>
      </c>
    </row>
    <row r="913" spans="1:11" x14ac:dyDescent="0.25">
      <c r="A913" s="2">
        <f>'Cubic Spline'!A913</f>
        <v>6.4547453963679802</v>
      </c>
      <c r="B913" s="2">
        <f t="array" ref="B913:C913">csplinediff1d('Cubic Spline'!$A$3:$A$1001,'Cubic Spline'!$B$3:$B$1001,A913,2,0,2,0)</f>
        <v>-56.340398827841803</v>
      </c>
      <c r="C913" s="2">
        <v>397.60037871876801</v>
      </c>
      <c r="D913" s="2">
        <f t="shared" si="169"/>
        <v>397.60037871876801</v>
      </c>
      <c r="E913" s="2">
        <f t="shared" si="170"/>
        <v>2622.7496129569754</v>
      </c>
      <c r="G913" s="2">
        <f>'Calculation_Cubic Spline'!A913</f>
        <v>6.4547453963679802</v>
      </c>
      <c r="H913" s="2">
        <f t="array" ref="H913:I913">csplinediff1d('Cubic Spline'!$A$3:$A$1001,'Cubic Spline'!$C$3:$C$1001,G913,2,0,2,0)</f>
        <v>-55.9634131684913</v>
      </c>
      <c r="I913" s="2">
        <v>396.49036601264709</v>
      </c>
      <c r="J913" s="2">
        <f t="shared" si="168"/>
        <v>396.49036601264709</v>
      </c>
      <c r="K913" s="2">
        <f t="shared" si="171"/>
        <v>2615.2077778928806</v>
      </c>
    </row>
    <row r="914" spans="1:11" x14ac:dyDescent="0.25">
      <c r="A914" s="2">
        <f>'Cubic Spline'!A914</f>
        <v>6.4618384132870696</v>
      </c>
      <c r="B914" s="2">
        <f t="array" ref="B914:C914">csplinediff1d('Cubic Spline'!$A$3:$A$1001,'Cubic Spline'!$B$3:$B$1001,A914,2,0,2,0)</f>
        <v>-53.498043523405897</v>
      </c>
      <c r="C914" s="2">
        <v>403.87431984523693</v>
      </c>
      <c r="D914" s="2">
        <f t="shared" si="169"/>
        <v>403.87431984523693</v>
      </c>
      <c r="E914" s="2">
        <f t="shared" si="170"/>
        <v>2663.2686376395463</v>
      </c>
      <c r="G914" s="2">
        <f>'Calculation_Cubic Spline'!A914</f>
        <v>6.4618384132870696</v>
      </c>
      <c r="H914" s="2">
        <f t="array" ref="H914:I914">csplinediff1d('Cubic Spline'!$A$3:$A$1001,'Cubic Spline'!$C$3:$C$1001,G914,2,0,2,0)</f>
        <v>-53.1288963695321</v>
      </c>
      <c r="I914" s="2">
        <v>402.7741392621914</v>
      </c>
      <c r="J914" s="2">
        <f t="shared" ref="J914:J977" si="172">I914</f>
        <v>402.7741392621914</v>
      </c>
      <c r="K914" s="2">
        <f t="shared" si="171"/>
        <v>2655.7903013325958</v>
      </c>
    </row>
    <row r="915" spans="1:11" x14ac:dyDescent="0.25">
      <c r="A915" s="2">
        <f>'Cubic Spline'!A915</f>
        <v>6.4689314302061502</v>
      </c>
      <c r="B915" s="2">
        <f t="array" ref="B915:C915">csplinediff1d('Cubic Spline'!$A$3:$A$1001,'Cubic Spline'!$B$3:$B$1001,A915,2,0,2,0)</f>
        <v>-50.610692577476598</v>
      </c>
      <c r="C915" s="2">
        <v>410.28846196512029</v>
      </c>
      <c r="D915" s="2">
        <f t="shared" si="169"/>
        <v>410.28846196512029</v>
      </c>
      <c r="E915" s="2">
        <f t="shared" si="170"/>
        <v>2704.7386196345838</v>
      </c>
      <c r="G915" s="2">
        <f>'Calculation_Cubic Spline'!A915</f>
        <v>6.4689314302061502</v>
      </c>
      <c r="H915" s="2">
        <f t="array" ref="H915:I915">csplinediff1d('Cubic Spline'!$A$3:$A$1001,'Cubic Spline'!$C$3:$C$1001,G915,2,0,2,0)</f>
        <v>-50.249313972095301</v>
      </c>
      <c r="I915" s="2">
        <v>409.19817483729332</v>
      </c>
      <c r="J915" s="2">
        <f t="shared" si="172"/>
        <v>409.19817483729332</v>
      </c>
      <c r="K915" s="2">
        <f t="shared" si="171"/>
        <v>2697.3242483600538</v>
      </c>
    </row>
    <row r="916" spans="1:11" x14ac:dyDescent="0.25">
      <c r="A916" s="2">
        <f>'Cubic Spline'!A916</f>
        <v>6.4760244471252397</v>
      </c>
      <c r="B916" s="2">
        <f t="array" ref="B916:C916">csplinediff1d('Cubic Spline'!$A$3:$A$1001,'Cubic Spline'!$B$3:$B$1001,A916,2,0,2,0)</f>
        <v>-47.6773347708573</v>
      </c>
      <c r="C916" s="2">
        <v>416.84756963542441</v>
      </c>
      <c r="D916" s="2">
        <f t="shared" si="169"/>
        <v>416.84756963542441</v>
      </c>
      <c r="E916" s="2">
        <f t="shared" si="170"/>
        <v>2747.1923864546065</v>
      </c>
      <c r="G916" s="2">
        <f>'Calculation_Cubic Spline'!A916</f>
        <v>6.4760244471252397</v>
      </c>
      <c r="H916" s="2">
        <f t="array" ref="H916:I916">csplinediff1d('Cubic Spline'!$A$3:$A$1001,'Cubic Spline'!$C$3:$C$1001,G916,2,0,2,0)</f>
        <v>-47.323654322285499</v>
      </c>
      <c r="I916" s="2">
        <v>415.76723720051484</v>
      </c>
      <c r="J916" s="2">
        <f t="shared" si="172"/>
        <v>415.76723720051484</v>
      </c>
      <c r="K916" s="2">
        <f t="shared" si="171"/>
        <v>2739.8424467465384</v>
      </c>
    </row>
    <row r="917" spans="1:11" x14ac:dyDescent="0.25">
      <c r="A917" s="2">
        <f>'Cubic Spline'!A917</f>
        <v>6.4831174640443203</v>
      </c>
      <c r="B917" s="2">
        <f t="array" ref="B917:C917">csplinediff1d('Cubic Spline'!$A$3:$A$1001,'Cubic Spline'!$B$3:$B$1001,A917,2,0,2,0)</f>
        <v>-44.696924316372801</v>
      </c>
      <c r="C917" s="2">
        <v>423.55662741897095</v>
      </c>
      <c r="D917" s="2">
        <f t="shared" si="169"/>
        <v>423.55662741897095</v>
      </c>
      <c r="E917" s="2">
        <f t="shared" si="170"/>
        <v>2790.6642925480164</v>
      </c>
      <c r="G917" s="2">
        <f>'Calculation_Cubic Spline'!A917</f>
        <v>6.4831174640443203</v>
      </c>
      <c r="H917" s="2">
        <f t="array" ref="H917:I917">csplinediff1d('Cubic Spline'!$A$3:$A$1001,'Cubic Spline'!$C$3:$C$1001,G917,2,0,2,0)</f>
        <v>-44.3508711989194</v>
      </c>
      <c r="I917" s="2">
        <v>422.4863108146605</v>
      </c>
      <c r="J917" s="2">
        <f t="shared" si="172"/>
        <v>422.4863108146605</v>
      </c>
      <c r="K917" s="2">
        <f t="shared" si="171"/>
        <v>2783.3792511611018</v>
      </c>
    </row>
    <row r="918" spans="1:11" x14ac:dyDescent="0.25">
      <c r="A918" s="2">
        <f>'Cubic Spline'!A918</f>
        <v>6.4902104809634098</v>
      </c>
      <c r="B918" s="2">
        <f t="array" ref="B918:C918">csplinediff1d('Cubic Spline'!$A$3:$A$1001,'Cubic Spline'!$B$3:$B$1001,A918,2,0,2,0)</f>
        <v>-41.668379253182302</v>
      </c>
      <c r="C918" s="2">
        <v>430.42085277046169</v>
      </c>
      <c r="D918" s="2">
        <f t="shared" si="169"/>
        <v>430.42085277046169</v>
      </c>
      <c r="E918" s="2">
        <f t="shared" si="170"/>
        <v>2835.1903091292415</v>
      </c>
      <c r="G918" s="2">
        <f>'Calculation_Cubic Spline'!A918</f>
        <v>6.4902104809634098</v>
      </c>
      <c r="H918" s="2">
        <f t="array" ref="H918:I918">csplinediff1d('Cubic Spline'!$A$3:$A$1001,'Cubic Spline'!$C$3:$C$1001,G918,2,0,2,0)</f>
        <v>-41.329882207874903</v>
      </c>
      <c r="I918" s="2">
        <v>429.36061302941232</v>
      </c>
      <c r="J918" s="2">
        <f t="shared" si="172"/>
        <v>429.36061302941232</v>
      </c>
      <c r="K918" s="2">
        <f t="shared" si="171"/>
        <v>2827.9706330042418</v>
      </c>
    </row>
    <row r="919" spans="1:11" x14ac:dyDescent="0.25">
      <c r="A919" s="2">
        <f>'Cubic Spline'!A919</f>
        <v>6.4973034978824904</v>
      </c>
      <c r="B919" s="2">
        <f t="array" ref="B919:C919">csplinediff1d('Cubic Spline'!$A$3:$A$1001,'Cubic Spline'!$B$3:$B$1001,A919,2,0,2,0)</f>
        <v>-38.590579746488999</v>
      </c>
      <c r="C919" s="2">
        <v>437.4457098386336</v>
      </c>
      <c r="D919" s="2">
        <f t="shared" si="169"/>
        <v>437.4457098386336</v>
      </c>
      <c r="E919" s="2">
        <f t="shared" si="170"/>
        <v>2880.808120414732</v>
      </c>
      <c r="G919" s="2">
        <f>'Calculation_Cubic Spline'!A919</f>
        <v>6.4973034978824904</v>
      </c>
      <c r="H919" s="2">
        <f t="array" ref="H919:I919">csplinediff1d('Cubic Spline'!$A$3:$A$1001,'Cubic Spline'!$C$3:$C$1001,G919,2,0,2,0)</f>
        <v>-38.259567081837403</v>
      </c>
      <c r="I919" s="2">
        <v>436.39560788328282</v>
      </c>
      <c r="J919" s="2">
        <f t="shared" si="172"/>
        <v>436.39560788328282</v>
      </c>
      <c r="K919" s="2">
        <f t="shared" si="171"/>
        <v>2873.6542766424463</v>
      </c>
    </row>
    <row r="920" spans="1:11" x14ac:dyDescent="0.25">
      <c r="A920" s="2">
        <f>'Cubic Spline'!A920</f>
        <v>6.5043965148015799</v>
      </c>
      <c r="B920" s="2">
        <f t="array" ref="B920:C920">csplinediff1d('Cubic Spline'!$A$3:$A$1001,'Cubic Spline'!$B$3:$B$1001,A920,2,0,2,0)</f>
        <v>-35.462366285865997</v>
      </c>
      <c r="C920" s="2">
        <v>444.63692426400564</v>
      </c>
      <c r="D920" s="2">
        <f t="shared" si="169"/>
        <v>444.63692426400564</v>
      </c>
      <c r="E920" s="2">
        <f t="shared" si="170"/>
        <v>2927.5572268207584</v>
      </c>
      <c r="G920" s="2">
        <f>'Calculation_Cubic Spline'!A920</f>
        <v>6.5043965148015799</v>
      </c>
      <c r="H920" s="2">
        <f t="array" ref="H920:I920">csplinediff1d('Cubic Spline'!$A$3:$A$1001,'Cubic Spline'!$C$3:$C$1001,G920,2,0,2,0)</f>
        <v>-35.1387658786619</v>
      </c>
      <c r="I920" s="2">
        <v>443.59702090155349</v>
      </c>
      <c r="J920" s="2">
        <f t="shared" si="172"/>
        <v>443.59702090155349</v>
      </c>
      <c r="K920" s="2">
        <f t="shared" si="171"/>
        <v>2920.4696826070904</v>
      </c>
    </row>
    <row r="921" spans="1:11" x14ac:dyDescent="0.25">
      <c r="A921" s="2">
        <f>'Cubic Spline'!A921</f>
        <v>6.5114895317206596</v>
      </c>
      <c r="B921" s="2">
        <f t="array" ref="B921:C921">csplinediff1d('Cubic Spline'!$A$3:$A$1001,'Cubic Spline'!$B$3:$B$1001,A921,2,0,2,0)</f>
        <v>-32.282537774848997</v>
      </c>
      <c r="C921" s="2">
        <v>452.00049905565476</v>
      </c>
      <c r="D921" s="2">
        <f t="shared" si="169"/>
        <v>452.00049905565476</v>
      </c>
      <c r="E921" s="2">
        <f t="shared" si="170"/>
        <v>2975.4790557082588</v>
      </c>
      <c r="G921" s="2">
        <f>'Calculation_Cubic Spline'!A921</f>
        <v>6.5114895317206596</v>
      </c>
      <c r="H921" s="2">
        <f t="array" ref="H921:I921">csplinediff1d('Cubic Spline'!$A$3:$A$1001,'Cubic Spline'!$C$3:$C$1001,G921,2,0,2,0)</f>
        <v>-31.966277071000999</v>
      </c>
      <c r="I921" s="2">
        <v>450.9708549730741</v>
      </c>
      <c r="J921" s="2">
        <f t="shared" si="172"/>
        <v>450.9708549730741</v>
      </c>
      <c r="K921" s="2">
        <f t="shared" si="171"/>
        <v>2968.4582783392889</v>
      </c>
    </row>
    <row r="922" spans="1:11" x14ac:dyDescent="0.25">
      <c r="A922" s="2">
        <f>'Cubic Spline'!A922</f>
        <v>6.51858254863975</v>
      </c>
      <c r="B922" s="2">
        <f t="array" ref="B922:C922">csplinediff1d('Cubic Spline'!$A$3:$A$1001,'Cubic Spline'!$B$3:$B$1001,A922,2,0,2,0)</f>
        <v>-29.0498495038096</v>
      </c>
      <c r="C922" s="2">
        <v>459.54273164040472</v>
      </c>
      <c r="D922" s="2">
        <f t="shared" si="169"/>
        <v>459.54273164040472</v>
      </c>
      <c r="E922" s="2">
        <f t="shared" si="170"/>
        <v>3024.6170803291916</v>
      </c>
      <c r="G922" s="2">
        <f>'Calculation_Cubic Spline'!A922</f>
        <v>6.51858254863975</v>
      </c>
      <c r="H922" s="2">
        <f t="array" ref="H922:I922">csplinediff1d('Cubic Spline'!$A$3:$A$1001,'Cubic Spline'!$C$3:$C$1001,G922,2,0,2,0)</f>
        <v>-28.740855519213799</v>
      </c>
      <c r="I922" s="2">
        <v>458.52340739942855</v>
      </c>
      <c r="J922" s="2">
        <f t="shared" si="172"/>
        <v>458.52340739942855</v>
      </c>
      <c r="K922" s="2">
        <f t="shared" si="171"/>
        <v>3017.663537135963</v>
      </c>
    </row>
    <row r="923" spans="1:11" x14ac:dyDescent="0.25">
      <c r="A923" s="2">
        <f>'Cubic Spline'!A923</f>
        <v>6.5256755655588403</v>
      </c>
      <c r="B923" s="2">
        <f t="array" ref="B923:C923">csplinediff1d('Cubic Spline'!$A$3:$A$1001,'Cubic Spline'!$B$3:$B$1001,A923,2,0,2,0)</f>
        <v>-25.763010997432101</v>
      </c>
      <c r="C923" s="2">
        <v>467.27023219269358</v>
      </c>
      <c r="D923" s="2">
        <f t="shared" si="169"/>
        <v>467.27023219269358</v>
      </c>
      <c r="E923" s="2">
        <f t="shared" si="170"/>
        <v>3075.0169477302984</v>
      </c>
      <c r="G923" s="2">
        <f>'Calculation_Cubic Spline'!A923</f>
        <v>6.5256755655588403</v>
      </c>
      <c r="H923" s="2">
        <f t="array" ref="H923:I923">csplinediff1d('Cubic Spline'!$A$3:$A$1001,'Cubic Spline'!$C$3:$C$1001,G923,2,0,2,0)</f>
        <v>-25.461210318879299</v>
      </c>
      <c r="I923" s="2">
        <v>466.26128822432213</v>
      </c>
      <c r="J923" s="2">
        <f t="shared" si="172"/>
        <v>466.26128822432213</v>
      </c>
      <c r="K923" s="2">
        <f t="shared" si="171"/>
        <v>3068.1311060503258</v>
      </c>
    </row>
    <row r="924" spans="1:11" x14ac:dyDescent="0.25">
      <c r="A924" s="2">
        <f>'Cubic Spline'!A924</f>
        <v>6.53276858247792</v>
      </c>
      <c r="B924" s="2">
        <f t="array" ref="B924:C924">csplinediff1d('Cubic Spline'!$A$3:$A$1001,'Cubic Spline'!$B$3:$B$1001,A924,2,0,2,0)</f>
        <v>-22.420683727355001</v>
      </c>
      <c r="C924" s="2">
        <v>475.18994333944408</v>
      </c>
      <c r="D924" s="2">
        <f t="shared" si="169"/>
        <v>475.18994333944408</v>
      </c>
      <c r="E924" s="2">
        <f t="shared" si="170"/>
        <v>3126.7266162847382</v>
      </c>
      <c r="G924" s="2">
        <f>'Calculation_Cubic Spline'!A924</f>
        <v>6.53276858247792</v>
      </c>
      <c r="H924" s="2">
        <f t="array" ref="H924:I924">csplinediff1d('Cubic Spline'!$A$3:$A$1001,'Cubic Spline'!$C$3:$C$1001,G924,2,0,2,0)</f>
        <v>-22.126002513477701</v>
      </c>
      <c r="I924" s="2">
        <v>474.1914399385999</v>
      </c>
      <c r="J924" s="2">
        <f t="shared" si="172"/>
        <v>474.1914399385999</v>
      </c>
      <c r="K924" s="2">
        <f t="shared" si="171"/>
        <v>3119.9089434243283</v>
      </c>
    </row>
    <row r="925" spans="1:11" x14ac:dyDescent="0.25">
      <c r="A925" s="2">
        <f>'Cubic Spline'!A925</f>
        <v>6.5398615993970104</v>
      </c>
      <c r="B925" s="2">
        <f t="array" ref="B925:C925">csplinediff1d('Cubic Spline'!$A$3:$A$1001,'Cubic Spline'!$B$3:$B$1001,A925,2,0,2,0)</f>
        <v>-19.021478679700799</v>
      </c>
      <c r="C925" s="2">
        <v>483.30916139495514</v>
      </c>
      <c r="D925" s="2">
        <f t="shared" si="169"/>
        <v>483.30916139495514</v>
      </c>
      <c r="E925" s="2">
        <f t="shared" si="170"/>
        <v>3179.79650392334</v>
      </c>
      <c r="G925" s="2">
        <f>'Calculation_Cubic Spline'!A925</f>
        <v>6.5398615993970104</v>
      </c>
      <c r="H925" s="2">
        <f t="array" ref="H925:I925">csplinediff1d('Cubic Spline'!$A$3:$A$1001,'Cubic Spline'!$C$3:$C$1001,G925,2,0,2,0)</f>
        <v>-18.7338426619587</v>
      </c>
      <c r="I925" s="2">
        <v>482.32115871426504</v>
      </c>
      <c r="J925" s="2">
        <f t="shared" si="172"/>
        <v>482.32115871426504</v>
      </c>
      <c r="K925" s="2">
        <f t="shared" si="171"/>
        <v>3173.047467114051</v>
      </c>
    </row>
    <row r="926" spans="1:11" x14ac:dyDescent="0.25">
      <c r="A926" s="2">
        <f>'Cubic Spline'!A926</f>
        <v>6.5469546163160901</v>
      </c>
      <c r="B926" s="2">
        <f t="array" ref="B926:C926">csplinediff1d('Cubic Spline'!$A$3:$A$1001,'Cubic Spline'!$B$3:$B$1001,A926,2,0,2,0)</f>
        <v>-15.563953766279401</v>
      </c>
      <c r="C926" s="2">
        <v>491.63555923086642</v>
      </c>
      <c r="D926" s="2">
        <f t="shared" si="169"/>
        <v>491.63555923086642</v>
      </c>
      <c r="E926" s="2">
        <f t="shared" si="170"/>
        <v>3234.279647817943</v>
      </c>
      <c r="G926" s="2">
        <f>'Calculation_Cubic Spline'!A926</f>
        <v>6.5469546163160901</v>
      </c>
      <c r="H926" s="2">
        <f t="array" ref="H926:I926">csplinediff1d('Cubic Spline'!$A$3:$A$1001,'Cubic Spline'!$C$3:$C$1001,G926,2,0,2,0)</f>
        <v>-15.2832882499933</v>
      </c>
      <c r="I926" s="2">
        <v>490.65811727410926</v>
      </c>
      <c r="J926" s="2">
        <f t="shared" si="172"/>
        <v>490.65811727410926</v>
      </c>
      <c r="K926" s="2">
        <f t="shared" si="171"/>
        <v>3227.5997141706844</v>
      </c>
    </row>
    <row r="927" spans="1:11" x14ac:dyDescent="0.25">
      <c r="A927" s="2">
        <f>'Cubic Spline'!A927</f>
        <v>6.5540476332351796</v>
      </c>
      <c r="B927" s="2">
        <f t="array" ref="B927:C927">csplinediff1d('Cubic Spline'!$A$3:$A$1001,'Cubic Spline'!$B$3:$B$1001,A927,2,0,2,0)</f>
        <v>-12.0466110672486</v>
      </c>
      <c r="C927" s="2">
        <v>500.1772109545015</v>
      </c>
      <c r="D927" s="2">
        <f t="shared" si="169"/>
        <v>500.1772109545015</v>
      </c>
      <c r="E927" s="2">
        <f t="shared" si="170"/>
        <v>3290.2318767217726</v>
      </c>
      <c r="G927" s="2">
        <f>'Calculation_Cubic Spline'!A927</f>
        <v>6.5540476332351796</v>
      </c>
      <c r="H927" s="2">
        <f t="array" ref="H927:I927">csplinediff1d('Cubic Spline'!$A$3:$A$1001,'Cubic Spline'!$C$3:$C$1001,G927,2,0,2,0)</f>
        <v>-11.7728409326792</v>
      </c>
      <c r="I927" s="2">
        <v>499.21038956956983</v>
      </c>
      <c r="J927" s="2">
        <f t="shared" si="172"/>
        <v>499.21038956956983</v>
      </c>
      <c r="K927" s="2">
        <f t="shared" si="171"/>
        <v>3283.6215131775302</v>
      </c>
    </row>
    <row r="928" spans="1:11" x14ac:dyDescent="0.25">
      <c r="A928" s="2">
        <f>'Cubic Spline'!A928</f>
        <v>6.5611406501542602</v>
      </c>
      <c r="B928" s="2">
        <f t="array" ref="B928:C928">csplinediff1d('Cubic Spline'!$A$3:$A$1001,'Cubic Spline'!$B$3:$B$1001,A928,2,0,2,0)</f>
        <v>-8.4678938918564608</v>
      </c>
      <c r="C928" s="2">
        <v>508.9426185553333</v>
      </c>
      <c r="D928" s="2">
        <f t="shared" si="169"/>
        <v>508.9426185553333</v>
      </c>
      <c r="E928" s="2">
        <f t="shared" si="170"/>
        <v>3347.7119970912076</v>
      </c>
      <c r="G928" s="2">
        <f>'Calculation_Cubic Spline'!A928</f>
        <v>6.5611406501542602</v>
      </c>
      <c r="H928" s="2">
        <f t="array" ref="H928:I928">csplinediff1d('Cubic Spline'!$A$3:$A$1001,'Cubic Spline'!$C$3:$C$1001,G928,2,0,2,0)</f>
        <v>-8.2009435953394103</v>
      </c>
      <c r="I928" s="2">
        <v>507.98647742616322</v>
      </c>
      <c r="J928" s="2">
        <f t="shared" si="172"/>
        <v>507.98647742616322</v>
      </c>
      <c r="K928" s="2">
        <f t="shared" si="171"/>
        <v>3341.1716703648085</v>
      </c>
    </row>
    <row r="929" spans="1:11" x14ac:dyDescent="0.25">
      <c r="A929" s="2">
        <f>'Cubic Spline'!A929</f>
        <v>6.5682336670733497</v>
      </c>
      <c r="B929" s="2">
        <f t="array" ref="B929:C929">csplinediff1d('Cubic Spline'!$A$3:$A$1001,'Cubic Spline'!$B$3:$B$1001,A929,2,0,2,0)</f>
        <v>-4.8261836426613396</v>
      </c>
      <c r="C929" s="2">
        <v>517.94074070371505</v>
      </c>
      <c r="D929" s="2">
        <f t="shared" si="169"/>
        <v>517.94074070371505</v>
      </c>
      <c r="E929" s="2">
        <f t="shared" si="170"/>
        <v>3406.7819942817105</v>
      </c>
      <c r="G929" s="2">
        <f>'Calculation_Cubic Spline'!A929</f>
        <v>6.5682336670733497</v>
      </c>
      <c r="H929" s="2">
        <f t="array" ref="H929:I929">csplinediff1d('Cubic Spline'!$A$3:$A$1001,'Cubic Spline'!$C$3:$C$1001,G929,2,0,2,0)</f>
        <v>-4.5659772178008602</v>
      </c>
      <c r="I929" s="2">
        <v>516.99533934104318</v>
      </c>
      <c r="J929" s="2">
        <f t="shared" si="172"/>
        <v>516.99533934104318</v>
      </c>
      <c r="K929" s="2">
        <f t="shared" si="171"/>
        <v>3400.312170797652</v>
      </c>
    </row>
    <row r="930" spans="1:11" x14ac:dyDescent="0.25">
      <c r="A930" s="2">
        <f>'Cubic Spline'!A930</f>
        <v>6.57532668399244</v>
      </c>
      <c r="B930" s="2">
        <f t="array" ref="B930:C930">csplinediff1d('Cubic Spline'!$A$3:$A$1001,'Cubic Spline'!$B$3:$B$1001,A930,2,0,2,0)</f>
        <v>-1.1197964672160201</v>
      </c>
      <c r="C930" s="2">
        <v>527.18102391788773</v>
      </c>
      <c r="D930" s="2">
        <f t="shared" si="169"/>
        <v>527.18102391788773</v>
      </c>
      <c r="E930" s="2">
        <f t="shared" si="170"/>
        <v>3467.5072503289598</v>
      </c>
      <c r="G930" s="2">
        <f>'Calculation_Cubic Spline'!A930</f>
        <v>6.57532668399244</v>
      </c>
      <c r="H930" s="2">
        <f t="array" ref="H930:I930">csplinediff1d('Cubic Spline'!$A$3:$A$1001,'Cubic Spline'!$C$3:$C$1001,G930,2,0,2,0)</f>
        <v>-0.86625752614907103</v>
      </c>
      <c r="I930" s="2">
        <v>526.2464216496802</v>
      </c>
      <c r="J930" s="2">
        <f t="shared" si="172"/>
        <v>526.2464216496802</v>
      </c>
      <c r="K930" s="2">
        <f t="shared" si="171"/>
        <v>3461.1083961548284</v>
      </c>
    </row>
    <row r="931" spans="1:11" x14ac:dyDescent="0.25">
      <c r="A931" s="2">
        <f>'Cubic Spline'!A931</f>
        <v>6.5824197009115197</v>
      </c>
      <c r="B931" s="2">
        <f t="array" ref="B931:C931">csplinediff1d('Cubic Spline'!$A$3:$A$1001,'Cubic Spline'!$B$3:$B$1001,A931,2,0,2,0)</f>
        <v>2.6530203203160601</v>
      </c>
      <c r="C931" s="2">
        <v>536.67343630810637</v>
      </c>
      <c r="D931" s="2">
        <f t="shared" si="169"/>
        <v>536.67343630810637</v>
      </c>
      <c r="E931" s="2">
        <f t="shared" si="170"/>
        <v>3529.9567797900472</v>
      </c>
      <c r="G931" s="2">
        <f>'Calculation_Cubic Spline'!A931</f>
        <v>6.5824197009115197</v>
      </c>
      <c r="H931" s="2">
        <f t="array" ref="H931:I931">csplinediff1d('Cubic Spline'!$A$3:$A$1001,'Cubic Spline'!$C$3:$C$1001,G931,2,0,2,0)</f>
        <v>2.89996858558654</v>
      </c>
      <c r="I931" s="2">
        <v>535.74969226802591</v>
      </c>
      <c r="J931" s="2">
        <f t="shared" si="172"/>
        <v>535.74969226802591</v>
      </c>
      <c r="K931" s="2">
        <f t="shared" si="171"/>
        <v>3523.6293605567512</v>
      </c>
    </row>
    <row r="932" spans="1:11" x14ac:dyDescent="0.25">
      <c r="A932" s="2">
        <f>'Cubic Spline'!A932</f>
        <v>6.5895127178306101</v>
      </c>
      <c r="B932" s="2">
        <f t="array" ref="B932:C932">csplinediff1d('Cubic Spline'!$A$3:$A$1001,'Cubic Spline'!$B$3:$B$1001,A932,2,0,2,0)</f>
        <v>6.4940920668965001</v>
      </c>
      <c r="C932" s="2">
        <v>546.42850418289288</v>
      </c>
      <c r="D932" s="2">
        <f t="shared" si="169"/>
        <v>546.42850418289288</v>
      </c>
      <c r="E932" s="2">
        <f t="shared" si="170"/>
        <v>3594.2034856314331</v>
      </c>
      <c r="G932" s="2">
        <f>'Calculation_Cubic Spline'!A932</f>
        <v>6.5895127178306101</v>
      </c>
      <c r="H932" s="2">
        <f t="array" ref="H932:I932">csplinediff1d('Cubic Spline'!$A$3:$A$1001,'Cubic Spline'!$C$3:$C$1001,G932,2,0,2,0)</f>
        <v>6.73452688307664</v>
      </c>
      <c r="I932" s="2">
        <v>545.515677298014</v>
      </c>
      <c r="J932" s="2">
        <f t="shared" si="172"/>
        <v>545.515677298014</v>
      </c>
      <c r="K932" s="2">
        <f t="shared" si="171"/>
        <v>3587.9479664481655</v>
      </c>
    </row>
    <row r="933" spans="1:11" x14ac:dyDescent="0.25">
      <c r="A933" s="2">
        <f>'Cubic Spline'!A933</f>
        <v>6.5966057347496898</v>
      </c>
      <c r="B933" s="2">
        <f t="array" ref="B933:C933">csplinediff1d('Cubic Spline'!$A$3:$A$1001,'Cubic Spline'!$B$3:$B$1001,A933,2,0,2,0)</f>
        <v>10.405320878839101</v>
      </c>
      <c r="C933" s="2">
        <v>556.4573517700295</v>
      </c>
      <c r="D933" s="2">
        <f t="shared" si="169"/>
        <v>556.4573517700295</v>
      </c>
      <c r="E933" s="2">
        <f t="shared" si="170"/>
        <v>3660.324436950963</v>
      </c>
      <c r="G933" s="2">
        <f>'Calculation_Cubic Spline'!A933</f>
        <v>6.5966057347496898</v>
      </c>
      <c r="H933" s="2">
        <f t="array" ref="H933:I933">csplinediff1d('Cubic Spline'!$A$3:$A$1001,'Cubic Spline'!$C$3:$C$1001,G933,2,0,2,0)</f>
        <v>10.639319889836001</v>
      </c>
      <c r="I933" s="2">
        <v>555.55550074754456</v>
      </c>
      <c r="J933" s="2">
        <f t="shared" si="172"/>
        <v>555.55550074754456</v>
      </c>
      <c r="K933" s="2">
        <f t="shared" si="171"/>
        <v>3654.1412823131523</v>
      </c>
    </row>
    <row r="934" spans="1:11" x14ac:dyDescent="0.25">
      <c r="A934" s="2">
        <f>'Cubic Spline'!A934</f>
        <v>6.6036987516687802</v>
      </c>
      <c r="B934" s="2">
        <f t="array" ref="B934:C934">csplinediff1d('Cubic Spline'!$A$3:$A$1001,'Cubic Spline'!$B$3:$B$1001,A934,2,0,2,0)</f>
        <v>14.3886900138596</v>
      </c>
      <c r="C934" s="2">
        <v>566.77174439219766</v>
      </c>
      <c r="D934" s="2">
        <f t="shared" si="169"/>
        <v>566.77174439219766</v>
      </c>
      <c r="E934" s="2">
        <f t="shared" si="170"/>
        <v>3728.4011709100332</v>
      </c>
      <c r="G934" s="2">
        <f>'Calculation_Cubic Spline'!A934</f>
        <v>6.6036987516687802</v>
      </c>
      <c r="H934" s="2">
        <f t="array" ref="H934:I934">csplinediff1d('Cubic Spline'!$A$3:$A$1001,'Cubic Spline'!$C$3:$C$1001,G934,2,0,2,0)</f>
        <v>14.616331279165999</v>
      </c>
      <c r="I934" s="2">
        <v>565.8809277043564</v>
      </c>
      <c r="J934" s="2">
        <f t="shared" si="172"/>
        <v>565.8809277043564</v>
      </c>
      <c r="K934" s="2">
        <f t="shared" si="171"/>
        <v>3722.2908445952635</v>
      </c>
    </row>
    <row r="935" spans="1:11" x14ac:dyDescent="0.25">
      <c r="A935" s="2">
        <f>'Cubic Spline'!A935</f>
        <v>6.6107917685878599</v>
      </c>
      <c r="B935" s="2">
        <f t="array" ref="B935:C935">csplinediff1d('Cubic Spline'!$A$3:$A$1001,'Cubic Spline'!$B$3:$B$1001,A935,2,0,2,0)</f>
        <v>18.446268592593999</v>
      </c>
      <c r="C935" s="2">
        <v>577.38413543870922</v>
      </c>
      <c r="D935" s="2">
        <f t="shared" si="169"/>
        <v>577.38413543870922</v>
      </c>
      <c r="E935" s="2">
        <f t="shared" si="170"/>
        <v>3798.5200212788427</v>
      </c>
      <c r="G935" s="2">
        <f>'Calculation_Cubic Spline'!A935</f>
        <v>6.6107917685878599</v>
      </c>
      <c r="H935" s="2">
        <f t="array" ref="H935:I935">csplinediff1d('Cubic Spline'!$A$3:$A$1001,'Cubic Spline'!$C$3:$C$1001,G935,2,0,2,0)</f>
        <v>18.667630585570301</v>
      </c>
      <c r="I935" s="2">
        <v>576.50441130758793</v>
      </c>
      <c r="J935" s="2">
        <f t="shared" si="172"/>
        <v>576.50441130758793</v>
      </c>
      <c r="K935" s="2">
        <f t="shared" si="171"/>
        <v>3792.4829862412221</v>
      </c>
    </row>
    <row r="936" spans="1:11" x14ac:dyDescent="0.25">
      <c r="A936" s="2">
        <f>'Cubic Spline'!A936</f>
        <v>6.6178847855069503</v>
      </c>
      <c r="B936" s="2">
        <f t="array" ref="B936:C936">csplinediff1d('Cubic Spline'!$A$3:$A$1001,'Cubic Spline'!$B$3:$B$1001,A936,2,0,2,0)</f>
        <v>22.580216657940099</v>
      </c>
      <c r="C936" s="2">
        <v>588.30771753384511</v>
      </c>
      <c r="D936" s="2">
        <f t="shared" si="169"/>
        <v>588.30771753384511</v>
      </c>
      <c r="E936" s="2">
        <f t="shared" si="170"/>
        <v>3870.7724764056138</v>
      </c>
      <c r="G936" s="2">
        <f>'Calculation_Cubic Spline'!A936</f>
        <v>6.6178847855069503</v>
      </c>
      <c r="H936" s="2">
        <f t="array" ref="H936:I936">csplinediff1d('Cubic Spline'!$A$3:$A$1001,'Cubic Spline'!$C$3:$C$1001,G936,2,0,2,0)</f>
        <v>22.795378263979799</v>
      </c>
      <c r="I936" s="2">
        <v>587.43914391460294</v>
      </c>
      <c r="J936" s="2">
        <f t="shared" si="172"/>
        <v>587.43914391460294</v>
      </c>
      <c r="K936" s="2">
        <f t="shared" si="171"/>
        <v>3864.8091946596987</v>
      </c>
    </row>
    <row r="937" spans="1:11" x14ac:dyDescent="0.25">
      <c r="A937" s="2">
        <f>'Cubic Spline'!A937</f>
        <v>6.6249778024260397</v>
      </c>
      <c r="B937" s="2">
        <f t="array" ref="B937:C937">csplinediff1d('Cubic Spline'!$A$3:$A$1001,'Cubic Spline'!$B$3:$B$1001,A937,2,0,2,0)</f>
        <v>26.792790613518399</v>
      </c>
      <c r="C937" s="2">
        <v>599.5564783515332</v>
      </c>
      <c r="D937" s="2">
        <f t="shared" si="169"/>
        <v>599.5564783515332</v>
      </c>
      <c r="E937" s="2">
        <f t="shared" si="170"/>
        <v>3945.2555697661178</v>
      </c>
      <c r="G937" s="2">
        <f>'Calculation_Cubic Spline'!A937</f>
        <v>6.6249778024260397</v>
      </c>
      <c r="H937" s="2">
        <f t="array" ref="H937:I937">csplinediff1d('Cubic Spline'!$A$3:$A$1001,'Cubic Spline'!$C$3:$C$1001,G937,2,0,2,0)</f>
        <v>27.001831128097201</v>
      </c>
      <c r="I937" s="2">
        <v>598.69911291611197</v>
      </c>
      <c r="J937" s="2">
        <f t="shared" si="172"/>
        <v>598.69911291611197</v>
      </c>
      <c r="K937" s="2">
        <f t="shared" si="171"/>
        <v>3939.3665022733057</v>
      </c>
    </row>
    <row r="938" spans="1:11" x14ac:dyDescent="0.25">
      <c r="A938" s="2">
        <f>'Cubic Spline'!A938</f>
        <v>6.6320708193451203</v>
      </c>
      <c r="B938" s="2">
        <f t="array" ref="B938:C938">csplinediff1d('Cubic Spline'!$A$3:$A$1001,'Cubic Spline'!$B$3:$B$1001,A938,2,0,2,0)</f>
        <v>31.086349075906899</v>
      </c>
      <c r="C938" s="2">
        <v>611.14526155480314</v>
      </c>
      <c r="D938" s="2">
        <f t="shared" si="169"/>
        <v>611.14526155480314</v>
      </c>
      <c r="E938" s="2">
        <f t="shared" si="170"/>
        <v>4022.0723064627441</v>
      </c>
      <c r="G938" s="2">
        <f>'Calculation_Cubic Spline'!A938</f>
        <v>6.6320708193451203</v>
      </c>
      <c r="H938" s="2">
        <f t="array" ref="H938:I938">csplinediff1d('Cubic Spline'!$A$3:$A$1001,'Cubic Spline'!$C$3:$C$1001,G938,2,0,2,0)</f>
        <v>31.289348202516098</v>
      </c>
      <c r="I938" s="2">
        <v>610.29916167571321</v>
      </c>
      <c r="J938" s="2">
        <f t="shared" si="172"/>
        <v>610.29916167571321</v>
      </c>
      <c r="K938" s="2">
        <f t="shared" si="171"/>
        <v>4016.2579130177714</v>
      </c>
    </row>
    <row r="939" spans="1:11" x14ac:dyDescent="0.25">
      <c r="A939" s="2">
        <f>'Cubic Spline'!A939</f>
        <v>6.6391638362642098</v>
      </c>
      <c r="B939" s="2">
        <f t="array" ref="B939:C939">csplinediff1d('Cubic Spline'!$A$3:$A$1001,'Cubic Spline'!$B$3:$B$1001,A939,2,0,2,0)</f>
        <v>35.463359179056802</v>
      </c>
      <c r="C939" s="2">
        <v>623.08983345596755</v>
      </c>
      <c r="D939" s="2">
        <f t="shared" si="169"/>
        <v>623.08983345596755</v>
      </c>
      <c r="E939" s="2">
        <f t="shared" si="170"/>
        <v>4101.3321298456922</v>
      </c>
      <c r="G939" s="2">
        <f>'Calculation_Cubic Spline'!A939</f>
        <v>6.6391638362642098</v>
      </c>
      <c r="H939" s="2">
        <f t="array" ref="H939:I939">csplinediff1d('Cubic Spline'!$A$3:$A$1001,'Cubic Spline'!$C$3:$C$1001,G939,2,0,2,0)</f>
        <v>35.660397027023301</v>
      </c>
      <c r="I939" s="2">
        <v>622.25505619056798</v>
      </c>
      <c r="J939" s="2">
        <f t="shared" si="172"/>
        <v>622.25505619056798</v>
      </c>
      <c r="K939" s="2">
        <f t="shared" si="171"/>
        <v>4095.5928689659495</v>
      </c>
    </row>
    <row r="940" spans="1:11" x14ac:dyDescent="0.25">
      <c r="A940" s="2">
        <f>'Cubic Spline'!A940</f>
        <v>6.6462568531832904</v>
      </c>
      <c r="B940" s="2">
        <f t="array" ref="B940:C940">csplinediff1d('Cubic Spline'!$A$3:$A$1001,'Cubic Spline'!$B$3:$B$1001,A940,2,0,2,0)</f>
        <v>39.926403373518397</v>
      </c>
      <c r="C940" s="2">
        <v>635.40695599200524</v>
      </c>
      <c r="D940" s="2">
        <f t="shared" si="169"/>
        <v>635.40695599200524</v>
      </c>
      <c r="E940" s="2">
        <f t="shared" si="170"/>
        <v>4183.1514324486798</v>
      </c>
      <c r="G940" s="2">
        <f>'Calculation_Cubic Spline'!A940</f>
        <v>6.6462568531832904</v>
      </c>
      <c r="H940" s="2">
        <f t="array" ref="H940:I940">csplinediff1d('Cubic Spline'!$A$3:$A$1001,'Cubic Spline'!$C$3:$C$1001,G940,2,0,2,0)</f>
        <v>40.117560455720003</v>
      </c>
      <c r="I940" s="2">
        <v>634.58355806934469</v>
      </c>
      <c r="J940" s="2">
        <f t="shared" si="172"/>
        <v>634.58355806934469</v>
      </c>
      <c r="K940" s="2">
        <f t="shared" si="171"/>
        <v>4177.4877612800983</v>
      </c>
    </row>
    <row r="941" spans="1:11" x14ac:dyDescent="0.25">
      <c r="A941" s="2">
        <f>'Cubic Spline'!A941</f>
        <v>6.6533498701023799</v>
      </c>
      <c r="B941" s="2">
        <f t="array" ref="B941:C941">csplinediff1d('Cubic Spline'!$A$3:$A$1001,'Cubic Spline'!$B$3:$B$1001,A941,2,0,2,0)</f>
        <v>44.478186767871101</v>
      </c>
      <c r="C941" s="2">
        <v>648.11446675643288</v>
      </c>
      <c r="D941" s="2">
        <f t="shared" si="169"/>
        <v>648.11446675643288</v>
      </c>
      <c r="E941" s="2">
        <f t="shared" si="170"/>
        <v>4267.6541164375149</v>
      </c>
      <c r="G941" s="2">
        <f>'Calculation_Cubic Spline'!A941</f>
        <v>6.6533498701023799</v>
      </c>
      <c r="H941" s="2">
        <f t="array" ref="H941:I941">csplinediff1d('Cubic Spline'!$A$3:$A$1001,'Cubic Spline'!$C$3:$C$1001,G941,2,0,2,0)</f>
        <v>44.663543998370201</v>
      </c>
      <c r="I941" s="2">
        <v>647.30250456679425</v>
      </c>
      <c r="J941" s="2">
        <f t="shared" si="172"/>
        <v>647.30250456679425</v>
      </c>
      <c r="K941" s="2">
        <f t="shared" si="171"/>
        <v>4262.0664906780557</v>
      </c>
    </row>
    <row r="942" spans="1:11" x14ac:dyDescent="0.25">
      <c r="A942" s="2">
        <f>'Cubic Spline'!A942</f>
        <v>6.6604428870214596</v>
      </c>
      <c r="B942" s="2">
        <f t="array" ref="B942:C942">csplinediff1d('Cubic Spline'!$A$3:$A$1001,'Cubic Spline'!$B$3:$B$1001,A942,2,0,2,0)</f>
        <v>49.1215450651518</v>
      </c>
      <c r="C942" s="2">
        <v>661.23136688118188</v>
      </c>
      <c r="D942" s="2">
        <f t="shared" si="169"/>
        <v>661.23136688118188</v>
      </c>
      <c r="E942" s="2">
        <f t="shared" si="170"/>
        <v>4354.9722091540934</v>
      </c>
      <c r="G942" s="2">
        <f>'Calculation_Cubic Spline'!A942</f>
        <v>6.6604428870214596</v>
      </c>
      <c r="H942" s="2">
        <f t="array" ref="H942:I942">csplinediff1d('Cubic Spline'!$A$3:$A$1001,'Cubic Spline'!$C$3:$C$1001,G942,2,0,2,0)</f>
        <v>49.301183756765802</v>
      </c>
      <c r="I942" s="2">
        <v>660.43089646979649</v>
      </c>
      <c r="J942" s="2">
        <f t="shared" si="172"/>
        <v>660.43089646979649</v>
      </c>
      <c r="K942" s="2">
        <f t="shared" si="171"/>
        <v>4349.4610830046968</v>
      </c>
    </row>
    <row r="943" spans="1:11" x14ac:dyDescent="0.25">
      <c r="A943" s="2">
        <f>'Cubic Spline'!A943</f>
        <v>6.66753590394055</v>
      </c>
      <c r="B943" s="2">
        <f t="array" ref="B943:C943">csplinediff1d('Cubic Spline'!$A$3:$A$1001,'Cubic Spline'!$B$3:$B$1001,A943,2,0,2,0)</f>
        <v>53.859453153155798</v>
      </c>
      <c r="C943" s="2">
        <v>674.77791768643476</v>
      </c>
      <c r="D943" s="2">
        <f t="shared" si="169"/>
        <v>674.77791768643476</v>
      </c>
      <c r="E943" s="2">
        <f t="shared" si="170"/>
        <v>4445.2465402073885</v>
      </c>
      <c r="G943" s="2">
        <f>'Calculation_Cubic Spline'!A943</f>
        <v>6.66753590394055</v>
      </c>
      <c r="H943" s="2">
        <f t="array" ref="H943:I943">csplinediff1d('Cubic Spline'!$A$3:$A$1001,'Cubic Spline'!$C$3:$C$1001,G943,2,0,2,0)</f>
        <v>54.033455015006801</v>
      </c>
      <c r="I943" s="2">
        <v>673.98899475355199</v>
      </c>
      <c r="J943" s="2">
        <f t="shared" si="172"/>
        <v>673.98899475355199</v>
      </c>
      <c r="K943" s="2">
        <f t="shared" si="171"/>
        <v>4439.8123663651004</v>
      </c>
    </row>
    <row r="944" spans="1:11" x14ac:dyDescent="0.25">
      <c r="A944" s="2">
        <f>'Cubic Spline'!A944</f>
        <v>6.6746289208596403</v>
      </c>
      <c r="B944" s="2">
        <f t="array" ref="B944:C944">csplinediff1d('Cubic Spline'!$A$3:$A$1001,'Cubic Spline'!$B$3:$B$1001,A944,2,0,2,0)</f>
        <v>58.695034414419602</v>
      </c>
      <c r="C944" s="2">
        <v>688.77574714634613</v>
      </c>
      <c r="D944" s="2">
        <f t="shared" si="169"/>
        <v>688.77574714634613</v>
      </c>
      <c r="E944" s="2">
        <f t="shared" si="170"/>
        <v>4538.6274874752889</v>
      </c>
      <c r="G944" s="2">
        <f>'Calculation_Cubic Spline'!A944</f>
        <v>6.6746289208596403</v>
      </c>
      <c r="H944" s="2">
        <f t="array" ref="H944:I944">csplinediff1d('Cubic Spline'!$A$3:$A$1001,'Cubic Spline'!$C$3:$C$1001,G944,2,0,2,0)</f>
        <v>58.863481549506801</v>
      </c>
      <c r="I944" s="2">
        <v>687.99842705407286</v>
      </c>
      <c r="J944" s="2">
        <f t="shared" si="172"/>
        <v>687.99842705407286</v>
      </c>
      <c r="K944" s="2">
        <f t="shared" si="171"/>
        <v>4533.2707171715492</v>
      </c>
    </row>
    <row r="945" spans="1:11" x14ac:dyDescent="0.25">
      <c r="A945" s="2">
        <f>'Cubic Spline'!A945</f>
        <v>6.68172193777872</v>
      </c>
      <c r="B945" s="2">
        <f t="array" ref="B945:C945">csplinediff1d('Cubic Spline'!$A$3:$A$1001,'Cubic Spline'!$B$3:$B$1001,A945,2,0,2,0)</f>
        <v>63.631570829549602</v>
      </c>
      <c r="C945" s="2">
        <v>703.24796732508344</v>
      </c>
      <c r="D945" s="2">
        <f t="shared" si="169"/>
        <v>703.24796732508344</v>
      </c>
      <c r="E945" s="2">
        <f t="shared" si="170"/>
        <v>4635.2758001447528</v>
      </c>
      <c r="G945" s="2">
        <f>'Calculation_Cubic Spline'!A945</f>
        <v>6.68172193777872</v>
      </c>
      <c r="H945" s="2">
        <f t="array" ref="H945:I945">csplinediff1d('Cubic Spline'!$A$3:$A$1001,'Cubic Spline'!$C$3:$C$1001,G945,2,0,2,0)</f>
        <v>63.794545732403499</v>
      </c>
      <c r="I945" s="2">
        <v>702.4823051141617</v>
      </c>
      <c r="J945" s="2">
        <f t="shared" si="172"/>
        <v>702.4823051141617</v>
      </c>
      <c r="K945" s="2">
        <f t="shared" si="171"/>
        <v>4629.9968832502555</v>
      </c>
    </row>
    <row r="946" spans="1:11" x14ac:dyDescent="0.25">
      <c r="A946" s="2">
        <f>'Cubic Spline'!A946</f>
        <v>6.6888149546978104</v>
      </c>
      <c r="B946" s="2">
        <f t="array" ref="B946:C946">csplinediff1d('Cubic Spline'!$A$3:$A$1001,'Cubic Spline'!$B$3:$B$1001,A946,2,0,2,0)</f>
        <v>68.6725139565159</v>
      </c>
      <c r="C946" s="2">
        <v>718.21930417520275</v>
      </c>
      <c r="D946" s="2">
        <f t="shared" si="169"/>
        <v>718.21930417520275</v>
      </c>
      <c r="E946" s="2">
        <f t="shared" si="170"/>
        <v>4735.3635085632359</v>
      </c>
      <c r="G946" s="2">
        <f>'Calculation_Cubic Spline'!A946</f>
        <v>6.6888149546978104</v>
      </c>
      <c r="H946" s="2">
        <f t="array" ref="H946:I946">csplinediff1d('Cubic Spline'!$A$3:$A$1001,'Cubic Spline'!$C$3:$C$1001,G946,2,0,2,0)</f>
        <v>68.830099511010999</v>
      </c>
      <c r="I946" s="2">
        <v>717.46535459270751</v>
      </c>
      <c r="J946" s="2">
        <f t="shared" si="172"/>
        <v>717.46535459270751</v>
      </c>
      <c r="K946" s="2">
        <f t="shared" si="171"/>
        <v>4730.1628937662581</v>
      </c>
    </row>
    <row r="947" spans="1:11" x14ac:dyDescent="0.25">
      <c r="A947" s="2">
        <f>'Cubic Spline'!A947</f>
        <v>6.6959079716168901</v>
      </c>
      <c r="B947" s="2">
        <f t="array" ref="B947:C947">csplinediff1d('Cubic Spline'!$A$3:$A$1001,'Cubic Spline'!$B$3:$B$1001,A947,2,0,2,0)</f>
        <v>73.821496878767405</v>
      </c>
      <c r="C947" s="2">
        <v>733.71624119335843</v>
      </c>
      <c r="D947" s="2">
        <f t="shared" si="169"/>
        <v>733.71624119335843</v>
      </c>
      <c r="E947" s="2">
        <f t="shared" si="170"/>
        <v>4839.0749314326222</v>
      </c>
      <c r="G947" s="2">
        <f>'Calculation_Cubic Spline'!A947</f>
        <v>6.6959079716168901</v>
      </c>
      <c r="H947" s="2">
        <f t="array" ref="H947:I947">csplinediff1d('Cubic Spline'!$A$3:$A$1001,'Cubic Spline'!$C$3:$C$1001,G947,2,0,2,0)</f>
        <v>73.973776356174199</v>
      </c>
      <c r="I947" s="2">
        <v>732.9740587333572</v>
      </c>
      <c r="J947" s="2">
        <f t="shared" si="172"/>
        <v>732.9740587333572</v>
      </c>
      <c r="K947" s="2">
        <f t="shared" si="171"/>
        <v>4833.9530665048987</v>
      </c>
    </row>
    <row r="948" spans="1:11" x14ac:dyDescent="0.25">
      <c r="A948" s="2">
        <f>'Cubic Spline'!A948</f>
        <v>6.7030009885359796</v>
      </c>
      <c r="B948" s="2">
        <f t="array" ref="B948:C948">csplinediff1d('Cubic Spline'!$A$3:$A$1001,'Cubic Spline'!$B$3:$B$1001,A948,2,0,2,0)</f>
        <v>79.082347226709302</v>
      </c>
      <c r="C948" s="2">
        <v>749.76717872707263</v>
      </c>
      <c r="D948" s="2">
        <f t="shared" si="169"/>
        <v>749.76717872707263</v>
      </c>
      <c r="E948" s="2">
        <f t="shared" si="170"/>
        <v>4946.6077929526909</v>
      </c>
      <c r="G948" s="2">
        <f>'Calculation_Cubic Spline'!A948</f>
        <v>6.7030009885359796</v>
      </c>
      <c r="H948" s="2">
        <f t="array" ref="H948:I948">csplinediff1d('Cubic Spline'!$A$3:$A$1001,'Cubic Spline'!$C$3:$C$1001,G948,2,0,2,0)</f>
        <v>79.229404284089696</v>
      </c>
      <c r="I948" s="2">
        <v>749.03681768675722</v>
      </c>
      <c r="J948" s="2">
        <f t="shared" si="172"/>
        <v>749.03681768675722</v>
      </c>
      <c r="K948" s="2">
        <f t="shared" si="171"/>
        <v>4941.5651251200889</v>
      </c>
    </row>
    <row r="949" spans="1:11" x14ac:dyDescent="0.25">
      <c r="A949" s="2">
        <f>'Cubic Spline'!A949</f>
        <v>6.7100940054550602</v>
      </c>
      <c r="B949" s="2">
        <f t="array" ref="B949:C949">csplinediff1d('Cubic Spline'!$A$3:$A$1001,'Cubic Spline'!$B$3:$B$1001,A949,2,0,2,0)</f>
        <v>84.459101390506007</v>
      </c>
      <c r="C949" s="2">
        <v>766.40261094742027</v>
      </c>
      <c r="D949" s="2">
        <f t="shared" si="169"/>
        <v>766.40261094742027</v>
      </c>
      <c r="E949" s="2">
        <f t="shared" si="170"/>
        <v>5058.1744640928855</v>
      </c>
      <c r="G949" s="2">
        <f>'Calculation_Cubic Spline'!A949</f>
        <v>6.7100940054550602</v>
      </c>
      <c r="H949" s="2">
        <f t="array" ref="H949:I949">csplinediff1d('Cubic Spline'!$A$3:$A$1001,'Cubic Spline'!$C$3:$C$1001,G949,2,0,2,0)</f>
        <v>84.601020069562594</v>
      </c>
      <c r="I949" s="2">
        <v>765.68412549913694</v>
      </c>
      <c r="J949" s="2">
        <f t="shared" si="172"/>
        <v>765.68412549913694</v>
      </c>
      <c r="K949" s="2">
        <f t="shared" si="171"/>
        <v>5053.2114405142956</v>
      </c>
    </row>
    <row r="950" spans="1:11" x14ac:dyDescent="0.25">
      <c r="A950" s="2">
        <f>'Cubic Spline'!A950</f>
        <v>6.7171870223741497</v>
      </c>
      <c r="B950" s="2">
        <f t="array" ref="B950:C950">csplinediff1d('Cubic Spline'!$A$3:$A$1001,'Cubic Spline'!$B$3:$B$1001,A950,2,0,2,0)</f>
        <v>89.956020057598707</v>
      </c>
      <c r="C950" s="2">
        <v>783.65532281503999</v>
      </c>
      <c r="D950" s="2">
        <f t="shared" si="169"/>
        <v>783.65532281503999</v>
      </c>
      <c r="E950" s="2">
        <f t="shared" si="170"/>
        <v>5174.0033443700131</v>
      </c>
      <c r="G950" s="2">
        <f>'Calculation_Cubic Spline'!A950</f>
        <v>6.7171870223741497</v>
      </c>
      <c r="H950" s="2">
        <f t="array" ref="H950:I950">csplinediff1d('Cubic Spline'!$A$3:$A$1001,'Cubic Spline'!$C$3:$C$1001,G950,2,0,2,0)</f>
        <v>90.092884784096796</v>
      </c>
      <c r="I950" s="2">
        <v>782.94876709623554</v>
      </c>
      <c r="J950" s="2">
        <f t="shared" si="172"/>
        <v>782.94876709623554</v>
      </c>
      <c r="K950" s="2">
        <f t="shared" si="171"/>
        <v>5169.1204127385772</v>
      </c>
    </row>
    <row r="951" spans="1:11" x14ac:dyDescent="0.25">
      <c r="A951" s="2">
        <f>'Cubic Spline'!A951</f>
        <v>6.72428003929324</v>
      </c>
      <c r="B951" s="2">
        <f t="array" ref="B951:C951">csplinediff1d('Cubic Spline'!$A$3:$A$1001,'Cubic Spline'!$B$3:$B$1001,A951,2,0,2,0)</f>
        <v>95.577605226082099</v>
      </c>
      <c r="C951" s="2">
        <v>801.56060974476895</v>
      </c>
      <c r="D951" s="2">
        <f t="shared" si="169"/>
        <v>801.56060974476895</v>
      </c>
      <c r="E951" s="2">
        <f t="shared" si="170"/>
        <v>5294.3404031643868</v>
      </c>
      <c r="G951" s="2">
        <f>'Calculation_Cubic Spline'!A951</f>
        <v>6.72428003929324</v>
      </c>
      <c r="H951" s="2">
        <f t="array" ref="H951:I951">csplinediff1d('Cubic Spline'!$A$3:$A$1001,'Cubic Spline'!$C$3:$C$1001,G951,2,0,2,0)</f>
        <v>95.709500809975495</v>
      </c>
      <c r="I951" s="2">
        <v>800.86603796608313</v>
      </c>
      <c r="J951" s="2">
        <f t="shared" si="172"/>
        <v>800.86603796608313</v>
      </c>
      <c r="K951" s="2">
        <f t="shared" si="171"/>
        <v>5289.5380124332187</v>
      </c>
    </row>
    <row r="952" spans="1:11" x14ac:dyDescent="0.25">
      <c r="A952" s="2">
        <f>'Cubic Spline'!A952</f>
        <v>6.7313730562123197</v>
      </c>
      <c r="B952" s="2">
        <f t="array" ref="B952:C952">csplinediff1d('Cubic Spline'!$A$3:$A$1001,'Cubic Spline'!$B$3:$B$1001,A952,2,0,2,0)</f>
        <v>101.328618865629</v>
      </c>
      <c r="C952" s="2">
        <v>820.15652304639946</v>
      </c>
      <c r="D952" s="2">
        <f t="shared" si="169"/>
        <v>820.15652304639946</v>
      </c>
      <c r="E952" s="2">
        <f t="shared" si="170"/>
        <v>5419.4509022456823</v>
      </c>
      <c r="G952" s="2">
        <f>'Calculation_Cubic Spline'!A952</f>
        <v>6.7313730562123197</v>
      </c>
      <c r="H952" s="2">
        <f t="array" ref="H952:I952">csplinediff1d('Cubic Spline'!$A$3:$A$1001,'Cubic Spline'!$C$3:$C$1001,G952,2,0,2,0)</f>
        <v>101.45563050201601</v>
      </c>
      <c r="I952" s="2">
        <v>819.47398961813337</v>
      </c>
      <c r="J952" s="2">
        <f t="shared" si="172"/>
        <v>819.47398961813337</v>
      </c>
      <c r="K952" s="2">
        <f t="shared" si="171"/>
        <v>5414.729503480301</v>
      </c>
    </row>
    <row r="953" spans="1:11" x14ac:dyDescent="0.25">
      <c r="A953" s="2">
        <f>'Cubic Spline'!A953</f>
        <v>6.7384660731314101</v>
      </c>
      <c r="B953" s="2">
        <f t="array" ref="B953:C953">csplinediff1d('Cubic Spline'!$A$3:$A$1001,'Cubic Spline'!$B$3:$B$1001,A953,2,0,2,0)</f>
        <v>107.214103421421</v>
      </c>
      <c r="C953" s="2">
        <v>839.48414479862242</v>
      </c>
      <c r="D953" s="2">
        <f t="shared" si="169"/>
        <v>839.48414479862242</v>
      </c>
      <c r="E953" s="2">
        <f t="shared" si="170"/>
        <v>5549.621325235832</v>
      </c>
      <c r="G953" s="2">
        <f>'Calculation_Cubic Spline'!A953</f>
        <v>6.7384660731314101</v>
      </c>
      <c r="H953" s="2">
        <f t="array" ref="H953:I953">csplinediff1d('Cubic Spline'!$A$3:$A$1001,'Cubic Spline'!$C$3:$C$1001,G953,2,0,2,0)</f>
        <v>107.336316692458</v>
      </c>
      <c r="I953" s="2">
        <v>838.81370447293637</v>
      </c>
      <c r="J953" s="2">
        <f t="shared" si="172"/>
        <v>838.81370447293637</v>
      </c>
      <c r="K953" s="2">
        <f t="shared" si="171"/>
        <v>5544.9813725761005</v>
      </c>
    </row>
    <row r="954" spans="1:11" x14ac:dyDescent="0.25">
      <c r="A954" s="2">
        <f>'Cubic Spline'!A954</f>
        <v>6.7455590900504898</v>
      </c>
      <c r="B954" s="2">
        <f t="array" ref="B954:C954">csplinediff1d('Cubic Spline'!$A$3:$A$1001,'Cubic Spline'!$B$3:$B$1001,A954,2,0,2,0)</f>
        <v>113.239404384171</v>
      </c>
      <c r="C954" s="2">
        <v>859.58789630319848</v>
      </c>
      <c r="D954" s="2">
        <f t="shared" si="169"/>
        <v>859.58789630319848</v>
      </c>
      <c r="E954" s="2">
        <f t="shared" si="170"/>
        <v>5685.1615432212466</v>
      </c>
      <c r="G954" s="2">
        <f>'Calculation_Cubic Spline'!A954</f>
        <v>6.7455590900504898</v>
      </c>
      <c r="H954" s="2">
        <f t="array" ref="H954:I954">csplinediff1d('Cubic Spline'!$A$3:$A$1001,'Cubic Spline'!$C$3:$C$1001,G954,2,0,2,0)</f>
        <v>113.35690526204201</v>
      </c>
      <c r="I954" s="2">
        <v>858.92960433048449</v>
      </c>
      <c r="J954" s="2">
        <f t="shared" si="172"/>
        <v>858.92960433048449</v>
      </c>
      <c r="K954" s="2">
        <f t="shared" si="171"/>
        <v>5680.6034949429277</v>
      </c>
    </row>
    <row r="955" spans="1:11" x14ac:dyDescent="0.25">
      <c r="A955" s="2">
        <f>'Cubic Spline'!A955</f>
        <v>6.7526521069695802</v>
      </c>
      <c r="B955" s="2">
        <f t="array" ref="B955:C955">csplinediff1d('Cubic Spline'!$A$3:$A$1001,'Cubic Spline'!$B$3:$B$1001,A955,2,0,2,0)</f>
        <v>119.41019518149599</v>
      </c>
      <c r="C955" s="2">
        <v>880.51588505060397</v>
      </c>
      <c r="D955" s="2">
        <f t="shared" si="169"/>
        <v>880.51588505060397</v>
      </c>
      <c r="E955" s="2">
        <f t="shared" si="170"/>
        <v>5826.4072512256489</v>
      </c>
      <c r="G955" s="2">
        <f>'Calculation_Cubic Spline'!A955</f>
        <v>6.7526521069695802</v>
      </c>
      <c r="H955" s="2">
        <f t="array" ref="H955:I955">csplinediff1d('Cubic Spline'!$A$3:$A$1001,'Cubic Spline'!$C$3:$C$1001,G955,2,0,2,0)</f>
        <v>119.52307003253399</v>
      </c>
      <c r="I955" s="2">
        <v>879.86979734556883</v>
      </c>
      <c r="J955" s="2">
        <f t="shared" si="172"/>
        <v>879.86979734556883</v>
      </c>
      <c r="K955" s="2">
        <f t="shared" si="171"/>
        <v>5821.9315708719196</v>
      </c>
    </row>
    <row r="956" spans="1:11" x14ac:dyDescent="0.25">
      <c r="A956" s="2">
        <f>'Cubic Spline'!A956</f>
        <v>6.7597451238886599</v>
      </c>
      <c r="B956" s="2">
        <f t="array" ref="B956:C956">csplinediff1d('Cubic Spline'!$A$3:$A$1001,'Cubic Spline'!$B$3:$B$1001,A956,2,0,2,0)</f>
        <v>125.73250468349499</v>
      </c>
      <c r="C956" s="2">
        <v>902.32029590738023</v>
      </c>
      <c r="D956" s="2">
        <f t="shared" si="169"/>
        <v>902.32029590738023</v>
      </c>
      <c r="E956" s="2">
        <f t="shared" si="170"/>
        <v>5973.722715762191</v>
      </c>
      <c r="G956" s="2">
        <f>'Calculation_Cubic Spline'!A956</f>
        <v>6.7597451238886599</v>
      </c>
      <c r="H956" s="2">
        <f t="array" ref="H956:I956">csplinediff1d('Cubic Spline'!$A$3:$A$1001,'Cubic Spline'!$C$3:$C$1001,G956,2,0,2,0)</f>
        <v>125.840840273488</v>
      </c>
      <c r="I956" s="2">
        <v>901.68646921656102</v>
      </c>
      <c r="J956" s="2">
        <f t="shared" si="172"/>
        <v>901.68646921656102</v>
      </c>
      <c r="K956" s="2">
        <f t="shared" si="171"/>
        <v>5969.3298732895428</v>
      </c>
    </row>
    <row r="957" spans="1:11" x14ac:dyDescent="0.25">
      <c r="A957" s="2">
        <f>'Cubic Spline'!A957</f>
        <v>6.7668381408077503</v>
      </c>
      <c r="B957" s="2">
        <f t="array" ref="B957:C957">csplinediff1d('Cubic Spline'!$A$3:$A$1001,'Cubic Spline'!$B$3:$B$1001,A957,2,0,2,0)</f>
        <v>132.21274765942999</v>
      </c>
      <c r="C957" s="2">
        <v>925.05783325290372</v>
      </c>
      <c r="D957" s="2">
        <f t="shared" si="169"/>
        <v>925.05783325290372</v>
      </c>
      <c r="E957" s="2">
        <f t="shared" si="170"/>
        <v>6127.5038808492955</v>
      </c>
      <c r="G957" s="2">
        <f>'Calculation_Cubic Spline'!A957</f>
        <v>6.7668381408077503</v>
      </c>
      <c r="H957" s="2">
        <f t="array" ref="H957:I957">csplinediff1d('Cubic Spline'!$A$3:$A$1001,'Cubic Spline'!$C$3:$C$1001,G957,2,0,2,0)</f>
        <v>132.31663116010299</v>
      </c>
      <c r="I957" s="2">
        <v>924.4363253169588</v>
      </c>
      <c r="J957" s="2">
        <f t="shared" si="172"/>
        <v>924.4363253169588</v>
      </c>
      <c r="K957" s="2">
        <f t="shared" si="171"/>
        <v>6123.1943537428551</v>
      </c>
    </row>
    <row r="958" spans="1:11" x14ac:dyDescent="0.25">
      <c r="A958" s="2">
        <f>'Cubic Spline'!A958</f>
        <v>6.7739311577268397</v>
      </c>
      <c r="B958" s="2">
        <f t="array" ref="B958:C958">csplinediff1d('Cubic Spline'!$A$3:$A$1001,'Cubic Spline'!$B$3:$B$1001,A958,2,0,2,0)</f>
        <v>138.85775857422499</v>
      </c>
      <c r="C958" s="2">
        <v>948.79022199571727</v>
      </c>
      <c r="D958" s="2">
        <f t="shared" si="169"/>
        <v>948.79022199571727</v>
      </c>
      <c r="E958" s="2">
        <f t="shared" si="170"/>
        <v>6288.1818883491296</v>
      </c>
      <c r="G958" s="2">
        <f>'Calculation_Cubic Spline'!A958</f>
        <v>6.7739311577268397</v>
      </c>
      <c r="H958" s="2">
        <f t="array" ref="H958:I958">csplinediff1d('Cubic Spline'!$A$3:$A$1001,'Cubic Spline'!$C$3:$C$1001,G958,2,0,2,0)</f>
        <v>138.957277570819</v>
      </c>
      <c r="I958" s="2">
        <v>948.18109169411537</v>
      </c>
      <c r="J958" s="2">
        <f t="shared" si="172"/>
        <v>948.18109169411537</v>
      </c>
      <c r="K958" s="2">
        <f t="shared" si="171"/>
        <v>6283.9561626233981</v>
      </c>
    </row>
    <row r="959" spans="1:11" x14ac:dyDescent="0.25">
      <c r="A959" s="2">
        <f>'Cubic Spline'!A959</f>
        <v>6.7810241746459203</v>
      </c>
      <c r="B959" s="2">
        <f t="array" ref="B959:C959">csplinediff1d('Cubic Spline'!$A$3:$A$1001,'Cubic Spline'!$B$3:$B$1001,A959,2,0,2,0)</f>
        <v>145.674829174575</v>
      </c>
      <c r="C959" s="2">
        <v>973.58477678902113</v>
      </c>
      <c r="D959" s="2">
        <f t="shared" si="169"/>
        <v>973.58477678902113</v>
      </c>
      <c r="E959" s="2">
        <f t="shared" si="170"/>
        <v>6456.227078299029</v>
      </c>
      <c r="G959" s="2">
        <f>'Calculation_Cubic Spline'!A959</f>
        <v>6.7810241746459203</v>
      </c>
      <c r="H959" s="2">
        <f t="array" ref="H959:I959">csplinediff1d('Cubic Spline'!$A$3:$A$1001,'Cubic Spline'!$C$3:$C$1001,G959,2,0,2,0)</f>
        <v>145.77007167434701</v>
      </c>
      <c r="I959" s="2">
        <v>972.98808425248035</v>
      </c>
      <c r="J959" s="2">
        <f t="shared" si="172"/>
        <v>972.98808425248035</v>
      </c>
      <c r="K959" s="2">
        <f t="shared" si="171"/>
        <v>6452.085649284144</v>
      </c>
    </row>
    <row r="960" spans="1:11" x14ac:dyDescent="0.25">
      <c r="A960" s="2">
        <f>'Cubic Spline'!A960</f>
        <v>6.7881171915650098</v>
      </c>
      <c r="B960" s="2">
        <f t="array" ref="B960:C960">csplinediff1d('Cubic Spline'!$A$3:$A$1001,'Cubic Spline'!$B$3:$B$1001,A960,2,0,2,0)</f>
        <v>152.67175038680699</v>
      </c>
      <c r="C960" s="2">
        <v>999.51505059561885</v>
      </c>
      <c r="D960" s="2">
        <f t="shared" si="169"/>
        <v>999.51505059561885</v>
      </c>
      <c r="E960" s="2">
        <f t="shared" si="170"/>
        <v>6632.1535477892839</v>
      </c>
      <c r="G960" s="2">
        <f>'Calculation_Cubic Spline'!A960</f>
        <v>6.7881171915650098</v>
      </c>
      <c r="H960" s="2">
        <f t="array" ref="H960:I960">csplinediff1d('Cubic Spline'!$A$3:$A$1001,'Cubic Spline'!$C$3:$C$1001,G960,2,0,2,0)</f>
        <v>152.76280482817199</v>
      </c>
      <c r="I960" s="2">
        <v>998.93085727274752</v>
      </c>
      <c r="J960" s="2">
        <f t="shared" si="172"/>
        <v>998.93085727274752</v>
      </c>
      <c r="K960" s="2">
        <f t="shared" si="171"/>
        <v>6628.0969206097379</v>
      </c>
    </row>
    <row r="961" spans="1:11" x14ac:dyDescent="0.25">
      <c r="A961" s="2">
        <f>'Cubic Spline'!A961</f>
        <v>6.7952102084840904</v>
      </c>
      <c r="B961" s="2">
        <f t="array" ref="B961:C961">csplinediff1d('Cubic Spline'!$A$3:$A$1001,'Cubic Spline'!$B$3:$B$1001,A961,2,0,2,0)</f>
        <v>159.85685913454199</v>
      </c>
      <c r="C961" s="2">
        <v>1026.6615757478289</v>
      </c>
      <c r="D961" s="2">
        <f t="shared" si="169"/>
        <v>1026.6615757478289</v>
      </c>
      <c r="E961" s="2">
        <f t="shared" si="170"/>
        <v>6816.5243610454672</v>
      </c>
      <c r="G961" s="2">
        <f>'Calculation_Cubic Spline'!A961</f>
        <v>6.7952102084840904</v>
      </c>
      <c r="H961" s="2">
        <f t="array" ref="H961:I961">csplinediff1d('Cubic Spline'!$A$3:$A$1001,'Cubic Spline'!$C$3:$C$1001,G961,2,0,2,0)</f>
        <v>159.94381439647501</v>
      </c>
      <c r="I961" s="2">
        <v>1026.0899444076672</v>
      </c>
      <c r="J961" s="2">
        <f t="shared" si="172"/>
        <v>1026.0899444076672</v>
      </c>
      <c r="K961" s="2">
        <f t="shared" si="171"/>
        <v>6812.5530506653777</v>
      </c>
    </row>
    <row r="962" spans="1:11" x14ac:dyDescent="0.25">
      <c r="A962" s="2">
        <f>'Cubic Spline'!A962</f>
        <v>6.8023032254031799</v>
      </c>
      <c r="B962" s="2">
        <f t="array" ref="B962:C962">csplinediff1d('Cubic Spline'!$A$3:$A$1001,'Cubic Spline'!$B$3:$B$1001,A962,2,0,2,0)</f>
        <v>167.23909078671599</v>
      </c>
      <c r="C962" s="2">
        <v>1055.1127133250388</v>
      </c>
      <c r="D962" s="2">
        <f t="shared" si="169"/>
        <v>1055.1127133250388</v>
      </c>
      <c r="E962" s="2">
        <f t="shared" si="170"/>
        <v>7009.9575222280964</v>
      </c>
      <c r="G962" s="2">
        <f>'Calculation_Cubic Spline'!A962</f>
        <v>6.8023032254031799</v>
      </c>
      <c r="H962" s="2">
        <f t="array" ref="H962:I962">csplinediff1d('Cubic Spline'!$A$3:$A$1001,'Cubic Spline'!$C$3:$C$1001,G962,2,0,2,0)</f>
        <v>167.322036197881</v>
      </c>
      <c r="I962" s="2">
        <v>1054.5537079746957</v>
      </c>
      <c r="J962" s="2">
        <f t="shared" si="172"/>
        <v>1054.5537079746957</v>
      </c>
      <c r="K962" s="2">
        <f t="shared" si="171"/>
        <v>7006.0720529192749</v>
      </c>
    </row>
    <row r="963" spans="1:11" x14ac:dyDescent="0.25">
      <c r="A963" s="2">
        <f>'Cubic Spline'!A963</f>
        <v>6.8093962423222596</v>
      </c>
      <c r="B963" s="2">
        <f t="array" ref="B963:C963">csplinediff1d('Cubic Spline'!$A$3:$A$1001,'Cubic Spline'!$B$3:$B$1001,A963,2,0,2,0)</f>
        <v>174.82803806921399</v>
      </c>
      <c r="C963" s="2">
        <v>1084.9656297497356</v>
      </c>
      <c r="D963" s="2">
        <f t="shared" si="169"/>
        <v>1084.9656297497356</v>
      </c>
      <c r="E963" s="2">
        <f t="shared" si="170"/>
        <v>7213.1328441974401</v>
      </c>
      <c r="G963" s="2">
        <f>'Calculation_Cubic Spline'!A963</f>
        <v>6.8093962423222596</v>
      </c>
      <c r="H963" s="2">
        <f t="array" ref="H963:I963">csplinediff1d('Cubic Spline'!$A$3:$A$1001,'Cubic Spline'!$C$3:$C$1001,G963,2,0,2,0)</f>
        <v>174.90706341616999</v>
      </c>
      <c r="I963" s="2">
        <v>1084.4193154554614</v>
      </c>
      <c r="J963" s="2">
        <f t="shared" si="172"/>
        <v>1084.4193154554614</v>
      </c>
      <c r="K963" s="2">
        <f t="shared" si="171"/>
        <v>7209.3337483479263</v>
      </c>
    </row>
    <row r="964" spans="1:11" x14ac:dyDescent="0.25">
      <c r="A964" s="2">
        <f>'Cubic Spline'!A964</f>
        <v>6.81648925924135</v>
      </c>
      <c r="B964" s="2">
        <f t="array" ref="B964:C964">csplinediff1d('Cubic Spline'!$A$3:$A$1001,'Cubic Spline'!$B$3:$B$1001,A964,2,0,2,0)</f>
        <v>182.634017420878</v>
      </c>
      <c r="C964" s="2">
        <v>1116.3274234214034</v>
      </c>
      <c r="D964" s="2">
        <f t="shared" ref="D964:D1000" si="173">C964</f>
        <v>1116.3274234214034</v>
      </c>
      <c r="E964" s="2">
        <f t="shared" ref="E964:E1000" si="174">-B964+D964*A964</f>
        <v>7426.7998741276888</v>
      </c>
      <c r="G964" s="2">
        <f>'Calculation_Cubic Spline'!A964</f>
        <v>6.81648925924135</v>
      </c>
      <c r="H964" s="2">
        <f t="array" ref="H964:I964">csplinediff1d('Cubic Spline'!$A$3:$A$1001,'Cubic Spline'!$C$3:$C$1001,G964,2,0,2,0)</f>
        <v>182.70921295463</v>
      </c>
      <c r="I964" s="2">
        <v>1115.7938660163336</v>
      </c>
      <c r="J964" s="2">
        <f t="shared" si="172"/>
        <v>1115.7938660163336</v>
      </c>
      <c r="K964" s="2">
        <f t="shared" ref="K964:K1000" si="175">-H964+J964*G964</f>
        <v>7423.0876902730897</v>
      </c>
    </row>
    <row r="965" spans="1:11" x14ac:dyDescent="0.25">
      <c r="A965" s="2">
        <f>'Cubic Spline'!A965</f>
        <v>6.8235822761604403</v>
      </c>
      <c r="B965" s="2">
        <f t="array" ref="B965:C965">csplinediff1d('Cubic Spline'!$A$3:$A$1001,'Cubic Spline'!$B$3:$B$1001,A965,2,0,2,0)</f>
        <v>190.66814395289401</v>
      </c>
      <c r="C965" s="2">
        <v>1149.3164290025177</v>
      </c>
      <c r="D965" s="2">
        <f t="shared" si="173"/>
        <v>1149.3164290025177</v>
      </c>
      <c r="E965" s="2">
        <f t="shared" si="174"/>
        <v>7651.7870706886952</v>
      </c>
      <c r="G965" s="2">
        <f>'Calculation_Cubic Spline'!A965</f>
        <v>6.8235822761604403</v>
      </c>
      <c r="H965" s="2">
        <f t="array" ref="H965:I965">csplinediff1d('Cubic Spline'!$A$3:$A$1001,'Cubic Spline'!$C$3:$C$1001,G965,2,0,2,0)</f>
        <v>190.739600392932</v>
      </c>
      <c r="I965" s="2">
        <v>1148.7956946721372</v>
      </c>
      <c r="J965" s="2">
        <f t="shared" si="172"/>
        <v>1148.7956946721372</v>
      </c>
      <c r="K965" s="2">
        <f t="shared" si="175"/>
        <v>7648.1623407012848</v>
      </c>
    </row>
    <row r="966" spans="1:11" x14ac:dyDescent="0.25">
      <c r="A966" s="2">
        <f>'Cubic Spline'!A966</f>
        <v>6.83067529307952</v>
      </c>
      <c r="B966" s="2">
        <f t="array" ref="B966:C966">csplinediff1d('Cubic Spline'!$A$3:$A$1001,'Cubic Spline'!$B$3:$B$1001,A966,2,0,2,0)</f>
        <v>198.94241638665301</v>
      </c>
      <c r="C966" s="2">
        <v>1184.0637328767978</v>
      </c>
      <c r="D966" s="2">
        <f t="shared" si="173"/>
        <v>1184.0637328767978</v>
      </c>
      <c r="E966" s="2">
        <f t="shared" si="174"/>
        <v>7889.0124692063973</v>
      </c>
      <c r="G966" s="2">
        <f>'Calculation_Cubic Spline'!A966</f>
        <v>6.83067529307952</v>
      </c>
      <c r="H966" s="2">
        <f t="array" ref="H966:I966">csplinediff1d('Cubic Spline'!$A$3:$A$1001,'Cubic Spline'!$C$3:$C$1001,G966,2,0,2,0)</f>
        <v>199.010224921635</v>
      </c>
      <c r="I966" s="2">
        <v>1183.5558876274865</v>
      </c>
      <c r="J966" s="2">
        <f t="shared" si="172"/>
        <v>1183.5558876274865</v>
      </c>
      <c r="K966" s="2">
        <f t="shared" si="175"/>
        <v>7885.4757346742381</v>
      </c>
    </row>
    <row r="967" spans="1:11" x14ac:dyDescent="0.25">
      <c r="A967" s="2">
        <f>'Cubic Spline'!A967</f>
        <v>6.8377683099986104</v>
      </c>
      <c r="B967" s="2">
        <f t="array" ref="B967:C967">csplinediff1d('Cubic Spline'!$A$3:$A$1001,'Cubic Spline'!$B$3:$B$1001,A967,2,0,2,0)</f>
        <v>207.469813608751</v>
      </c>
      <c r="C967" s="2">
        <v>1220.7149408730561</v>
      </c>
      <c r="D967" s="2">
        <f t="shared" si="173"/>
        <v>1220.7149408730561</v>
      </c>
      <c r="E967" s="2">
        <f t="shared" si="174"/>
        <v>8139.4961246348603</v>
      </c>
      <c r="G967" s="2">
        <f>'Calculation_Cubic Spline'!A967</f>
        <v>6.8377683099986104</v>
      </c>
      <c r="H967" s="2">
        <f t="array" ref="H967:I967">csplinediff1d('Cubic Spline'!$A$3:$A$1001,'Cubic Spline'!$C$3:$C$1001,G967,2,0,2,0)</f>
        <v>207.53406589302301</v>
      </c>
      <c r="I967" s="2">
        <v>1220.2200498922969</v>
      </c>
      <c r="J967" s="2">
        <f t="shared" si="172"/>
        <v>1220.2200498922969</v>
      </c>
      <c r="K967" s="2">
        <f t="shared" si="175"/>
        <v>8136.0479224854489</v>
      </c>
    </row>
    <row r="968" spans="1:11" x14ac:dyDescent="0.25">
      <c r="A968" s="2">
        <f>'Cubic Spline'!A968</f>
        <v>6.8448613269176901</v>
      </c>
      <c r="B968" s="2">
        <f t="array" ref="B968:C968">csplinediff1d('Cubic Spline'!$A$3:$A$1001,'Cubic Spline'!$B$3:$B$1001,A968,2,0,2,0)</f>
        <v>216.264404804675</v>
      </c>
      <c r="C968" s="2">
        <v>1259.4322485669577</v>
      </c>
      <c r="D968" s="2">
        <f t="shared" si="173"/>
        <v>1259.4322485669577</v>
      </c>
      <c r="E968" s="2">
        <f t="shared" si="174"/>
        <v>8404.3746872842803</v>
      </c>
      <c r="G968" s="2">
        <f>'Calculation_Cubic Spline'!A968</f>
        <v>6.8448613269176901</v>
      </c>
      <c r="H968" s="2">
        <f t="array" ref="H968:I968">csplinediff1d('Cubic Spline'!$A$3:$A$1001,'Cubic Spline'!$C$3:$C$1001,G968,2,0,2,0)</f>
        <v>216.32519294994401</v>
      </c>
      <c r="I968" s="2">
        <v>1258.9503755031021</v>
      </c>
      <c r="J968" s="2">
        <f t="shared" si="172"/>
        <v>1258.9503755031021</v>
      </c>
      <c r="K968" s="2">
        <f t="shared" si="175"/>
        <v>8401.0155448397436</v>
      </c>
    </row>
    <row r="969" spans="1:11" x14ac:dyDescent="0.25">
      <c r="A969" s="2">
        <f>'Cubic Spline'!A969</f>
        <v>6.8519543438367796</v>
      </c>
      <c r="B969" s="2">
        <f t="array" ref="B969:C969">csplinediff1d('Cubic Spline'!$A$3:$A$1001,'Cubic Spline'!$B$3:$B$1001,A969,2,0,2,0)</f>
        <v>225.341475530514</v>
      </c>
      <c r="C969" s="2">
        <v>1300.3968764509816</v>
      </c>
      <c r="D969" s="2">
        <f t="shared" si="173"/>
        <v>1300.3968764509816</v>
      </c>
      <c r="E969" s="2">
        <f t="shared" si="174"/>
        <v>8684.9185507795682</v>
      </c>
      <c r="G969" s="2">
        <f>'Calculation_Cubic Spline'!A969</f>
        <v>6.8519543438367796</v>
      </c>
      <c r="H969" s="2">
        <f t="array" ref="H969:I969">csplinediff1d('Cubic Spline'!$A$3:$A$1001,'Cubic Spline'!$C$3:$C$1001,G969,2,0,2,0)</f>
        <v>225.398892092252</v>
      </c>
      <c r="I969" s="2">
        <v>1299.9280826554423</v>
      </c>
      <c r="J969" s="2">
        <f t="shared" si="172"/>
        <v>1299.9280826554423</v>
      </c>
      <c r="K969" s="2">
        <f t="shared" si="175"/>
        <v>8681.6489805341225</v>
      </c>
    </row>
    <row r="970" spans="1:11" x14ac:dyDescent="0.25">
      <c r="A970" s="2">
        <f>'Cubic Spline'!A970</f>
        <v>6.8590473607558602</v>
      </c>
      <c r="B970" s="2">
        <f t="array" ref="B970:C970">csplinediff1d('Cubic Spline'!$A$3:$A$1001,'Cubic Spline'!$B$3:$B$1001,A970,2,0,2,0)</f>
        <v>234.71767257480201</v>
      </c>
      <c r="C970" s="2">
        <v>1343.8119472744743</v>
      </c>
      <c r="D970" s="2">
        <f t="shared" si="173"/>
        <v>1343.8119472744743</v>
      </c>
      <c r="E970" s="2">
        <f t="shared" si="174"/>
        <v>8982.5521177303744</v>
      </c>
      <c r="G970" s="2">
        <f>'Calculation_Cubic Spline'!A970</f>
        <v>6.8590473607558602</v>
      </c>
      <c r="H970" s="2">
        <f t="array" ref="H970:I970">csplinediff1d('Cubic Spline'!$A$3:$A$1001,'Cubic Spline'!$C$3:$C$1001,G970,2,0,2,0)</f>
        <v>234.771810533295</v>
      </c>
      <c r="I970" s="2">
        <v>1343.3562910597934</v>
      </c>
      <c r="J970" s="2">
        <f t="shared" si="172"/>
        <v>1343.3562910597934</v>
      </c>
      <c r="K970" s="2">
        <f t="shared" si="175"/>
        <v>8979.372612215162</v>
      </c>
    </row>
    <row r="971" spans="1:11" x14ac:dyDescent="0.25">
      <c r="A971" s="2">
        <f>'Cubic Spline'!A971</f>
        <v>6.8661403776749497</v>
      </c>
      <c r="B971" s="2">
        <f t="array" ref="B971:C971">csplinediff1d('Cubic Spline'!$A$3:$A$1001,'Cubic Spline'!$B$3:$B$1001,A971,2,0,2,0)</f>
        <v>244.411171076784</v>
      </c>
      <c r="C971" s="2">
        <v>1389.905902204295</v>
      </c>
      <c r="D971" s="2">
        <f t="shared" si="173"/>
        <v>1389.905902204295</v>
      </c>
      <c r="E971" s="2">
        <f t="shared" si="174"/>
        <v>9298.8778652168548</v>
      </c>
      <c r="G971" s="2">
        <f>'Calculation_Cubic Spline'!A971</f>
        <v>6.8661403776749497</v>
      </c>
      <c r="H971" s="2">
        <f t="array" ref="H971:I971">csplinediff1d('Cubic Spline'!$A$3:$A$1001,'Cubic Spline'!$C$3:$C$1001,G971,2,0,2,0)</f>
        <v>244.462123813163</v>
      </c>
      <c r="I971" s="2">
        <v>1389.4634381823723</v>
      </c>
      <c r="J971" s="2">
        <f t="shared" si="172"/>
        <v>1389.4634381823723</v>
      </c>
      <c r="K971" s="2">
        <f t="shared" si="175"/>
        <v>9295.7888923938863</v>
      </c>
    </row>
    <row r="972" spans="1:11" x14ac:dyDescent="0.25">
      <c r="A972" s="2">
        <f>'Cubic Spline'!A972</f>
        <v>6.87323339459404</v>
      </c>
      <c r="B972" s="2">
        <f t="array" ref="B972:C972">csplinediff1d('Cubic Spline'!$A$3:$A$1001,'Cubic Spline'!$B$3:$B$1001,A972,2,0,2,0)</f>
        <v>254.44186813757199</v>
      </c>
      <c r="C972" s="2">
        <v>1438.9365774154026</v>
      </c>
      <c r="D972" s="2">
        <f t="shared" si="173"/>
        <v>1438.9365774154026</v>
      </c>
      <c r="E972" s="2">
        <f t="shared" si="174"/>
        <v>9635.7050684568258</v>
      </c>
      <c r="G972" s="2">
        <f>'Calculation_Cubic Spline'!A972</f>
        <v>6.87323339459404</v>
      </c>
      <c r="H972" s="2">
        <f t="array" ref="H972:I972">csplinediff1d('Cubic Spline'!$A$3:$A$1001,'Cubic Spline'!$C$3:$C$1001,G972,2,0,2,0)</f>
        <v>254.48972940563499</v>
      </c>
      <c r="I972" s="2">
        <v>1438.5073559839129</v>
      </c>
      <c r="J972" s="2">
        <f t="shared" si="172"/>
        <v>1438.5073559839129</v>
      </c>
      <c r="K972" s="2">
        <f t="shared" si="175"/>
        <v>9632.7070681121713</v>
      </c>
    </row>
    <row r="973" spans="1:11" x14ac:dyDescent="0.25">
      <c r="A973" s="2">
        <f>'Cubic Spline'!A973</f>
        <v>6.8803264115131197</v>
      </c>
      <c r="B973" s="2">
        <f t="array" ref="B973:C973">csplinediff1d('Cubic Spline'!$A$3:$A$1001,'Cubic Spline'!$B$3:$B$1001,A973,2,0,2,0)</f>
        <v>264.83160813298599</v>
      </c>
      <c r="C973" s="2">
        <v>1491.1960950615</v>
      </c>
      <c r="D973" s="2">
        <f t="shared" si="173"/>
        <v>1491.1960950615</v>
      </c>
      <c r="E973" s="2">
        <f t="shared" si="174"/>
        <v>9995.0842694638814</v>
      </c>
      <c r="G973" s="2">
        <f>'Calculation_Cubic Spline'!A973</f>
        <v>6.8803264115131197</v>
      </c>
      <c r="H973" s="2">
        <f t="array" ref="H973:I973">csplinediff1d('Cubic Spline'!$A$3:$A$1001,'Cubic Spline'!$C$3:$C$1001,G973,2,0,2,0)</f>
        <v>264.87647202807398</v>
      </c>
      <c r="I973" s="2">
        <v>1490.7801620937994</v>
      </c>
      <c r="J973" s="2">
        <f t="shared" si="172"/>
        <v>1490.7801620937994</v>
      </c>
      <c r="K973" s="2">
        <f t="shared" si="175"/>
        <v>9992.1776509857027</v>
      </c>
    </row>
    <row r="974" spans="1:11" x14ac:dyDescent="0.25">
      <c r="A974" s="2">
        <f>'Cubic Spline'!A974</f>
        <v>6.8874194284322101</v>
      </c>
      <c r="B974" s="2">
        <f t="array" ref="B974:C974">csplinediff1d('Cubic Spline'!$A$3:$A$1001,'Cubic Spline'!$B$3:$B$1001,A974,2,0,2,0)</f>
        <v>275.60444617308099</v>
      </c>
      <c r="C974" s="2">
        <v>1547.0167651967915</v>
      </c>
      <c r="D974" s="2">
        <f t="shared" si="173"/>
        <v>1547.0167651967915</v>
      </c>
      <c r="E974" s="2">
        <f t="shared" si="174"/>
        <v>10379.34887855365</v>
      </c>
      <c r="G974" s="2">
        <f>'Calculation_Cubic Spline'!A974</f>
        <v>6.8874194284322101</v>
      </c>
      <c r="H974" s="2">
        <f t="array" ref="H974:I974">csplinediff1d('Cubic Spline'!$A$3:$A$1001,'Cubic Spline'!$C$3:$C$1001,G974,2,0,2,0)</f>
        <v>275.64640709955802</v>
      </c>
      <c r="I974" s="2">
        <v>1546.6141619594841</v>
      </c>
      <c r="J974" s="2">
        <f t="shared" si="172"/>
        <v>1546.6141619594841</v>
      </c>
      <c r="K974" s="2">
        <f t="shared" si="175"/>
        <v>10376.534020268595</v>
      </c>
    </row>
    <row r="975" spans="1:11" x14ac:dyDescent="0.25">
      <c r="A975" s="2">
        <f>'Cubic Spline'!A975</f>
        <v>6.8945124453512898</v>
      </c>
      <c r="B975" s="2">
        <f t="array" ref="B975:C975">csplinediff1d('Cubic Spline'!$A$3:$A$1001,'Cubic Spline'!$B$3:$B$1001,A975,2,0,2,0)</f>
        <v>286.78695773672501</v>
      </c>
      <c r="C975" s="2">
        <v>1606.7782511574067</v>
      </c>
      <c r="D975" s="2">
        <f t="shared" si="173"/>
        <v>1606.7782511574067</v>
      </c>
      <c r="E975" s="2">
        <f t="shared" si="174"/>
        <v>10791.165691787795</v>
      </c>
      <c r="G975" s="2">
        <f>'Calculation_Cubic Spline'!A975</f>
        <v>6.8945124453512898</v>
      </c>
      <c r="H975" s="2">
        <f t="array" ref="H975:I975">csplinediff1d('Cubic Spline'!$A$3:$A$1001,'Cubic Spline'!$C$3:$C$1001,G975,2,0,2,0)</f>
        <v>286.82611037563998</v>
      </c>
      <c r="I975" s="2">
        <v>1606.3890144365814</v>
      </c>
      <c r="J975" s="2">
        <f t="shared" si="172"/>
        <v>1606.3890144365814</v>
      </c>
      <c r="K975" s="2">
        <f t="shared" si="175"/>
        <v>10788.442941732965</v>
      </c>
    </row>
    <row r="976" spans="1:11" x14ac:dyDescent="0.25">
      <c r="A976" s="2">
        <f>'Cubic Spline'!A976</f>
        <v>6.9016054622703802</v>
      </c>
      <c r="B976" s="2">
        <f t="array" ref="B976:C976">csplinediff1d('Cubic Spline'!$A$3:$A$1001,'Cubic Spline'!$B$3:$B$1001,A976,2,0,2,0)</f>
        <v>298.40860455384001</v>
      </c>
      <c r="C976" s="2">
        <v>1670.916325890578</v>
      </c>
      <c r="D976" s="2">
        <f t="shared" si="173"/>
        <v>1670.916325890578</v>
      </c>
      <c r="E976" s="2">
        <f t="shared" si="174"/>
        <v>11233.596637209328</v>
      </c>
      <c r="G976" s="2">
        <f>'Calculation_Cubic Spline'!A976</f>
        <v>6.9016054622703802</v>
      </c>
      <c r="H976" s="2">
        <f t="array" ref="H976:I976">csplinediff1d('Cubic Spline'!$A$3:$A$1001,'Cubic Spline'!$C$3:$C$1001,G976,2,0,2,0)</f>
        <v>298.44504383197398</v>
      </c>
      <c r="I976" s="2">
        <v>1670.54048823217</v>
      </c>
      <c r="J976" s="2">
        <f t="shared" si="172"/>
        <v>1670.54048823217</v>
      </c>
      <c r="K976" s="2">
        <f t="shared" si="175"/>
        <v>11230.966314694997</v>
      </c>
    </row>
    <row r="977" spans="1:11" x14ac:dyDescent="0.25">
      <c r="A977" s="2">
        <f>'Cubic Spline'!A977</f>
        <v>6.9086984791894599</v>
      </c>
      <c r="B977" s="2">
        <f t="array" ref="B977:C977">csplinediff1d('Cubic Spline'!$A$3:$A$1001,'Cubic Spline'!$B$3:$B$1001,A977,2,0,2,0)</f>
        <v>310.502169469644</v>
      </c>
      <c r="C977" s="2">
        <v>1739.9336473039016</v>
      </c>
      <c r="D977" s="2">
        <f t="shared" si="173"/>
        <v>1739.9336473039016</v>
      </c>
      <c r="E977" s="2">
        <f t="shared" si="174"/>
        <v>11710.17477354939</v>
      </c>
      <c r="G977" s="2">
        <f>'Calculation_Cubic Spline'!A977</f>
        <v>6.9086984791894599</v>
      </c>
      <c r="H977" s="2">
        <f t="array" ref="H977:I977">csplinediff1d('Cubic Spline'!$A$3:$A$1001,'Cubic Spline'!$C$3:$C$1001,G977,2,0,2,0)</f>
        <v>310.53599053015199</v>
      </c>
      <c r="I977" s="2">
        <v>1739.5712371864226</v>
      </c>
      <c r="J977" s="2">
        <f t="shared" si="172"/>
        <v>1739.5712371864226</v>
      </c>
      <c r="K977" s="2">
        <f t="shared" si="175"/>
        <v>11707.637170261414</v>
      </c>
    </row>
    <row r="978" spans="1:11" x14ac:dyDescent="0.25">
      <c r="A978" s="2">
        <f>'Cubic Spline'!A978</f>
        <v>6.9157914961085503</v>
      </c>
      <c r="B978" s="2">
        <f t="array" ref="B978:C978">csplinediff1d('Cubic Spline'!$A$3:$A$1001,'Cubic Spline'!$B$3:$B$1001,A978,2,0,2,0)</f>
        <v>323.10427652225798</v>
      </c>
      <c r="C978" s="2">
        <v>1814.4131176480503</v>
      </c>
      <c r="D978" s="2">
        <f t="shared" si="173"/>
        <v>1814.4131176480503</v>
      </c>
      <c r="E978" s="2">
        <f t="shared" si="174"/>
        <v>12224.998532935932</v>
      </c>
      <c r="G978" s="2">
        <f>'Calculation_Cubic Spline'!A978</f>
        <v>6.9157914961085503</v>
      </c>
      <c r="H978" s="2">
        <f t="array" ref="H978:I978">csplinediff1d('Cubic Spline'!$A$3:$A$1001,'Cubic Spline'!$C$3:$C$1001,G978,2,0,2,0)</f>
        <v>323.13557469555298</v>
      </c>
      <c r="I978" s="2">
        <v>1814.0641593281241</v>
      </c>
      <c r="J978" s="2">
        <f t="shared" ref="J978:J1000" si="176">I978</f>
        <v>1814.0641593281241</v>
      </c>
      <c r="K978" s="2">
        <f t="shared" si="175"/>
        <v>12222.553911781195</v>
      </c>
    </row>
    <row r="979" spans="1:11" x14ac:dyDescent="0.25">
      <c r="A979" s="2">
        <f>'Cubic Spline'!A979</f>
        <v>6.9228845130276397</v>
      </c>
      <c r="B979" s="2">
        <f t="array" ref="B979:C979">csplinediff1d('Cubic Spline'!$A$3:$A$1001,'Cubic Spline'!$B$3:$B$1001,A979,2,0,2,0)</f>
        <v>336.25601710441703</v>
      </c>
      <c r="C979" s="2">
        <v>1895.0345801287301</v>
      </c>
      <c r="D979" s="2">
        <f t="shared" si="173"/>
        <v>1895.0345801287301</v>
      </c>
      <c r="E979" s="2">
        <f t="shared" si="174"/>
        <v>12782.849529320605</v>
      </c>
      <c r="G979" s="2">
        <f>'Calculation_Cubic Spline'!A979</f>
        <v>6.9228845130276397</v>
      </c>
      <c r="H979" s="2">
        <f t="array" ref="H979:I979">csplinediff1d('Cubic Spline'!$A$3:$A$1001,'Cubic Spline'!$C$3:$C$1001,G979,2,0,2,0)</f>
        <v>336.28488787593898</v>
      </c>
      <c r="I979" s="2">
        <v>1894.6990928711693</v>
      </c>
      <c r="J979" s="2">
        <f t="shared" si="176"/>
        <v>1894.6990928711693</v>
      </c>
      <c r="K979" s="2">
        <f t="shared" si="175"/>
        <v>12780.498119009397</v>
      </c>
    </row>
    <row r="980" spans="1:11" x14ac:dyDescent="0.25">
      <c r="A980" s="2">
        <f>'Cubic Spline'!A980</f>
        <v>6.9299775299467203</v>
      </c>
      <c r="B980" s="2">
        <f t="array" ref="B980:C980">csplinediff1d('Cubic Spline'!$A$3:$A$1001,'Cubic Spline'!$B$3:$B$1001,A980,2,0,2,0)</f>
        <v>350.003709299153</v>
      </c>
      <c r="C980" s="2">
        <v>1982.5958675981776</v>
      </c>
      <c r="D980" s="2">
        <f t="shared" si="173"/>
        <v>1982.5958675981776</v>
      </c>
      <c r="E980" s="2">
        <f t="shared" si="174"/>
        <v>13389.34110412144</v>
      </c>
      <c r="G980" s="2">
        <f>'Calculation_Cubic Spline'!A980</f>
        <v>6.9299775299467203</v>
      </c>
      <c r="H980" s="2">
        <f t="array" ref="H980:I980">csplinediff1d('Cubic Spline'!$A$3:$A$1001,'Cubic Spline'!$C$3:$C$1001,G980,2,0,2,0)</f>
        <v>350.03024826888799</v>
      </c>
      <c r="I980" s="2">
        <v>1982.2738641033686</v>
      </c>
      <c r="J980" s="2">
        <f t="shared" si="176"/>
        <v>1982.2738641033686</v>
      </c>
      <c r="K980" s="2">
        <f t="shared" si="175"/>
        <v>13387.083088168116</v>
      </c>
    </row>
    <row r="981" spans="1:11" x14ac:dyDescent="0.25">
      <c r="A981" s="2">
        <f>'Cubic Spline'!A981</f>
        <v>6.9370705468658098</v>
      </c>
      <c r="B981" s="2">
        <f t="array" ref="B981:C981">csplinediff1d('Cubic Spline'!$A$3:$A$1001,'Cubic Spline'!$B$3:$B$1001,A981,2,0,2,0)</f>
        <v>364.39982591058202</v>
      </c>
      <c r="C981" s="2">
        <v>2078.0395869917929</v>
      </c>
      <c r="D981" s="2">
        <f t="shared" si="173"/>
        <v>2078.0395869917929</v>
      </c>
      <c r="E981" s="2">
        <f t="shared" si="174"/>
        <v>14051.107388231376</v>
      </c>
      <c r="G981" s="2">
        <f>'Calculation_Cubic Spline'!A981</f>
        <v>6.9370705468658098</v>
      </c>
      <c r="H981" s="2">
        <f t="array" ref="H981:I981">csplinediff1d('Cubic Spline'!$A$3:$A$1001,'Cubic Spline'!$C$3:$C$1001,G981,2,0,2,0)</f>
        <v>364.42412873885797</v>
      </c>
      <c r="I981" s="2">
        <v>2077.7310711624609</v>
      </c>
      <c r="J981" s="2">
        <f t="shared" si="176"/>
        <v>2077.7310711624609</v>
      </c>
      <c r="K981" s="2">
        <f t="shared" si="175"/>
        <v>14048.942889330199</v>
      </c>
    </row>
    <row r="982" spans="1:11" x14ac:dyDescent="0.25">
      <c r="A982" s="2">
        <f>'Cubic Spline'!A982</f>
        <v>6.9441635637848904</v>
      </c>
      <c r="B982" s="2">
        <f t="array" ref="B982:C982">csplinediff1d('Cubic Spline'!$A$3:$A$1001,'Cubic Spline'!$B$3:$B$1001,A982,2,0,2,0)</f>
        <v>379.50413828123197</v>
      </c>
      <c r="C982" s="2">
        <v>2182.4875499392638</v>
      </c>
      <c r="D982" s="2">
        <f t="shared" si="173"/>
        <v>2182.4875499392638</v>
      </c>
      <c r="E982" s="2">
        <f t="shared" si="174"/>
        <v>14776.046384421159</v>
      </c>
      <c r="G982" s="2">
        <f>'Calculation_Cubic Spline'!A982</f>
        <v>6.9441635637848904</v>
      </c>
      <c r="H982" s="2">
        <f t="array" ref="H982:I982">csplinediff1d('Cubic Spline'!$A$3:$A$1001,'Cubic Spline'!$C$3:$C$1001,G982,2,0,2,0)</f>
        <v>379.526300618378</v>
      </c>
      <c r="I982" s="2">
        <v>2182.192514756769</v>
      </c>
      <c r="J982" s="2">
        <f t="shared" si="176"/>
        <v>2182.192514756769</v>
      </c>
      <c r="K982" s="2">
        <f t="shared" si="175"/>
        <v>14773.975449519699</v>
      </c>
    </row>
    <row r="983" spans="1:11" x14ac:dyDescent="0.25">
      <c r="A983" s="2">
        <f>'Cubic Spline'!A983</f>
        <v>6.9512565807039799</v>
      </c>
      <c r="B983" s="2">
        <f t="array" ref="B983:C983">csplinediff1d('Cubic Spline'!$A$3:$A$1001,'Cubic Spline'!$B$3:$B$1001,A983,2,0,2,0)</f>
        <v>395.38513907754401</v>
      </c>
      <c r="C983" s="2">
        <v>2297.2855229390993</v>
      </c>
      <c r="D983" s="2">
        <f t="shared" si="173"/>
        <v>2297.2855229390993</v>
      </c>
      <c r="E983" s="2">
        <f t="shared" si="174"/>
        <v>15573.635970008854</v>
      </c>
      <c r="G983" s="2">
        <f>'Calculation_Cubic Spline'!A983</f>
        <v>6.9512565807039799</v>
      </c>
      <c r="H983" s="2">
        <f t="array" ref="H983:I983">csplinediff1d('Cubic Spline'!$A$3:$A$1001,'Cubic Spline'!$C$3:$C$1001,G983,2,0,2,0)</f>
        <v>395.40525648357902</v>
      </c>
      <c r="I983" s="2">
        <v>2297.0039501494534</v>
      </c>
      <c r="J983" s="2">
        <f t="shared" si="176"/>
        <v>2297.0039501494534</v>
      </c>
      <c r="K983" s="2">
        <f t="shared" si="175"/>
        <v>15571.658567895847</v>
      </c>
    </row>
    <row r="984" spans="1:11" x14ac:dyDescent="0.25">
      <c r="A984" s="2">
        <f>'Cubic Spline'!A984</f>
        <v>6.9583495976230596</v>
      </c>
      <c r="B984" s="2">
        <f t="array" ref="B984:C984">csplinediff1d('Cubic Spline'!$A$3:$A$1001,'Cubic Spline'!$B$3:$B$1001,A984,2,0,2,0)</f>
        <v>412.12182992619398</v>
      </c>
      <c r="C984" s="2">
        <v>2424.06210007972</v>
      </c>
      <c r="D984" s="2">
        <f t="shared" si="173"/>
        <v>2424.06210007972</v>
      </c>
      <c r="E984" s="2">
        <f t="shared" si="174"/>
        <v>16455.349708776837</v>
      </c>
      <c r="G984" s="2">
        <f>'Calculation_Cubic Spline'!A984</f>
        <v>6.9583495976230596</v>
      </c>
      <c r="H984" s="2">
        <f t="array" ref="H984:I984">csplinediff1d('Cubic Spline'!$A$3:$A$1001,'Cubic Spline'!$C$3:$C$1001,G984,2,0,2,0)</f>
        <v>412.13999780243199</v>
      </c>
      <c r="I984" s="2">
        <v>2423.7939643962804</v>
      </c>
      <c r="J984" s="2">
        <f t="shared" si="176"/>
        <v>2423.7939643962804</v>
      </c>
      <c r="K984" s="2">
        <f t="shared" si="175"/>
        <v>16453.465759075629</v>
      </c>
    </row>
    <row r="985" spans="1:11" x14ac:dyDescent="0.25">
      <c r="A985" s="2">
        <f>'Cubic Spline'!A985</f>
        <v>6.96544261454215</v>
      </c>
      <c r="B985" s="2">
        <f t="array" ref="B985:C985">csplinediff1d('Cubic Spline'!$A$3:$A$1001,'Cubic Spline'!$B$3:$B$1001,A985,2,0,2,0)</f>
        <v>429.80599232119101</v>
      </c>
      <c r="C985" s="2">
        <v>2564.8071760127204</v>
      </c>
      <c r="D985" s="2">
        <f t="shared" si="173"/>
        <v>2564.8071760127204</v>
      </c>
      <c r="E985" s="2">
        <f t="shared" si="174"/>
        <v>17435.211209561319</v>
      </c>
      <c r="G985" s="2">
        <f>'Calculation_Cubic Spline'!A985</f>
        <v>6.96544261454215</v>
      </c>
      <c r="H985" s="2">
        <f t="array" ref="H985:I985">csplinediff1d('Cubic Spline'!$A$3:$A$1001,'Cubic Spline'!$C$3:$C$1001,G985,2,0,2,0)</f>
        <v>429.822305897322</v>
      </c>
      <c r="I985" s="2">
        <v>2564.5524571230308</v>
      </c>
      <c r="J985" s="2">
        <f t="shared" si="176"/>
        <v>2564.5524571230308</v>
      </c>
      <c r="K985" s="2">
        <f t="shared" si="175"/>
        <v>17433.420666176215</v>
      </c>
    </row>
    <row r="986" spans="1:11" x14ac:dyDescent="0.25">
      <c r="A986" s="2">
        <f>'Cubic Spline'!A986</f>
        <v>6.9725356314612297</v>
      </c>
      <c r="B986" s="2">
        <f t="array" ref="B986:C986">csplinediff1d('Cubic Spline'!$A$3:$A$1001,'Cubic Spline'!$B$3:$B$1001,A986,2,0,2,0)</f>
        <v>448.54510766851899</v>
      </c>
      <c r="C986" s="2">
        <v>2721.978134812442</v>
      </c>
      <c r="D986" s="2">
        <f t="shared" si="173"/>
        <v>2721.978134812442</v>
      </c>
      <c r="E986" s="2">
        <f t="shared" si="174"/>
        <v>18530.544425369611</v>
      </c>
      <c r="G986" s="2">
        <f>'Calculation_Cubic Spline'!A986</f>
        <v>6.9725356314612297</v>
      </c>
      <c r="H986" s="2">
        <f t="array" ref="H986:I986">csplinediff1d('Cubic Spline'!$A$3:$A$1001,'Cubic Spline'!$C$3:$C$1001,G986,2,0,2,0)</f>
        <v>448.55966211063901</v>
      </c>
      <c r="I986" s="2">
        <v>2721.7368397672503</v>
      </c>
      <c r="J986" s="2">
        <f t="shared" si="176"/>
        <v>2721.7368397672503</v>
      </c>
      <c r="K986" s="2">
        <f t="shared" si="175"/>
        <v>18528.847432627197</v>
      </c>
    </row>
    <row r="987" spans="1:11" x14ac:dyDescent="0.25">
      <c r="A987" s="2">
        <f>'Cubic Spline'!A987</f>
        <v>6.97962864838032</v>
      </c>
      <c r="B987" s="2">
        <f t="array" ref="B987:C987">csplinediff1d('Cubic Spline'!$A$3:$A$1001,'Cubic Spline'!$B$3:$B$1001,A987,2,0,2,0)</f>
        <v>468.466162847232</v>
      </c>
      <c r="C987" s="2">
        <v>2898.645705289799</v>
      </c>
      <c r="D987" s="2">
        <f t="shared" si="173"/>
        <v>2898.645705289799</v>
      </c>
      <c r="E987" s="2">
        <f t="shared" si="174"/>
        <v>19763.004443298028</v>
      </c>
      <c r="G987" s="2">
        <f>'Calculation_Cubic Spline'!A987</f>
        <v>6.97962864838032</v>
      </c>
      <c r="H987" s="2">
        <f t="array" ref="H987:I987">csplinediff1d('Cubic Spline'!$A$3:$A$1001,'Cubic Spline'!$C$3:$C$1001,G987,2,0,2,0)</f>
        <v>468.47905356105201</v>
      </c>
      <c r="I987" s="2">
        <v>2898.417900646863</v>
      </c>
      <c r="J987" s="2">
        <f t="shared" si="176"/>
        <v>2898.417900646863</v>
      </c>
      <c r="K987" s="2">
        <f t="shared" si="175"/>
        <v>19761.401560772138</v>
      </c>
    </row>
    <row r="988" spans="1:11" x14ac:dyDescent="0.25">
      <c r="A988" s="2">
        <f>'Cubic Spline'!A988</f>
        <v>6.9867216652994104</v>
      </c>
      <c r="B988" s="2">
        <f t="array" ref="B988:C988">csplinediff1d('Cubic Spline'!$A$3:$A$1001,'Cubic Spline'!$B$3:$B$1001,A988,2,0,2,0)</f>
        <v>489.72068467252302</v>
      </c>
      <c r="C988" s="2">
        <v>3098.6986466874764</v>
      </c>
      <c r="D988" s="2">
        <f t="shared" si="173"/>
        <v>3098.6986466874764</v>
      </c>
      <c r="E988" s="2">
        <f t="shared" si="174"/>
        <v>21160.02428437283</v>
      </c>
      <c r="G988" s="2">
        <f>'Calculation_Cubic Spline'!A988</f>
        <v>6.9867216652994104</v>
      </c>
      <c r="H988" s="2">
        <f t="array" ref="H988:I988">csplinediff1d('Cubic Spline'!$A$3:$A$1001,'Cubic Spline'!$C$3:$C$1001,G988,2,0,2,0)</f>
        <v>489.732007849875</v>
      </c>
      <c r="I988" s="2">
        <v>3098.4844930012496</v>
      </c>
      <c r="J988" s="2">
        <f t="shared" si="176"/>
        <v>3098.4844930012496</v>
      </c>
      <c r="K988" s="2">
        <f t="shared" si="175"/>
        <v>21158.516728996216</v>
      </c>
    </row>
    <row r="989" spans="1:11" x14ac:dyDescent="0.25">
      <c r="A989" s="2">
        <f>'Cubic Spline'!A989</f>
        <v>6.9938146822184901</v>
      </c>
      <c r="B989" s="2">
        <f t="array" ref="B989:C989">csplinediff1d('Cubic Spline'!$A$3:$A$1001,'Cubic Spline'!$B$3:$B$1001,A989,2,0,2,0)</f>
        <v>512.49151285859296</v>
      </c>
      <c r="C989" s="2">
        <v>3327.1342167723419</v>
      </c>
      <c r="D989" s="2">
        <f t="shared" si="173"/>
        <v>3327.1342167723419</v>
      </c>
      <c r="E989" s="2">
        <f t="shared" si="174"/>
        <v>22756.868622115329</v>
      </c>
      <c r="G989" s="2">
        <f>'Calculation_Cubic Spline'!A989</f>
        <v>6.9938146822184901</v>
      </c>
      <c r="H989" s="2">
        <f t="array" ref="H989:I989">csplinediff1d('Cubic Spline'!$A$3:$A$1001,'Cubic Spline'!$C$3:$C$1001,G989,2,0,2,0)</f>
        <v>512.50136622865296</v>
      </c>
      <c r="I989" s="2">
        <v>3326.9339879795934</v>
      </c>
      <c r="J989" s="2">
        <f t="shared" si="176"/>
        <v>3326.9339879795934</v>
      </c>
      <c r="K989" s="2">
        <f t="shared" si="175"/>
        <v>22755.458405674741</v>
      </c>
    </row>
    <row r="990" spans="1:11" x14ac:dyDescent="0.25">
      <c r="A990" s="2">
        <f>'Cubic Spline'!A990</f>
        <v>7.0009076991375796</v>
      </c>
      <c r="B990" s="2">
        <f t="array" ref="B990:C990">csplinediff1d('Cubic Spline'!$A$3:$A$1001,'Cubic Spline'!$B$3:$B$1001,A990,2,0,2,0)</f>
        <v>537.00208607346804</v>
      </c>
      <c r="C990" s="2">
        <v>3590.4898294662821</v>
      </c>
      <c r="D990" s="2">
        <f t="shared" si="173"/>
        <v>3590.4898294662821</v>
      </c>
      <c r="E990" s="2">
        <f t="shared" si="174"/>
        <v>24599.6858047122</v>
      </c>
      <c r="G990" s="2">
        <f>'Calculation_Cubic Spline'!A990</f>
        <v>7.0009076991375796</v>
      </c>
      <c r="H990" s="2">
        <f t="array" ref="H990:I990">csplinediff1d('Cubic Spline'!$A$3:$A$1001,'Cubic Spline'!$C$3:$C$1001,G990,2,0,2,0)</f>
        <v>537.01056966239105</v>
      </c>
      <c r="I990" s="2">
        <v>3590.3038909969896</v>
      </c>
      <c r="J990" s="2">
        <f t="shared" si="176"/>
        <v>3590.3038909969896</v>
      </c>
      <c r="K990" s="2">
        <f t="shared" si="175"/>
        <v>24598.375583062043</v>
      </c>
    </row>
    <row r="991" spans="1:11" x14ac:dyDescent="0.25">
      <c r="A991" s="2">
        <f>'Cubic Spline'!A991</f>
        <v>7.0080007160566602</v>
      </c>
      <c r="B991" s="2">
        <f t="array" ref="B991:C991">csplinediff1d('Cubic Spline'!$A$3:$A$1001,'Cubic Spline'!$B$3:$B$1001,A991,2,0,2,0)</f>
        <v>563.52945080119696</v>
      </c>
      <c r="C991" s="2">
        <v>3897.4634374510647</v>
      </c>
      <c r="D991" s="2">
        <f t="shared" si="173"/>
        <v>3897.4634374510647</v>
      </c>
      <c r="E991" s="2">
        <f t="shared" si="174"/>
        <v>26749.897109660516</v>
      </c>
      <c r="G991" s="2">
        <f>'Calculation_Cubic Spline'!A991</f>
        <v>7.0080007160566602</v>
      </c>
      <c r="H991" s="2">
        <f t="array" ref="H991:I991">csplinediff1d('Cubic Spline'!$A$3:$A$1001,'Cubic Spline'!$C$3:$C$1001,G991,2,0,2,0)</f>
        <v>563.53666732228498</v>
      </c>
      <c r="I991" s="2">
        <v>3897.2921616905919</v>
      </c>
      <c r="J991" s="2">
        <f t="shared" si="176"/>
        <v>3897.2921616905919</v>
      </c>
      <c r="K991" s="2">
        <f t="shared" si="175"/>
        <v>26748.689592487393</v>
      </c>
    </row>
    <row r="992" spans="1:11" x14ac:dyDescent="0.25">
      <c r="A992" s="2">
        <f>'Cubic Spline'!A992</f>
        <v>7.0150937329757497</v>
      </c>
      <c r="B992" s="2">
        <f t="array" ref="B992:C992">csplinediff1d('Cubic Spline'!$A$3:$A$1001,'Cubic Spline'!$B$3:$B$1001,A992,2,0,2,0)</f>
        <v>592.422941691289</v>
      </c>
      <c r="C992" s="2">
        <v>4259.9736722078278</v>
      </c>
      <c r="D992" s="2">
        <f t="shared" si="173"/>
        <v>4259.9736722078278</v>
      </c>
      <c r="E992" s="2">
        <f t="shared" si="174"/>
        <v>29291.691668855536</v>
      </c>
      <c r="G992" s="2">
        <f>'Calculation_Cubic Spline'!A992</f>
        <v>7.0150937329757497</v>
      </c>
      <c r="H992" s="2">
        <f t="array" ref="H992:I992">csplinediff1d('Cubic Spline'!$A$3:$A$1001,'Cubic Spline'!$C$3:$C$1001,G992,2,0,2,0)</f>
        <v>592.42899613108</v>
      </c>
      <c r="I992" s="2">
        <v>4259.8173021846569</v>
      </c>
      <c r="J992" s="2">
        <f t="shared" si="176"/>
        <v>4259.8173021846569</v>
      </c>
      <c r="K992" s="2">
        <f t="shared" si="175"/>
        <v>29290.588664046172</v>
      </c>
    </row>
    <row r="993" spans="1:11" x14ac:dyDescent="0.25">
      <c r="A993" s="2">
        <f>'Cubic Spline'!A993</f>
        <v>7.0221867498948303</v>
      </c>
      <c r="B993" s="2">
        <f t="array" ref="B993:C993">csplinediff1d('Cubic Spline'!$A$3:$A$1001,'Cubic Spline'!$B$3:$B$1001,A993,2,0,2,0)</f>
        <v>624.13178685214098</v>
      </c>
      <c r="C993" s="2">
        <v>4694.4724793453415</v>
      </c>
      <c r="D993" s="2">
        <f t="shared" si="173"/>
        <v>4694.4724793453415</v>
      </c>
      <c r="E993" s="2">
        <f t="shared" si="174"/>
        <v>32341.330655352653</v>
      </c>
      <c r="G993" s="2">
        <f>'Calculation_Cubic Spline'!A993</f>
        <v>7.0221867498948303</v>
      </c>
      <c r="H993" s="2">
        <f t="array" ref="H993:I993">csplinediff1d('Cubic Spline'!$A$3:$A$1001,'Cubic Spline'!$C$3:$C$1001,G993,2,0,2,0)</f>
        <v>624.13678508858902</v>
      </c>
      <c r="I993" s="2">
        <v>4694.331009053566</v>
      </c>
      <c r="J993" s="2">
        <f t="shared" si="176"/>
        <v>4694.331009053566</v>
      </c>
      <c r="K993" s="2">
        <f t="shared" si="175"/>
        <v>32340.332226307793</v>
      </c>
    </row>
    <row r="994" spans="1:11" x14ac:dyDescent="0.25">
      <c r="A994" s="2">
        <f>'Cubic Spline'!A994</f>
        <v>7.0292797668139197</v>
      </c>
      <c r="B994" s="2">
        <f t="array" ref="B994:C994">csplinediff1d('Cubic Spline'!$A$3:$A$1001,'Cubic Spline'!$B$3:$B$1001,A994,2,0,2,0)</f>
        <v>659.24730217807701</v>
      </c>
      <c r="C994" s="2">
        <v>5225.5797022132874</v>
      </c>
      <c r="D994" s="2">
        <f t="shared" si="173"/>
        <v>5225.5797022132874</v>
      </c>
      <c r="E994" s="2">
        <f t="shared" si="174"/>
        <v>36072.814368463296</v>
      </c>
      <c r="G994" s="2">
        <f>'Calculation_Cubic Spline'!A994</f>
        <v>7.0292797668139197</v>
      </c>
      <c r="H994" s="2">
        <f t="array" ref="H994:I994">csplinediff1d('Cubic Spline'!$A$3:$A$1001,'Cubic Spline'!$C$3:$C$1001,G994,2,0,2,0)</f>
        <v>659.251349052519</v>
      </c>
      <c r="I994" s="2">
        <v>5225.4528512350871</v>
      </c>
      <c r="J994" s="2">
        <f t="shared" si="176"/>
        <v>5225.4528512350871</v>
      </c>
      <c r="K994" s="2">
        <f t="shared" si="175"/>
        <v>36071.918650574386</v>
      </c>
    </row>
    <row r="995" spans="1:11" x14ac:dyDescent="0.25">
      <c r="A995" s="2">
        <f>'Cubic Spline'!A995</f>
        <v>7.0363727837330101</v>
      </c>
      <c r="B995" s="2">
        <f t="array" ref="B995:C995">csplinediff1d('Cubic Spline'!$A$3:$A$1001,'Cubic Spline'!$B$3:$B$1001,A995,2,0,2,0)</f>
        <v>698.570036462708</v>
      </c>
      <c r="C995" s="2">
        <v>5886.9555263167422</v>
      </c>
      <c r="D995" s="2">
        <f t="shared" si="173"/>
        <v>5886.9555263167422</v>
      </c>
      <c r="E995" s="2">
        <f t="shared" si="174"/>
        <v>40724.243607959055</v>
      </c>
      <c r="G995" s="2">
        <f>'Calculation_Cubic Spline'!A995</f>
        <v>7.0363727837330101</v>
      </c>
      <c r="H995" s="2">
        <f t="array" ref="H995:I995">csplinediff1d('Cubic Spline'!$A$3:$A$1001,'Cubic Spline'!$C$3:$C$1001,G995,2,0,2,0)</f>
        <v>698.57323391310899</v>
      </c>
      <c r="I995" s="2">
        <v>5886.8427559062275</v>
      </c>
      <c r="J995" s="2">
        <f t="shared" si="176"/>
        <v>5886.8427559062275</v>
      </c>
      <c r="K995" s="2">
        <f t="shared" si="175"/>
        <v>40723.446915861299</v>
      </c>
    </row>
    <row r="996" spans="1:11" x14ac:dyDescent="0.25">
      <c r="A996" s="2">
        <f>'Cubic Spline'!A996</f>
        <v>7.0434658006520898</v>
      </c>
      <c r="B996" s="2">
        <f t="array" ref="B996:C996">csplinediff1d('Cubic Spline'!$A$3:$A$1001,'Cubic Spline'!$B$3:$B$1001,A996,2,0,2,0)</f>
        <v>743.22198573526305</v>
      </c>
      <c r="C996" s="2">
        <v>6743.7911649102434</v>
      </c>
      <c r="D996" s="2">
        <f t="shared" si="173"/>
        <v>6743.7911649102434</v>
      </c>
      <c r="E996" s="2">
        <f t="shared" si="174"/>
        <v>46756.440451049755</v>
      </c>
      <c r="G996" s="2">
        <f>'Calculation_Cubic Spline'!A996</f>
        <v>7.0434658006520898</v>
      </c>
      <c r="H996" s="2">
        <f t="array" ref="H996:I996">csplinediff1d('Cubic Spline'!$A$3:$A$1001,'Cubic Spline'!$C$3:$C$1001,G996,2,0,2,0)</f>
        <v>743.22443016172303</v>
      </c>
      <c r="I996" s="2">
        <v>6743.6913402375403</v>
      </c>
      <c r="J996" s="2">
        <f t="shared" si="176"/>
        <v>6743.6913402375403</v>
      </c>
      <c r="K996" s="2">
        <f t="shared" si="175"/>
        <v>46755.734894955043</v>
      </c>
    </row>
    <row r="997" spans="1:11" x14ac:dyDescent="0.25">
      <c r="A997" s="2">
        <f>'Cubic Spline'!A997</f>
        <v>7.0505588175711802</v>
      </c>
      <c r="B997" s="2">
        <f t="array" ref="B997:C997">csplinediff1d('Cubic Spline'!$A$3:$A$1001,'Cubic Spline'!$B$3:$B$1001,A997,2,0,2,0)</f>
        <v>794.84590101031404</v>
      </c>
      <c r="C997" s="2">
        <v>7857.8720173111897</v>
      </c>
      <c r="D997" s="2">
        <f t="shared" si="173"/>
        <v>7857.8720173111897</v>
      </c>
      <c r="E997" s="2">
        <f t="shared" si="174"/>
        <v>54607.542937988932</v>
      </c>
      <c r="G997" s="2">
        <f>'Calculation_Cubic Spline'!A997</f>
        <v>7.0505588175711802</v>
      </c>
      <c r="H997" s="2">
        <f t="array" ref="H997:I997">csplinediff1d('Cubic Spline'!$A$3:$A$1001,'Cubic Spline'!$C$3:$C$1001,G997,2,0,2,0)</f>
        <v>794.84767880410402</v>
      </c>
      <c r="I997" s="2">
        <v>7857.7836409488173</v>
      </c>
      <c r="J997" s="2">
        <f t="shared" si="176"/>
        <v>7857.7836409488173</v>
      </c>
      <c r="K997" s="2">
        <f t="shared" si="175"/>
        <v>54606.918057454153</v>
      </c>
    </row>
    <row r="998" spans="1:11" x14ac:dyDescent="0.25">
      <c r="A998" s="2">
        <f>'Cubic Spline'!A998</f>
        <v>7.0576518344902599</v>
      </c>
      <c r="B998" s="2">
        <f t="array" ref="B998:C998">csplinediff1d('Cubic Spline'!$A$3:$A$1001,'Cubic Spline'!$B$3:$B$1001,A998,2,0,2,0)</f>
        <v>855.98798728565703</v>
      </c>
      <c r="C998" s="2">
        <v>9519.2361618196537</v>
      </c>
      <c r="D998" s="2">
        <f t="shared" si="173"/>
        <v>9519.2361618196537</v>
      </c>
      <c r="E998" s="2">
        <f t="shared" si="174"/>
        <v>66327.466573126847</v>
      </c>
      <c r="G998" s="2">
        <f>'Calculation_Cubic Spline'!A998</f>
        <v>7.0576518344902599</v>
      </c>
      <c r="H998" s="2">
        <f t="array" ref="H998:I998">csplinediff1d('Cubic Spline'!$A$3:$A$1001,'Cubic Spline'!$C$3:$C$1001,G998,2,0,2,0)</f>
        <v>855.98917960719496</v>
      </c>
      <c r="I998" s="2">
        <v>9519.1599126656329</v>
      </c>
      <c r="J998" s="2">
        <f t="shared" si="176"/>
        <v>9519.1599126656329</v>
      </c>
      <c r="K998" s="2">
        <f t="shared" si="175"/>
        <v>66326.927240823556</v>
      </c>
    </row>
    <row r="999" spans="1:11" x14ac:dyDescent="0.25">
      <c r="A999" s="2">
        <f>'Cubic Spline'!A999</f>
        <v>7.0647448514093503</v>
      </c>
      <c r="B999" s="2">
        <f t="array" ref="B999:C999">csplinediff1d('Cubic Spline'!$A$3:$A$1001,'Cubic Spline'!$B$3:$B$1001,A999,2,0,2,0)</f>
        <v>930.91327555248301</v>
      </c>
      <c r="C999" s="2">
        <v>11615.042342248826</v>
      </c>
      <c r="D999" s="2">
        <f t="shared" si="173"/>
        <v>11615.042342248826</v>
      </c>
      <c r="E999" s="2">
        <f t="shared" si="174"/>
        <v>81126.397310751519</v>
      </c>
      <c r="G999" s="2">
        <f>'Calculation_Cubic Spline'!A999</f>
        <v>7.0647448514093503</v>
      </c>
      <c r="H999" s="2">
        <f t="array" ref="H999:I999">csplinediff1d('Cubic Spline'!$A$3:$A$1001,'Cubic Spline'!$C$3:$C$1001,G999,2,0,2,0)</f>
        <v>930.91398996699797</v>
      </c>
      <c r="I999" s="2">
        <v>11614.985957689481</v>
      </c>
      <c r="J999" s="2">
        <f t="shared" si="176"/>
        <v>11614.985957689481</v>
      </c>
      <c r="K999" s="2">
        <f t="shared" si="175"/>
        <v>81125.998253811675</v>
      </c>
    </row>
    <row r="1000" spans="1:11" x14ac:dyDescent="0.25">
      <c r="A1000" s="2">
        <f>'Cubic Spline'!A1000</f>
        <v>7.0718378683284397</v>
      </c>
      <c r="B1000" s="2">
        <f t="array" ref="B1000:C1000">csplinediff1d('Cubic Spline'!$A$3:$A$1001,'Cubic Spline'!$B$3:$B$1001,A1000,2,0,2,0)</f>
        <v>1027.61768203475</v>
      </c>
      <c r="C1000" s="2">
        <v>16611.579394305943</v>
      </c>
      <c r="D1000" s="2">
        <f t="shared" si="173"/>
        <v>16611.579394305943</v>
      </c>
      <c r="E1000" s="2">
        <f t="shared" si="174"/>
        <v>116446.77853136243</v>
      </c>
      <c r="G1000" s="2">
        <f>'Calculation_Cubic Spline'!A1000</f>
        <v>7.0718378683284397</v>
      </c>
      <c r="H1000" s="2">
        <f t="array" ref="H1000:I1000">csplinediff1d('Cubic Spline'!$A$3:$A$1001,'Cubic Spline'!$C$3:$C$1001,G1000,2,0,2,0)</f>
        <v>1027.6180469287301</v>
      </c>
      <c r="I1000" s="2">
        <v>16611.531220220877</v>
      </c>
      <c r="J1000" s="2">
        <f t="shared" si="176"/>
        <v>16611.531220220877</v>
      </c>
      <c r="K1000" s="2">
        <f t="shared" si="175"/>
        <v>116446.43748714939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"/>
  <sheetViews>
    <sheetView workbookViewId="0">
      <selection activeCell="G16" sqref="G16"/>
    </sheetView>
  </sheetViews>
  <sheetFormatPr defaultRowHeight="15" x14ac:dyDescent="0.25"/>
  <cols>
    <col min="1" max="5" width="9.140625" style="2"/>
    <col min="6" max="6" width="9.140625" style="5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Cubic Spline</vt:lpstr>
      <vt:lpstr>Propane</vt:lpstr>
      <vt:lpstr>Calculation_Cubic Spline</vt:lpstr>
      <vt:lpstr>Planilha1</vt:lpstr>
      <vt:lpstr>'Cubic Spline'!butanol</vt:lpstr>
      <vt:lpstr>Propane!butanol</vt:lpstr>
      <vt:lpstr>Propane!propane</vt:lpstr>
      <vt:lpstr>'Cubic Spline'!Renormalization_1</vt:lpstr>
      <vt:lpstr>Propane!Renormalization_1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2016-09-27T04:25:13Z</dcterms:modified>
</cp:coreProperties>
</file>