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-15" yWindow="-15" windowWidth="10800" windowHeight="10305" firstSheet="8" activeTab="8"/>
  </bookViews>
  <sheets>
    <sheet name="mAL_idwint" sheetId="4" state="veryHidden" r:id=""/>
    <sheet name="mAL_lsfit" sheetId="5" state="veryHidden" r:id=""/>
    <sheet name="mAL_polint" sheetId="6" state="veryHidden" r:id=""/>
    <sheet name="mAL_ratint" sheetId="7" state="veryHidden" r:id=""/>
    <sheet name="mAL_spline1d" sheetId="8" state="veryHidden" r:id=""/>
    <sheet name="mAL_spline2d" sheetId="9" state="veryHidden" r:id=""/>
    <sheet name="mAL_spline3" sheetId="10" state="veryHidden" r:id=""/>
    <sheet name="m_CSpline" sheetId="11" state="veryHidden" r:id=""/>
    <sheet name="Cubic Spline" sheetId="13" r:id="rId1"/>
    <sheet name="Calculation_Cubic Spline" sheetId="22" r:id="rId2"/>
  </sheets>
  <functionGroups builtInGroupCount="18"/>
  <externalReferences>
    <externalReference r:id="rId3"/>
  </externalReferences>
  <definedNames>
    <definedName name="A">#REF!</definedName>
    <definedName name="B">#REF!</definedName>
    <definedName name="butanol" localSheetId="8">'Cubic Spline'!$AM$2:$AQ$62</definedName>
    <definedName name="C_">#REF!</definedName>
    <definedName name="D">#REF!</definedName>
    <definedName name="Renormalization_1" localSheetId="8">'Cubic Spline'!$A$2:$F$1002</definedName>
  </definedNames>
  <calcPr calcId="162913"/>
</workbook>
</file>

<file path=xl/calcChain.xml><?xml version="1.0" encoding="utf-8"?>
<calcChain xmlns="http://schemas.openxmlformats.org/spreadsheetml/2006/main">
  <c r="A4" i="22" l="1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601" i="22"/>
  <c r="A602" i="22"/>
  <c r="A603" i="22"/>
  <c r="A604" i="22"/>
  <c r="A605" i="22"/>
  <c r="A606" i="22"/>
  <c r="A607" i="22"/>
  <c r="A608" i="22"/>
  <c r="A609" i="22"/>
  <c r="A610" i="22"/>
  <c r="A611" i="22"/>
  <c r="A612" i="22"/>
  <c r="A613" i="22"/>
  <c r="A614" i="22"/>
  <c r="A615" i="22"/>
  <c r="A616" i="22"/>
  <c r="A617" i="22"/>
  <c r="A618" i="22"/>
  <c r="A619" i="22"/>
  <c r="A620" i="22"/>
  <c r="A621" i="22"/>
  <c r="A622" i="22"/>
  <c r="A623" i="22"/>
  <c r="A624" i="22"/>
  <c r="A625" i="22"/>
  <c r="A626" i="22"/>
  <c r="A627" i="22"/>
  <c r="A628" i="22"/>
  <c r="A629" i="22"/>
  <c r="A630" i="22"/>
  <c r="A631" i="22"/>
  <c r="A632" i="22"/>
  <c r="A633" i="22"/>
  <c r="A634" i="22"/>
  <c r="A635" i="22"/>
  <c r="A636" i="22"/>
  <c r="A637" i="22"/>
  <c r="A638" i="22"/>
  <c r="A639" i="22"/>
  <c r="A640" i="22"/>
  <c r="A641" i="22"/>
  <c r="A642" i="22"/>
  <c r="A643" i="22"/>
  <c r="A644" i="22"/>
  <c r="A645" i="22"/>
  <c r="A646" i="22"/>
  <c r="A647" i="22"/>
  <c r="A648" i="22"/>
  <c r="A649" i="22"/>
  <c r="A650" i="22"/>
  <c r="A651" i="22"/>
  <c r="A652" i="22"/>
  <c r="A653" i="22"/>
  <c r="A654" i="22"/>
  <c r="A655" i="22"/>
  <c r="A656" i="22"/>
  <c r="A657" i="22"/>
  <c r="A658" i="22"/>
  <c r="A659" i="22"/>
  <c r="A660" i="22"/>
  <c r="A661" i="22"/>
  <c r="A662" i="22"/>
  <c r="A663" i="22"/>
  <c r="A664" i="22"/>
  <c r="A665" i="22"/>
  <c r="A666" i="22"/>
  <c r="A667" i="22"/>
  <c r="A668" i="22"/>
  <c r="A669" i="22"/>
  <c r="A670" i="22"/>
  <c r="A671" i="22"/>
  <c r="A672" i="22"/>
  <c r="A673" i="22"/>
  <c r="A674" i="22"/>
  <c r="A675" i="22"/>
  <c r="A676" i="22"/>
  <c r="A677" i="22"/>
  <c r="A678" i="22"/>
  <c r="A679" i="22"/>
  <c r="A680" i="22"/>
  <c r="A681" i="22"/>
  <c r="A682" i="22"/>
  <c r="A683" i="22"/>
  <c r="A684" i="22"/>
  <c r="A685" i="22"/>
  <c r="A686" i="22"/>
  <c r="A687" i="22"/>
  <c r="A688" i="22"/>
  <c r="A689" i="22"/>
  <c r="A690" i="22"/>
  <c r="A691" i="22"/>
  <c r="A692" i="22"/>
  <c r="A693" i="22"/>
  <c r="A694" i="22"/>
  <c r="A695" i="22"/>
  <c r="A696" i="22"/>
  <c r="A697" i="22"/>
  <c r="A698" i="22"/>
  <c r="A699" i="22"/>
  <c r="A700" i="22"/>
  <c r="A701" i="22"/>
  <c r="A702" i="22"/>
  <c r="A703" i="22"/>
  <c r="A704" i="22"/>
  <c r="A705" i="22"/>
  <c r="A706" i="22"/>
  <c r="A707" i="22"/>
  <c r="A708" i="22"/>
  <c r="A709" i="22"/>
  <c r="A710" i="22"/>
  <c r="A711" i="22"/>
  <c r="A712" i="22"/>
  <c r="A713" i="22"/>
  <c r="A714" i="22"/>
  <c r="A715" i="22"/>
  <c r="A716" i="22"/>
  <c r="A717" i="22"/>
  <c r="A718" i="22"/>
  <c r="A719" i="22"/>
  <c r="A720" i="22"/>
  <c r="A721" i="22"/>
  <c r="A722" i="22"/>
  <c r="A723" i="22"/>
  <c r="A724" i="22"/>
  <c r="A725" i="22"/>
  <c r="A726" i="22"/>
  <c r="A727" i="22"/>
  <c r="A728" i="22"/>
  <c r="A729" i="22"/>
  <c r="A730" i="22"/>
  <c r="A731" i="22"/>
  <c r="A732" i="22"/>
  <c r="A733" i="22"/>
  <c r="A734" i="22"/>
  <c r="A735" i="22"/>
  <c r="A736" i="22"/>
  <c r="A737" i="22"/>
  <c r="A738" i="22"/>
  <c r="A739" i="22"/>
  <c r="A740" i="22"/>
  <c r="A741" i="22"/>
  <c r="A742" i="22"/>
  <c r="A743" i="22"/>
  <c r="A744" i="22"/>
  <c r="A745" i="22"/>
  <c r="A746" i="22"/>
  <c r="A747" i="22"/>
  <c r="A748" i="22"/>
  <c r="A749" i="22"/>
  <c r="A750" i="22"/>
  <c r="A751" i="22"/>
  <c r="A752" i="22"/>
  <c r="A753" i="22"/>
  <c r="A754" i="22"/>
  <c r="A755" i="22"/>
  <c r="A756" i="22"/>
  <c r="A757" i="22"/>
  <c r="A758" i="22"/>
  <c r="A759" i="22"/>
  <c r="A760" i="22"/>
  <c r="A761" i="22"/>
  <c r="A762" i="22"/>
  <c r="A763" i="22"/>
  <c r="A764" i="22"/>
  <c r="A765" i="22"/>
  <c r="A766" i="22"/>
  <c r="A767" i="22"/>
  <c r="A768" i="22"/>
  <c r="A769" i="22"/>
  <c r="A770" i="22"/>
  <c r="A771" i="22"/>
  <c r="A772" i="22"/>
  <c r="A773" i="22"/>
  <c r="A774" i="22"/>
  <c r="A775" i="22"/>
  <c r="A776" i="22"/>
  <c r="A777" i="22"/>
  <c r="A778" i="22"/>
  <c r="A779" i="22"/>
  <c r="A780" i="22"/>
  <c r="A781" i="22"/>
  <c r="A782" i="22"/>
  <c r="A783" i="22"/>
  <c r="A784" i="22"/>
  <c r="A785" i="22"/>
  <c r="A786" i="22"/>
  <c r="A787" i="22"/>
  <c r="A788" i="22"/>
  <c r="A789" i="22"/>
  <c r="A790" i="22"/>
  <c r="A791" i="22"/>
  <c r="A792" i="22"/>
  <c r="A793" i="22"/>
  <c r="A794" i="22"/>
  <c r="A795" i="22"/>
  <c r="A796" i="22"/>
  <c r="A797" i="22"/>
  <c r="A798" i="22"/>
  <c r="A799" i="22"/>
  <c r="A800" i="22"/>
  <c r="A801" i="22"/>
  <c r="A802" i="22"/>
  <c r="A803" i="22"/>
  <c r="A804" i="22"/>
  <c r="A805" i="22"/>
  <c r="A806" i="22"/>
  <c r="A807" i="22"/>
  <c r="A808" i="22"/>
  <c r="A809" i="22"/>
  <c r="A810" i="22"/>
  <c r="A811" i="22"/>
  <c r="A812" i="22"/>
  <c r="A813" i="22"/>
  <c r="A814" i="22"/>
  <c r="A815" i="22"/>
  <c r="A816" i="22"/>
  <c r="A817" i="22"/>
  <c r="A818" i="22"/>
  <c r="A819" i="22"/>
  <c r="A820" i="22"/>
  <c r="A821" i="22"/>
  <c r="A822" i="22"/>
  <c r="A823" i="22"/>
  <c r="A824" i="22"/>
  <c r="A825" i="22"/>
  <c r="A826" i="22"/>
  <c r="A827" i="22"/>
  <c r="A828" i="22"/>
  <c r="A829" i="22"/>
  <c r="A830" i="22"/>
  <c r="A831" i="22"/>
  <c r="A832" i="22"/>
  <c r="A833" i="22"/>
  <c r="A834" i="22"/>
  <c r="A835" i="22"/>
  <c r="A836" i="22"/>
  <c r="A837" i="22"/>
  <c r="A838" i="22"/>
  <c r="A839" i="22"/>
  <c r="A840" i="22"/>
  <c r="A841" i="22"/>
  <c r="A842" i="22"/>
  <c r="A843" i="22"/>
  <c r="A844" i="22"/>
  <c r="A845" i="22"/>
  <c r="A846" i="22"/>
  <c r="A847" i="22"/>
  <c r="A848" i="22"/>
  <c r="A849" i="22"/>
  <c r="A850" i="22"/>
  <c r="A851" i="22"/>
  <c r="A852" i="22"/>
  <c r="A853" i="22"/>
  <c r="A854" i="22"/>
  <c r="A855" i="22"/>
  <c r="A856" i="22"/>
  <c r="A857" i="22"/>
  <c r="A858" i="22"/>
  <c r="A859" i="22"/>
  <c r="A860" i="22"/>
  <c r="A861" i="22"/>
  <c r="A862" i="22"/>
  <c r="A863" i="22"/>
  <c r="A864" i="22"/>
  <c r="A865" i="22"/>
  <c r="A866" i="22"/>
  <c r="A867" i="22"/>
  <c r="A868" i="22"/>
  <c r="A869" i="22"/>
  <c r="A870" i="22"/>
  <c r="A871" i="22"/>
  <c r="A872" i="22"/>
  <c r="A873" i="22"/>
  <c r="A874" i="22"/>
  <c r="A875" i="22"/>
  <c r="A876" i="22"/>
  <c r="A877" i="22"/>
  <c r="A878" i="22"/>
  <c r="A879" i="22"/>
  <c r="A880" i="22"/>
  <c r="A881" i="22"/>
  <c r="A882" i="22"/>
  <c r="A883" i="22"/>
  <c r="A884" i="22"/>
  <c r="A885" i="22"/>
  <c r="A886" i="22"/>
  <c r="A887" i="22"/>
  <c r="A888" i="22"/>
  <c r="A889" i="22"/>
  <c r="A890" i="22"/>
  <c r="A891" i="22"/>
  <c r="A892" i="22"/>
  <c r="A893" i="22"/>
  <c r="A894" i="22"/>
  <c r="A895" i="22"/>
  <c r="A896" i="22"/>
  <c r="A897" i="22"/>
  <c r="A898" i="22"/>
  <c r="A899" i="22"/>
  <c r="A900" i="22"/>
  <c r="A901" i="22"/>
  <c r="A902" i="22"/>
  <c r="A903" i="22"/>
  <c r="A904" i="22"/>
  <c r="A905" i="22"/>
  <c r="A906" i="22"/>
  <c r="A907" i="22"/>
  <c r="A908" i="22"/>
  <c r="A909" i="22"/>
  <c r="A910" i="22"/>
  <c r="A911" i="22"/>
  <c r="A912" i="22"/>
  <c r="A913" i="22"/>
  <c r="A914" i="22"/>
  <c r="A915" i="22"/>
  <c r="A916" i="22"/>
  <c r="A917" i="22"/>
  <c r="A918" i="22"/>
  <c r="A919" i="22"/>
  <c r="A920" i="22"/>
  <c r="A921" i="22"/>
  <c r="A922" i="22"/>
  <c r="A923" i="22"/>
  <c r="A924" i="22"/>
  <c r="A925" i="22"/>
  <c r="A926" i="22"/>
  <c r="A927" i="22"/>
  <c r="A928" i="22"/>
  <c r="A929" i="22"/>
  <c r="A930" i="22"/>
  <c r="A931" i="22"/>
  <c r="A932" i="22"/>
  <c r="A933" i="22"/>
  <c r="A934" i="22"/>
  <c r="A935" i="22"/>
  <c r="A936" i="22"/>
  <c r="A937" i="22"/>
  <c r="A938" i="22"/>
  <c r="A939" i="22"/>
  <c r="A940" i="22"/>
  <c r="A941" i="22"/>
  <c r="A942" i="22"/>
  <c r="A943" i="22"/>
  <c r="A944" i="22"/>
  <c r="A945" i="22"/>
  <c r="A946" i="22"/>
  <c r="A947" i="22"/>
  <c r="A948" i="22"/>
  <c r="A949" i="22"/>
  <c r="A950" i="22"/>
  <c r="A951" i="22"/>
  <c r="A952" i="22"/>
  <c r="A953" i="22"/>
  <c r="A954" i="22"/>
  <c r="A955" i="22"/>
  <c r="A956" i="22"/>
  <c r="A957" i="22"/>
  <c r="A958" i="22"/>
  <c r="A959" i="22"/>
  <c r="A960" i="22"/>
  <c r="A961" i="22"/>
  <c r="A962" i="22"/>
  <c r="A963" i="22"/>
  <c r="A964" i="22"/>
  <c r="A965" i="22"/>
  <c r="A966" i="22"/>
  <c r="A967" i="22"/>
  <c r="A968" i="22"/>
  <c r="A969" i="22"/>
  <c r="A970" i="22"/>
  <c r="A971" i="22"/>
  <c r="A972" i="22"/>
  <c r="A973" i="22"/>
  <c r="A974" i="22"/>
  <c r="A975" i="22"/>
  <c r="A976" i="22"/>
  <c r="A977" i="22"/>
  <c r="A978" i="22"/>
  <c r="A979" i="22"/>
  <c r="A980" i="22"/>
  <c r="A981" i="22"/>
  <c r="A982" i="22"/>
  <c r="A983" i="22"/>
  <c r="A984" i="22"/>
  <c r="A985" i="22"/>
  <c r="A986" i="22"/>
  <c r="A987" i="22"/>
  <c r="A988" i="22"/>
  <c r="A989" i="22"/>
  <c r="A990" i="22"/>
  <c r="A991" i="22"/>
  <c r="A992" i="22"/>
  <c r="A993" i="22"/>
  <c r="A994" i="22"/>
  <c r="A995" i="22"/>
  <c r="A996" i="22"/>
  <c r="A997" i="22"/>
  <c r="A998" i="22"/>
  <c r="A999" i="22"/>
  <c r="A1000" i="22"/>
  <c r="A3" i="22"/>
  <c r="B4" i="22" a="1"/>
  <c r="B8" i="22" a="1"/>
  <c r="B12" i="22" a="1"/>
  <c r="B16" i="22" a="1"/>
  <c r="B20" i="22" a="1"/>
  <c r="B24" i="22" a="1"/>
  <c r="B28" i="22" a="1"/>
  <c r="B32" i="22" a="1"/>
  <c r="B36" i="22" a="1"/>
  <c r="B40" i="22" a="1"/>
  <c r="B44" i="22" a="1"/>
  <c r="B48" i="22" a="1"/>
  <c r="B52" i="22" a="1"/>
  <c r="B56" i="22" a="1"/>
  <c r="B60" i="22" a="1"/>
  <c r="B64" i="22" a="1"/>
  <c r="B68" i="22" a="1"/>
  <c r="B72" i="22" a="1"/>
  <c r="B76" i="22" a="1"/>
  <c r="B80" i="22" a="1"/>
  <c r="B84" i="22" a="1"/>
  <c r="B88" i="22" a="1"/>
  <c r="B92" i="22" a="1"/>
  <c r="B96" i="22" a="1"/>
  <c r="B100" i="22" a="1"/>
  <c r="B104" i="22" a="1"/>
  <c r="B108" i="22" a="1"/>
  <c r="B112" i="22" a="1"/>
  <c r="B116" i="22" a="1"/>
  <c r="B120" i="22" a="1"/>
  <c r="B124" i="22" a="1"/>
  <c r="B128" i="22" a="1"/>
  <c r="B7" i="22" a="1"/>
  <c r="B11" i="22" a="1"/>
  <c r="B15" i="22" a="1"/>
  <c r="B19" i="22" a="1"/>
  <c r="B23" i="22" a="1"/>
  <c r="B27" i="22" a="1"/>
  <c r="B31" i="22" a="1"/>
  <c r="B35" i="22" a="1"/>
  <c r="B39" i="22" a="1"/>
  <c r="B43" i="22" a="1"/>
  <c r="B47" i="22" a="1"/>
  <c r="B51" i="22" a="1"/>
  <c r="B55" i="22" a="1"/>
  <c r="B59" i="22" a="1"/>
  <c r="B63" i="22" a="1"/>
  <c r="B67" i="22" a="1"/>
  <c r="B71" i="22" a="1"/>
  <c r="B75" i="22" a="1"/>
  <c r="B79" i="22" a="1"/>
  <c r="B83" i="22" a="1"/>
  <c r="B87" i="22" a="1"/>
  <c r="B91" i="22" a="1"/>
  <c r="B95" i="22" a="1"/>
  <c r="B99" i="22" a="1"/>
  <c r="B103" i="22" a="1"/>
  <c r="B107" i="22" a="1"/>
  <c r="B111" i="22" a="1"/>
  <c r="B115" i="22" a="1"/>
  <c r="B119" i="22" a="1"/>
  <c r="B123" i="22" a="1"/>
  <c r="B127" i="22" a="1"/>
  <c r="B6" i="22" a="1"/>
  <c r="B10" i="22" a="1"/>
  <c r="B14" i="22" a="1"/>
  <c r="B18" i="22" a="1"/>
  <c r="B22" i="22" a="1"/>
  <c r="B26" i="22" a="1"/>
  <c r="B30" i="22" a="1"/>
  <c r="B34" i="22" a="1"/>
  <c r="B38" i="22" a="1"/>
  <c r="B42" i="22" a="1"/>
  <c r="B46" i="22" a="1"/>
  <c r="B50" i="22" a="1"/>
  <c r="B54" i="22" a="1"/>
  <c r="B58" i="22" a="1"/>
  <c r="B62" i="22" a="1"/>
  <c r="B66" i="22" a="1"/>
  <c r="B70" i="22" a="1"/>
  <c r="B74" i="22" a="1"/>
  <c r="B78" i="22" a="1"/>
  <c r="B82" i="22" a="1"/>
  <c r="B86" i="22" a="1"/>
  <c r="B90" i="22" a="1"/>
  <c r="B94" i="22" a="1"/>
  <c r="B98" i="22" a="1"/>
  <c r="B102" i="22" a="1"/>
  <c r="B106" i="22" a="1"/>
  <c r="B110" i="22" a="1"/>
  <c r="B114" i="22" a="1"/>
  <c r="B118" i="22" a="1"/>
  <c r="B122" i="22" a="1"/>
  <c r="B126" i="22" a="1"/>
  <c r="B130" i="22" a="1"/>
  <c r="B5" i="22" a="1"/>
  <c r="B21" i="22" a="1"/>
  <c r="B37" i="22" a="1"/>
  <c r="B53" i="22" a="1"/>
  <c r="B69" i="22" a="1"/>
  <c r="B85" i="22" a="1"/>
  <c r="B101" i="22" a="1"/>
  <c r="B117" i="22" a="1"/>
  <c r="B131" i="22" a="1"/>
  <c r="B135" i="22" a="1"/>
  <c r="B139" i="22" a="1"/>
  <c r="B143" i="22" a="1"/>
  <c r="B147" i="22" a="1"/>
  <c r="B151" i="22" a="1"/>
  <c r="B155" i="22" a="1"/>
  <c r="B159" i="22" a="1"/>
  <c r="B163" i="22" a="1"/>
  <c r="B167" i="22" a="1"/>
  <c r="B171" i="22" a="1"/>
  <c r="B175" i="22" a="1"/>
  <c r="B179" i="22" a="1"/>
  <c r="B183" i="22" a="1"/>
  <c r="B187" i="22" a="1"/>
  <c r="B191" i="22" a="1"/>
  <c r="B195" i="22" a="1"/>
  <c r="B199" i="22" a="1"/>
  <c r="B203" i="22" a="1"/>
  <c r="B207" i="22" a="1"/>
  <c r="B211" i="22" a="1"/>
  <c r="B215" i="22" a="1"/>
  <c r="B219" i="22" a="1"/>
  <c r="B223" i="22" a="1"/>
  <c r="B17" i="22" a="1"/>
  <c r="B33" i="22" a="1"/>
  <c r="B49" i="22" a="1"/>
  <c r="B65" i="22" a="1"/>
  <c r="B81" i="22" a="1"/>
  <c r="B97" i="22" a="1"/>
  <c r="B113" i="22" a="1"/>
  <c r="B129" i="22" a="1"/>
  <c r="B134" i="22" a="1"/>
  <c r="B138" i="22" a="1"/>
  <c r="B142" i="22" a="1"/>
  <c r="B146" i="22" a="1"/>
  <c r="B150" i="22" a="1"/>
  <c r="B154" i="22" a="1"/>
  <c r="B158" i="22" a="1"/>
  <c r="B162" i="22" a="1"/>
  <c r="B166" i="22" a="1"/>
  <c r="B170" i="22" a="1"/>
  <c r="B174" i="22" a="1"/>
  <c r="B178" i="22" a="1"/>
  <c r="B182" i="22" a="1"/>
  <c r="B186" i="22" a="1"/>
  <c r="B190" i="22" a="1"/>
  <c r="B194" i="22" a="1"/>
  <c r="B198" i="22" a="1"/>
  <c r="B202" i="22" a="1"/>
  <c r="B206" i="22" a="1"/>
  <c r="B210" i="22" a="1"/>
  <c r="B214" i="22" a="1"/>
  <c r="B218" i="22" a="1"/>
  <c r="B222" i="22" a="1"/>
  <c r="B226" i="22" a="1"/>
  <c r="B13" i="22" a="1"/>
  <c r="B29" i="22" a="1"/>
  <c r="B45" i="22" a="1"/>
  <c r="B61" i="22" a="1"/>
  <c r="B77" i="22" a="1"/>
  <c r="B93" i="22" a="1"/>
  <c r="B109" i="22" a="1"/>
  <c r="B125" i="22" a="1"/>
  <c r="B133" i="22" a="1"/>
  <c r="B137" i="22" a="1"/>
  <c r="B141" i="22" a="1"/>
  <c r="B145" i="22" a="1"/>
  <c r="B149" i="22" a="1"/>
  <c r="B153" i="22" a="1"/>
  <c r="B157" i="22" a="1"/>
  <c r="B161" i="22" a="1"/>
  <c r="B165" i="22" a="1"/>
  <c r="B169" i="22" a="1"/>
  <c r="B173" i="22" a="1"/>
  <c r="B177" i="22" a="1"/>
  <c r="B181" i="22" a="1"/>
  <c r="B185" i="22" a="1"/>
  <c r="B189" i="22" a="1"/>
  <c r="B193" i="22" a="1"/>
  <c r="B197" i="22" a="1"/>
  <c r="B201" i="22" a="1"/>
  <c r="B205" i="22" a="1"/>
  <c r="B209" i="22" a="1"/>
  <c r="B213" i="22" a="1"/>
  <c r="B9" i="22" a="1"/>
  <c r="B73" i="22" a="1"/>
  <c r="B132" i="22" a="1"/>
  <c r="B148" i="22" a="1"/>
  <c r="B164" i="22" a="1"/>
  <c r="B180" i="22" a="1"/>
  <c r="B196" i="22" a="1"/>
  <c r="B212" i="22" a="1"/>
  <c r="B216" i="22" a="1"/>
  <c r="B224" i="22" a="1"/>
  <c r="B228" i="22" a="1"/>
  <c r="B232" i="22" a="1"/>
  <c r="B236" i="22" a="1"/>
  <c r="B240" i="22" a="1"/>
  <c r="B244" i="22" a="1"/>
  <c r="B248" i="22" a="1"/>
  <c r="B252" i="22" a="1"/>
  <c r="B256" i="22" a="1"/>
  <c r="B260" i="22" a="1"/>
  <c r="B264" i="22" a="1"/>
  <c r="B268" i="22" a="1"/>
  <c r="B272" i="22" a="1"/>
  <c r="B276" i="22" a="1"/>
  <c r="B280" i="22" a="1"/>
  <c r="B284" i="22" a="1"/>
  <c r="B288" i="22" a="1"/>
  <c r="B292" i="22" a="1"/>
  <c r="B296" i="22" a="1"/>
  <c r="B300" i="22" a="1"/>
  <c r="B304" i="22" a="1"/>
  <c r="B308" i="22" a="1"/>
  <c r="B312" i="22" a="1"/>
  <c r="B57" i="22" a="1"/>
  <c r="B121" i="22" a="1"/>
  <c r="B144" i="22" a="1"/>
  <c r="B160" i="22" a="1"/>
  <c r="B176" i="22" a="1"/>
  <c r="B192" i="22" a="1"/>
  <c r="B208" i="22" a="1"/>
  <c r="B217" i="22" a="1"/>
  <c r="B225" i="22" a="1"/>
  <c r="B227" i="22" a="1"/>
  <c r="B231" i="22" a="1"/>
  <c r="B235" i="22" a="1"/>
  <c r="B239" i="22" a="1"/>
  <c r="B243" i="22" a="1"/>
  <c r="B247" i="22" a="1"/>
  <c r="B251" i="22" a="1"/>
  <c r="B255" i="22" a="1"/>
  <c r="B259" i="22" a="1"/>
  <c r="B263" i="22" a="1"/>
  <c r="B267" i="22" a="1"/>
  <c r="B271" i="22" a="1"/>
  <c r="B275" i="22" a="1"/>
  <c r="B279" i="22" a="1"/>
  <c r="B283" i="22" a="1"/>
  <c r="B287" i="22" a="1"/>
  <c r="B291" i="22" a="1"/>
  <c r="B295" i="22" a="1"/>
  <c r="B299" i="22" a="1"/>
  <c r="B303" i="22" a="1"/>
  <c r="B307" i="22" a="1"/>
  <c r="B311" i="22" a="1"/>
  <c r="B315" i="22" a="1"/>
  <c r="B319" i="22" a="1"/>
  <c r="B41" i="22" a="1"/>
  <c r="B105" i="22" a="1"/>
  <c r="B140" i="22" a="1"/>
  <c r="B156" i="22" a="1"/>
  <c r="B172" i="22" a="1"/>
  <c r="B188" i="22" a="1"/>
  <c r="B204" i="22" a="1"/>
  <c r="B220" i="22" a="1"/>
  <c r="B230" i="22" a="1"/>
  <c r="B234" i="22" a="1"/>
  <c r="B238" i="22" a="1"/>
  <c r="B242" i="22" a="1"/>
  <c r="B246" i="22" a="1"/>
  <c r="B250" i="22" a="1"/>
  <c r="B254" i="22" a="1"/>
  <c r="B258" i="22" a="1"/>
  <c r="B262" i="22" a="1"/>
  <c r="B266" i="22" a="1"/>
  <c r="B270" i="22" a="1"/>
  <c r="B274" i="22" a="1"/>
  <c r="B278" i="22" a="1"/>
  <c r="B282" i="22" a="1"/>
  <c r="B286" i="22" a="1"/>
  <c r="B290" i="22" a="1"/>
  <c r="B294" i="22" a="1"/>
  <c r="B298" i="22" a="1"/>
  <c r="B302" i="22" a="1"/>
  <c r="B306" i="22" a="1"/>
  <c r="B310" i="22" a="1"/>
  <c r="B314" i="22" a="1"/>
  <c r="B318" i="22" a="1"/>
  <c r="B25" i="22" a="1"/>
  <c r="B168" i="22" a="1"/>
  <c r="B241" i="22" a="1"/>
  <c r="B257" i="22" a="1"/>
  <c r="B273" i="22" a="1"/>
  <c r="B289" i="22" a="1"/>
  <c r="B305" i="22" a="1"/>
  <c r="B320" i="22" a="1"/>
  <c r="B323" i="22" a="1"/>
  <c r="B327" i="22" a="1"/>
  <c r="B331" i="22" a="1"/>
  <c r="B335" i="22" a="1"/>
  <c r="B339" i="22" a="1"/>
  <c r="B343" i="22" a="1"/>
  <c r="B347" i="22" a="1"/>
  <c r="B351" i="22" a="1"/>
  <c r="B355" i="22" a="1"/>
  <c r="B359" i="22" a="1"/>
  <c r="B363" i="22" a="1"/>
  <c r="B367" i="22" a="1"/>
  <c r="B371" i="22" a="1"/>
  <c r="B375" i="22" a="1"/>
  <c r="B379" i="22" a="1"/>
  <c r="B383" i="22" a="1"/>
  <c r="B387" i="22" a="1"/>
  <c r="B391" i="22" a="1"/>
  <c r="B395" i="22" a="1"/>
  <c r="B399" i="22" a="1"/>
  <c r="B403" i="22" a="1"/>
  <c r="B407" i="22" a="1"/>
  <c r="B411" i="22" a="1"/>
  <c r="B415" i="22" a="1"/>
  <c r="B419" i="22" a="1"/>
  <c r="B423" i="22" a="1"/>
  <c r="B427" i="22" a="1"/>
  <c r="B431" i="22" a="1"/>
  <c r="B435" i="22" a="1"/>
  <c r="B439" i="22" a="1"/>
  <c r="B443" i="22" a="1"/>
  <c r="B447" i="22" a="1"/>
  <c r="B451" i="22" a="1"/>
  <c r="B455" i="22" a="1"/>
  <c r="B459" i="22" a="1"/>
  <c r="B463" i="22" a="1"/>
  <c r="B467" i="22" a="1"/>
  <c r="B471" i="22" a="1"/>
  <c r="B475" i="22" a="1"/>
  <c r="B479" i="22" a="1"/>
  <c r="B483" i="22" a="1"/>
  <c r="B487" i="22" a="1"/>
  <c r="B491" i="22" a="1"/>
  <c r="B495" i="22" a="1"/>
  <c r="B499" i="22" a="1"/>
  <c r="B503" i="22" a="1"/>
  <c r="B507" i="22" a="1"/>
  <c r="B511" i="22" a="1"/>
  <c r="B515" i="22" a="1"/>
  <c r="B519" i="22" a="1"/>
  <c r="B523" i="22" a="1"/>
  <c r="B527" i="22" a="1"/>
  <c r="B531" i="22" a="1"/>
  <c r="B535" i="22" a="1"/>
  <c r="B539" i="22" a="1"/>
  <c r="B152" i="22" a="1"/>
  <c r="B237" i="22" a="1"/>
  <c r="B253" i="22" a="1"/>
  <c r="B269" i="22" a="1"/>
  <c r="B285" i="22" a="1"/>
  <c r="B301" i="22" a="1"/>
  <c r="B316" i="22" a="1"/>
  <c r="B322" i="22" a="1"/>
  <c r="B326" i="22" a="1"/>
  <c r="B330" i="22" a="1"/>
  <c r="B334" i="22" a="1"/>
  <c r="B338" i="22" a="1"/>
  <c r="B342" i="22" a="1"/>
  <c r="B346" i="22" a="1"/>
  <c r="B350" i="22" a="1"/>
  <c r="B354" i="22" a="1"/>
  <c r="B358" i="22" a="1"/>
  <c r="B362" i="22" a="1"/>
  <c r="B366" i="22" a="1"/>
  <c r="B370" i="22" a="1"/>
  <c r="B374" i="22" a="1"/>
  <c r="B378" i="22" a="1"/>
  <c r="B382" i="22" a="1"/>
  <c r="B386" i="22" a="1"/>
  <c r="B390" i="22" a="1"/>
  <c r="B394" i="22" a="1"/>
  <c r="B398" i="22" a="1"/>
  <c r="B402" i="22" a="1"/>
  <c r="B406" i="22" a="1"/>
  <c r="B410" i="22" a="1"/>
  <c r="B414" i="22" a="1"/>
  <c r="B418" i="22" a="1"/>
  <c r="B422" i="22" a="1"/>
  <c r="B426" i="22" a="1"/>
  <c r="B430" i="22" a="1"/>
  <c r="B434" i="22" a="1"/>
  <c r="B438" i="22" a="1"/>
  <c r="B442" i="22" a="1"/>
  <c r="B446" i="22" a="1"/>
  <c r="B450" i="22" a="1"/>
  <c r="B454" i="22" a="1"/>
  <c r="B458" i="22" a="1"/>
  <c r="B462" i="22" a="1"/>
  <c r="B466" i="22" a="1"/>
  <c r="B470" i="22" a="1"/>
  <c r="B474" i="22" a="1"/>
  <c r="B478" i="22" a="1"/>
  <c r="B482" i="22" a="1"/>
  <c r="B486" i="22" a="1"/>
  <c r="B490" i="22" a="1"/>
  <c r="B494" i="22" a="1"/>
  <c r="B498" i="22" a="1"/>
  <c r="B502" i="22" a="1"/>
  <c r="B506" i="22" a="1"/>
  <c r="B510" i="22" a="1"/>
  <c r="B514" i="22" a="1"/>
  <c r="B518" i="22" a="1"/>
  <c r="B522" i="22" a="1"/>
  <c r="B526" i="22" a="1"/>
  <c r="B530" i="22" a="1"/>
  <c r="B534" i="22" a="1"/>
  <c r="B538" i="22" a="1"/>
  <c r="B136" i="22" a="1"/>
  <c r="B200" i="22" a="1"/>
  <c r="B233" i="22" a="1"/>
  <c r="B249" i="22" a="1"/>
  <c r="B265" i="22" a="1"/>
  <c r="B281" i="22" a="1"/>
  <c r="B297" i="22" a="1"/>
  <c r="B313" i="22" a="1"/>
  <c r="B317" i="22" a="1"/>
  <c r="B321" i="22" a="1"/>
  <c r="B325" i="22" a="1"/>
  <c r="B329" i="22" a="1"/>
  <c r="B333" i="22" a="1"/>
  <c r="B337" i="22" a="1"/>
  <c r="B341" i="22" a="1"/>
  <c r="B345" i="22" a="1"/>
  <c r="B349" i="22" a="1"/>
  <c r="B353" i="22" a="1"/>
  <c r="B357" i="22" a="1"/>
  <c r="B361" i="22" a="1"/>
  <c r="B365" i="22" a="1"/>
  <c r="B369" i="22" a="1"/>
  <c r="B373" i="22" a="1"/>
  <c r="B377" i="22" a="1"/>
  <c r="B381" i="22" a="1"/>
  <c r="B385" i="22" a="1"/>
  <c r="B389" i="22" a="1"/>
  <c r="B393" i="22" a="1"/>
  <c r="B397" i="22" a="1"/>
  <c r="B401" i="22" a="1"/>
  <c r="B405" i="22" a="1"/>
  <c r="B409" i="22" a="1"/>
  <c r="B413" i="22" a="1"/>
  <c r="B417" i="22" a="1"/>
  <c r="B421" i="22" a="1"/>
  <c r="B425" i="22" a="1"/>
  <c r="B429" i="22" a="1"/>
  <c r="B433" i="22" a="1"/>
  <c r="B437" i="22" a="1"/>
  <c r="B441" i="22" a="1"/>
  <c r="B445" i="22" a="1"/>
  <c r="B449" i="22" a="1"/>
  <c r="B453" i="22" a="1"/>
  <c r="B457" i="22" a="1"/>
  <c r="B461" i="22" a="1"/>
  <c r="B465" i="22" a="1"/>
  <c r="B469" i="22" a="1"/>
  <c r="B473" i="22" a="1"/>
  <c r="B477" i="22" a="1"/>
  <c r="B481" i="22" a="1"/>
  <c r="B485" i="22" a="1"/>
  <c r="B489" i="22" a="1"/>
  <c r="B493" i="22" a="1"/>
  <c r="B497" i="22" a="1"/>
  <c r="B501" i="22" a="1"/>
  <c r="B505" i="22" a="1"/>
  <c r="B509" i="22" a="1"/>
  <c r="B513" i="22" a="1"/>
  <c r="B517" i="22" a="1"/>
  <c r="B521" i="22" a="1"/>
  <c r="B525" i="22" a="1"/>
  <c r="B529" i="22" a="1"/>
  <c r="B533" i="22" a="1"/>
  <c r="B537" i="22" a="1"/>
  <c r="B541" i="22" a="1"/>
  <c r="B89" i="22" a="1"/>
  <c r="B261" i="22" a="1"/>
  <c r="B336" i="22" a="1"/>
  <c r="B352" i="22" a="1"/>
  <c r="B368" i="22" a="1"/>
  <c r="B384" i="22" a="1"/>
  <c r="B400" i="22" a="1"/>
  <c r="B416" i="22" a="1"/>
  <c r="B432" i="22" a="1"/>
  <c r="B448" i="22" a="1"/>
  <c r="B464" i="22" a="1"/>
  <c r="B480" i="22" a="1"/>
  <c r="B496" i="22" a="1"/>
  <c r="B512" i="22" a="1"/>
  <c r="B528" i="22" a="1"/>
  <c r="B542" i="22" a="1"/>
  <c r="B545" i="22" a="1"/>
  <c r="B549" i="22" a="1"/>
  <c r="B553" i="22" a="1"/>
  <c r="B557" i="22" a="1"/>
  <c r="B561" i="22" a="1"/>
  <c r="B565" i="22" a="1"/>
  <c r="B569" i="22" a="1"/>
  <c r="B573" i="22" a="1"/>
  <c r="B577" i="22" a="1"/>
  <c r="B581" i="22" a="1"/>
  <c r="B585" i="22" a="1"/>
  <c r="B589" i="22" a="1"/>
  <c r="B593" i="22" a="1"/>
  <c r="B597" i="22" a="1"/>
  <c r="B601" i="22" a="1"/>
  <c r="B605" i="22" a="1"/>
  <c r="B609" i="22" a="1"/>
  <c r="B613" i="22" a="1"/>
  <c r="B617" i="22" a="1"/>
  <c r="B621" i="22" a="1"/>
  <c r="B625" i="22" a="1"/>
  <c r="B629" i="22" a="1"/>
  <c r="B633" i="22" a="1"/>
  <c r="B637" i="22" a="1"/>
  <c r="B641" i="22" a="1"/>
  <c r="B645" i="22" a="1"/>
  <c r="B649" i="22" a="1"/>
  <c r="B653" i="22" a="1"/>
  <c r="B657" i="22" a="1"/>
  <c r="B661" i="22" a="1"/>
  <c r="B665" i="22" a="1"/>
  <c r="B669" i="22" a="1"/>
  <c r="B673" i="22" a="1"/>
  <c r="B677" i="22" a="1"/>
  <c r="B681" i="22" a="1"/>
  <c r="B685" i="22" a="1"/>
  <c r="B689" i="22" a="1"/>
  <c r="B693" i="22" a="1"/>
  <c r="B697" i="22" a="1"/>
  <c r="B701" i="22" a="1"/>
  <c r="B705" i="22" a="1"/>
  <c r="B709" i="22" a="1"/>
  <c r="B713" i="22" a="1"/>
  <c r="B717" i="22" a="1"/>
  <c r="B721" i="22" a="1"/>
  <c r="B725" i="22" a="1"/>
  <c r="B729" i="22" a="1"/>
  <c r="B221" i="22" a="1"/>
  <c r="B245" i="22" a="1"/>
  <c r="B309" i="22" a="1"/>
  <c r="B332" i="22" a="1"/>
  <c r="B348" i="22" a="1"/>
  <c r="B364" i="22" a="1"/>
  <c r="B380" i="22" a="1"/>
  <c r="B396" i="22" a="1"/>
  <c r="B412" i="22" a="1"/>
  <c r="B428" i="22" a="1"/>
  <c r="B444" i="22" a="1"/>
  <c r="B460" i="22" a="1"/>
  <c r="B476" i="22" a="1"/>
  <c r="B492" i="22" a="1"/>
  <c r="B508" i="22" a="1"/>
  <c r="B524" i="22" a="1"/>
  <c r="B540" i="22" a="1"/>
  <c r="B544" i="22" a="1"/>
  <c r="B548" i="22" a="1"/>
  <c r="B552" i="22" a="1"/>
  <c r="B556" i="22" a="1"/>
  <c r="B560" i="22" a="1"/>
  <c r="B564" i="22" a="1"/>
  <c r="B568" i="22" a="1"/>
  <c r="B572" i="22" a="1"/>
  <c r="B576" i="22" a="1"/>
  <c r="B580" i="22" a="1"/>
  <c r="B584" i="22" a="1"/>
  <c r="B588" i="22" a="1"/>
  <c r="B592" i="22" a="1"/>
  <c r="B596" i="22" a="1"/>
  <c r="B600" i="22" a="1"/>
  <c r="B604" i="22" a="1"/>
  <c r="B608" i="22" a="1"/>
  <c r="B612" i="22" a="1"/>
  <c r="B616" i="22" a="1"/>
  <c r="B620" i="22" a="1"/>
  <c r="B624" i="22" a="1"/>
  <c r="B628" i="22" a="1"/>
  <c r="B632" i="22" a="1"/>
  <c r="B636" i="22" a="1"/>
  <c r="B640" i="22" a="1"/>
  <c r="B644" i="22" a="1"/>
  <c r="B648" i="22" a="1"/>
  <c r="B652" i="22" a="1"/>
  <c r="B656" i="22" a="1"/>
  <c r="B660" i="22" a="1"/>
  <c r="B664" i="22" a="1"/>
  <c r="B668" i="22" a="1"/>
  <c r="B672" i="22" a="1"/>
  <c r="B676" i="22" a="1"/>
  <c r="B680" i="22" a="1"/>
  <c r="B684" i="22" a="1"/>
  <c r="B688" i="22" a="1"/>
  <c r="B692" i="22" a="1"/>
  <c r="B696" i="22" a="1"/>
  <c r="B700" i="22" a="1"/>
  <c r="B704" i="22" a="1"/>
  <c r="B708" i="22" a="1"/>
  <c r="B712" i="22" a="1"/>
  <c r="B716" i="22" a="1"/>
  <c r="B720" i="22" a="1"/>
  <c r="B724" i="22" a="1"/>
  <c r="B728" i="22" a="1"/>
  <c r="B732" i="22" a="1"/>
  <c r="B229" i="22" a="1"/>
  <c r="B293" i="22" a="1"/>
  <c r="B328" i="22" a="1"/>
  <c r="B344" i="22" a="1"/>
  <c r="B360" i="22" a="1"/>
  <c r="B376" i="22" a="1"/>
  <c r="B392" i="22" a="1"/>
  <c r="B408" i="22" a="1"/>
  <c r="B424" i="22" a="1"/>
  <c r="B440" i="22" a="1"/>
  <c r="B456" i="22" a="1"/>
  <c r="B472" i="22" a="1"/>
  <c r="B488" i="22" a="1"/>
  <c r="B504" i="22" a="1"/>
  <c r="B520" i="22" a="1"/>
  <c r="B536" i="22" a="1"/>
  <c r="B543" i="22" a="1"/>
  <c r="B547" i="22" a="1"/>
  <c r="B551" i="22" a="1"/>
  <c r="B555" i="22" a="1"/>
  <c r="B559" i="22" a="1"/>
  <c r="B563" i="22" a="1"/>
  <c r="B567" i="22" a="1"/>
  <c r="B571" i="22" a="1"/>
  <c r="B575" i="22" a="1"/>
  <c r="B579" i="22" a="1"/>
  <c r="B583" i="22" a="1"/>
  <c r="B587" i="22" a="1"/>
  <c r="B591" i="22" a="1"/>
  <c r="B595" i="22" a="1"/>
  <c r="B599" i="22" a="1"/>
  <c r="B603" i="22" a="1"/>
  <c r="B607" i="22" a="1"/>
  <c r="B611" i="22" a="1"/>
  <c r="B615" i="22" a="1"/>
  <c r="B619" i="22" a="1"/>
  <c r="B623" i="22" a="1"/>
  <c r="B627" i="22" a="1"/>
  <c r="B631" i="22" a="1"/>
  <c r="B635" i="22" a="1"/>
  <c r="B639" i="22" a="1"/>
  <c r="B643" i="22" a="1"/>
  <c r="B647" i="22" a="1"/>
  <c r="B651" i="22" a="1"/>
  <c r="B655" i="22" a="1"/>
  <c r="B659" i="22" a="1"/>
  <c r="B663" i="22" a="1"/>
  <c r="B667" i="22" a="1"/>
  <c r="B671" i="22" a="1"/>
  <c r="B675" i="22" a="1"/>
  <c r="B679" i="22" a="1"/>
  <c r="B683" i="22" a="1"/>
  <c r="B687" i="22" a="1"/>
  <c r="B691" i="22" a="1"/>
  <c r="B695" i="22" a="1"/>
  <c r="B699" i="22" a="1"/>
  <c r="B703" i="22" a="1"/>
  <c r="B707" i="22" a="1"/>
  <c r="B711" i="22" a="1"/>
  <c r="B715" i="22" a="1"/>
  <c r="B719" i="22" a="1"/>
  <c r="B723" i="22" a="1"/>
  <c r="B727" i="22" a="1"/>
  <c r="B731" i="22" a="1"/>
  <c r="B184" i="22" a="1"/>
  <c r="B356" i="22" a="1"/>
  <c r="B420" i="22" a="1"/>
  <c r="B484" i="22" a="1"/>
  <c r="B554" i="22" a="1"/>
  <c r="B570" i="22" a="1"/>
  <c r="B586" i="22" a="1"/>
  <c r="B602" i="22" a="1"/>
  <c r="B618" i="22" a="1"/>
  <c r="B634" i="22" a="1"/>
  <c r="B650" i="22" a="1"/>
  <c r="B666" i="22" a="1"/>
  <c r="B682" i="22" a="1"/>
  <c r="B698" i="22" a="1"/>
  <c r="B714" i="22" a="1"/>
  <c r="B730" i="22" a="1"/>
  <c r="B733" i="22" a="1"/>
  <c r="B737" i="22" a="1"/>
  <c r="B741" i="22" a="1"/>
  <c r="B745" i="22" a="1"/>
  <c r="B749" i="22" a="1"/>
  <c r="B753" i="22" a="1"/>
  <c r="B757" i="22" a="1"/>
  <c r="B761" i="22" a="1"/>
  <c r="B765" i="22" a="1"/>
  <c r="B769" i="22" a="1"/>
  <c r="B773" i="22" a="1"/>
  <c r="B777" i="22" a="1"/>
  <c r="B781" i="22" a="1"/>
  <c r="B785" i="22" a="1"/>
  <c r="B789" i="22" a="1"/>
  <c r="B793" i="22" a="1"/>
  <c r="B797" i="22" a="1"/>
  <c r="B801" i="22" a="1"/>
  <c r="B805" i="22" a="1"/>
  <c r="B809" i="22" a="1"/>
  <c r="B813" i="22" a="1"/>
  <c r="B817" i="22" a="1"/>
  <c r="B821" i="22" a="1"/>
  <c r="B825" i="22" a="1"/>
  <c r="B829" i="22" a="1"/>
  <c r="B833" i="22" a="1"/>
  <c r="B837" i="22" a="1"/>
  <c r="B841" i="22" a="1"/>
  <c r="B845" i="22" a="1"/>
  <c r="B849" i="22" a="1"/>
  <c r="B853" i="22" a="1"/>
  <c r="B857" i="22" a="1"/>
  <c r="B861" i="22" a="1"/>
  <c r="B865" i="22" a="1"/>
  <c r="B869" i="22" a="1"/>
  <c r="B873" i="22" a="1"/>
  <c r="B877" i="22" a="1"/>
  <c r="B881" i="22" a="1"/>
  <c r="B885" i="22" a="1"/>
  <c r="B889" i="22" a="1"/>
  <c r="B893" i="22" a="1"/>
  <c r="B897" i="22" a="1"/>
  <c r="B901" i="22" a="1"/>
  <c r="B905" i="22" a="1"/>
  <c r="B909" i="22" a="1"/>
  <c r="B913" i="22" a="1"/>
  <c r="B917" i="22" a="1"/>
  <c r="B921" i="22" a="1"/>
  <c r="B925" i="22" a="1"/>
  <c r="B929" i="22" a="1"/>
  <c r="B340" i="22" a="1"/>
  <c r="B404" i="22" a="1"/>
  <c r="B468" i="22" a="1"/>
  <c r="B532" i="22" a="1"/>
  <c r="B550" i="22" a="1"/>
  <c r="B566" i="22" a="1"/>
  <c r="B582" i="22" a="1"/>
  <c r="B598" i="22" a="1"/>
  <c r="B614" i="22" a="1"/>
  <c r="B630" i="22" a="1"/>
  <c r="B646" i="22" a="1"/>
  <c r="B662" i="22" a="1"/>
  <c r="B678" i="22" a="1"/>
  <c r="B694" i="22" a="1"/>
  <c r="B710" i="22" a="1"/>
  <c r="B726" i="22" a="1"/>
  <c r="B736" i="22" a="1"/>
  <c r="B740" i="22" a="1"/>
  <c r="B744" i="22" a="1"/>
  <c r="B748" i="22" a="1"/>
  <c r="B752" i="22" a="1"/>
  <c r="B756" i="22" a="1"/>
  <c r="B760" i="22" a="1"/>
  <c r="B764" i="22" a="1"/>
  <c r="B768" i="22" a="1"/>
  <c r="B772" i="22" a="1"/>
  <c r="B776" i="22" a="1"/>
  <c r="B780" i="22" a="1"/>
  <c r="B784" i="22" a="1"/>
  <c r="B788" i="22" a="1"/>
  <c r="B792" i="22" a="1"/>
  <c r="B796" i="22" a="1"/>
  <c r="B800" i="22" a="1"/>
  <c r="B804" i="22" a="1"/>
  <c r="B808" i="22" a="1"/>
  <c r="B812" i="22" a="1"/>
  <c r="B816" i="22" a="1"/>
  <c r="B820" i="22" a="1"/>
  <c r="B824" i="22" a="1"/>
  <c r="B828" i="22" a="1"/>
  <c r="B832" i="22" a="1"/>
  <c r="B836" i="22" a="1"/>
  <c r="B840" i="22" a="1"/>
  <c r="B844" i="22" a="1"/>
  <c r="B848" i="22" a="1"/>
  <c r="B852" i="22" a="1"/>
  <c r="B856" i="22" a="1"/>
  <c r="B860" i="22" a="1"/>
  <c r="B864" i="22" a="1"/>
  <c r="B868" i="22" a="1"/>
  <c r="B872" i="22" a="1"/>
  <c r="B876" i="22" a="1"/>
  <c r="B880" i="22" a="1"/>
  <c r="B884" i="22" a="1"/>
  <c r="B888" i="22" a="1"/>
  <c r="B892" i="22" a="1"/>
  <c r="B896" i="22" a="1"/>
  <c r="B900" i="22" a="1"/>
  <c r="B904" i="22" a="1"/>
  <c r="B908" i="22" a="1"/>
  <c r="B912" i="22" a="1"/>
  <c r="B916" i="22" a="1"/>
  <c r="B920" i="22" a="1"/>
  <c r="B924" i="22" a="1"/>
  <c r="B928" i="22" a="1"/>
  <c r="B324" i="22" a="1"/>
  <c r="B388" i="22" a="1"/>
  <c r="B452" i="22" a="1"/>
  <c r="B516" i="22" a="1"/>
  <c r="B546" i="22" a="1"/>
  <c r="B562" i="22" a="1"/>
  <c r="B578" i="22" a="1"/>
  <c r="B594" i="22" a="1"/>
  <c r="B610" i="22" a="1"/>
  <c r="B626" i="22" a="1"/>
  <c r="B642" i="22" a="1"/>
  <c r="B658" i="22" a="1"/>
  <c r="B674" i="22" a="1"/>
  <c r="B690" i="22" a="1"/>
  <c r="B706" i="22" a="1"/>
  <c r="B722" i="22" a="1"/>
  <c r="B735" i="22" a="1"/>
  <c r="B739" i="22" a="1"/>
  <c r="B743" i="22" a="1"/>
  <c r="B747" i="22" a="1"/>
  <c r="B751" i="22" a="1"/>
  <c r="B755" i="22" a="1"/>
  <c r="B759" i="22" a="1"/>
  <c r="B763" i="22" a="1"/>
  <c r="B767" i="22" a="1"/>
  <c r="B771" i="22" a="1"/>
  <c r="B775" i="22" a="1"/>
  <c r="B779" i="22" a="1"/>
  <c r="B783" i="22" a="1"/>
  <c r="B787" i="22" a="1"/>
  <c r="B791" i="22" a="1"/>
  <c r="B795" i="22" a="1"/>
  <c r="B799" i="22" a="1"/>
  <c r="B803" i="22" a="1"/>
  <c r="B807" i="22" a="1"/>
  <c r="B811" i="22" a="1"/>
  <c r="B815" i="22" a="1"/>
  <c r="B819" i="22" a="1"/>
  <c r="B823" i="22" a="1"/>
  <c r="B827" i="22" a="1"/>
  <c r="B831" i="22" a="1"/>
  <c r="B835" i="22" a="1"/>
  <c r="B839" i="22" a="1"/>
  <c r="B843" i="22" a="1"/>
  <c r="B847" i="22" a="1"/>
  <c r="B851" i="22" a="1"/>
  <c r="B855" i="22" a="1"/>
  <c r="B859" i="22" a="1"/>
  <c r="B863" i="22" a="1"/>
  <c r="B867" i="22" a="1"/>
  <c r="B871" i="22" a="1"/>
  <c r="B875" i="22" a="1"/>
  <c r="B879" i="22" a="1"/>
  <c r="B883" i="22" a="1"/>
  <c r="B887" i="22" a="1"/>
  <c r="B891" i="22" a="1"/>
  <c r="B895" i="22" a="1"/>
  <c r="B899" i="22" a="1"/>
  <c r="B903" i="22" a="1"/>
  <c r="B907" i="22" a="1"/>
  <c r="B911" i="22" a="1"/>
  <c r="B915" i="22" a="1"/>
  <c r="B919" i="22" a="1"/>
  <c r="B923" i="22" a="1"/>
  <c r="B277" i="22" a="1"/>
  <c r="B590" i="22" a="1"/>
  <c r="B654" i="22" a="1"/>
  <c r="B718" i="22" a="1"/>
  <c r="B734" i="22" a="1"/>
  <c r="B750" i="22" a="1"/>
  <c r="B766" i="22" a="1"/>
  <c r="B782" i="22" a="1"/>
  <c r="B798" i="22" a="1"/>
  <c r="B814" i="22" a="1"/>
  <c r="B830" i="22" a="1"/>
  <c r="B846" i="22" a="1"/>
  <c r="B862" i="22" a="1"/>
  <c r="B878" i="22" a="1"/>
  <c r="B894" i="22" a="1"/>
  <c r="B910" i="22" a="1"/>
  <c r="B930" i="22" a="1"/>
  <c r="B934" i="22" a="1"/>
  <c r="B938" i="22" a="1"/>
  <c r="B942" i="22" a="1"/>
  <c r="B946" i="22" a="1"/>
  <c r="B950" i="22" a="1"/>
  <c r="B954" i="22" a="1"/>
  <c r="B958" i="22" a="1"/>
  <c r="B962" i="22" a="1"/>
  <c r="B966" i="22" a="1"/>
  <c r="B970" i="22" a="1"/>
  <c r="B974" i="22" a="1"/>
  <c r="B978" i="22" a="1"/>
  <c r="B982" i="22" a="1"/>
  <c r="B986" i="22" a="1"/>
  <c r="B990" i="22" a="1"/>
  <c r="B994" i="22" a="1"/>
  <c r="B998" i="22" a="1"/>
  <c r="B866" i="22" a="1"/>
  <c r="B914" i="22" a="1"/>
  <c r="B939" i="22" a="1"/>
  <c r="B951" i="22" a="1"/>
  <c r="B963" i="22" a="1"/>
  <c r="B983" i="22" a="1"/>
  <c r="B995" i="22" a="1"/>
  <c r="B500" i="22" a="1"/>
  <c r="B574" i="22" a="1"/>
  <c r="B638" i="22" a="1"/>
  <c r="B702" i="22" a="1"/>
  <c r="B746" i="22" a="1"/>
  <c r="B762" i="22" a="1"/>
  <c r="B778" i="22" a="1"/>
  <c r="B794" i="22" a="1"/>
  <c r="B810" i="22" a="1"/>
  <c r="B826" i="22" a="1"/>
  <c r="B842" i="22" a="1"/>
  <c r="B858" i="22" a="1"/>
  <c r="B874" i="22" a="1"/>
  <c r="B890" i="22" a="1"/>
  <c r="B906" i="22" a="1"/>
  <c r="B922" i="22" a="1"/>
  <c r="B926" i="22" a="1"/>
  <c r="B933" i="22" a="1"/>
  <c r="B937" i="22" a="1"/>
  <c r="B941" i="22" a="1"/>
  <c r="B945" i="22" a="1"/>
  <c r="B949" i="22" a="1"/>
  <c r="B953" i="22" a="1"/>
  <c r="B957" i="22" a="1"/>
  <c r="B961" i="22" a="1"/>
  <c r="B965" i="22" a="1"/>
  <c r="B969" i="22" a="1"/>
  <c r="B973" i="22" a="1"/>
  <c r="B977" i="22" a="1"/>
  <c r="B981" i="22" a="1"/>
  <c r="B985" i="22" a="1"/>
  <c r="B989" i="22" a="1"/>
  <c r="B993" i="22" a="1"/>
  <c r="B997" i="22" a="1"/>
  <c r="B372" i="22" a="1"/>
  <c r="B738" i="22" a="1"/>
  <c r="B770" i="22" a="1"/>
  <c r="B802" i="22" a="1"/>
  <c r="B834" i="22" a="1"/>
  <c r="B882" i="22" a="1"/>
  <c r="B931" i="22" a="1"/>
  <c r="B947" i="22" a="1"/>
  <c r="B955" i="22" a="1"/>
  <c r="B971" i="22" a="1"/>
  <c r="B979" i="22" a="1"/>
  <c r="B991" i="22" a="1"/>
  <c r="B436" i="22" a="1"/>
  <c r="B558" i="22" a="1"/>
  <c r="B622" i="22" a="1"/>
  <c r="B686" i="22" a="1"/>
  <c r="B742" i="22" a="1"/>
  <c r="B758" i="22" a="1"/>
  <c r="B774" i="22" a="1"/>
  <c r="B790" i="22" a="1"/>
  <c r="B806" i="22" a="1"/>
  <c r="B822" i="22" a="1"/>
  <c r="B838" i="22" a="1"/>
  <c r="B854" i="22" a="1"/>
  <c r="B870" i="22" a="1"/>
  <c r="B886" i="22" a="1"/>
  <c r="B902" i="22" a="1"/>
  <c r="B918" i="22" a="1"/>
  <c r="B927" i="22" a="1"/>
  <c r="B932" i="22" a="1"/>
  <c r="B936" i="22" a="1"/>
  <c r="B940" i="22" a="1"/>
  <c r="B944" i="22" a="1"/>
  <c r="B948" i="22" a="1"/>
  <c r="B952" i="22" a="1"/>
  <c r="B956" i="22" a="1"/>
  <c r="B960" i="22" a="1"/>
  <c r="B964" i="22" a="1"/>
  <c r="B968" i="22" a="1"/>
  <c r="B972" i="22" a="1"/>
  <c r="B976" i="22" a="1"/>
  <c r="B980" i="22" a="1"/>
  <c r="B984" i="22" a="1"/>
  <c r="B988" i="22" a="1"/>
  <c r="B992" i="22" a="1"/>
  <c r="B996" i="22" a="1"/>
  <c r="B1000" i="22" a="1"/>
  <c r="B606" i="22" a="1"/>
  <c r="B670" i="22" a="1"/>
  <c r="B754" i="22" a="1"/>
  <c r="B786" i="22" a="1"/>
  <c r="B818" i="22" a="1"/>
  <c r="B850" i="22" a="1"/>
  <c r="B898" i="22" a="1"/>
  <c r="B935" i="22" a="1"/>
  <c r="B943" i="22" a="1"/>
  <c r="B959" i="22" a="1"/>
  <c r="B967" i="22" a="1"/>
  <c r="B975" i="22" a="1"/>
  <c r="B987" i="22" a="1"/>
  <c r="B999" i="22" a="1"/>
  <c r="B3" i="22" a="1"/>
  <c r="B999" i="22" l="1"/>
  <c r="C999" i="22"/>
  <c r="B987" i="22"/>
  <c r="C987" i="22"/>
  <c r="D987" i="22" s="1"/>
  <c r="B975" i="22"/>
  <c r="C975" i="22"/>
  <c r="B967" i="22"/>
  <c r="C967" i="22"/>
  <c r="D967" i="22" s="1"/>
  <c r="B959" i="22"/>
  <c r="C959" i="22"/>
  <c r="B943" i="22"/>
  <c r="C943" i="22"/>
  <c r="D943" i="22" s="1"/>
  <c r="B935" i="22"/>
  <c r="C935" i="22"/>
  <c r="B898" i="22"/>
  <c r="C898" i="22"/>
  <c r="D898" i="22" s="1"/>
  <c r="B850" i="22"/>
  <c r="C850" i="22"/>
  <c r="B818" i="22"/>
  <c r="C818" i="22"/>
  <c r="D818" i="22" s="1"/>
  <c r="B786" i="22"/>
  <c r="C786" i="22"/>
  <c r="B754" i="22"/>
  <c r="C754" i="22"/>
  <c r="D754" i="22" s="1"/>
  <c r="B670" i="22"/>
  <c r="C670" i="22"/>
  <c r="B606" i="22"/>
  <c r="C606" i="22"/>
  <c r="D606" i="22" s="1"/>
  <c r="C1000" i="22"/>
  <c r="B1000" i="22"/>
  <c r="C996" i="22"/>
  <c r="B996" i="22"/>
  <c r="C992" i="22"/>
  <c r="B992" i="22"/>
  <c r="C988" i="22"/>
  <c r="B988" i="22"/>
  <c r="C984" i="22"/>
  <c r="B984" i="22"/>
  <c r="C980" i="22"/>
  <c r="B980" i="22"/>
  <c r="C976" i="22"/>
  <c r="B976" i="22"/>
  <c r="C972" i="22"/>
  <c r="B972" i="22"/>
  <c r="C968" i="22"/>
  <c r="B968" i="22"/>
  <c r="C964" i="22"/>
  <c r="B964" i="22"/>
  <c r="C960" i="22"/>
  <c r="B960" i="22"/>
  <c r="C956" i="22"/>
  <c r="B956" i="22"/>
  <c r="C952" i="22"/>
  <c r="B952" i="22"/>
  <c r="C948" i="22"/>
  <c r="B948" i="22"/>
  <c r="C944" i="22"/>
  <c r="B944" i="22"/>
  <c r="C940" i="22"/>
  <c r="B940" i="22"/>
  <c r="C936" i="22"/>
  <c r="B936" i="22"/>
  <c r="C932" i="22"/>
  <c r="B932" i="22"/>
  <c r="C927" i="22"/>
  <c r="B927" i="22"/>
  <c r="B918" i="22"/>
  <c r="C918" i="22"/>
  <c r="D918" i="22" s="1"/>
  <c r="B902" i="22"/>
  <c r="C902" i="22"/>
  <c r="B886" i="22"/>
  <c r="C886" i="22"/>
  <c r="D886" i="22" s="1"/>
  <c r="B870" i="22"/>
  <c r="C870" i="22"/>
  <c r="B854" i="22"/>
  <c r="C854" i="22"/>
  <c r="D854" i="22" s="1"/>
  <c r="B838" i="22"/>
  <c r="C838" i="22"/>
  <c r="B822" i="22"/>
  <c r="C822" i="22"/>
  <c r="D822" i="22" s="1"/>
  <c r="B806" i="22"/>
  <c r="C806" i="22"/>
  <c r="B790" i="22"/>
  <c r="C790" i="22"/>
  <c r="D790" i="22" s="1"/>
  <c r="B774" i="22"/>
  <c r="C774" i="22"/>
  <c r="B758" i="22"/>
  <c r="C758" i="22"/>
  <c r="D758" i="22" s="1"/>
  <c r="B742" i="22"/>
  <c r="C742" i="22"/>
  <c r="B686" i="22"/>
  <c r="C686" i="22"/>
  <c r="D686" i="22" s="1"/>
  <c r="B622" i="22"/>
  <c r="C622" i="22"/>
  <c r="B558" i="22"/>
  <c r="C558" i="22"/>
  <c r="D558" i="22" s="1"/>
  <c r="B436" i="22"/>
  <c r="C436" i="22"/>
  <c r="B991" i="22"/>
  <c r="C991" i="22"/>
  <c r="D991" i="22" s="1"/>
  <c r="B979" i="22"/>
  <c r="C979" i="22"/>
  <c r="B971" i="22"/>
  <c r="C971" i="22"/>
  <c r="D971" i="22" s="1"/>
  <c r="B955" i="22"/>
  <c r="C955" i="22"/>
  <c r="B947" i="22"/>
  <c r="C947" i="22"/>
  <c r="D947" i="22" s="1"/>
  <c r="B931" i="22"/>
  <c r="C931" i="22"/>
  <c r="B882" i="22"/>
  <c r="C882" i="22"/>
  <c r="D882" i="22" s="1"/>
  <c r="B834" i="22"/>
  <c r="C834" i="22"/>
  <c r="B802" i="22"/>
  <c r="C802" i="22"/>
  <c r="D802" i="22" s="1"/>
  <c r="B770" i="22"/>
  <c r="C770" i="22"/>
  <c r="B738" i="22"/>
  <c r="C738" i="22"/>
  <c r="D738" i="22" s="1"/>
  <c r="B372" i="22"/>
  <c r="C372" i="22"/>
  <c r="B997" i="22"/>
  <c r="C997" i="22"/>
  <c r="D997" i="22" s="1"/>
  <c r="C993" i="22"/>
  <c r="B993" i="22"/>
  <c r="C989" i="22"/>
  <c r="B989" i="22"/>
  <c r="C985" i="22"/>
  <c r="B985" i="22"/>
  <c r="C981" i="22"/>
  <c r="B981" i="22"/>
  <c r="C977" i="22"/>
  <c r="B977" i="22"/>
  <c r="C973" i="22"/>
  <c r="B973" i="22"/>
  <c r="C969" i="22"/>
  <c r="B969" i="22"/>
  <c r="C965" i="22"/>
  <c r="B965" i="22"/>
  <c r="C961" i="22"/>
  <c r="B961" i="22"/>
  <c r="B957" i="22"/>
  <c r="C957" i="22"/>
  <c r="D957" i="22" s="1"/>
  <c r="B953" i="22"/>
  <c r="C953" i="22"/>
  <c r="C949" i="22"/>
  <c r="B949" i="22"/>
  <c r="C945" i="22"/>
  <c r="B945" i="22"/>
  <c r="C941" i="22"/>
  <c r="B941" i="22"/>
  <c r="C937" i="22"/>
  <c r="B937" i="22"/>
  <c r="B933" i="22"/>
  <c r="C933" i="22"/>
  <c r="D933" i="22" s="1"/>
  <c r="B926" i="22"/>
  <c r="C926" i="22"/>
  <c r="B922" i="22"/>
  <c r="C922" i="22"/>
  <c r="B906" i="22"/>
  <c r="C906" i="22"/>
  <c r="B890" i="22"/>
  <c r="C890" i="22"/>
  <c r="B874" i="22"/>
  <c r="C874" i="22"/>
  <c r="B858" i="22"/>
  <c r="C858" i="22"/>
  <c r="B842" i="22"/>
  <c r="C842" i="22"/>
  <c r="B826" i="22"/>
  <c r="C826" i="22"/>
  <c r="B810" i="22"/>
  <c r="C810" i="22"/>
  <c r="B794" i="22"/>
  <c r="C794" i="22"/>
  <c r="B778" i="22"/>
  <c r="C778" i="22"/>
  <c r="B762" i="22"/>
  <c r="C762" i="22"/>
  <c r="B746" i="22"/>
  <c r="C746" i="22"/>
  <c r="B702" i="22"/>
  <c r="C702" i="22"/>
  <c r="D702" i="22" s="1"/>
  <c r="B638" i="22"/>
  <c r="C638" i="22"/>
  <c r="B574" i="22"/>
  <c r="C574" i="22"/>
  <c r="D574" i="22" s="1"/>
  <c r="B500" i="22"/>
  <c r="C500" i="22"/>
  <c r="B995" i="22"/>
  <c r="C995" i="22"/>
  <c r="D995" i="22" s="1"/>
  <c r="B983" i="22"/>
  <c r="C983" i="22"/>
  <c r="B963" i="22"/>
  <c r="C963" i="22"/>
  <c r="B951" i="22"/>
  <c r="C951" i="22"/>
  <c r="B939" i="22"/>
  <c r="C939" i="22"/>
  <c r="D939" i="22" s="1"/>
  <c r="B914" i="22"/>
  <c r="C914" i="22"/>
  <c r="B866" i="22"/>
  <c r="C866" i="22"/>
  <c r="D866" i="22" s="1"/>
  <c r="B998" i="22"/>
  <c r="C998" i="22"/>
  <c r="B994" i="22"/>
  <c r="C994" i="22"/>
  <c r="D994" i="22" s="1"/>
  <c r="B990" i="22"/>
  <c r="C990" i="22"/>
  <c r="B986" i="22"/>
  <c r="C986" i="22"/>
  <c r="B982" i="22"/>
  <c r="C982" i="22"/>
  <c r="B978" i="22"/>
  <c r="C978" i="22"/>
  <c r="D978" i="22" s="1"/>
  <c r="B974" i="22"/>
  <c r="C974" i="22"/>
  <c r="B970" i="22"/>
  <c r="C970" i="22"/>
  <c r="B966" i="22"/>
  <c r="C966" i="22"/>
  <c r="B962" i="22"/>
  <c r="C962" i="22"/>
  <c r="D962" i="22" s="1"/>
  <c r="B958" i="22"/>
  <c r="C958" i="22"/>
  <c r="B954" i="22"/>
  <c r="C954" i="22"/>
  <c r="B950" i="22"/>
  <c r="C950" i="22"/>
  <c r="B946" i="22"/>
  <c r="C946" i="22"/>
  <c r="D946" i="22" s="1"/>
  <c r="B942" i="22"/>
  <c r="C942" i="22"/>
  <c r="B938" i="22"/>
  <c r="C938" i="22"/>
  <c r="B934" i="22"/>
  <c r="C934" i="22"/>
  <c r="B930" i="22"/>
  <c r="C930" i="22"/>
  <c r="D930" i="22" s="1"/>
  <c r="B910" i="22"/>
  <c r="C910" i="22"/>
  <c r="B894" i="22"/>
  <c r="C894" i="22"/>
  <c r="D894" i="22" s="1"/>
  <c r="B878" i="22"/>
  <c r="C878" i="22"/>
  <c r="B862" i="22"/>
  <c r="C862" i="22"/>
  <c r="D862" i="22" s="1"/>
  <c r="B846" i="22"/>
  <c r="C846" i="22"/>
  <c r="B830" i="22"/>
  <c r="C830" i="22"/>
  <c r="D830" i="22" s="1"/>
  <c r="B814" i="22"/>
  <c r="C814" i="22"/>
  <c r="B798" i="22"/>
  <c r="C798" i="22"/>
  <c r="D798" i="22" s="1"/>
  <c r="B782" i="22"/>
  <c r="C782" i="22"/>
  <c r="B766" i="22"/>
  <c r="C766" i="22"/>
  <c r="D766" i="22" s="1"/>
  <c r="B750" i="22"/>
  <c r="C750" i="22"/>
  <c r="B734" i="22"/>
  <c r="C734" i="22"/>
  <c r="D734" i="22" s="1"/>
  <c r="B718" i="22"/>
  <c r="C718" i="22"/>
  <c r="B654" i="22"/>
  <c r="C654" i="22"/>
  <c r="D654" i="22" s="1"/>
  <c r="B590" i="22"/>
  <c r="C590" i="22"/>
  <c r="B277" i="22"/>
  <c r="C277" i="22"/>
  <c r="D277" i="22" s="1"/>
  <c r="C923" i="22"/>
  <c r="B923" i="22"/>
  <c r="C919" i="22"/>
  <c r="B919" i="22"/>
  <c r="C915" i="22"/>
  <c r="B915" i="22"/>
  <c r="C911" i="22"/>
  <c r="B911" i="22"/>
  <c r="C907" i="22"/>
  <c r="B907" i="22"/>
  <c r="C903" i="22"/>
  <c r="B903" i="22"/>
  <c r="C899" i="22"/>
  <c r="B899" i="22"/>
  <c r="C895" i="22"/>
  <c r="B895" i="22"/>
  <c r="C891" i="22"/>
  <c r="B891" i="22"/>
  <c r="C887" i="22"/>
  <c r="B887" i="22"/>
  <c r="C883" i="22"/>
  <c r="B883" i="22"/>
  <c r="C879" i="22"/>
  <c r="B879" i="22"/>
  <c r="C875" i="22"/>
  <c r="B875" i="22"/>
  <c r="C871" i="22"/>
  <c r="B871" i="22"/>
  <c r="C867" i="22"/>
  <c r="B867" i="22"/>
  <c r="C863" i="22"/>
  <c r="B863" i="22"/>
  <c r="C859" i="22"/>
  <c r="B859" i="22"/>
  <c r="C855" i="22"/>
  <c r="B855" i="22"/>
  <c r="C851" i="22"/>
  <c r="B851" i="22"/>
  <c r="C847" i="22"/>
  <c r="B847" i="22"/>
  <c r="C843" i="22"/>
  <c r="B843" i="22"/>
  <c r="C839" i="22"/>
  <c r="B839" i="22"/>
  <c r="C835" i="22"/>
  <c r="B835" i="22"/>
  <c r="C831" i="22"/>
  <c r="B831" i="22"/>
  <c r="C827" i="22"/>
  <c r="B827" i="22"/>
  <c r="C823" i="22"/>
  <c r="B823" i="22"/>
  <c r="C819" i="22"/>
  <c r="B819" i="22"/>
  <c r="C815" i="22"/>
  <c r="B815" i="22"/>
  <c r="C811" i="22"/>
  <c r="B811" i="22"/>
  <c r="C807" i="22"/>
  <c r="B807" i="22"/>
  <c r="C803" i="22"/>
  <c r="B803" i="22"/>
  <c r="C799" i="22"/>
  <c r="B799" i="22"/>
  <c r="C795" i="22"/>
  <c r="B795" i="22"/>
  <c r="C791" i="22"/>
  <c r="B791" i="22"/>
  <c r="C787" i="22"/>
  <c r="B787" i="22"/>
  <c r="C783" i="22"/>
  <c r="B783" i="22"/>
  <c r="C779" i="22"/>
  <c r="B779" i="22"/>
  <c r="C775" i="22"/>
  <c r="B775" i="22"/>
  <c r="C771" i="22"/>
  <c r="B771" i="22"/>
  <c r="C767" i="22"/>
  <c r="B767" i="22"/>
  <c r="C763" i="22"/>
  <c r="B763" i="22"/>
  <c r="C759" i="22"/>
  <c r="B759" i="22"/>
  <c r="C755" i="22"/>
  <c r="B755" i="22"/>
  <c r="C751" i="22"/>
  <c r="B751" i="22"/>
  <c r="C747" i="22"/>
  <c r="B747" i="22"/>
  <c r="C743" i="22"/>
  <c r="B743" i="22"/>
  <c r="C739" i="22"/>
  <c r="B739" i="22"/>
  <c r="C735" i="22"/>
  <c r="B735" i="22"/>
  <c r="B722" i="22"/>
  <c r="C722" i="22"/>
  <c r="B706" i="22"/>
  <c r="C706" i="22"/>
  <c r="D706" i="22" s="1"/>
  <c r="B690" i="22"/>
  <c r="C690" i="22"/>
  <c r="B674" i="22"/>
  <c r="C674" i="22"/>
  <c r="B658" i="22"/>
  <c r="C658" i="22"/>
  <c r="B642" i="22"/>
  <c r="C642" i="22"/>
  <c r="B626" i="22"/>
  <c r="C626" i="22"/>
  <c r="B610" i="22"/>
  <c r="C610" i="22"/>
  <c r="B594" i="22"/>
  <c r="C594" i="22"/>
  <c r="B578" i="22"/>
  <c r="C578" i="22"/>
  <c r="B562" i="22"/>
  <c r="C562" i="22"/>
  <c r="B546" i="22"/>
  <c r="C546" i="22"/>
  <c r="B516" i="22"/>
  <c r="C516" i="22"/>
  <c r="B452" i="22"/>
  <c r="C452" i="22"/>
  <c r="B388" i="22"/>
  <c r="C388" i="22"/>
  <c r="B324" i="22"/>
  <c r="C324" i="22"/>
  <c r="B928" i="22"/>
  <c r="C928" i="22"/>
  <c r="B924" i="22"/>
  <c r="C924" i="22"/>
  <c r="D924" i="22" s="1"/>
  <c r="B920" i="22"/>
  <c r="C920" i="22"/>
  <c r="B916" i="22"/>
  <c r="C916" i="22"/>
  <c r="D916" i="22" s="1"/>
  <c r="B912" i="22"/>
  <c r="C912" i="22"/>
  <c r="B908" i="22"/>
  <c r="C908" i="22"/>
  <c r="D908" i="22" s="1"/>
  <c r="B904" i="22"/>
  <c r="C904" i="22"/>
  <c r="B900" i="22"/>
  <c r="C900" i="22"/>
  <c r="D900" i="22" s="1"/>
  <c r="B896" i="22"/>
  <c r="C896" i="22"/>
  <c r="B892" i="22"/>
  <c r="C892" i="22"/>
  <c r="B888" i="22"/>
  <c r="C888" i="22"/>
  <c r="B884" i="22"/>
  <c r="C884" i="22"/>
  <c r="D884" i="22" s="1"/>
  <c r="B880" i="22"/>
  <c r="C880" i="22"/>
  <c r="B876" i="22"/>
  <c r="C876" i="22"/>
  <c r="B872" i="22"/>
  <c r="C872" i="22"/>
  <c r="B868" i="22"/>
  <c r="C868" i="22"/>
  <c r="D868" i="22" s="1"/>
  <c r="B864" i="22"/>
  <c r="C864" i="22"/>
  <c r="B860" i="22"/>
  <c r="C860" i="22"/>
  <c r="B856" i="22"/>
  <c r="C856" i="22"/>
  <c r="B852" i="22"/>
  <c r="C852" i="22"/>
  <c r="D852" i="22" s="1"/>
  <c r="B848" i="22"/>
  <c r="C848" i="22"/>
  <c r="B844" i="22"/>
  <c r="C844" i="22"/>
  <c r="B840" i="22"/>
  <c r="C840" i="22"/>
  <c r="B836" i="22"/>
  <c r="C836" i="22"/>
  <c r="D836" i="22" s="1"/>
  <c r="B832" i="22"/>
  <c r="C832" i="22"/>
  <c r="B828" i="22"/>
  <c r="C828" i="22"/>
  <c r="B824" i="22"/>
  <c r="C824" i="22"/>
  <c r="B820" i="22"/>
  <c r="C820" i="22"/>
  <c r="D820" i="22" s="1"/>
  <c r="B816" i="22"/>
  <c r="C816" i="22"/>
  <c r="B812" i="22"/>
  <c r="C812" i="22"/>
  <c r="B808" i="22"/>
  <c r="C808" i="22"/>
  <c r="B804" i="22"/>
  <c r="C804" i="22"/>
  <c r="D804" i="22" s="1"/>
  <c r="B800" i="22"/>
  <c r="C800" i="22"/>
  <c r="B796" i="22"/>
  <c r="C796" i="22"/>
  <c r="B792" i="22"/>
  <c r="C792" i="22"/>
  <c r="B788" i="22"/>
  <c r="C788" i="22"/>
  <c r="D788" i="22" s="1"/>
  <c r="B784" i="22"/>
  <c r="C784" i="22"/>
  <c r="B780" i="22"/>
  <c r="C780" i="22"/>
  <c r="B776" i="22"/>
  <c r="C776" i="22"/>
  <c r="B772" i="22"/>
  <c r="C772" i="22"/>
  <c r="D772" i="22" s="1"/>
  <c r="B768" i="22"/>
  <c r="C768" i="22"/>
  <c r="B764" i="22"/>
  <c r="C764" i="22"/>
  <c r="B760" i="22"/>
  <c r="C760" i="22"/>
  <c r="B756" i="22"/>
  <c r="C756" i="22"/>
  <c r="D756" i="22" s="1"/>
  <c r="B752" i="22"/>
  <c r="C752" i="22"/>
  <c r="B748" i="22"/>
  <c r="C748" i="22"/>
  <c r="B744" i="22"/>
  <c r="C744" i="22"/>
  <c r="B740" i="22"/>
  <c r="C740" i="22"/>
  <c r="D740" i="22" s="1"/>
  <c r="B736" i="22"/>
  <c r="C736" i="22"/>
  <c r="B726" i="22"/>
  <c r="C726" i="22"/>
  <c r="D726" i="22" s="1"/>
  <c r="B710" i="22"/>
  <c r="C710" i="22"/>
  <c r="B694" i="22"/>
  <c r="C694" i="22"/>
  <c r="D694" i="22" s="1"/>
  <c r="B678" i="22"/>
  <c r="C678" i="22"/>
  <c r="B662" i="22"/>
  <c r="C662" i="22"/>
  <c r="D662" i="22" s="1"/>
  <c r="B646" i="22"/>
  <c r="C646" i="22"/>
  <c r="B630" i="22"/>
  <c r="C630" i="22"/>
  <c r="D630" i="22" s="1"/>
  <c r="B614" i="22"/>
  <c r="C614" i="22"/>
  <c r="B598" i="22"/>
  <c r="C598" i="22"/>
  <c r="D598" i="22" s="1"/>
  <c r="B582" i="22"/>
  <c r="C582" i="22"/>
  <c r="B566" i="22"/>
  <c r="C566" i="22"/>
  <c r="D566" i="22" s="1"/>
  <c r="B550" i="22"/>
  <c r="C550" i="22"/>
  <c r="B532" i="22"/>
  <c r="C532" i="22"/>
  <c r="B468" i="22"/>
  <c r="C468" i="22"/>
  <c r="B404" i="22"/>
  <c r="C404" i="22"/>
  <c r="D404" i="22" s="1"/>
  <c r="B340" i="22"/>
  <c r="C340" i="22"/>
  <c r="B929" i="22"/>
  <c r="C929" i="22"/>
  <c r="D929" i="22" s="1"/>
  <c r="B925" i="22"/>
  <c r="C925" i="22"/>
  <c r="B921" i="22"/>
  <c r="C921" i="22"/>
  <c r="B917" i="22"/>
  <c r="C917" i="22"/>
  <c r="B913" i="22"/>
  <c r="C913" i="22"/>
  <c r="D913" i="22" s="1"/>
  <c r="B909" i="22"/>
  <c r="C909" i="22"/>
  <c r="B905" i="22"/>
  <c r="C905" i="22"/>
  <c r="B901" i="22"/>
  <c r="C901" i="22"/>
  <c r="B897" i="22"/>
  <c r="C897" i="22"/>
  <c r="D897" i="22" s="1"/>
  <c r="B893" i="22"/>
  <c r="C893" i="22"/>
  <c r="B889" i="22"/>
  <c r="C889" i="22"/>
  <c r="D889" i="22" s="1"/>
  <c r="B885" i="22"/>
  <c r="C885" i="22"/>
  <c r="B881" i="22"/>
  <c r="C881" i="22"/>
  <c r="D881" i="22" s="1"/>
  <c r="B877" i="22"/>
  <c r="C877" i="22"/>
  <c r="B873" i="22"/>
  <c r="C873" i="22"/>
  <c r="D873" i="22" s="1"/>
  <c r="B869" i="22"/>
  <c r="C869" i="22"/>
  <c r="B865" i="22"/>
  <c r="C865" i="22"/>
  <c r="B861" i="22"/>
  <c r="C861" i="22"/>
  <c r="B857" i="22"/>
  <c r="C857" i="22"/>
  <c r="B853" i="22"/>
  <c r="C853" i="22"/>
  <c r="B849" i="22"/>
  <c r="C849" i="22"/>
  <c r="D849" i="22" s="1"/>
  <c r="B845" i="22"/>
  <c r="C845" i="22"/>
  <c r="B841" i="22"/>
  <c r="C841" i="22"/>
  <c r="D841" i="22" s="1"/>
  <c r="B837" i="22"/>
  <c r="C837" i="22"/>
  <c r="B833" i="22"/>
  <c r="C833" i="22"/>
  <c r="D833" i="22" s="1"/>
  <c r="B829" i="22"/>
  <c r="C829" i="22"/>
  <c r="B825" i="22"/>
  <c r="C825" i="22"/>
  <c r="D825" i="22" s="1"/>
  <c r="B821" i="22"/>
  <c r="C821" i="22"/>
  <c r="B817" i="22"/>
  <c r="C817" i="22"/>
  <c r="D817" i="22" s="1"/>
  <c r="B813" i="22"/>
  <c r="C813" i="22"/>
  <c r="B809" i="22"/>
  <c r="C809" i="22"/>
  <c r="D809" i="22" s="1"/>
  <c r="B805" i="22"/>
  <c r="C805" i="22"/>
  <c r="B801" i="22"/>
  <c r="C801" i="22"/>
  <c r="B797" i="22"/>
  <c r="C797" i="22"/>
  <c r="B793" i="22"/>
  <c r="C793" i="22"/>
  <c r="B789" i="22"/>
  <c r="C789" i="22"/>
  <c r="B785" i="22"/>
  <c r="C785" i="22"/>
  <c r="D785" i="22" s="1"/>
  <c r="B781" i="22"/>
  <c r="C781" i="22"/>
  <c r="B777" i="22"/>
  <c r="C777" i="22"/>
  <c r="D777" i="22" s="1"/>
  <c r="B773" i="22"/>
  <c r="C773" i="22"/>
  <c r="B769" i="22"/>
  <c r="C769" i="22"/>
  <c r="D769" i="22" s="1"/>
  <c r="B765" i="22"/>
  <c r="C765" i="22"/>
  <c r="B761" i="22"/>
  <c r="C761" i="22"/>
  <c r="D761" i="22" s="1"/>
  <c r="B757" i="22"/>
  <c r="C757" i="22"/>
  <c r="B753" i="22"/>
  <c r="C753" i="22"/>
  <c r="D753" i="22" s="1"/>
  <c r="B749" i="22"/>
  <c r="C749" i="22"/>
  <c r="B745" i="22"/>
  <c r="C745" i="22"/>
  <c r="D745" i="22" s="1"/>
  <c r="B741" i="22"/>
  <c r="C741" i="22"/>
  <c r="B737" i="22"/>
  <c r="C737" i="22"/>
  <c r="B733" i="22"/>
  <c r="C733" i="22"/>
  <c r="B730" i="22"/>
  <c r="C730" i="22"/>
  <c r="B714" i="22"/>
  <c r="C714" i="22"/>
  <c r="B698" i="22"/>
  <c r="C698" i="22"/>
  <c r="D698" i="22" s="1"/>
  <c r="B682" i="22"/>
  <c r="C682" i="22"/>
  <c r="B666" i="22"/>
  <c r="C666" i="22"/>
  <c r="D666" i="22" s="1"/>
  <c r="B650" i="22"/>
  <c r="C650" i="22"/>
  <c r="B634" i="22"/>
  <c r="C634" i="22"/>
  <c r="D634" i="22" s="1"/>
  <c r="B618" i="22"/>
  <c r="C618" i="22"/>
  <c r="B602" i="22"/>
  <c r="C602" i="22"/>
  <c r="D602" i="22" s="1"/>
  <c r="B586" i="22"/>
  <c r="C586" i="22"/>
  <c r="B570" i="22"/>
  <c r="C570" i="22"/>
  <c r="D570" i="22" s="1"/>
  <c r="B554" i="22"/>
  <c r="C554" i="22"/>
  <c r="B484" i="22"/>
  <c r="C484" i="22"/>
  <c r="D484" i="22" s="1"/>
  <c r="B420" i="22"/>
  <c r="C420" i="22"/>
  <c r="B356" i="22"/>
  <c r="C356" i="22"/>
  <c r="D356" i="22" s="1"/>
  <c r="B184" i="22"/>
  <c r="C184" i="22"/>
  <c r="C731" i="22"/>
  <c r="B731" i="22"/>
  <c r="C727" i="22"/>
  <c r="B727" i="22"/>
  <c r="C723" i="22"/>
  <c r="B723" i="22"/>
  <c r="C719" i="22"/>
  <c r="B719" i="22"/>
  <c r="C715" i="22"/>
  <c r="B715" i="22"/>
  <c r="C711" i="22"/>
  <c r="B711" i="22"/>
  <c r="C707" i="22"/>
  <c r="B707" i="22"/>
  <c r="C703" i="22"/>
  <c r="B703" i="22"/>
  <c r="C699" i="22"/>
  <c r="B699" i="22"/>
  <c r="C695" i="22"/>
  <c r="B695" i="22"/>
  <c r="C691" i="22"/>
  <c r="B691" i="22"/>
  <c r="C687" i="22"/>
  <c r="B687" i="22"/>
  <c r="C683" i="22"/>
  <c r="B683" i="22"/>
  <c r="C679" i="22"/>
  <c r="B679" i="22"/>
  <c r="C675" i="22"/>
  <c r="B675" i="22"/>
  <c r="C671" i="22"/>
  <c r="B671" i="22"/>
  <c r="C667" i="22"/>
  <c r="B667" i="22"/>
  <c r="C663" i="22"/>
  <c r="B663" i="22"/>
  <c r="C659" i="22"/>
  <c r="B659" i="22"/>
  <c r="C655" i="22"/>
  <c r="B655" i="22"/>
  <c r="C651" i="22"/>
  <c r="B651" i="22"/>
  <c r="C647" i="22"/>
  <c r="B647" i="22"/>
  <c r="C643" i="22"/>
  <c r="B643" i="22"/>
  <c r="C639" i="22"/>
  <c r="B639" i="22"/>
  <c r="C635" i="22"/>
  <c r="B635" i="22"/>
  <c r="C631" i="22"/>
  <c r="B631" i="22"/>
  <c r="C627" i="22"/>
  <c r="B627" i="22"/>
  <c r="C623" i="22"/>
  <c r="B623" i="22"/>
  <c r="C619" i="22"/>
  <c r="B619" i="22"/>
  <c r="C615" i="22"/>
  <c r="B615" i="22"/>
  <c r="C611" i="22"/>
  <c r="B611" i="22"/>
  <c r="C607" i="22"/>
  <c r="B607" i="22"/>
  <c r="C603" i="22"/>
  <c r="B603" i="22"/>
  <c r="C599" i="22"/>
  <c r="B599" i="22"/>
  <c r="C595" i="22"/>
  <c r="B595" i="22"/>
  <c r="C591" i="22"/>
  <c r="B591" i="22"/>
  <c r="C587" i="22"/>
  <c r="B587" i="22"/>
  <c r="C583" i="22"/>
  <c r="B583" i="22"/>
  <c r="C579" i="22"/>
  <c r="B579" i="22"/>
  <c r="C575" i="22"/>
  <c r="B575" i="22"/>
  <c r="C571" i="22"/>
  <c r="B571" i="22"/>
  <c r="C567" i="22"/>
  <c r="B567" i="22"/>
  <c r="C563" i="22"/>
  <c r="B563" i="22"/>
  <c r="C559" i="22"/>
  <c r="B559" i="22"/>
  <c r="C555" i="22"/>
  <c r="B555" i="22"/>
  <c r="C551" i="22"/>
  <c r="B551" i="22"/>
  <c r="C547" i="22"/>
  <c r="B547" i="22"/>
  <c r="C543" i="22"/>
  <c r="B543" i="22"/>
  <c r="B536" i="22"/>
  <c r="C536" i="22"/>
  <c r="D536" i="22" s="1"/>
  <c r="B520" i="22"/>
  <c r="C520" i="22"/>
  <c r="B504" i="22"/>
  <c r="C504" i="22"/>
  <c r="D504" i="22" s="1"/>
  <c r="B488" i="22"/>
  <c r="C488" i="22"/>
  <c r="B472" i="22"/>
  <c r="C472" i="22"/>
  <c r="D472" i="22" s="1"/>
  <c r="B456" i="22"/>
  <c r="C456" i="22"/>
  <c r="B440" i="22"/>
  <c r="C440" i="22"/>
  <c r="D440" i="22" s="1"/>
  <c r="B424" i="22"/>
  <c r="C424" i="22"/>
  <c r="B408" i="22"/>
  <c r="C408" i="22"/>
  <c r="D408" i="22" s="1"/>
  <c r="B392" i="22"/>
  <c r="C392" i="22"/>
  <c r="B376" i="22"/>
  <c r="C376" i="22"/>
  <c r="D376" i="22" s="1"/>
  <c r="B360" i="22"/>
  <c r="C360" i="22"/>
  <c r="B344" i="22"/>
  <c r="C344" i="22"/>
  <c r="D344" i="22" s="1"/>
  <c r="B328" i="22"/>
  <c r="C328" i="22"/>
  <c r="B293" i="22"/>
  <c r="C293" i="22"/>
  <c r="D293" i="22" s="1"/>
  <c r="B229" i="22"/>
  <c r="C229" i="22"/>
  <c r="B732" i="22"/>
  <c r="C732" i="22"/>
  <c r="B728" i="22"/>
  <c r="C728" i="22"/>
  <c r="B724" i="22"/>
  <c r="C724" i="22"/>
  <c r="D724" i="22" s="1"/>
  <c r="B720" i="22"/>
  <c r="C720" i="22"/>
  <c r="B716" i="22"/>
  <c r="C716" i="22"/>
  <c r="B712" i="22"/>
  <c r="C712" i="22"/>
  <c r="B708" i="22"/>
  <c r="C708" i="22"/>
  <c r="D708" i="22" s="1"/>
  <c r="B704" i="22"/>
  <c r="C704" i="22"/>
  <c r="B700" i="22"/>
  <c r="C700" i="22"/>
  <c r="D700" i="22" s="1"/>
  <c r="B696" i="22"/>
  <c r="C696" i="22"/>
  <c r="B692" i="22"/>
  <c r="C692" i="22"/>
  <c r="B688" i="22"/>
  <c r="C688" i="22"/>
  <c r="B684" i="22"/>
  <c r="C684" i="22"/>
  <c r="D684" i="22" s="1"/>
  <c r="B680" i="22"/>
  <c r="C680" i="22"/>
  <c r="B676" i="22"/>
  <c r="C676" i="22"/>
  <c r="B672" i="22"/>
  <c r="C672" i="22"/>
  <c r="B668" i="22"/>
  <c r="C668" i="22"/>
  <c r="D668" i="22" s="1"/>
  <c r="B664" i="22"/>
  <c r="C664" i="22"/>
  <c r="B660" i="22"/>
  <c r="C660" i="22"/>
  <c r="B656" i="22"/>
  <c r="C656" i="22"/>
  <c r="B652" i="22"/>
  <c r="C652" i="22"/>
  <c r="D652" i="22" s="1"/>
  <c r="B648" i="22"/>
  <c r="C648" i="22"/>
  <c r="B644" i="22"/>
  <c r="C644" i="22"/>
  <c r="B640" i="22"/>
  <c r="C640" i="22"/>
  <c r="B636" i="22"/>
  <c r="C636" i="22"/>
  <c r="D636" i="22" s="1"/>
  <c r="B632" i="22"/>
  <c r="C632" i="22"/>
  <c r="B628" i="22"/>
  <c r="C628" i="22"/>
  <c r="B624" i="22"/>
  <c r="C624" i="22"/>
  <c r="B620" i="22"/>
  <c r="C620" i="22"/>
  <c r="D620" i="22" s="1"/>
  <c r="B616" i="22"/>
  <c r="C616" i="22"/>
  <c r="B612" i="22"/>
  <c r="C612" i="22"/>
  <c r="B608" i="22"/>
  <c r="C608" i="22"/>
  <c r="B604" i="22"/>
  <c r="C604" i="22"/>
  <c r="D604" i="22" s="1"/>
  <c r="B600" i="22"/>
  <c r="C600" i="22"/>
  <c r="B596" i="22"/>
  <c r="C596" i="22"/>
  <c r="B592" i="22"/>
  <c r="C592" i="22"/>
  <c r="B588" i="22"/>
  <c r="C588" i="22"/>
  <c r="D588" i="22" s="1"/>
  <c r="B584" i="22"/>
  <c r="C584" i="22"/>
  <c r="B580" i="22"/>
  <c r="C580" i="22"/>
  <c r="B576" i="22"/>
  <c r="C576" i="22"/>
  <c r="B572" i="22"/>
  <c r="C572" i="22"/>
  <c r="D572" i="22" s="1"/>
  <c r="B568" i="22"/>
  <c r="C568" i="22"/>
  <c r="B564" i="22"/>
  <c r="C564" i="22"/>
  <c r="B560" i="22"/>
  <c r="C560" i="22"/>
  <c r="B556" i="22"/>
  <c r="C556" i="22"/>
  <c r="D556" i="22" s="1"/>
  <c r="B552" i="22"/>
  <c r="C552" i="22"/>
  <c r="B548" i="22"/>
  <c r="C548" i="22"/>
  <c r="B544" i="22"/>
  <c r="C544" i="22"/>
  <c r="B540" i="22"/>
  <c r="C540" i="22"/>
  <c r="D540" i="22" s="1"/>
  <c r="B524" i="22"/>
  <c r="C524" i="22"/>
  <c r="B508" i="22"/>
  <c r="C508" i="22"/>
  <c r="D508" i="22" s="1"/>
  <c r="B492" i="22"/>
  <c r="C492" i="22"/>
  <c r="B476" i="22"/>
  <c r="C476" i="22"/>
  <c r="B460" i="22"/>
  <c r="C460" i="22"/>
  <c r="B444" i="22"/>
  <c r="C444" i="22"/>
  <c r="B428" i="22"/>
  <c r="C428" i="22"/>
  <c r="B412" i="22"/>
  <c r="C412" i="22"/>
  <c r="D412" i="22" s="1"/>
  <c r="B396" i="22"/>
  <c r="C396" i="22"/>
  <c r="B380" i="22"/>
  <c r="C380" i="22"/>
  <c r="D380" i="22" s="1"/>
  <c r="B364" i="22"/>
  <c r="C364" i="22"/>
  <c r="B348" i="22"/>
  <c r="C348" i="22"/>
  <c r="D348" i="22" s="1"/>
  <c r="B332" i="22"/>
  <c r="C332" i="22"/>
  <c r="B309" i="22"/>
  <c r="C309" i="22"/>
  <c r="D309" i="22" s="1"/>
  <c r="B245" i="22"/>
  <c r="C245" i="22"/>
  <c r="C221" i="22"/>
  <c r="B221" i="22"/>
  <c r="B729" i="22"/>
  <c r="C729" i="22"/>
  <c r="B725" i="22"/>
  <c r="C725" i="22"/>
  <c r="D725" i="22" s="1"/>
  <c r="B721" i="22"/>
  <c r="C721" i="22"/>
  <c r="B717" i="22"/>
  <c r="C717" i="22"/>
  <c r="D717" i="22" s="1"/>
  <c r="B713" i="22"/>
  <c r="C713" i="22"/>
  <c r="B709" i="22"/>
  <c r="C709" i="22"/>
  <c r="D709" i="22" s="1"/>
  <c r="B705" i="22"/>
  <c r="C705" i="22"/>
  <c r="B701" i="22"/>
  <c r="C701" i="22"/>
  <c r="B697" i="22"/>
  <c r="C697" i="22"/>
  <c r="B693" i="22"/>
  <c r="C693" i="22"/>
  <c r="D693" i="22" s="1"/>
  <c r="B689" i="22"/>
  <c r="C689" i="22"/>
  <c r="B685" i="22"/>
  <c r="C685" i="22"/>
  <c r="D685" i="22" s="1"/>
  <c r="B681" i="22"/>
  <c r="C681" i="22"/>
  <c r="B677" i="22"/>
  <c r="C677" i="22"/>
  <c r="B673" i="22"/>
  <c r="C673" i="22"/>
  <c r="B669" i="22"/>
  <c r="C669" i="22"/>
  <c r="D669" i="22" s="1"/>
  <c r="B665" i="22"/>
  <c r="C665" i="22"/>
  <c r="B661" i="22"/>
  <c r="C661" i="22"/>
  <c r="D661" i="22" s="1"/>
  <c r="B657" i="22"/>
  <c r="C657" i="22"/>
  <c r="B653" i="22"/>
  <c r="C653" i="22"/>
  <c r="D653" i="22" s="1"/>
  <c r="B649" i="22"/>
  <c r="C649" i="22"/>
  <c r="B645" i="22"/>
  <c r="C645" i="22"/>
  <c r="D645" i="22" s="1"/>
  <c r="B641" i="22"/>
  <c r="C641" i="22"/>
  <c r="B637" i="22"/>
  <c r="C637" i="22"/>
  <c r="B633" i="22"/>
  <c r="C633" i="22"/>
  <c r="B629" i="22"/>
  <c r="C629" i="22"/>
  <c r="D629" i="22" s="1"/>
  <c r="B625" i="22"/>
  <c r="C625" i="22"/>
  <c r="B621" i="22"/>
  <c r="C621" i="22"/>
  <c r="D621" i="22" s="1"/>
  <c r="B617" i="22"/>
  <c r="C617" i="22"/>
  <c r="B613" i="22"/>
  <c r="C613" i="22"/>
  <c r="B609" i="22"/>
  <c r="C609" i="22"/>
  <c r="B605" i="22"/>
  <c r="C605" i="22"/>
  <c r="D605" i="22" s="1"/>
  <c r="B601" i="22"/>
  <c r="C601" i="22"/>
  <c r="B597" i="22"/>
  <c r="C597" i="22"/>
  <c r="D597" i="22" s="1"/>
  <c r="B593" i="22"/>
  <c r="C593" i="22"/>
  <c r="B589" i="22"/>
  <c r="C589" i="22"/>
  <c r="D589" i="22" s="1"/>
  <c r="B585" i="22"/>
  <c r="C585" i="22"/>
  <c r="B581" i="22"/>
  <c r="C581" i="22"/>
  <c r="D581" i="22" s="1"/>
  <c r="B577" i="22"/>
  <c r="C577" i="22"/>
  <c r="B573" i="22"/>
  <c r="C573" i="22"/>
  <c r="B569" i="22"/>
  <c r="C569" i="22"/>
  <c r="B565" i="22"/>
  <c r="C565" i="22"/>
  <c r="D565" i="22" s="1"/>
  <c r="B561" i="22"/>
  <c r="C561" i="22"/>
  <c r="B557" i="22"/>
  <c r="C557" i="22"/>
  <c r="D557" i="22" s="1"/>
  <c r="B553" i="22"/>
  <c r="C553" i="22"/>
  <c r="B549" i="22"/>
  <c r="C549" i="22"/>
  <c r="B545" i="22"/>
  <c r="C545" i="22"/>
  <c r="B542" i="22"/>
  <c r="C542" i="22"/>
  <c r="D542" i="22" s="1"/>
  <c r="B528" i="22"/>
  <c r="C528" i="22"/>
  <c r="B512" i="22"/>
  <c r="C512" i="22"/>
  <c r="D512" i="22" s="1"/>
  <c r="B496" i="22"/>
  <c r="C496" i="22"/>
  <c r="B480" i="22"/>
  <c r="C480" i="22"/>
  <c r="D480" i="22" s="1"/>
  <c r="B464" i="22"/>
  <c r="C464" i="22"/>
  <c r="B448" i="22"/>
  <c r="C448" i="22"/>
  <c r="D448" i="22" s="1"/>
  <c r="B432" i="22"/>
  <c r="C432" i="22"/>
  <c r="B416" i="22"/>
  <c r="C416" i="22"/>
  <c r="D416" i="22" s="1"/>
  <c r="B400" i="22"/>
  <c r="C400" i="22"/>
  <c r="B384" i="22"/>
  <c r="C384" i="22"/>
  <c r="D384" i="22" s="1"/>
  <c r="B368" i="22"/>
  <c r="C368" i="22"/>
  <c r="B352" i="22"/>
  <c r="C352" i="22"/>
  <c r="D352" i="22" s="1"/>
  <c r="B336" i="22"/>
  <c r="C336" i="22"/>
  <c r="B261" i="22"/>
  <c r="C261" i="22"/>
  <c r="D261" i="22" s="1"/>
  <c r="B89" i="22"/>
  <c r="C89" i="22"/>
  <c r="B541" i="22"/>
  <c r="C541" i="22"/>
  <c r="D541" i="22" s="1"/>
  <c r="C537" i="22"/>
  <c r="B537" i="22"/>
  <c r="C533" i="22"/>
  <c r="B533" i="22"/>
  <c r="C529" i="22"/>
  <c r="B529" i="22"/>
  <c r="C525" i="22"/>
  <c r="B525" i="22"/>
  <c r="C521" i="22"/>
  <c r="B521" i="22"/>
  <c r="C517" i="22"/>
  <c r="B517" i="22"/>
  <c r="C513" i="22"/>
  <c r="B513" i="22"/>
  <c r="C509" i="22"/>
  <c r="B509" i="22"/>
  <c r="C505" i="22"/>
  <c r="B505" i="22"/>
  <c r="C501" i="22"/>
  <c r="B501" i="22"/>
  <c r="C497" i="22"/>
  <c r="B497" i="22"/>
  <c r="C493" i="22"/>
  <c r="B493" i="22"/>
  <c r="C489" i="22"/>
  <c r="B489" i="22"/>
  <c r="C485" i="22"/>
  <c r="B485" i="22"/>
  <c r="C481" i="22"/>
  <c r="B481" i="22"/>
  <c r="C477" i="22"/>
  <c r="B477" i="22"/>
  <c r="C473" i="22"/>
  <c r="B473" i="22"/>
  <c r="C469" i="22"/>
  <c r="B469" i="22"/>
  <c r="C465" i="22"/>
  <c r="B465" i="22"/>
  <c r="C461" i="22"/>
  <c r="B461" i="22"/>
  <c r="C457" i="22"/>
  <c r="B457" i="22"/>
  <c r="C453" i="22"/>
  <c r="B453" i="22"/>
  <c r="C449" i="22"/>
  <c r="B449" i="22"/>
  <c r="C445" i="22"/>
  <c r="B445" i="22"/>
  <c r="C441" i="22"/>
  <c r="B441" i="22"/>
  <c r="C437" i="22"/>
  <c r="B437" i="22"/>
  <c r="C433" i="22"/>
  <c r="B433" i="22"/>
  <c r="C429" i="22"/>
  <c r="B429" i="22"/>
  <c r="C425" i="22"/>
  <c r="B425" i="22"/>
  <c r="C421" i="22"/>
  <c r="B421" i="22"/>
  <c r="C417" i="22"/>
  <c r="B417" i="22"/>
  <c r="C413" i="22"/>
  <c r="B413" i="22"/>
  <c r="C409" i="22"/>
  <c r="B409" i="22"/>
  <c r="C405" i="22"/>
  <c r="B405" i="22"/>
  <c r="C401" i="22"/>
  <c r="B401" i="22"/>
  <c r="C397" i="22"/>
  <c r="B397" i="22"/>
  <c r="C393" i="22"/>
  <c r="B393" i="22"/>
  <c r="C389" i="22"/>
  <c r="B389" i="22"/>
  <c r="C385" i="22"/>
  <c r="B385" i="22"/>
  <c r="C381" i="22"/>
  <c r="B381" i="22"/>
  <c r="C377" i="22"/>
  <c r="B377" i="22"/>
  <c r="C373" i="22"/>
  <c r="B373" i="22"/>
  <c r="C369" i="22"/>
  <c r="B369" i="22"/>
  <c r="C365" i="22"/>
  <c r="B365" i="22"/>
  <c r="C361" i="22"/>
  <c r="B361" i="22"/>
  <c r="C357" i="22"/>
  <c r="B357" i="22"/>
  <c r="C353" i="22"/>
  <c r="B353" i="22"/>
  <c r="C349" i="22"/>
  <c r="B349" i="22"/>
  <c r="C345" i="22"/>
  <c r="B345" i="22"/>
  <c r="C341" i="22"/>
  <c r="B341" i="22"/>
  <c r="C337" i="22"/>
  <c r="B337" i="22"/>
  <c r="C333" i="22"/>
  <c r="B333" i="22"/>
  <c r="C329" i="22"/>
  <c r="B329" i="22"/>
  <c r="C325" i="22"/>
  <c r="B325" i="22"/>
  <c r="C321" i="22"/>
  <c r="B321" i="22"/>
  <c r="C317" i="22"/>
  <c r="B317" i="22"/>
  <c r="B313" i="22"/>
  <c r="C313" i="22"/>
  <c r="B297" i="22"/>
  <c r="C297" i="22"/>
  <c r="D297" i="22" s="1"/>
  <c r="B281" i="22"/>
  <c r="C281" i="22"/>
  <c r="B265" i="22"/>
  <c r="C265" i="22"/>
  <c r="D265" i="22" s="1"/>
  <c r="B249" i="22"/>
  <c r="C249" i="22"/>
  <c r="B233" i="22"/>
  <c r="C233" i="22"/>
  <c r="D233" i="22" s="1"/>
  <c r="B200" i="22"/>
  <c r="C200" i="22"/>
  <c r="B136" i="22"/>
  <c r="C136" i="22"/>
  <c r="D136" i="22" s="1"/>
  <c r="B538" i="22"/>
  <c r="C538" i="22"/>
  <c r="B534" i="22"/>
  <c r="C534" i="22"/>
  <c r="D534" i="22" s="1"/>
  <c r="B530" i="22"/>
  <c r="C530" i="22"/>
  <c r="B526" i="22"/>
  <c r="C526" i="22"/>
  <c r="D526" i="22" s="1"/>
  <c r="B522" i="22"/>
  <c r="C522" i="22"/>
  <c r="B518" i="22"/>
  <c r="C518" i="22"/>
  <c r="D518" i="22" s="1"/>
  <c r="B514" i="22"/>
  <c r="C514" i="22"/>
  <c r="B510" i="22"/>
  <c r="C510" i="22"/>
  <c r="D510" i="22" s="1"/>
  <c r="B506" i="22"/>
  <c r="C506" i="22"/>
  <c r="B502" i="22"/>
  <c r="C502" i="22"/>
  <c r="D502" i="22" s="1"/>
  <c r="B498" i="22"/>
  <c r="C498" i="22"/>
  <c r="B494" i="22"/>
  <c r="C494" i="22"/>
  <c r="D494" i="22" s="1"/>
  <c r="B490" i="22"/>
  <c r="C490" i="22"/>
  <c r="B486" i="22"/>
  <c r="C486" i="22"/>
  <c r="D486" i="22" s="1"/>
  <c r="B482" i="22"/>
  <c r="C482" i="22"/>
  <c r="B478" i="22"/>
  <c r="C478" i="22"/>
  <c r="D478" i="22" s="1"/>
  <c r="B474" i="22"/>
  <c r="C474" i="22"/>
  <c r="B470" i="22"/>
  <c r="C470" i="22"/>
  <c r="D470" i="22" s="1"/>
  <c r="B466" i="22"/>
  <c r="C466" i="22"/>
  <c r="B462" i="22"/>
  <c r="C462" i="22"/>
  <c r="D462" i="22" s="1"/>
  <c r="B458" i="22"/>
  <c r="C458" i="22"/>
  <c r="B454" i="22"/>
  <c r="C454" i="22"/>
  <c r="D454" i="22" s="1"/>
  <c r="B450" i="22"/>
  <c r="C450" i="22"/>
  <c r="B446" i="22"/>
  <c r="C446" i="22"/>
  <c r="D446" i="22" s="1"/>
  <c r="B442" i="22"/>
  <c r="C442" i="22"/>
  <c r="B438" i="22"/>
  <c r="C438" i="22"/>
  <c r="D438" i="22" s="1"/>
  <c r="B434" i="22"/>
  <c r="C434" i="22"/>
  <c r="B430" i="22"/>
  <c r="C430" i="22"/>
  <c r="D430" i="22" s="1"/>
  <c r="B426" i="22"/>
  <c r="C426" i="22"/>
  <c r="B422" i="22"/>
  <c r="C422" i="22"/>
  <c r="D422" i="22" s="1"/>
  <c r="B418" i="22"/>
  <c r="C418" i="22"/>
  <c r="B414" i="22"/>
  <c r="C414" i="22"/>
  <c r="D414" i="22" s="1"/>
  <c r="B410" i="22"/>
  <c r="C410" i="22"/>
  <c r="B406" i="22"/>
  <c r="C406" i="22"/>
  <c r="D406" i="22" s="1"/>
  <c r="B402" i="22"/>
  <c r="C402" i="22"/>
  <c r="B398" i="22"/>
  <c r="C398" i="22"/>
  <c r="D398" i="22" s="1"/>
  <c r="B394" i="22"/>
  <c r="C394" i="22"/>
  <c r="B390" i="22"/>
  <c r="C390" i="22"/>
  <c r="D390" i="22" s="1"/>
  <c r="B386" i="22"/>
  <c r="C386" i="22"/>
  <c r="B382" i="22"/>
  <c r="C382" i="22"/>
  <c r="D382" i="22" s="1"/>
  <c r="B378" i="22"/>
  <c r="C378" i="22"/>
  <c r="B374" i="22"/>
  <c r="C374" i="22"/>
  <c r="D374" i="22" s="1"/>
  <c r="B370" i="22"/>
  <c r="C370" i="22"/>
  <c r="B366" i="22"/>
  <c r="C366" i="22"/>
  <c r="D366" i="22" s="1"/>
  <c r="B362" i="22"/>
  <c r="C362" i="22"/>
  <c r="B358" i="22"/>
  <c r="C358" i="22"/>
  <c r="D358" i="22" s="1"/>
  <c r="B354" i="22"/>
  <c r="C354" i="22"/>
  <c r="B350" i="22"/>
  <c r="C350" i="22"/>
  <c r="D350" i="22" s="1"/>
  <c r="B346" i="22"/>
  <c r="C346" i="22"/>
  <c r="B342" i="22"/>
  <c r="C342" i="22"/>
  <c r="D342" i="22" s="1"/>
  <c r="B338" i="22"/>
  <c r="C338" i="22"/>
  <c r="B334" i="22"/>
  <c r="C334" i="22"/>
  <c r="D334" i="22" s="1"/>
  <c r="B330" i="22"/>
  <c r="C330" i="22"/>
  <c r="B326" i="22"/>
  <c r="C326" i="22"/>
  <c r="D326" i="22" s="1"/>
  <c r="B322" i="22"/>
  <c r="C322" i="22"/>
  <c r="B316" i="22"/>
  <c r="C316" i="22"/>
  <c r="D316" i="22" s="1"/>
  <c r="B301" i="22"/>
  <c r="C301" i="22"/>
  <c r="B285" i="22"/>
  <c r="C285" i="22"/>
  <c r="D285" i="22" s="1"/>
  <c r="B269" i="22"/>
  <c r="C269" i="22"/>
  <c r="B253" i="22"/>
  <c r="C253" i="22"/>
  <c r="D253" i="22" s="1"/>
  <c r="B237" i="22"/>
  <c r="C237" i="22"/>
  <c r="B152" i="22"/>
  <c r="C152" i="22"/>
  <c r="D152" i="22" s="1"/>
  <c r="B539" i="22"/>
  <c r="C539" i="22"/>
  <c r="B535" i="22"/>
  <c r="C535" i="22"/>
  <c r="D535" i="22" s="1"/>
  <c r="B531" i="22"/>
  <c r="C531" i="22"/>
  <c r="B527" i="22"/>
  <c r="C527" i="22"/>
  <c r="D527" i="22" s="1"/>
  <c r="B523" i="22"/>
  <c r="C523" i="22"/>
  <c r="B519" i="22"/>
  <c r="C519" i="22"/>
  <c r="D519" i="22" s="1"/>
  <c r="B515" i="22"/>
  <c r="C515" i="22"/>
  <c r="B511" i="22"/>
  <c r="C511" i="22"/>
  <c r="D511" i="22" s="1"/>
  <c r="B507" i="22"/>
  <c r="C507" i="22"/>
  <c r="B503" i="22"/>
  <c r="C503" i="22"/>
  <c r="D503" i="22" s="1"/>
  <c r="B499" i="22"/>
  <c r="C499" i="22"/>
  <c r="B495" i="22"/>
  <c r="C495" i="22"/>
  <c r="D495" i="22" s="1"/>
  <c r="B491" i="22"/>
  <c r="C491" i="22"/>
  <c r="B487" i="22"/>
  <c r="C487" i="22"/>
  <c r="D487" i="22" s="1"/>
  <c r="B483" i="22"/>
  <c r="C483" i="22"/>
  <c r="B479" i="22"/>
  <c r="C479" i="22"/>
  <c r="D479" i="22" s="1"/>
  <c r="B475" i="22"/>
  <c r="C475" i="22"/>
  <c r="B471" i="22"/>
  <c r="C471" i="22"/>
  <c r="D471" i="22" s="1"/>
  <c r="B467" i="22"/>
  <c r="C467" i="22"/>
  <c r="B463" i="22"/>
  <c r="C463" i="22"/>
  <c r="D463" i="22" s="1"/>
  <c r="B459" i="22"/>
  <c r="C459" i="22"/>
  <c r="B455" i="22"/>
  <c r="C455" i="22"/>
  <c r="D455" i="22" s="1"/>
  <c r="B451" i="22"/>
  <c r="C451" i="22"/>
  <c r="B447" i="22"/>
  <c r="C447" i="22"/>
  <c r="D447" i="22" s="1"/>
  <c r="B443" i="22"/>
  <c r="C443" i="22"/>
  <c r="B439" i="22"/>
  <c r="C439" i="22"/>
  <c r="D439" i="22" s="1"/>
  <c r="B435" i="22"/>
  <c r="C435" i="22"/>
  <c r="B431" i="22"/>
  <c r="C431" i="22"/>
  <c r="D431" i="22" s="1"/>
  <c r="B427" i="22"/>
  <c r="C427" i="22"/>
  <c r="B423" i="22"/>
  <c r="C423" i="22"/>
  <c r="D423" i="22" s="1"/>
  <c r="B419" i="22"/>
  <c r="C419" i="22"/>
  <c r="B415" i="22"/>
  <c r="C415" i="22"/>
  <c r="D415" i="22" s="1"/>
  <c r="B411" i="22"/>
  <c r="C411" i="22"/>
  <c r="B407" i="22"/>
  <c r="C407" i="22"/>
  <c r="D407" i="22" s="1"/>
  <c r="B403" i="22"/>
  <c r="C403" i="22"/>
  <c r="B399" i="22"/>
  <c r="C399" i="22"/>
  <c r="D399" i="22" s="1"/>
  <c r="B395" i="22"/>
  <c r="C395" i="22"/>
  <c r="B391" i="22"/>
  <c r="C391" i="22"/>
  <c r="D391" i="22" s="1"/>
  <c r="B387" i="22"/>
  <c r="C387" i="22"/>
  <c r="B383" i="22"/>
  <c r="C383" i="22"/>
  <c r="D383" i="22" s="1"/>
  <c r="B379" i="22"/>
  <c r="C379" i="22"/>
  <c r="B375" i="22"/>
  <c r="C375" i="22"/>
  <c r="D375" i="22" s="1"/>
  <c r="B371" i="22"/>
  <c r="C371" i="22"/>
  <c r="B367" i="22"/>
  <c r="C367" i="22"/>
  <c r="D367" i="22" s="1"/>
  <c r="B363" i="22"/>
  <c r="C363" i="22"/>
  <c r="B359" i="22"/>
  <c r="C359" i="22"/>
  <c r="D359" i="22" s="1"/>
  <c r="B355" i="22"/>
  <c r="C355" i="22"/>
  <c r="B351" i="22"/>
  <c r="C351" i="22"/>
  <c r="D351" i="22" s="1"/>
  <c r="B347" i="22"/>
  <c r="C347" i="22"/>
  <c r="B343" i="22"/>
  <c r="C343" i="22"/>
  <c r="D343" i="22" s="1"/>
  <c r="B339" i="22"/>
  <c r="C339" i="22"/>
  <c r="B335" i="22"/>
  <c r="C335" i="22"/>
  <c r="D335" i="22" s="1"/>
  <c r="B331" i="22"/>
  <c r="C331" i="22"/>
  <c r="B327" i="22"/>
  <c r="C327" i="22"/>
  <c r="D327" i="22" s="1"/>
  <c r="B323" i="22"/>
  <c r="C323" i="22"/>
  <c r="B320" i="22"/>
  <c r="C320" i="22"/>
  <c r="D320" i="22" s="1"/>
  <c r="B305" i="22"/>
  <c r="C305" i="22"/>
  <c r="B289" i="22"/>
  <c r="C289" i="22"/>
  <c r="B273" i="22"/>
  <c r="C273" i="22"/>
  <c r="B257" i="22"/>
  <c r="C257" i="22"/>
  <c r="B241" i="22"/>
  <c r="C241" i="22"/>
  <c r="B168" i="22"/>
  <c r="C168" i="22"/>
  <c r="D168" i="22" s="1"/>
  <c r="B25" i="22"/>
  <c r="C25" i="22"/>
  <c r="B318" i="22"/>
  <c r="C318" i="22"/>
  <c r="D318" i="22" s="1"/>
  <c r="C314" i="22"/>
  <c r="B314" i="22"/>
  <c r="C310" i="22"/>
  <c r="B310" i="22"/>
  <c r="C306" i="22"/>
  <c r="B306" i="22"/>
  <c r="C302" i="22"/>
  <c r="B302" i="22"/>
  <c r="C298" i="22"/>
  <c r="B298" i="22"/>
  <c r="C294" i="22"/>
  <c r="B294" i="22"/>
  <c r="C290" i="22"/>
  <c r="B290" i="22"/>
  <c r="C286" i="22"/>
  <c r="B286" i="22"/>
  <c r="C282" i="22"/>
  <c r="B282" i="22"/>
  <c r="C278" i="22"/>
  <c r="B278" i="22"/>
  <c r="C274" i="22"/>
  <c r="B274" i="22"/>
  <c r="C270" i="22"/>
  <c r="B270" i="22"/>
  <c r="C266" i="22"/>
  <c r="B266" i="22"/>
  <c r="C262" i="22"/>
  <c r="B262" i="22"/>
  <c r="C258" i="22"/>
  <c r="B258" i="22"/>
  <c r="C254" i="22"/>
  <c r="B254" i="22"/>
  <c r="C250" i="22"/>
  <c r="B250" i="22"/>
  <c r="C246" i="22"/>
  <c r="B246" i="22"/>
  <c r="C242" i="22"/>
  <c r="B242" i="22"/>
  <c r="C238" i="22"/>
  <c r="B238" i="22"/>
  <c r="C234" i="22"/>
  <c r="B234" i="22"/>
  <c r="C230" i="22"/>
  <c r="B230" i="22"/>
  <c r="B220" i="22"/>
  <c r="C220" i="22"/>
  <c r="B204" i="22"/>
  <c r="C204" i="22"/>
  <c r="B188" i="22"/>
  <c r="C188" i="22"/>
  <c r="B172" i="22"/>
  <c r="C172" i="22"/>
  <c r="B156" i="22"/>
  <c r="C156" i="22"/>
  <c r="B140" i="22"/>
  <c r="C140" i="22"/>
  <c r="B105" i="22"/>
  <c r="C105" i="22"/>
  <c r="B41" i="22"/>
  <c r="C41" i="22"/>
  <c r="B319" i="22"/>
  <c r="C319" i="22"/>
  <c r="B315" i="22"/>
  <c r="C315" i="22"/>
  <c r="D315" i="22" s="1"/>
  <c r="B311" i="22"/>
  <c r="C311" i="22"/>
  <c r="B307" i="22"/>
  <c r="C307" i="22"/>
  <c r="D307" i="22" s="1"/>
  <c r="B303" i="22"/>
  <c r="C303" i="22"/>
  <c r="B299" i="22"/>
  <c r="C299" i="22"/>
  <c r="D299" i="22" s="1"/>
  <c r="B295" i="22"/>
  <c r="C295" i="22"/>
  <c r="B291" i="22"/>
  <c r="C291" i="22"/>
  <c r="B287" i="22"/>
  <c r="C287" i="22"/>
  <c r="B283" i="22"/>
  <c r="C283" i="22"/>
  <c r="D283" i="22" s="1"/>
  <c r="B279" i="22"/>
  <c r="C279" i="22"/>
  <c r="B275" i="22"/>
  <c r="C275" i="22"/>
  <c r="D275" i="22" s="1"/>
  <c r="B271" i="22"/>
  <c r="C271" i="22"/>
  <c r="B267" i="22"/>
  <c r="C267" i="22"/>
  <c r="D267" i="22" s="1"/>
  <c r="B263" i="22"/>
  <c r="C263" i="22"/>
  <c r="B259" i="22"/>
  <c r="C259" i="22"/>
  <c r="B255" i="22"/>
  <c r="C255" i="22"/>
  <c r="B251" i="22"/>
  <c r="C251" i="22"/>
  <c r="D251" i="22" s="1"/>
  <c r="B247" i="22"/>
  <c r="C247" i="22"/>
  <c r="B243" i="22"/>
  <c r="C243" i="22"/>
  <c r="D243" i="22" s="1"/>
  <c r="B239" i="22"/>
  <c r="C239" i="22"/>
  <c r="B235" i="22"/>
  <c r="C235" i="22"/>
  <c r="D235" i="22" s="1"/>
  <c r="B231" i="22"/>
  <c r="C231" i="22"/>
  <c r="B227" i="22"/>
  <c r="C227" i="22"/>
  <c r="C225" i="22"/>
  <c r="B225" i="22"/>
  <c r="C217" i="22"/>
  <c r="B217" i="22"/>
  <c r="B208" i="22"/>
  <c r="C208" i="22"/>
  <c r="B192" i="22"/>
  <c r="C192" i="22"/>
  <c r="D192" i="22" s="1"/>
  <c r="B176" i="22"/>
  <c r="C176" i="22"/>
  <c r="B160" i="22"/>
  <c r="C160" i="22"/>
  <c r="D160" i="22" s="1"/>
  <c r="B144" i="22"/>
  <c r="C144" i="22"/>
  <c r="B121" i="22"/>
  <c r="C121" i="22"/>
  <c r="D121" i="22" s="1"/>
  <c r="B57" i="22"/>
  <c r="C57" i="22"/>
  <c r="B312" i="22"/>
  <c r="C312" i="22"/>
  <c r="D312" i="22" s="1"/>
  <c r="B308" i="22"/>
  <c r="C308" i="22"/>
  <c r="B304" i="22"/>
  <c r="C304" i="22"/>
  <c r="D304" i="22" s="1"/>
  <c r="B300" i="22"/>
  <c r="C300" i="22"/>
  <c r="B296" i="22"/>
  <c r="C296" i="22"/>
  <c r="D296" i="22" s="1"/>
  <c r="B292" i="22"/>
  <c r="C292" i="22"/>
  <c r="B288" i="22"/>
  <c r="C288" i="22"/>
  <c r="D288" i="22" s="1"/>
  <c r="B284" i="22"/>
  <c r="C284" i="22"/>
  <c r="B280" i="22"/>
  <c r="C280" i="22"/>
  <c r="D280" i="22" s="1"/>
  <c r="B276" i="22"/>
  <c r="C276" i="22"/>
  <c r="B272" i="22"/>
  <c r="C272" i="22"/>
  <c r="D272" i="22" s="1"/>
  <c r="B268" i="22"/>
  <c r="C268" i="22"/>
  <c r="B264" i="22"/>
  <c r="C264" i="22"/>
  <c r="D264" i="22" s="1"/>
  <c r="B260" i="22"/>
  <c r="C260" i="22"/>
  <c r="B256" i="22"/>
  <c r="C256" i="22"/>
  <c r="D256" i="22" s="1"/>
  <c r="B252" i="22"/>
  <c r="C252" i="22"/>
  <c r="B248" i="22"/>
  <c r="C248" i="22"/>
  <c r="D248" i="22" s="1"/>
  <c r="B244" i="22"/>
  <c r="C244" i="22"/>
  <c r="B240" i="22"/>
  <c r="C240" i="22"/>
  <c r="D240" i="22" s="1"/>
  <c r="B236" i="22"/>
  <c r="C236" i="22"/>
  <c r="B232" i="22"/>
  <c r="C232" i="22"/>
  <c r="D232" i="22" s="1"/>
  <c r="B228" i="22"/>
  <c r="C228" i="22"/>
  <c r="B224" i="22"/>
  <c r="C224" i="22"/>
  <c r="D224" i="22" s="1"/>
  <c r="B216" i="22"/>
  <c r="C216" i="22"/>
  <c r="B212" i="22"/>
  <c r="C212" i="22"/>
  <c r="D212" i="22" s="1"/>
  <c r="B196" i="22"/>
  <c r="C196" i="22"/>
  <c r="B180" i="22"/>
  <c r="C180" i="22"/>
  <c r="D180" i="22" s="1"/>
  <c r="B164" i="22"/>
  <c r="C164" i="22"/>
  <c r="B148" i="22"/>
  <c r="C148" i="22"/>
  <c r="D148" i="22" s="1"/>
  <c r="B132" i="22"/>
  <c r="C132" i="22"/>
  <c r="B73" i="22"/>
  <c r="C73" i="22"/>
  <c r="D73" i="22" s="1"/>
  <c r="B9" i="22"/>
  <c r="C9" i="22"/>
  <c r="C213" i="22"/>
  <c r="B213" i="22"/>
  <c r="C209" i="22"/>
  <c r="B209" i="22"/>
  <c r="C205" i="22"/>
  <c r="B205" i="22"/>
  <c r="C201" i="22"/>
  <c r="B201" i="22"/>
  <c r="C197" i="22"/>
  <c r="B197" i="22"/>
  <c r="C193" i="22"/>
  <c r="B193" i="22"/>
  <c r="C189" i="22"/>
  <c r="B189" i="22"/>
  <c r="C185" i="22"/>
  <c r="B185" i="22"/>
  <c r="C181" i="22"/>
  <c r="B181" i="22"/>
  <c r="C177" i="22"/>
  <c r="B177" i="22"/>
  <c r="C173" i="22"/>
  <c r="B173" i="22"/>
  <c r="C169" i="22"/>
  <c r="B169" i="22"/>
  <c r="C165" i="22"/>
  <c r="B165" i="22"/>
  <c r="C161" i="22"/>
  <c r="B161" i="22"/>
  <c r="C157" i="22"/>
  <c r="B157" i="22"/>
  <c r="C153" i="22"/>
  <c r="B153" i="22"/>
  <c r="C149" i="22"/>
  <c r="B149" i="22"/>
  <c r="C145" i="22"/>
  <c r="B145" i="22"/>
  <c r="C141" i="22"/>
  <c r="B141" i="22"/>
  <c r="C137" i="22"/>
  <c r="B137" i="22"/>
  <c r="C133" i="22"/>
  <c r="B133" i="22"/>
  <c r="B125" i="22"/>
  <c r="C125" i="22"/>
  <c r="B109" i="22"/>
  <c r="C109" i="22"/>
  <c r="B93" i="22"/>
  <c r="C93" i="22"/>
  <c r="B77" i="22"/>
  <c r="C77" i="22"/>
  <c r="D77" i="22" s="1"/>
  <c r="B61" i="22"/>
  <c r="C61" i="22"/>
  <c r="B45" i="22"/>
  <c r="C45" i="22"/>
  <c r="B29" i="22"/>
  <c r="C29" i="22"/>
  <c r="B13" i="22"/>
  <c r="C13" i="22"/>
  <c r="D13" i="22" s="1"/>
  <c r="C226" i="22"/>
  <c r="B226" i="22"/>
  <c r="B222" i="22"/>
  <c r="C222" i="22"/>
  <c r="C218" i="22"/>
  <c r="B218" i="22"/>
  <c r="B214" i="22"/>
  <c r="C214" i="22"/>
  <c r="D214" i="22" s="1"/>
  <c r="B210" i="22"/>
  <c r="C210" i="22"/>
  <c r="B206" i="22"/>
  <c r="C206" i="22"/>
  <c r="B202" i="22"/>
  <c r="C202" i="22"/>
  <c r="B198" i="22"/>
  <c r="C198" i="22"/>
  <c r="D198" i="22" s="1"/>
  <c r="B194" i="22"/>
  <c r="C194" i="22"/>
  <c r="B190" i="22"/>
  <c r="C190" i="22"/>
  <c r="B186" i="22"/>
  <c r="C186" i="22"/>
  <c r="B182" i="22"/>
  <c r="C182" i="22"/>
  <c r="D182" i="22" s="1"/>
  <c r="B178" i="22"/>
  <c r="C178" i="22"/>
  <c r="B174" i="22"/>
  <c r="C174" i="22"/>
  <c r="B170" i="22"/>
  <c r="C170" i="22"/>
  <c r="B166" i="22"/>
  <c r="C166" i="22"/>
  <c r="D166" i="22" s="1"/>
  <c r="B162" i="22"/>
  <c r="C162" i="22"/>
  <c r="B158" i="22"/>
  <c r="C158" i="22"/>
  <c r="B154" i="22"/>
  <c r="C154" i="22"/>
  <c r="B150" i="22"/>
  <c r="C150" i="22"/>
  <c r="D150" i="22" s="1"/>
  <c r="B146" i="22"/>
  <c r="C146" i="22"/>
  <c r="B142" i="22"/>
  <c r="C142" i="22"/>
  <c r="B138" i="22"/>
  <c r="C138" i="22"/>
  <c r="B134" i="22"/>
  <c r="C134" i="22"/>
  <c r="D134" i="22" s="1"/>
  <c r="B129" i="22"/>
  <c r="C129" i="22"/>
  <c r="B113" i="22"/>
  <c r="C113" i="22"/>
  <c r="B97" i="22"/>
  <c r="C97" i="22"/>
  <c r="B81" i="22"/>
  <c r="C81" i="22"/>
  <c r="D81" i="22" s="1"/>
  <c r="B65" i="22"/>
  <c r="C65" i="22"/>
  <c r="B49" i="22"/>
  <c r="C49" i="22"/>
  <c r="B33" i="22"/>
  <c r="C33" i="22"/>
  <c r="B17" i="22"/>
  <c r="C17" i="22"/>
  <c r="D17" i="22" s="1"/>
  <c r="B223" i="22"/>
  <c r="C223" i="22"/>
  <c r="B219" i="22"/>
  <c r="C219" i="22"/>
  <c r="B215" i="22"/>
  <c r="C215" i="22"/>
  <c r="B211" i="22"/>
  <c r="C211" i="22"/>
  <c r="D211" i="22" s="1"/>
  <c r="B207" i="22"/>
  <c r="C207" i="22"/>
  <c r="B203" i="22"/>
  <c r="C203" i="22"/>
  <c r="B199" i="22"/>
  <c r="C199" i="22"/>
  <c r="B195" i="22"/>
  <c r="C195" i="22"/>
  <c r="D195" i="22" s="1"/>
  <c r="B191" i="22"/>
  <c r="C191" i="22"/>
  <c r="B187" i="22"/>
  <c r="C187" i="22"/>
  <c r="B183" i="22"/>
  <c r="C183" i="22"/>
  <c r="B179" i="22"/>
  <c r="C179" i="22"/>
  <c r="D179" i="22" s="1"/>
  <c r="B175" i="22"/>
  <c r="C175" i="22"/>
  <c r="B171" i="22"/>
  <c r="C171" i="22"/>
  <c r="B167" i="22"/>
  <c r="C167" i="22"/>
  <c r="B163" i="22"/>
  <c r="C163" i="22"/>
  <c r="D163" i="22" s="1"/>
  <c r="B159" i="22"/>
  <c r="C159" i="22"/>
  <c r="B155" i="22"/>
  <c r="C155" i="22"/>
  <c r="B151" i="22"/>
  <c r="C151" i="22"/>
  <c r="B147" i="22"/>
  <c r="C147" i="22"/>
  <c r="D147" i="22" s="1"/>
  <c r="B143" i="22"/>
  <c r="C143" i="22"/>
  <c r="B139" i="22"/>
  <c r="C139" i="22"/>
  <c r="B135" i="22"/>
  <c r="C135" i="22"/>
  <c r="B131" i="22"/>
  <c r="C131" i="22"/>
  <c r="D131" i="22" s="1"/>
  <c r="B117" i="22"/>
  <c r="C117" i="22"/>
  <c r="B101" i="22"/>
  <c r="C101" i="22"/>
  <c r="B85" i="22"/>
  <c r="C85" i="22"/>
  <c r="B69" i="22"/>
  <c r="C69" i="22"/>
  <c r="D69" i="22" s="1"/>
  <c r="B53" i="22"/>
  <c r="C53" i="22"/>
  <c r="B37" i="22"/>
  <c r="C37" i="22"/>
  <c r="B21" i="22"/>
  <c r="C21" i="22"/>
  <c r="B5" i="22"/>
  <c r="C5" i="22"/>
  <c r="D5" i="22" s="1"/>
  <c r="B130" i="22"/>
  <c r="C130" i="22"/>
  <c r="C126" i="22"/>
  <c r="B126" i="22"/>
  <c r="C122" i="22"/>
  <c r="B122" i="22"/>
  <c r="C118" i="22"/>
  <c r="B118" i="22"/>
  <c r="C114" i="22"/>
  <c r="B114" i="22"/>
  <c r="C110" i="22"/>
  <c r="B110" i="22"/>
  <c r="C106" i="22"/>
  <c r="B106" i="22"/>
  <c r="C102" i="22"/>
  <c r="B102" i="22"/>
  <c r="C98" i="22"/>
  <c r="B98" i="22"/>
  <c r="C94" i="22"/>
  <c r="B94" i="22"/>
  <c r="C90" i="22"/>
  <c r="B90" i="22"/>
  <c r="C86" i="22"/>
  <c r="B86" i="22"/>
  <c r="C82" i="22"/>
  <c r="B82" i="22"/>
  <c r="C78" i="22"/>
  <c r="B78" i="22"/>
  <c r="C74" i="22"/>
  <c r="B74" i="22"/>
  <c r="C70" i="22"/>
  <c r="B70" i="22"/>
  <c r="C66" i="22"/>
  <c r="B66" i="22"/>
  <c r="C62" i="22"/>
  <c r="B62" i="22"/>
  <c r="C58" i="22"/>
  <c r="B58" i="22"/>
  <c r="C54" i="22"/>
  <c r="B54" i="22"/>
  <c r="C50" i="22"/>
  <c r="B50" i="22"/>
  <c r="C46" i="22"/>
  <c r="B46" i="22"/>
  <c r="C42" i="22"/>
  <c r="B42" i="22"/>
  <c r="C38" i="22"/>
  <c r="B38" i="22"/>
  <c r="C34" i="22"/>
  <c r="B34" i="22"/>
  <c r="C30" i="22"/>
  <c r="B30" i="22"/>
  <c r="C26" i="22"/>
  <c r="B26" i="22"/>
  <c r="C22" i="22"/>
  <c r="B22" i="22"/>
  <c r="C18" i="22"/>
  <c r="B18" i="22"/>
  <c r="C14" i="22"/>
  <c r="B14" i="22"/>
  <c r="C10" i="22"/>
  <c r="B10" i="22"/>
  <c r="C6" i="22"/>
  <c r="B6" i="22"/>
  <c r="B127" i="22"/>
  <c r="C127" i="22"/>
  <c r="B123" i="22"/>
  <c r="C123" i="22"/>
  <c r="B119" i="22"/>
  <c r="C119" i="22"/>
  <c r="B115" i="22"/>
  <c r="C115" i="22"/>
  <c r="D115" i="22" s="1"/>
  <c r="B111" i="22"/>
  <c r="C111" i="22"/>
  <c r="B107" i="22"/>
  <c r="C107" i="22"/>
  <c r="B103" i="22"/>
  <c r="C103" i="22"/>
  <c r="B99" i="22"/>
  <c r="C99" i="22"/>
  <c r="D99" i="22" s="1"/>
  <c r="B95" i="22"/>
  <c r="C95" i="22"/>
  <c r="B91" i="22"/>
  <c r="C91" i="22"/>
  <c r="B87" i="22"/>
  <c r="C87" i="22"/>
  <c r="B83" i="22"/>
  <c r="C83" i="22"/>
  <c r="D83" i="22" s="1"/>
  <c r="B79" i="22"/>
  <c r="C79" i="22"/>
  <c r="B75" i="22"/>
  <c r="C75" i="22"/>
  <c r="B71" i="22"/>
  <c r="C71" i="22"/>
  <c r="B67" i="22"/>
  <c r="C67" i="22"/>
  <c r="D67" i="22" s="1"/>
  <c r="B63" i="22"/>
  <c r="C63" i="22"/>
  <c r="B59" i="22"/>
  <c r="C59" i="22"/>
  <c r="B55" i="22"/>
  <c r="C55" i="22"/>
  <c r="B51" i="22"/>
  <c r="C51" i="22"/>
  <c r="D51" i="22" s="1"/>
  <c r="B47" i="22"/>
  <c r="C47" i="22"/>
  <c r="B43" i="22"/>
  <c r="C43" i="22"/>
  <c r="B39" i="22"/>
  <c r="C39" i="22"/>
  <c r="B35" i="22"/>
  <c r="C35" i="22"/>
  <c r="D35" i="22" s="1"/>
  <c r="B31" i="22"/>
  <c r="C31" i="22"/>
  <c r="B27" i="22"/>
  <c r="C27" i="22"/>
  <c r="B23" i="22"/>
  <c r="C23" i="22"/>
  <c r="B19" i="22"/>
  <c r="C19" i="22"/>
  <c r="D19" i="22" s="1"/>
  <c r="B15" i="22"/>
  <c r="C15" i="22"/>
  <c r="B11" i="22"/>
  <c r="C11" i="22"/>
  <c r="B7" i="22"/>
  <c r="C7" i="22"/>
  <c r="B128" i="22"/>
  <c r="C128" i="22"/>
  <c r="D128" i="22" s="1"/>
  <c r="B124" i="22"/>
  <c r="C124" i="22"/>
  <c r="B120" i="22"/>
  <c r="C120" i="22"/>
  <c r="B116" i="22"/>
  <c r="C116" i="22"/>
  <c r="B112" i="22"/>
  <c r="C112" i="22"/>
  <c r="D112" i="22" s="1"/>
  <c r="B108" i="22"/>
  <c r="C108" i="22"/>
  <c r="B104" i="22"/>
  <c r="C104" i="22"/>
  <c r="B100" i="22"/>
  <c r="C100" i="22"/>
  <c r="B96" i="22"/>
  <c r="C96" i="22"/>
  <c r="D96" i="22" s="1"/>
  <c r="B92" i="22"/>
  <c r="C92" i="22"/>
  <c r="B88" i="22"/>
  <c r="C88" i="22"/>
  <c r="B84" i="22"/>
  <c r="C84" i="22"/>
  <c r="B80" i="22"/>
  <c r="C80" i="22"/>
  <c r="D80" i="22" s="1"/>
  <c r="B76" i="22"/>
  <c r="C76" i="22"/>
  <c r="B72" i="22"/>
  <c r="C72" i="22"/>
  <c r="B68" i="22"/>
  <c r="C68" i="22"/>
  <c r="B64" i="22"/>
  <c r="C64" i="22"/>
  <c r="D64" i="22" s="1"/>
  <c r="B60" i="22"/>
  <c r="C60" i="22"/>
  <c r="B56" i="22"/>
  <c r="C56" i="22"/>
  <c r="B52" i="22"/>
  <c r="C52" i="22"/>
  <c r="B48" i="22"/>
  <c r="C48" i="22"/>
  <c r="D48" i="22" s="1"/>
  <c r="B44" i="22"/>
  <c r="C44" i="22"/>
  <c r="B40" i="22"/>
  <c r="C40" i="22"/>
  <c r="B36" i="22"/>
  <c r="C36" i="22"/>
  <c r="B32" i="22"/>
  <c r="C32" i="22"/>
  <c r="D32" i="22" s="1"/>
  <c r="B28" i="22"/>
  <c r="C28" i="22"/>
  <c r="B24" i="22"/>
  <c r="C24" i="22"/>
  <c r="B20" i="22"/>
  <c r="C20" i="22"/>
  <c r="B16" i="22"/>
  <c r="C16" i="22"/>
  <c r="D16" i="22" s="1"/>
  <c r="B12" i="22"/>
  <c r="C12" i="22"/>
  <c r="B8" i="22"/>
  <c r="C8" i="22"/>
  <c r="B4" i="22"/>
  <c r="C4" i="22"/>
  <c r="B3" i="22"/>
  <c r="C3" i="22"/>
  <c r="D975" i="22"/>
  <c r="D963" i="22"/>
  <c r="D955" i="22"/>
  <c r="D935" i="22"/>
  <c r="D927" i="22"/>
  <c r="D915" i="22"/>
  <c r="D903" i="22"/>
  <c r="D853" i="22"/>
  <c r="D837" i="22"/>
  <c r="D789" i="22"/>
  <c r="D641" i="22"/>
  <c r="D428" i="22"/>
  <c r="D1000" i="22"/>
  <c r="D996" i="22"/>
  <c r="D992" i="22"/>
  <c r="D988" i="22"/>
  <c r="D984" i="22"/>
  <c r="D980" i="22"/>
  <c r="D976" i="22"/>
  <c r="D972" i="22"/>
  <c r="D968" i="22"/>
  <c r="D964" i="22"/>
  <c r="D960" i="22"/>
  <c r="D956" i="22"/>
  <c r="D952" i="22"/>
  <c r="D948" i="22"/>
  <c r="D944" i="22"/>
  <c r="D940" i="22"/>
  <c r="D936" i="22"/>
  <c r="D932" i="22"/>
  <c r="D928" i="22"/>
  <c r="D920" i="22"/>
  <c r="D912" i="22"/>
  <c r="D904" i="22"/>
  <c r="D857" i="22"/>
  <c r="D793" i="22"/>
  <c r="D729" i="22"/>
  <c r="D713" i="22"/>
  <c r="D657" i="22"/>
  <c r="D593" i="22"/>
  <c r="D529" i="22"/>
  <c r="D492" i="22"/>
  <c r="D999" i="22"/>
  <c r="D979" i="22"/>
  <c r="D931" i="22"/>
  <c r="D919" i="22"/>
  <c r="D907" i="22"/>
  <c r="D885" i="22"/>
  <c r="D821" i="22"/>
  <c r="D773" i="22"/>
  <c r="D741" i="22"/>
  <c r="D577" i="22"/>
  <c r="D993" i="22"/>
  <c r="D989" i="22"/>
  <c r="D985" i="22"/>
  <c r="D981" i="22"/>
  <c r="D977" i="22"/>
  <c r="D973" i="22"/>
  <c r="D969" i="22"/>
  <c r="D965" i="22"/>
  <c r="D961" i="22"/>
  <c r="D953" i="22"/>
  <c r="D949" i="22"/>
  <c r="D945" i="22"/>
  <c r="D941" i="22"/>
  <c r="D937" i="22"/>
  <c r="D925" i="22"/>
  <c r="D921" i="22"/>
  <c r="D917" i="22"/>
  <c r="D909" i="22"/>
  <c r="D905" i="22"/>
  <c r="D901" i="22"/>
  <c r="D893" i="22"/>
  <c r="D877" i="22"/>
  <c r="D861" i="22"/>
  <c r="D845" i="22"/>
  <c r="D829" i="22"/>
  <c r="D813" i="22"/>
  <c r="D797" i="22"/>
  <c r="D781" i="22"/>
  <c r="D765" i="22"/>
  <c r="D749" i="22"/>
  <c r="D733" i="22"/>
  <c r="D673" i="22"/>
  <c r="D609" i="22"/>
  <c r="D545" i="22"/>
  <c r="D983" i="22"/>
  <c r="D959" i="22"/>
  <c r="D951" i="22"/>
  <c r="D923" i="22"/>
  <c r="D911" i="22"/>
  <c r="D899" i="22"/>
  <c r="D869" i="22"/>
  <c r="D805" i="22"/>
  <c r="D757" i="22"/>
  <c r="D998" i="22"/>
  <c r="D990" i="22"/>
  <c r="D986" i="22"/>
  <c r="D982" i="22"/>
  <c r="D974" i="22"/>
  <c r="D970" i="22"/>
  <c r="D966" i="22"/>
  <c r="D958" i="22"/>
  <c r="D954" i="22"/>
  <c r="D950" i="22"/>
  <c r="D942" i="22"/>
  <c r="D938" i="22"/>
  <c r="D934" i="22"/>
  <c r="D926" i="22"/>
  <c r="D922" i="22"/>
  <c r="D914" i="22"/>
  <c r="D910" i="22"/>
  <c r="D906" i="22"/>
  <c r="D902" i="22"/>
  <c r="D865" i="22"/>
  <c r="D801" i="22"/>
  <c r="D737" i="22"/>
  <c r="D721" i="22"/>
  <c r="D705" i="22"/>
  <c r="D689" i="22"/>
  <c r="D625" i="22"/>
  <c r="D561" i="22"/>
  <c r="D364" i="22"/>
  <c r="D890" i="22"/>
  <c r="D878" i="22"/>
  <c r="D874" i="22"/>
  <c r="D870" i="22"/>
  <c r="D858" i="22"/>
  <c r="D850" i="22"/>
  <c r="D846" i="22"/>
  <c r="D842" i="22"/>
  <c r="D838" i="22"/>
  <c r="D834" i="22"/>
  <c r="D826" i="22"/>
  <c r="D814" i="22"/>
  <c r="D810" i="22"/>
  <c r="D806" i="22"/>
  <c r="D794" i="22"/>
  <c r="D786" i="22"/>
  <c r="D782" i="22"/>
  <c r="D778" i="22"/>
  <c r="D774" i="22"/>
  <c r="D770" i="22"/>
  <c r="D762" i="22"/>
  <c r="D750" i="22"/>
  <c r="D746" i="22"/>
  <c r="D742" i="22"/>
  <c r="D730" i="22"/>
  <c r="D722" i="22"/>
  <c r="D718" i="22"/>
  <c r="D714" i="22"/>
  <c r="D710" i="22"/>
  <c r="D677" i="22"/>
  <c r="D613" i="22"/>
  <c r="D549" i="22"/>
  <c r="D533" i="22"/>
  <c r="D517" i="22"/>
  <c r="D444" i="22"/>
  <c r="D226" i="22"/>
  <c r="D895" i="22"/>
  <c r="D891" i="22"/>
  <c r="D887" i="22"/>
  <c r="D883" i="22"/>
  <c r="D879" i="22"/>
  <c r="D875" i="22"/>
  <c r="D871" i="22"/>
  <c r="D867" i="22"/>
  <c r="D863" i="22"/>
  <c r="D859" i="22"/>
  <c r="D855" i="22"/>
  <c r="D851" i="22"/>
  <c r="D847" i="22"/>
  <c r="D843" i="22"/>
  <c r="D839" i="22"/>
  <c r="D835" i="22"/>
  <c r="D831" i="22"/>
  <c r="D827" i="22"/>
  <c r="D823" i="22"/>
  <c r="D819" i="22"/>
  <c r="D815" i="22"/>
  <c r="D811" i="22"/>
  <c r="D807" i="22"/>
  <c r="D803" i="22"/>
  <c r="D799" i="22"/>
  <c r="D795" i="22"/>
  <c r="D791" i="22"/>
  <c r="D787" i="22"/>
  <c r="D783" i="22"/>
  <c r="D779" i="22"/>
  <c r="D775" i="22"/>
  <c r="D771" i="22"/>
  <c r="D767" i="22"/>
  <c r="D763" i="22"/>
  <c r="D759" i="22"/>
  <c r="D755" i="22"/>
  <c r="D751" i="22"/>
  <c r="D747" i="22"/>
  <c r="D743" i="22"/>
  <c r="D739" i="22"/>
  <c r="D735" i="22"/>
  <c r="D731" i="22"/>
  <c r="D727" i="22"/>
  <c r="D723" i="22"/>
  <c r="D719" i="22"/>
  <c r="D715" i="22"/>
  <c r="D711" i="22"/>
  <c r="D707" i="22"/>
  <c r="D697" i="22"/>
  <c r="D681" i="22"/>
  <c r="D665" i="22"/>
  <c r="D649" i="22"/>
  <c r="D633" i="22"/>
  <c r="D617" i="22"/>
  <c r="D601" i="22"/>
  <c r="D585" i="22"/>
  <c r="D569" i="22"/>
  <c r="D553" i="22"/>
  <c r="D537" i="22"/>
  <c r="D521" i="22"/>
  <c r="D460" i="22"/>
  <c r="D396" i="22"/>
  <c r="D332" i="22"/>
  <c r="D258" i="22"/>
  <c r="D896" i="22"/>
  <c r="D892" i="22"/>
  <c r="D888" i="22"/>
  <c r="D880" i="22"/>
  <c r="D876" i="22"/>
  <c r="D872" i="22"/>
  <c r="D864" i="22"/>
  <c r="D860" i="22"/>
  <c r="D856" i="22"/>
  <c r="D848" i="22"/>
  <c r="D844" i="22"/>
  <c r="D840" i="22"/>
  <c r="D832" i="22"/>
  <c r="D828" i="22"/>
  <c r="D824" i="22"/>
  <c r="D816" i="22"/>
  <c r="D812" i="22"/>
  <c r="D808" i="22"/>
  <c r="D800" i="22"/>
  <c r="D796" i="22"/>
  <c r="D792" i="22"/>
  <c r="D784" i="22"/>
  <c r="D780" i="22"/>
  <c r="D776" i="22"/>
  <c r="D768" i="22"/>
  <c r="D764" i="22"/>
  <c r="D760" i="22"/>
  <c r="D752" i="22"/>
  <c r="D748" i="22"/>
  <c r="D744" i="22"/>
  <c r="D736" i="22"/>
  <c r="D732" i="22"/>
  <c r="D728" i="22"/>
  <c r="D720" i="22"/>
  <c r="D716" i="22"/>
  <c r="D712" i="22"/>
  <c r="D704" i="22"/>
  <c r="D701" i="22"/>
  <c r="D637" i="22"/>
  <c r="D573" i="22"/>
  <c r="D525" i="22"/>
  <c r="D476" i="22"/>
  <c r="D290" i="22"/>
  <c r="D141" i="22"/>
  <c r="D690" i="22"/>
  <c r="D682" i="22"/>
  <c r="D678" i="22"/>
  <c r="D674" i="22"/>
  <c r="D670" i="22"/>
  <c r="D658" i="22"/>
  <c r="D650" i="22"/>
  <c r="D646" i="22"/>
  <c r="D642" i="22"/>
  <c r="D638" i="22"/>
  <c r="D626" i="22"/>
  <c r="D622" i="22"/>
  <c r="D618" i="22"/>
  <c r="D614" i="22"/>
  <c r="D610" i="22"/>
  <c r="D594" i="22"/>
  <c r="D590" i="22"/>
  <c r="D586" i="22"/>
  <c r="D582" i="22"/>
  <c r="D578" i="22"/>
  <c r="D562" i="22"/>
  <c r="D554" i="22"/>
  <c r="D550" i="22"/>
  <c r="D546" i="22"/>
  <c r="D538" i="22"/>
  <c r="D530" i="22"/>
  <c r="D522" i="22"/>
  <c r="D514" i="22"/>
  <c r="D496" i="22"/>
  <c r="D464" i="22"/>
  <c r="D432" i="22"/>
  <c r="D400" i="22"/>
  <c r="D368" i="22"/>
  <c r="D336" i="22"/>
  <c r="D298" i="22"/>
  <c r="D266" i="22"/>
  <c r="D234" i="22"/>
  <c r="D173" i="22"/>
  <c r="D703" i="22"/>
  <c r="D699" i="22"/>
  <c r="D695" i="22"/>
  <c r="D691" i="22"/>
  <c r="D687" i="22"/>
  <c r="D683" i="22"/>
  <c r="D679" i="22"/>
  <c r="D675" i="22"/>
  <c r="D671" i="22"/>
  <c r="D667" i="22"/>
  <c r="D663" i="22"/>
  <c r="D659" i="22"/>
  <c r="D655" i="22"/>
  <c r="D651" i="22"/>
  <c r="D647" i="22"/>
  <c r="D643" i="22"/>
  <c r="D639" i="22"/>
  <c r="D635" i="22"/>
  <c r="D631" i="22"/>
  <c r="D627" i="22"/>
  <c r="D623" i="22"/>
  <c r="D619" i="22"/>
  <c r="D615" i="22"/>
  <c r="D611" i="22"/>
  <c r="D607" i="22"/>
  <c r="D603" i="22"/>
  <c r="D599" i="22"/>
  <c r="D595" i="22"/>
  <c r="D591" i="22"/>
  <c r="D587" i="22"/>
  <c r="D583" i="22"/>
  <c r="D579" i="22"/>
  <c r="D575" i="22"/>
  <c r="D571" i="22"/>
  <c r="D567" i="22"/>
  <c r="D563" i="22"/>
  <c r="D559" i="22"/>
  <c r="D555" i="22"/>
  <c r="D551" i="22"/>
  <c r="D547" i="22"/>
  <c r="D543" i="22"/>
  <c r="D539" i="22"/>
  <c r="D531" i="22"/>
  <c r="D523" i="22"/>
  <c r="D515" i="22"/>
  <c r="D500" i="22"/>
  <c r="D468" i="22"/>
  <c r="D452" i="22"/>
  <c r="D436" i="22"/>
  <c r="D420" i="22"/>
  <c r="D388" i="22"/>
  <c r="D372" i="22"/>
  <c r="D340" i="22"/>
  <c r="D324" i="22"/>
  <c r="D306" i="22"/>
  <c r="D274" i="22"/>
  <c r="D242" i="22"/>
  <c r="D205" i="22"/>
  <c r="D89" i="22"/>
  <c r="D696" i="22"/>
  <c r="D692" i="22"/>
  <c r="D688" i="22"/>
  <c r="D680" i="22"/>
  <c r="D676" i="22"/>
  <c r="D672" i="22"/>
  <c r="D664" i="22"/>
  <c r="D660" i="22"/>
  <c r="D656" i="22"/>
  <c r="D648" i="22"/>
  <c r="D644" i="22"/>
  <c r="D640" i="22"/>
  <c r="D632" i="22"/>
  <c r="D628" i="22"/>
  <c r="D624" i="22"/>
  <c r="D616" i="22"/>
  <c r="D612" i="22"/>
  <c r="D608" i="22"/>
  <c r="D600" i="22"/>
  <c r="D596" i="22"/>
  <c r="D592" i="22"/>
  <c r="D584" i="22"/>
  <c r="D580" i="22"/>
  <c r="D576" i="22"/>
  <c r="D568" i="22"/>
  <c r="D564" i="22"/>
  <c r="D560" i="22"/>
  <c r="D552" i="22"/>
  <c r="D548" i="22"/>
  <c r="D544" i="22"/>
  <c r="D532" i="22"/>
  <c r="D528" i="22"/>
  <c r="D524" i="22"/>
  <c r="D520" i="22"/>
  <c r="D516" i="22"/>
  <c r="D488" i="22"/>
  <c r="D456" i="22"/>
  <c r="D424" i="22"/>
  <c r="D392" i="22"/>
  <c r="D360" i="22"/>
  <c r="D328" i="22"/>
  <c r="D314" i="22"/>
  <c r="D282" i="22"/>
  <c r="D250" i="22"/>
  <c r="D513" i="22"/>
  <c r="D509" i="22"/>
  <c r="D505" i="22"/>
  <c r="D501" i="22"/>
  <c r="D497" i="22"/>
  <c r="D493" i="22"/>
  <c r="D489" i="22"/>
  <c r="D485" i="22"/>
  <c r="D481" i="22"/>
  <c r="D477" i="22"/>
  <c r="D473" i="22"/>
  <c r="D469" i="22"/>
  <c r="D465" i="22"/>
  <c r="D461" i="22"/>
  <c r="D457" i="22"/>
  <c r="D453" i="22"/>
  <c r="D449" i="22"/>
  <c r="D445" i="22"/>
  <c r="D441" i="22"/>
  <c r="D437" i="22"/>
  <c r="D433" i="22"/>
  <c r="D429" i="22"/>
  <c r="D425" i="22"/>
  <c r="D421" i="22"/>
  <c r="D417" i="22"/>
  <c r="D413" i="22"/>
  <c r="D409" i="22"/>
  <c r="D405" i="22"/>
  <c r="D401" i="22"/>
  <c r="D397" i="22"/>
  <c r="D393" i="22"/>
  <c r="D389" i="22"/>
  <c r="D385" i="22"/>
  <c r="D381" i="22"/>
  <c r="D377" i="22"/>
  <c r="D373" i="22"/>
  <c r="D369" i="22"/>
  <c r="D365" i="22"/>
  <c r="D361" i="22"/>
  <c r="D357" i="22"/>
  <c r="D353" i="22"/>
  <c r="D349" i="22"/>
  <c r="D345" i="22"/>
  <c r="D341" i="22"/>
  <c r="D337" i="22"/>
  <c r="D333" i="22"/>
  <c r="D329" i="22"/>
  <c r="D325" i="22"/>
  <c r="D321" i="22"/>
  <c r="D319" i="22"/>
  <c r="D311" i="22"/>
  <c r="D303" i="22"/>
  <c r="D295" i="22"/>
  <c r="D287" i="22"/>
  <c r="D279" i="22"/>
  <c r="D271" i="22"/>
  <c r="D263" i="22"/>
  <c r="D255" i="22"/>
  <c r="D247" i="22"/>
  <c r="D239" i="22"/>
  <c r="D231" i="22"/>
  <c r="D225" i="22"/>
  <c r="D193" i="22"/>
  <c r="D161" i="22"/>
  <c r="D41" i="22"/>
  <c r="D506" i="22"/>
  <c r="D498" i="22"/>
  <c r="D490" i="22"/>
  <c r="D482" i="22"/>
  <c r="D474" i="22"/>
  <c r="D466" i="22"/>
  <c r="D458" i="22"/>
  <c r="D450" i="22"/>
  <c r="D442" i="22"/>
  <c r="D434" i="22"/>
  <c r="D426" i="22"/>
  <c r="D418" i="22"/>
  <c r="D410" i="22"/>
  <c r="D402" i="22"/>
  <c r="D394" i="22"/>
  <c r="D386" i="22"/>
  <c r="D378" i="22"/>
  <c r="D370" i="22"/>
  <c r="D362" i="22"/>
  <c r="D354" i="22"/>
  <c r="D346" i="22"/>
  <c r="D338" i="22"/>
  <c r="D330" i="22"/>
  <c r="D322" i="22"/>
  <c r="D310" i="22"/>
  <c r="D302" i="22"/>
  <c r="D294" i="22"/>
  <c r="D286" i="22"/>
  <c r="D278" i="22"/>
  <c r="D270" i="22"/>
  <c r="D262" i="22"/>
  <c r="D254" i="22"/>
  <c r="D246" i="22"/>
  <c r="D238" i="22"/>
  <c r="D230" i="22"/>
  <c r="D221" i="22"/>
  <c r="D189" i="22"/>
  <c r="D157" i="22"/>
  <c r="D25" i="22"/>
  <c r="D507" i="22"/>
  <c r="D499" i="22"/>
  <c r="D491" i="22"/>
  <c r="D483" i="22"/>
  <c r="D475" i="22"/>
  <c r="D467" i="22"/>
  <c r="D459" i="22"/>
  <c r="D451" i="22"/>
  <c r="D443" i="22"/>
  <c r="D435" i="22"/>
  <c r="D427" i="22"/>
  <c r="D419" i="22"/>
  <c r="D411" i="22"/>
  <c r="D403" i="22"/>
  <c r="D395" i="22"/>
  <c r="D387" i="22"/>
  <c r="D379" i="22"/>
  <c r="D371" i="22"/>
  <c r="D363" i="22"/>
  <c r="D355" i="22"/>
  <c r="D347" i="22"/>
  <c r="D339" i="22"/>
  <c r="D331" i="22"/>
  <c r="D323" i="22"/>
  <c r="D291" i="22"/>
  <c r="D259" i="22"/>
  <c r="D227" i="22"/>
  <c r="D209" i="22"/>
  <c r="D177" i="22"/>
  <c r="D145" i="22"/>
  <c r="D105" i="22"/>
  <c r="D308" i="22"/>
  <c r="D300" i="22"/>
  <c r="D292" i="22"/>
  <c r="D284" i="22"/>
  <c r="D276" i="22"/>
  <c r="D268" i="22"/>
  <c r="D260" i="22"/>
  <c r="D252" i="22"/>
  <c r="D244" i="22"/>
  <c r="D236" i="22"/>
  <c r="D228" i="22"/>
  <c r="D213" i="22"/>
  <c r="D197" i="22"/>
  <c r="D181" i="22"/>
  <c r="D165" i="22"/>
  <c r="D149" i="22"/>
  <c r="D133" i="22"/>
  <c r="D57" i="22"/>
  <c r="D317" i="22"/>
  <c r="D313" i="22"/>
  <c r="D305" i="22"/>
  <c r="D301" i="22"/>
  <c r="D289" i="22"/>
  <c r="D281" i="22"/>
  <c r="D273" i="22"/>
  <c r="D269" i="22"/>
  <c r="D257" i="22"/>
  <c r="D249" i="22"/>
  <c r="D245" i="22"/>
  <c r="D241" i="22"/>
  <c r="D237" i="22"/>
  <c r="D229" i="22"/>
  <c r="D217" i="22"/>
  <c r="D201" i="22"/>
  <c r="D185" i="22"/>
  <c r="D169" i="22"/>
  <c r="D153" i="22"/>
  <c r="D137" i="22"/>
  <c r="D9" i="22"/>
  <c r="D222" i="22"/>
  <c r="D218" i="22"/>
  <c r="D210" i="22"/>
  <c r="D206" i="22"/>
  <c r="D202" i="22"/>
  <c r="D194" i="22"/>
  <c r="D190" i="22"/>
  <c r="D186" i="22"/>
  <c r="D178" i="22"/>
  <c r="D174" i="22"/>
  <c r="D170" i="22"/>
  <c r="D162" i="22"/>
  <c r="D158" i="22"/>
  <c r="D154" i="22"/>
  <c r="D146" i="22"/>
  <c r="D142" i="22"/>
  <c r="D138" i="22"/>
  <c r="D125" i="22"/>
  <c r="D109" i="22"/>
  <c r="D93" i="22"/>
  <c r="D61" i="22"/>
  <c r="D45" i="22"/>
  <c r="D29" i="22"/>
  <c r="D223" i="22"/>
  <c r="D219" i="22"/>
  <c r="D215" i="22"/>
  <c r="D207" i="22"/>
  <c r="D203" i="22"/>
  <c r="D199" i="22"/>
  <c r="D191" i="22"/>
  <c r="D187" i="22"/>
  <c r="D183" i="22"/>
  <c r="D175" i="22"/>
  <c r="D171" i="22"/>
  <c r="D167" i="22"/>
  <c r="D159" i="22"/>
  <c r="D155" i="22"/>
  <c r="D151" i="22"/>
  <c r="D143" i="22"/>
  <c r="D139" i="22"/>
  <c r="D135" i="22"/>
  <c r="D129" i="22"/>
  <c r="D113" i="22"/>
  <c r="D97" i="22"/>
  <c r="D65" i="22"/>
  <c r="D49" i="22"/>
  <c r="D33" i="22"/>
  <c r="D220" i="22"/>
  <c r="D216" i="22"/>
  <c r="D208" i="22"/>
  <c r="D204" i="22"/>
  <c r="D200" i="22"/>
  <c r="D196" i="22"/>
  <c r="D188" i="22"/>
  <c r="D184" i="22"/>
  <c r="D176" i="22"/>
  <c r="D172" i="22"/>
  <c r="D164" i="22"/>
  <c r="D156" i="22"/>
  <c r="D144" i="22"/>
  <c r="D140" i="22"/>
  <c r="D132" i="22"/>
  <c r="D117" i="22"/>
  <c r="D101" i="22"/>
  <c r="D85" i="22"/>
  <c r="D53" i="22"/>
  <c r="D37" i="22"/>
  <c r="D21" i="22"/>
  <c r="D130" i="22"/>
  <c r="D126" i="22"/>
  <c r="D122" i="22"/>
  <c r="D118" i="22"/>
  <c r="D114" i="22"/>
  <c r="D110" i="22"/>
  <c r="D106" i="22"/>
  <c r="D102" i="22"/>
  <c r="D98" i="22"/>
  <c r="D94" i="22"/>
  <c r="D90" i="22"/>
  <c r="D86" i="22"/>
  <c r="D82" i="22"/>
  <c r="D78" i="22"/>
  <c r="D74" i="22"/>
  <c r="D70" i="22"/>
  <c r="D66" i="22"/>
  <c r="D62" i="22"/>
  <c r="D58" i="22"/>
  <c r="D54" i="22"/>
  <c r="D50" i="22"/>
  <c r="D46" i="22"/>
  <c r="D42" i="22"/>
  <c r="D38" i="22"/>
  <c r="D34" i="22"/>
  <c r="D30" i="22"/>
  <c r="D26" i="22"/>
  <c r="D22" i="22"/>
  <c r="D18" i="22"/>
  <c r="D14" i="22"/>
  <c r="D10" i="22"/>
  <c r="D6" i="22"/>
  <c r="D127" i="22"/>
  <c r="D123" i="22"/>
  <c r="D119" i="22"/>
  <c r="D111" i="22"/>
  <c r="D107" i="22"/>
  <c r="D103" i="22"/>
  <c r="D95" i="22"/>
  <c r="D91" i="22"/>
  <c r="D87" i="22"/>
  <c r="D79" i="22"/>
  <c r="D75" i="22"/>
  <c r="D71" i="22"/>
  <c r="D63" i="22"/>
  <c r="D59" i="22"/>
  <c r="D55" i="22"/>
  <c r="D47" i="22"/>
  <c r="D43" i="22"/>
  <c r="D39" i="22"/>
  <c r="D31" i="22"/>
  <c r="D27" i="22"/>
  <c r="D23" i="22"/>
  <c r="D15" i="22"/>
  <c r="D11" i="22"/>
  <c r="D7" i="22"/>
  <c r="D124" i="22"/>
  <c r="D120" i="22"/>
  <c r="D116" i="22"/>
  <c r="D108" i="22"/>
  <c r="D104" i="22"/>
  <c r="D100" i="22"/>
  <c r="D92" i="22"/>
  <c r="D88" i="22"/>
  <c r="D84" i="22"/>
  <c r="D76" i="22"/>
  <c r="D72" i="22"/>
  <c r="D68" i="22"/>
  <c r="D60" i="22"/>
  <c r="D56" i="22"/>
  <c r="D52" i="22"/>
  <c r="D44" i="22"/>
  <c r="D40" i="22"/>
  <c r="D36" i="22"/>
  <c r="D28" i="22"/>
  <c r="D24" i="22"/>
  <c r="D20" i="22"/>
  <c r="D12" i="22"/>
  <c r="D8" i="22"/>
  <c r="D4" i="22"/>
  <c r="D3" i="22"/>
  <c r="E380" i="22" l="1"/>
  <c r="E348" i="22"/>
  <c r="E231" i="22"/>
  <c r="E331" i="22"/>
  <c r="E386" i="22"/>
  <c r="E370" i="22"/>
  <c r="E354" i="22"/>
  <c r="E338" i="22"/>
  <c r="E322" i="22"/>
  <c r="E306" i="22"/>
  <c r="E290" i="22"/>
  <c r="E274" i="22"/>
  <c r="E258" i="22"/>
  <c r="E242" i="22"/>
  <c r="E226" i="22"/>
  <c r="E285" i="22"/>
  <c r="E253" i="22"/>
  <c r="E188" i="22"/>
  <c r="E172" i="22"/>
  <c r="E156" i="22"/>
  <c r="E140" i="22"/>
  <c r="E461" i="22"/>
  <c r="E207" i="22"/>
  <c r="E127" i="22"/>
  <c r="E111" i="22"/>
  <c r="E95" i="22"/>
  <c r="E79" i="22"/>
  <c r="E63" i="22"/>
  <c r="E47" i="22"/>
  <c r="E31" i="22"/>
  <c r="E15" i="22"/>
  <c r="E964" i="22"/>
  <c r="E948" i="22"/>
  <c r="E932" i="22"/>
  <c r="E916" i="22"/>
  <c r="E900" i="22"/>
  <c r="E884" i="22"/>
  <c r="E868" i="22"/>
  <c r="E852" i="22"/>
  <c r="E836" i="22"/>
  <c r="E820" i="22"/>
  <c r="E804" i="22"/>
  <c r="E788" i="22"/>
  <c r="E772" i="22"/>
  <c r="E756" i="22"/>
  <c r="E740" i="22"/>
  <c r="E724" i="22"/>
  <c r="E708" i="22"/>
  <c r="E692" i="22"/>
  <c r="E676" i="22"/>
  <c r="E660" i="22"/>
  <c r="E644" i="22"/>
  <c r="E628" i="22"/>
  <c r="E612" i="22"/>
  <c r="E596" i="22"/>
  <c r="E580" i="22"/>
  <c r="E564" i="22"/>
  <c r="E548" i="22"/>
  <c r="E532" i="22"/>
  <c r="E516" i="22"/>
  <c r="E500" i="22"/>
  <c r="E484" i="22"/>
  <c r="E468" i="22"/>
  <c r="E452" i="22"/>
  <c r="E436" i="22"/>
  <c r="E420" i="22"/>
  <c r="E198" i="22"/>
  <c r="E182" i="22"/>
  <c r="E166" i="22"/>
  <c r="E150" i="22"/>
  <c r="E118" i="22"/>
  <c r="E102" i="22"/>
  <c r="E86" i="22"/>
  <c r="E70" i="22"/>
  <c r="E38" i="22"/>
  <c r="E22" i="22"/>
  <c r="E6" i="22"/>
  <c r="E971" i="22"/>
  <c r="E699" i="22"/>
  <c r="E667" i="22"/>
  <c r="E635" i="22"/>
  <c r="E571" i="22"/>
  <c r="E209" i="22"/>
  <c r="E193" i="22"/>
  <c r="E177" i="22"/>
  <c r="E161" i="22"/>
  <c r="E145" i="22"/>
  <c r="E113" i="22"/>
  <c r="E49" i="22"/>
  <c r="E17" i="22"/>
  <c r="E566" i="22"/>
  <c r="E550" i="22"/>
  <c r="E534" i="22"/>
  <c r="E438" i="22"/>
  <c r="E422" i="22"/>
  <c r="G997" i="22"/>
  <c r="G993" i="22"/>
  <c r="G989" i="22"/>
  <c r="G985" i="22"/>
  <c r="G981" i="22"/>
  <c r="G977" i="22"/>
  <c r="G973" i="22"/>
  <c r="G969" i="22"/>
  <c r="G965" i="22"/>
  <c r="G961" i="22"/>
  <c r="G957" i="22"/>
  <c r="G953" i="22"/>
  <c r="G949" i="22"/>
  <c r="G945" i="22"/>
  <c r="G941" i="22"/>
  <c r="G937" i="22"/>
  <c r="G933" i="22"/>
  <c r="G929" i="22"/>
  <c r="G925" i="22"/>
  <c r="G921" i="22"/>
  <c r="G917" i="22"/>
  <c r="G913" i="22"/>
  <c r="G909" i="22"/>
  <c r="G905" i="22"/>
  <c r="G901" i="22"/>
  <c r="G897" i="22"/>
  <c r="G893" i="22"/>
  <c r="G889" i="22"/>
  <c r="G885" i="22"/>
  <c r="G881" i="22"/>
  <c r="G877" i="22"/>
  <c r="G873" i="22"/>
  <c r="G869" i="22"/>
  <c r="G865" i="22"/>
  <c r="G861" i="22"/>
  <c r="G857" i="22"/>
  <c r="G853" i="22"/>
  <c r="G849" i="22"/>
  <c r="G845" i="22"/>
  <c r="G841" i="22"/>
  <c r="G837" i="22"/>
  <c r="G833" i="22"/>
  <c r="G829" i="22"/>
  <c r="G825" i="22"/>
  <c r="G821" i="22"/>
  <c r="G817" i="22"/>
  <c r="G813" i="22"/>
  <c r="G809" i="22"/>
  <c r="G805" i="22"/>
  <c r="G801" i="22"/>
  <c r="G797" i="22"/>
  <c r="G793" i="22"/>
  <c r="G789" i="22"/>
  <c r="G785" i="22"/>
  <c r="G781" i="22"/>
  <c r="G777" i="22"/>
  <c r="G773" i="22"/>
  <c r="G769" i="22"/>
  <c r="G765" i="22"/>
  <c r="G761" i="22"/>
  <c r="G757" i="22"/>
  <c r="G753" i="22"/>
  <c r="G749" i="22"/>
  <c r="G745" i="22"/>
  <c r="G741" i="22"/>
  <c r="G737" i="22"/>
  <c r="G733" i="22"/>
  <c r="G729" i="22"/>
  <c r="G725" i="22"/>
  <c r="G721" i="22"/>
  <c r="G717" i="22"/>
  <c r="G713" i="22"/>
  <c r="G709" i="22"/>
  <c r="G705" i="22"/>
  <c r="G701" i="22"/>
  <c r="G697" i="22"/>
  <c r="G693" i="22"/>
  <c r="G689" i="22"/>
  <c r="G685" i="22"/>
  <c r="G681" i="22"/>
  <c r="G677" i="22"/>
  <c r="G673" i="22"/>
  <c r="G669" i="22"/>
  <c r="G665" i="22"/>
  <c r="G661" i="22"/>
  <c r="G657" i="22"/>
  <c r="G653" i="22"/>
  <c r="G649" i="22"/>
  <c r="G645" i="22"/>
  <c r="G641" i="22"/>
  <c r="G637" i="22"/>
  <c r="G633" i="22"/>
  <c r="G629" i="22"/>
  <c r="G625" i="22"/>
  <c r="G621" i="22"/>
  <c r="G617" i="22"/>
  <c r="G613" i="22"/>
  <c r="G609" i="22"/>
  <c r="G605" i="22"/>
  <c r="G601" i="22"/>
  <c r="G597" i="22"/>
  <c r="G593" i="22"/>
  <c r="G589" i="22"/>
  <c r="G585" i="22"/>
  <c r="G581" i="22"/>
  <c r="G577" i="22"/>
  <c r="G573" i="22"/>
  <c r="G569" i="22"/>
  <c r="G565" i="22"/>
  <c r="G561" i="22"/>
  <c r="G557" i="22"/>
  <c r="G553" i="22"/>
  <c r="G549" i="22"/>
  <c r="G545" i="22"/>
  <c r="G541" i="22"/>
  <c r="G537" i="22"/>
  <c r="G533" i="22"/>
  <c r="G529" i="22"/>
  <c r="G525" i="22"/>
  <c r="G521" i="22"/>
  <c r="G517" i="22"/>
  <c r="G513" i="22"/>
  <c r="G509" i="22"/>
  <c r="G505" i="22"/>
  <c r="G501" i="22"/>
  <c r="G497" i="22"/>
  <c r="G493" i="22"/>
  <c r="G489" i="22"/>
  <c r="G485" i="22"/>
  <c r="G481" i="22"/>
  <c r="G477" i="22"/>
  <c r="G473" i="22"/>
  <c r="G469" i="22"/>
  <c r="G465" i="22"/>
  <c r="G461" i="22"/>
  <c r="G457" i="22"/>
  <c r="G453" i="22"/>
  <c r="G449" i="22"/>
  <c r="G445" i="22"/>
  <c r="G441" i="22"/>
  <c r="G437" i="22"/>
  <c r="G433" i="22"/>
  <c r="G429" i="22"/>
  <c r="G425" i="22"/>
  <c r="G421" i="22"/>
  <c r="G417" i="22"/>
  <c r="G413" i="22"/>
  <c r="G409" i="22"/>
  <c r="G405" i="22"/>
  <c r="G1000" i="22"/>
  <c r="G996" i="22"/>
  <c r="G992" i="22"/>
  <c r="G988" i="22"/>
  <c r="G984" i="22"/>
  <c r="G980" i="22"/>
  <c r="G976" i="22"/>
  <c r="G972" i="22"/>
  <c r="G968" i="22"/>
  <c r="G964" i="22"/>
  <c r="G960" i="22"/>
  <c r="G956" i="22"/>
  <c r="G952" i="22"/>
  <c r="G948" i="22"/>
  <c r="G944" i="22"/>
  <c r="G940" i="22"/>
  <c r="G936" i="22"/>
  <c r="G932" i="22"/>
  <c r="G928" i="22"/>
  <c r="G924" i="22"/>
  <c r="G920" i="22"/>
  <c r="G916" i="22"/>
  <c r="G912" i="22"/>
  <c r="G908" i="22"/>
  <c r="G904" i="22"/>
  <c r="G900" i="22"/>
  <c r="G896" i="22"/>
  <c r="G892" i="22"/>
  <c r="G888" i="22"/>
  <c r="G884" i="22"/>
  <c r="G880" i="22"/>
  <c r="G876" i="22"/>
  <c r="G872" i="22"/>
  <c r="G868" i="22"/>
  <c r="G864" i="22"/>
  <c r="G860" i="22"/>
  <c r="G856" i="22"/>
  <c r="G852" i="22"/>
  <c r="G848" i="22"/>
  <c r="G844" i="22"/>
  <c r="G840" i="22"/>
  <c r="G836" i="22"/>
  <c r="G832" i="22"/>
  <c r="G828" i="22"/>
  <c r="G824" i="22"/>
  <c r="G820" i="22"/>
  <c r="G816" i="22"/>
  <c r="G812" i="22"/>
  <c r="G808" i="22"/>
  <c r="G804" i="22"/>
  <c r="G800" i="22"/>
  <c r="G796" i="22"/>
  <c r="G792" i="22"/>
  <c r="G788" i="22"/>
  <c r="G784" i="22"/>
  <c r="G780" i="22"/>
  <c r="G776" i="22"/>
  <c r="G772" i="22"/>
  <c r="G768" i="22"/>
  <c r="G764" i="22"/>
  <c r="G760" i="22"/>
  <c r="G756" i="22"/>
  <c r="G752" i="22"/>
  <c r="G748" i="22"/>
  <c r="G744" i="22"/>
  <c r="G740" i="22"/>
  <c r="G736" i="22"/>
  <c r="G732" i="22"/>
  <c r="G728" i="22"/>
  <c r="G724" i="22"/>
  <c r="G720" i="22"/>
  <c r="G716" i="22"/>
  <c r="G712" i="22"/>
  <c r="G708" i="22"/>
  <c r="G704" i="22"/>
  <c r="G700" i="22"/>
  <c r="G696" i="22"/>
  <c r="G692" i="22"/>
  <c r="G688" i="22"/>
  <c r="G684" i="22"/>
  <c r="G680" i="22"/>
  <c r="G676" i="22"/>
  <c r="G672" i="22"/>
  <c r="G668" i="22"/>
  <c r="G664" i="22"/>
  <c r="G660" i="22"/>
  <c r="G656" i="22"/>
  <c r="G652" i="22"/>
  <c r="G648" i="22"/>
  <c r="G644" i="22"/>
  <c r="G640" i="22"/>
  <c r="G636" i="22"/>
  <c r="G632" i="22"/>
  <c r="G628" i="22"/>
  <c r="G624" i="22"/>
  <c r="G620" i="22"/>
  <c r="G616" i="22"/>
  <c r="G612" i="22"/>
  <c r="G608" i="22"/>
  <c r="G604" i="22"/>
  <c r="G600" i="22"/>
  <c r="G596" i="22"/>
  <c r="G592" i="22"/>
  <c r="G588" i="22"/>
  <c r="G584" i="22"/>
  <c r="G580" i="22"/>
  <c r="G576" i="22"/>
  <c r="G572" i="22"/>
  <c r="G568" i="22"/>
  <c r="G564" i="22"/>
  <c r="G560" i="22"/>
  <c r="G556" i="22"/>
  <c r="G552" i="22"/>
  <c r="G548" i="22"/>
  <c r="G544" i="22"/>
  <c r="G540" i="22"/>
  <c r="G536" i="22"/>
  <c r="G532" i="22"/>
  <c r="G528" i="22"/>
  <c r="G524" i="22"/>
  <c r="G520" i="22"/>
  <c r="G516" i="22"/>
  <c r="G512" i="22"/>
  <c r="G508" i="22"/>
  <c r="G504" i="22"/>
  <c r="G500" i="22"/>
  <c r="G496" i="22"/>
  <c r="G492" i="22"/>
  <c r="G488" i="22"/>
  <c r="G484" i="22"/>
  <c r="G480" i="22"/>
  <c r="G476" i="22"/>
  <c r="G472" i="22"/>
  <c r="G468" i="22"/>
  <c r="G464" i="22"/>
  <c r="G460" i="22"/>
  <c r="G456" i="22"/>
  <c r="G452" i="22"/>
  <c r="G448" i="22"/>
  <c r="G444" i="22"/>
  <c r="G440" i="22"/>
  <c r="G436" i="22"/>
  <c r="G432" i="22"/>
  <c r="G428" i="22"/>
  <c r="G424" i="22"/>
  <c r="G420" i="22"/>
  <c r="G416" i="22"/>
  <c r="G412" i="22"/>
  <c r="G408" i="22"/>
  <c r="G404" i="22"/>
  <c r="G999" i="22"/>
  <c r="G995" i="22"/>
  <c r="G991" i="22"/>
  <c r="G987" i="22"/>
  <c r="G983" i="22"/>
  <c r="G979" i="22"/>
  <c r="G975" i="22"/>
  <c r="G971" i="22"/>
  <c r="G967" i="22"/>
  <c r="G963" i="22"/>
  <c r="G959" i="22"/>
  <c r="G955" i="22"/>
  <c r="G951" i="22"/>
  <c r="G947" i="22"/>
  <c r="G943" i="22"/>
  <c r="G939" i="22"/>
  <c r="G935" i="22"/>
  <c r="G931" i="22"/>
  <c r="G927" i="22"/>
  <c r="G923" i="22"/>
  <c r="G919" i="22"/>
  <c r="G915" i="22"/>
  <c r="G911" i="22"/>
  <c r="G907" i="22"/>
  <c r="G903" i="22"/>
  <c r="G899" i="22"/>
  <c r="G895" i="22"/>
  <c r="G891" i="22"/>
  <c r="G887" i="22"/>
  <c r="G883" i="22"/>
  <c r="G879" i="22"/>
  <c r="G875" i="22"/>
  <c r="G871" i="22"/>
  <c r="G867" i="22"/>
  <c r="G863" i="22"/>
  <c r="G859" i="22"/>
  <c r="G855" i="22"/>
  <c r="G851" i="22"/>
  <c r="G847" i="22"/>
  <c r="G843" i="22"/>
  <c r="G839" i="22"/>
  <c r="G835" i="22"/>
  <c r="G831" i="22"/>
  <c r="G827" i="22"/>
  <c r="G823" i="22"/>
  <c r="G819" i="22"/>
  <c r="G815" i="22"/>
  <c r="G811" i="22"/>
  <c r="G807" i="22"/>
  <c r="G803" i="22"/>
  <c r="G799" i="22"/>
  <c r="G795" i="22"/>
  <c r="G791" i="22"/>
  <c r="G787" i="22"/>
  <c r="G783" i="22"/>
  <c r="G779" i="22"/>
  <c r="G775" i="22"/>
  <c r="G771" i="22"/>
  <c r="G767" i="22"/>
  <c r="G763" i="22"/>
  <c r="G759" i="22"/>
  <c r="G755" i="22"/>
  <c r="G751" i="22"/>
  <c r="G747" i="22"/>
  <c r="G743" i="22"/>
  <c r="G739" i="22"/>
  <c r="G735" i="22"/>
  <c r="G731" i="22"/>
  <c r="G727" i="22"/>
  <c r="G723" i="22"/>
  <c r="G719" i="22"/>
  <c r="G715" i="22"/>
  <c r="G711" i="22"/>
  <c r="G707" i="22"/>
  <c r="G703" i="22"/>
  <c r="G699" i="22"/>
  <c r="G695" i="22"/>
  <c r="G691" i="22"/>
  <c r="G687" i="22"/>
  <c r="G683" i="22"/>
  <c r="G679" i="22"/>
  <c r="G675" i="22"/>
  <c r="G671" i="22"/>
  <c r="G667" i="22"/>
  <c r="G663" i="22"/>
  <c r="G659" i="22"/>
  <c r="G655" i="22"/>
  <c r="G651" i="22"/>
  <c r="G647" i="22"/>
  <c r="G643" i="22"/>
  <c r="G639" i="22"/>
  <c r="G635" i="22"/>
  <c r="G631" i="22"/>
  <c r="G627" i="22"/>
  <c r="G623" i="22"/>
  <c r="G619" i="22"/>
  <c r="G615" i="22"/>
  <c r="G611" i="22"/>
  <c r="G607" i="22"/>
  <c r="G603" i="22"/>
  <c r="G599" i="22"/>
  <c r="G595" i="22"/>
  <c r="G591" i="22"/>
  <c r="G587" i="22"/>
  <c r="G583" i="22"/>
  <c r="G579" i="22"/>
  <c r="G575" i="22"/>
  <c r="G571" i="22"/>
  <c r="G567" i="22"/>
  <c r="G563" i="22"/>
  <c r="G559" i="22"/>
  <c r="G555" i="22"/>
  <c r="G551" i="22"/>
  <c r="G547" i="22"/>
  <c r="G543" i="22"/>
  <c r="G539" i="22"/>
  <c r="G535" i="22"/>
  <c r="G531" i="22"/>
  <c r="G527" i="22"/>
  <c r="G523" i="22"/>
  <c r="G519" i="22"/>
  <c r="G515" i="22"/>
  <c r="G511" i="22"/>
  <c r="G507" i="22"/>
  <c r="G503" i="22"/>
  <c r="G499" i="22"/>
  <c r="G495" i="22"/>
  <c r="G491" i="22"/>
  <c r="G487" i="22"/>
  <c r="G483" i="22"/>
  <c r="G479" i="22"/>
  <c r="G475" i="22"/>
  <c r="G471" i="22"/>
  <c r="G467" i="22"/>
  <c r="G463" i="22"/>
  <c r="G459" i="22"/>
  <c r="G455" i="22"/>
  <c r="G451" i="22"/>
  <c r="G447" i="22"/>
  <c r="G443" i="22"/>
  <c r="G439" i="22"/>
  <c r="G435" i="22"/>
  <c r="G431" i="22"/>
  <c r="G427" i="22"/>
  <c r="G423" i="22"/>
  <c r="G419" i="22"/>
  <c r="G415" i="22"/>
  <c r="G411" i="22"/>
  <c r="G407" i="22"/>
  <c r="G403" i="22"/>
  <c r="G998" i="22"/>
  <c r="G994" i="22"/>
  <c r="G990" i="22"/>
  <c r="G986" i="22"/>
  <c r="G982" i="22"/>
  <c r="G978" i="22"/>
  <c r="G974" i="22"/>
  <c r="G970" i="22"/>
  <c r="G966" i="22"/>
  <c r="G962" i="22"/>
  <c r="G958" i="22"/>
  <c r="G954" i="22"/>
  <c r="G950" i="22"/>
  <c r="G946" i="22"/>
  <c r="G942" i="22"/>
  <c r="G938" i="22"/>
  <c r="G934" i="22"/>
  <c r="G930" i="22"/>
  <c r="G926" i="22"/>
  <c r="G922" i="22"/>
  <c r="G918" i="22"/>
  <c r="G914" i="22"/>
  <c r="G910" i="22"/>
  <c r="G906" i="22"/>
  <c r="G902" i="22"/>
  <c r="G898" i="22"/>
  <c r="G894" i="22"/>
  <c r="G890" i="22"/>
  <c r="G886" i="22"/>
  <c r="G882" i="22"/>
  <c r="G878" i="22"/>
  <c r="G874" i="22"/>
  <c r="G870" i="22"/>
  <c r="G866" i="22"/>
  <c r="G862" i="22"/>
  <c r="G858" i="22"/>
  <c r="G854" i="22"/>
  <c r="G850" i="22"/>
  <c r="G846" i="22"/>
  <c r="G842" i="22"/>
  <c r="G838" i="22"/>
  <c r="G834" i="22"/>
  <c r="G830" i="22"/>
  <c r="G826" i="22"/>
  <c r="G822" i="22"/>
  <c r="G818" i="22"/>
  <c r="G814" i="22"/>
  <c r="G810" i="22"/>
  <c r="G806" i="22"/>
  <c r="G802" i="22"/>
  <c r="G798" i="22"/>
  <c r="G794" i="22"/>
  <c r="G790" i="22"/>
  <c r="G786" i="22"/>
  <c r="G782" i="22"/>
  <c r="G778" i="22"/>
  <c r="G774" i="22"/>
  <c r="G770" i="22"/>
  <c r="G766" i="22"/>
  <c r="G762" i="22"/>
  <c r="G758" i="22"/>
  <c r="G754" i="22"/>
  <c r="G750" i="22"/>
  <c r="G746" i="22"/>
  <c r="G742" i="22"/>
  <c r="G738" i="22"/>
  <c r="G734" i="22"/>
  <c r="G730" i="22"/>
  <c r="G726" i="22"/>
  <c r="G722" i="22"/>
  <c r="G718" i="22"/>
  <c r="G714" i="22"/>
  <c r="G710" i="22"/>
  <c r="G706" i="22"/>
  <c r="G702" i="22"/>
  <c r="G698" i="22"/>
  <c r="G694" i="22"/>
  <c r="G690" i="22"/>
  <c r="G686" i="22"/>
  <c r="G682" i="22"/>
  <c r="G678" i="22"/>
  <c r="G674" i="22"/>
  <c r="G670" i="22"/>
  <c r="G666" i="22"/>
  <c r="G662" i="22"/>
  <c r="G658" i="22"/>
  <c r="G654" i="22"/>
  <c r="G650" i="22"/>
  <c r="G646" i="22"/>
  <c r="G642" i="22"/>
  <c r="G638" i="22"/>
  <c r="G634" i="22"/>
  <c r="G630" i="22"/>
  <c r="G626" i="22"/>
  <c r="G622" i="22"/>
  <c r="G618" i="22"/>
  <c r="G614" i="22"/>
  <c r="G610" i="22"/>
  <c r="G606" i="22"/>
  <c r="G602" i="22"/>
  <c r="G598" i="22"/>
  <c r="G594" i="22"/>
  <c r="G590" i="22"/>
  <c r="G586" i="22"/>
  <c r="G582" i="22"/>
  <c r="G578" i="22"/>
  <c r="G574" i="22"/>
  <c r="G570" i="22"/>
  <c r="G566" i="22"/>
  <c r="G562" i="22"/>
  <c r="G558" i="22"/>
  <c r="G554" i="22"/>
  <c r="G550" i="22"/>
  <c r="G546" i="22"/>
  <c r="G542" i="22"/>
  <c r="G538" i="22"/>
  <c r="G534" i="22"/>
  <c r="G530" i="22"/>
  <c r="G526" i="22"/>
  <c r="G522" i="22"/>
  <c r="G518" i="22"/>
  <c r="G514" i="22"/>
  <c r="G510" i="22"/>
  <c r="G506" i="22"/>
  <c r="G502" i="22"/>
  <c r="G498" i="22"/>
  <c r="G494" i="22"/>
  <c r="G490" i="22"/>
  <c r="G486" i="22"/>
  <c r="G482" i="22"/>
  <c r="G478" i="22"/>
  <c r="G474" i="22"/>
  <c r="G470" i="22"/>
  <c r="G466" i="22"/>
  <c r="G462" i="22"/>
  <c r="G458" i="22"/>
  <c r="G454" i="22"/>
  <c r="G450" i="22"/>
  <c r="G446" i="22"/>
  <c r="G442" i="22"/>
  <c r="G438" i="22"/>
  <c r="G434" i="22"/>
  <c r="G430" i="22"/>
  <c r="G426" i="22"/>
  <c r="G422" i="22"/>
  <c r="G418" i="22"/>
  <c r="G414" i="22"/>
  <c r="G410" i="22"/>
  <c r="G406" i="22"/>
  <c r="G402" i="22"/>
  <c r="E563" i="22"/>
  <c r="E949" i="22"/>
  <c r="E395" i="22"/>
  <c r="E1000" i="22"/>
  <c r="E992" i="22"/>
  <c r="E984" i="22"/>
  <c r="E976" i="22"/>
  <c r="E968" i="22"/>
  <c r="E911" i="22"/>
  <c r="E879" i="22"/>
  <c r="E847" i="22"/>
  <c r="E815" i="22"/>
  <c r="E783" i="22"/>
  <c r="E687" i="22"/>
  <c r="E547" i="22"/>
  <c r="E703" i="22"/>
  <c r="E970" i="22"/>
  <c r="E956" i="22"/>
  <c r="E940" i="22"/>
  <c r="E924" i="22"/>
  <c r="E908" i="22"/>
  <c r="E892" i="22"/>
  <c r="E876" i="22"/>
  <c r="E860" i="22"/>
  <c r="E844" i="22"/>
  <c r="E828" i="22"/>
  <c r="E812" i="22"/>
  <c r="E796" i="22"/>
  <c r="E780" i="22"/>
  <c r="E764" i="22"/>
  <c r="E751" i="22"/>
  <c r="E435" i="22"/>
  <c r="E388" i="22"/>
  <c r="E921" i="22"/>
  <c r="E865" i="22"/>
  <c r="E857" i="22"/>
  <c r="E849" i="22"/>
  <c r="E817" i="22"/>
  <c r="E809" i="22"/>
  <c r="E769" i="22"/>
  <c r="E761" i="22"/>
  <c r="E451" i="22"/>
  <c r="E958" i="22"/>
  <c r="E950" i="22"/>
  <c r="E930" i="22"/>
  <c r="E914" i="22"/>
  <c r="E898" i="22"/>
  <c r="E882" i="22"/>
  <c r="E866" i="22"/>
  <c r="E850" i="22"/>
  <c r="E834" i="22"/>
  <c r="E826" i="22"/>
  <c r="E810" i="22"/>
  <c r="E794" i="22"/>
  <c r="E778" i="22"/>
  <c r="E762" i="22"/>
  <c r="E467" i="22"/>
  <c r="E748" i="22"/>
  <c r="E732" i="22"/>
  <c r="E716" i="22"/>
  <c r="E700" i="22"/>
  <c r="E684" i="22"/>
  <c r="E668" i="22"/>
  <c r="E652" i="22"/>
  <c r="E636" i="22"/>
  <c r="E620" i="22"/>
  <c r="E604" i="22"/>
  <c r="E588" i="22"/>
  <c r="E572" i="22"/>
  <c r="E565" i="22"/>
  <c r="E551" i="22"/>
  <c r="E487" i="22"/>
  <c r="E455" i="22"/>
  <c r="E423" i="22"/>
  <c r="E379" i="22"/>
  <c r="E372" i="22"/>
  <c r="E365" i="22"/>
  <c r="E681" i="22"/>
  <c r="E657" i="22"/>
  <c r="E633" i="22"/>
  <c r="E577" i="22"/>
  <c r="E356" i="22"/>
  <c r="E754" i="22"/>
  <c r="E746" i="22"/>
  <c r="E718" i="22"/>
  <c r="E702" i="22"/>
  <c r="E686" i="22"/>
  <c r="E670" i="22"/>
  <c r="E561" i="22"/>
  <c r="E347" i="22"/>
  <c r="E340" i="22"/>
  <c r="E333" i="22"/>
  <c r="E325" i="22"/>
  <c r="E556" i="22"/>
  <c r="E540" i="22"/>
  <c r="E524" i="22"/>
  <c r="E508" i="22"/>
  <c r="E492" i="22"/>
  <c r="E476" i="22"/>
  <c r="E460" i="22"/>
  <c r="E444" i="22"/>
  <c r="E428" i="22"/>
  <c r="E412" i="22"/>
  <c r="E400" i="22"/>
  <c r="E377" i="22"/>
  <c r="E375" i="22"/>
  <c r="E368" i="22"/>
  <c r="E345" i="22"/>
  <c r="E343" i="22"/>
  <c r="E336" i="22"/>
  <c r="E321" i="22"/>
  <c r="E289" i="22"/>
  <c r="E257" i="22"/>
  <c r="E453" i="22"/>
  <c r="E421" i="22"/>
  <c r="E405" i="22"/>
  <c r="E387" i="22"/>
  <c r="E373" i="22"/>
  <c r="E355" i="22"/>
  <c r="E341" i="22"/>
  <c r="E293" i="22"/>
  <c r="E261" i="22"/>
  <c r="E562" i="22"/>
  <c r="E399" i="22"/>
  <c r="E392" i="22"/>
  <c r="E385" i="22"/>
  <c r="E367" i="22"/>
  <c r="E360" i="22"/>
  <c r="E353" i="22"/>
  <c r="E335" i="22"/>
  <c r="E328" i="22"/>
  <c r="E313" i="22"/>
  <c r="E281" i="22"/>
  <c r="E249" i="22"/>
  <c r="E402" i="22"/>
  <c r="E366" i="22"/>
  <c r="E358" i="22"/>
  <c r="E350" i="22"/>
  <c r="E314" i="22"/>
  <c r="E298" i="22"/>
  <c r="E282" i="22"/>
  <c r="E266" i="22"/>
  <c r="E250" i="22"/>
  <c r="E175" i="22"/>
  <c r="E291" i="22"/>
  <c r="E275" i="22"/>
  <c r="E223" i="22"/>
  <c r="E320" i="22"/>
  <c r="E312" i="22"/>
  <c r="E288" i="22"/>
  <c r="E280" i="22"/>
  <c r="E248" i="22"/>
  <c r="E151" i="22"/>
  <c r="E73" i="22"/>
  <c r="E212" i="22"/>
  <c r="E204" i="22"/>
  <c r="E196" i="22"/>
  <c r="E180" i="22"/>
  <c r="E164" i="22"/>
  <c r="E148" i="22"/>
  <c r="E132" i="22"/>
  <c r="E125" i="22"/>
  <c r="E109" i="22"/>
  <c r="E77" i="22"/>
  <c r="E45" i="22"/>
  <c r="E13" i="22"/>
  <c r="E225" i="22"/>
  <c r="E217" i="22"/>
  <c r="E201" i="22"/>
  <c r="E185" i="22"/>
  <c r="E169" i="22"/>
  <c r="E153" i="22"/>
  <c r="E137" i="22"/>
  <c r="E81" i="22"/>
  <c r="E214" i="22"/>
  <c r="E206" i="22"/>
  <c r="E190" i="22"/>
  <c r="E174" i="22"/>
  <c r="E69" i="22"/>
  <c r="E110" i="22"/>
  <c r="E94" i="22"/>
  <c r="E78" i="22"/>
  <c r="E62" i="22"/>
  <c r="E54" i="22"/>
  <c r="E46" i="22"/>
  <c r="E30" i="22"/>
  <c r="E14" i="22"/>
  <c r="E119" i="22"/>
  <c r="E103" i="22"/>
  <c r="E87" i="22"/>
  <c r="E71" i="22"/>
  <c r="E55" i="22"/>
  <c r="E39" i="22"/>
  <c r="E23" i="22"/>
  <c r="E7" i="22"/>
  <c r="E120" i="22"/>
  <c r="E112" i="22"/>
  <c r="E80" i="22"/>
  <c r="E72" i="22"/>
  <c r="E64" i="22"/>
  <c r="E40" i="22"/>
  <c r="E32" i="22"/>
  <c r="E24" i="22"/>
  <c r="E16" i="22"/>
  <c r="H993" i="22" a="1"/>
  <c r="H977" i="22" a="1"/>
  <c r="H961" i="22" a="1"/>
  <c r="H945" i="22" a="1"/>
  <c r="H929" i="22" a="1"/>
  <c r="H913" i="22" a="1"/>
  <c r="H897" i="22" a="1"/>
  <c r="H881" i="22" a="1"/>
  <c r="H865" i="22" a="1"/>
  <c r="H849" i="22" a="1"/>
  <c r="H833" i="22" a="1"/>
  <c r="H817" i="22" a="1"/>
  <c r="H801" i="22" a="1"/>
  <c r="H785" i="22" a="1"/>
  <c r="H769" i="22" a="1"/>
  <c r="H753" i="22" a="1"/>
  <c r="H737" i="22" a="1"/>
  <c r="H721" i="22" a="1"/>
  <c r="H705" i="22" a="1"/>
  <c r="H689" i="22" a="1"/>
  <c r="H673" i="22" a="1"/>
  <c r="H657" i="22" a="1"/>
  <c r="H641" i="22" a="1"/>
  <c r="H625" i="22" a="1"/>
  <c r="H609" i="22" a="1"/>
  <c r="H593" i="22" a="1"/>
  <c r="H577" i="22" a="1"/>
  <c r="H561" i="22" a="1"/>
  <c r="H545" i="22" a="1"/>
  <c r="H529" i="22" a="1"/>
  <c r="H513" i="22" a="1"/>
  <c r="H497" i="22" a="1"/>
  <c r="H481" i="22" a="1"/>
  <c r="H465" i="22" a="1"/>
  <c r="H449" i="22" a="1"/>
  <c r="H433" i="22" a="1"/>
  <c r="H417" i="22" a="1"/>
  <c r="H1000" i="22" a="1"/>
  <c r="H984" i="22" a="1"/>
  <c r="H968" i="22" a="1"/>
  <c r="H952" i="22" a="1"/>
  <c r="H936" i="22" a="1"/>
  <c r="H920" i="22" a="1"/>
  <c r="H904" i="22" a="1"/>
  <c r="H888" i="22" a="1"/>
  <c r="H872" i="22" a="1"/>
  <c r="H856" i="22" a="1"/>
  <c r="H840" i="22" a="1"/>
  <c r="H824" i="22" a="1"/>
  <c r="H808" i="22" a="1"/>
  <c r="H792" i="22" a="1"/>
  <c r="H776" i="22" a="1"/>
  <c r="H760" i="22" a="1"/>
  <c r="H744" i="22" a="1"/>
  <c r="H728" i="22" a="1"/>
  <c r="H712" i="22" a="1"/>
  <c r="H696" i="22" a="1"/>
  <c r="H680" i="22" a="1"/>
  <c r="H664" i="22" a="1"/>
  <c r="H648" i="22" a="1"/>
  <c r="H632" i="22" a="1"/>
  <c r="H616" i="22" a="1"/>
  <c r="H600" i="22" a="1"/>
  <c r="H584" i="22" a="1"/>
  <c r="H568" i="22" a="1"/>
  <c r="H552" i="22" a="1"/>
  <c r="H536" i="22" a="1"/>
  <c r="H520" i="22" a="1"/>
  <c r="H504" i="22" a="1"/>
  <c r="H488" i="22" a="1"/>
  <c r="H472" i="22" a="1"/>
  <c r="H456" i="22" a="1"/>
  <c r="H440" i="22" a="1"/>
  <c r="H424" i="22" a="1"/>
  <c r="H408" i="22" a="1"/>
  <c r="H991" i="22" a="1"/>
  <c r="H975" i="22" a="1"/>
  <c r="H959" i="22" a="1"/>
  <c r="H943" i="22" a="1"/>
  <c r="H927" i="22" a="1"/>
  <c r="H911" i="22" a="1"/>
  <c r="H895" i="22" a="1"/>
  <c r="H879" i="22" a="1"/>
  <c r="H863" i="22" a="1"/>
  <c r="H847" i="22" a="1"/>
  <c r="H831" i="22" a="1"/>
  <c r="H815" i="22" a="1"/>
  <c r="H799" i="22" a="1"/>
  <c r="H783" i="22" a="1"/>
  <c r="H767" i="22" a="1"/>
  <c r="H751" i="22" a="1"/>
  <c r="H735" i="22" a="1"/>
  <c r="H719" i="22" a="1"/>
  <c r="H703" i="22" a="1"/>
  <c r="H687" i="22" a="1"/>
  <c r="H671" i="22" a="1"/>
  <c r="H655" i="22" a="1"/>
  <c r="H639" i="22" a="1"/>
  <c r="H623" i="22" a="1"/>
  <c r="H607" i="22" a="1"/>
  <c r="H591" i="22" a="1"/>
  <c r="H575" i="22" a="1"/>
  <c r="H559" i="22" a="1"/>
  <c r="H543" i="22" a="1"/>
  <c r="H527" i="22" a="1"/>
  <c r="H511" i="22" a="1"/>
  <c r="H495" i="22" a="1"/>
  <c r="H479" i="22" a="1"/>
  <c r="H463" i="22" a="1"/>
  <c r="H447" i="22" a="1"/>
  <c r="H431" i="22" a="1"/>
  <c r="H415" i="22" a="1"/>
  <c r="H998" i="22" a="1"/>
  <c r="H982" i="22" a="1"/>
  <c r="H966" i="22" a="1"/>
  <c r="H950" i="22" a="1"/>
  <c r="H934" i="22" a="1"/>
  <c r="H918" i="22" a="1"/>
  <c r="H902" i="22" a="1"/>
  <c r="H886" i="22" a="1"/>
  <c r="H870" i="22" a="1"/>
  <c r="H854" i="22" a="1"/>
  <c r="H838" i="22" a="1"/>
  <c r="H822" i="22" a="1"/>
  <c r="H806" i="22" a="1"/>
  <c r="H790" i="22" a="1"/>
  <c r="H774" i="22" a="1"/>
  <c r="H758" i="22" a="1"/>
  <c r="H742" i="22" a="1"/>
  <c r="H726" i="22" a="1"/>
  <c r="H710" i="22" a="1"/>
  <c r="H694" i="22" a="1"/>
  <c r="H678" i="22" a="1"/>
  <c r="H662" i="22" a="1"/>
  <c r="H646" i="22" a="1"/>
  <c r="H630" i="22" a="1"/>
  <c r="H614" i="22" a="1"/>
  <c r="H598" i="22" a="1"/>
  <c r="H582" i="22" a="1"/>
  <c r="H566" i="22" a="1"/>
  <c r="H550" i="22" a="1"/>
  <c r="H534" i="22" a="1"/>
  <c r="H518" i="22" a="1"/>
  <c r="H502" i="22" a="1"/>
  <c r="H486" i="22" a="1"/>
  <c r="H454" i="22" a="1"/>
  <c r="H438" i="22" a="1"/>
  <c r="H422" i="22" a="1"/>
  <c r="H406" i="22" a="1"/>
  <c r="H989" i="22" a="1"/>
  <c r="H973" i="22" a="1"/>
  <c r="H957" i="22" a="1"/>
  <c r="H941" i="22" a="1"/>
  <c r="H925" i="22" a="1"/>
  <c r="H909" i="22" a="1"/>
  <c r="H893" i="22" a="1"/>
  <c r="H877" i="22" a="1"/>
  <c r="H861" i="22" a="1"/>
  <c r="H845" i="22" a="1"/>
  <c r="H829" i="22" a="1"/>
  <c r="H813" i="22" a="1"/>
  <c r="H797" i="22" a="1"/>
  <c r="H781" i="22" a="1"/>
  <c r="H765" i="22" a="1"/>
  <c r="H749" i="22" a="1"/>
  <c r="H733" i="22" a="1"/>
  <c r="H717" i="22" a="1"/>
  <c r="H701" i="22" a="1"/>
  <c r="H685" i="22" a="1"/>
  <c r="H669" i="22" a="1"/>
  <c r="H653" i="22" a="1"/>
  <c r="H637" i="22" a="1"/>
  <c r="H621" i="22" a="1"/>
  <c r="H605" i="22" a="1"/>
  <c r="H589" i="22" a="1"/>
  <c r="H573" i="22" a="1"/>
  <c r="H557" i="22" a="1"/>
  <c r="H541" i="22" a="1"/>
  <c r="H525" i="22" a="1"/>
  <c r="H509" i="22" a="1"/>
  <c r="H493" i="22" a="1"/>
  <c r="H477" i="22" a="1"/>
  <c r="H461" i="22" a="1"/>
  <c r="H445" i="22" a="1"/>
  <c r="H429" i="22" a="1"/>
  <c r="H413" i="22" a="1"/>
  <c r="H996" i="22" a="1"/>
  <c r="H980" i="22" a="1"/>
  <c r="H964" i="22" a="1"/>
  <c r="H948" i="22" a="1"/>
  <c r="H932" i="22" a="1"/>
  <c r="H916" i="22" a="1"/>
  <c r="H900" i="22" a="1"/>
  <c r="H884" i="22" a="1"/>
  <c r="H868" i="22" a="1"/>
  <c r="H852" i="22" a="1"/>
  <c r="H836" i="22" a="1"/>
  <c r="H820" i="22" a="1"/>
  <c r="H804" i="22" a="1"/>
  <c r="H788" i="22" a="1"/>
  <c r="H772" i="22" a="1"/>
  <c r="H756" i="22" a="1"/>
  <c r="H740" i="22" a="1"/>
  <c r="H724" i="22" a="1"/>
  <c r="H708" i="22" a="1"/>
  <c r="H692" i="22" a="1"/>
  <c r="H676" i="22" a="1"/>
  <c r="H660" i="22" a="1"/>
  <c r="H644" i="22" a="1"/>
  <c r="H628" i="22" a="1"/>
  <c r="H612" i="22" a="1"/>
  <c r="H596" i="22" a="1"/>
  <c r="H580" i="22" a="1"/>
  <c r="H564" i="22" a="1"/>
  <c r="H548" i="22" a="1"/>
  <c r="H532" i="22" a="1"/>
  <c r="H516" i="22" a="1"/>
  <c r="H500" i="22" a="1"/>
  <c r="H484" i="22" a="1"/>
  <c r="H468" i="22" a="1"/>
  <c r="H452" i="22" a="1"/>
  <c r="H436" i="22" a="1"/>
  <c r="H420" i="22" a="1"/>
  <c r="H404" i="22" a="1"/>
  <c r="H987" i="22" a="1"/>
  <c r="H971" i="22" a="1"/>
  <c r="H955" i="22" a="1"/>
  <c r="H939" i="22" a="1"/>
  <c r="H923" i="22" a="1"/>
  <c r="H907" i="22" a="1"/>
  <c r="H891" i="22" a="1"/>
  <c r="H875" i="22" a="1"/>
  <c r="H859" i="22" a="1"/>
  <c r="H843" i="22" a="1"/>
  <c r="H827" i="22" a="1"/>
  <c r="H811" i="22" a="1"/>
  <c r="H795" i="22" a="1"/>
  <c r="H779" i="22" a="1"/>
  <c r="H763" i="22" a="1"/>
  <c r="H747" i="22" a="1"/>
  <c r="H731" i="22" a="1"/>
  <c r="H715" i="22" a="1"/>
  <c r="H699" i="22" a="1"/>
  <c r="H683" i="22" a="1"/>
  <c r="H667" i="22" a="1"/>
  <c r="H651" i="22" a="1"/>
  <c r="H635" i="22" a="1"/>
  <c r="H619" i="22" a="1"/>
  <c r="H603" i="22" a="1"/>
  <c r="H587" i="22" a="1"/>
  <c r="H571" i="22" a="1"/>
  <c r="H555" i="22" a="1"/>
  <c r="H539" i="22" a="1"/>
  <c r="H523" i="22" a="1"/>
  <c r="H507" i="22" a="1"/>
  <c r="H491" i="22" a="1"/>
  <c r="H475" i="22" a="1"/>
  <c r="H459" i="22" a="1"/>
  <c r="H443" i="22" a="1"/>
  <c r="H427" i="22" a="1"/>
  <c r="H411" i="22" a="1"/>
  <c r="H994" i="22" a="1"/>
  <c r="H978" i="22" a="1"/>
  <c r="H962" i="22" a="1"/>
  <c r="H946" i="22" a="1"/>
  <c r="H930" i="22" a="1"/>
  <c r="H914" i="22" a="1"/>
  <c r="H898" i="22" a="1"/>
  <c r="H882" i="22" a="1"/>
  <c r="H866" i="22" a="1"/>
  <c r="H850" i="22" a="1"/>
  <c r="H834" i="22" a="1"/>
  <c r="H818" i="22" a="1"/>
  <c r="H802" i="22" a="1"/>
  <c r="H786" i="22" a="1"/>
  <c r="H770" i="22" a="1"/>
  <c r="H754" i="22" a="1"/>
  <c r="H738" i="22" a="1"/>
  <c r="H722" i="22" a="1"/>
  <c r="H706" i="22" a="1"/>
  <c r="H690" i="22" a="1"/>
  <c r="H674" i="22" a="1"/>
  <c r="H658" i="22" a="1"/>
  <c r="H642" i="22" a="1"/>
  <c r="H626" i="22" a="1"/>
  <c r="H610" i="22" a="1"/>
  <c r="H594" i="22" a="1"/>
  <c r="H578" i="22" a="1"/>
  <c r="H562" i="22" a="1"/>
  <c r="H546" i="22" a="1"/>
  <c r="H530" i="22" a="1"/>
  <c r="H514" i="22" a="1"/>
  <c r="H498" i="22" a="1"/>
  <c r="H482" i="22" a="1"/>
  <c r="H466" i="22" a="1"/>
  <c r="H450" i="22" a="1"/>
  <c r="H434" i="22" a="1"/>
  <c r="H418" i="22" a="1"/>
  <c r="H402" i="22" a="1"/>
  <c r="H462" i="22" a="1"/>
  <c r="H985" i="22" a="1"/>
  <c r="H969" i="22" a="1"/>
  <c r="H953" i="22" a="1"/>
  <c r="H937" i="22" a="1"/>
  <c r="H921" i="22" a="1"/>
  <c r="H905" i="22" a="1"/>
  <c r="H889" i="22" a="1"/>
  <c r="H873" i="22" a="1"/>
  <c r="H857" i="22" a="1"/>
  <c r="H841" i="22" a="1"/>
  <c r="H825" i="22" a="1"/>
  <c r="H809" i="22" a="1"/>
  <c r="H793" i="22" a="1"/>
  <c r="H777" i="22" a="1"/>
  <c r="H761" i="22" a="1"/>
  <c r="H745" i="22" a="1"/>
  <c r="H729" i="22" a="1"/>
  <c r="H713" i="22" a="1"/>
  <c r="H697" i="22" a="1"/>
  <c r="H681" i="22" a="1"/>
  <c r="H665" i="22" a="1"/>
  <c r="H649" i="22" a="1"/>
  <c r="H633" i="22" a="1"/>
  <c r="H617" i="22" a="1"/>
  <c r="H601" i="22" a="1"/>
  <c r="H585" i="22" a="1"/>
  <c r="H569" i="22" a="1"/>
  <c r="H553" i="22" a="1"/>
  <c r="H537" i="22" a="1"/>
  <c r="H521" i="22" a="1"/>
  <c r="H505" i="22" a="1"/>
  <c r="H489" i="22" a="1"/>
  <c r="H473" i="22" a="1"/>
  <c r="H457" i="22" a="1"/>
  <c r="H441" i="22" a="1"/>
  <c r="H425" i="22" a="1"/>
  <c r="H409" i="22" a="1"/>
  <c r="H992" i="22" a="1"/>
  <c r="H976" i="22" a="1"/>
  <c r="H960" i="22" a="1"/>
  <c r="H944" i="22" a="1"/>
  <c r="H928" i="22" a="1"/>
  <c r="H912" i="22" a="1"/>
  <c r="H896" i="22" a="1"/>
  <c r="H880" i="22" a="1"/>
  <c r="H864" i="22" a="1"/>
  <c r="H848" i="22" a="1"/>
  <c r="H832" i="22" a="1"/>
  <c r="H816" i="22" a="1"/>
  <c r="H800" i="22" a="1"/>
  <c r="H784" i="22" a="1"/>
  <c r="H768" i="22" a="1"/>
  <c r="H752" i="22" a="1"/>
  <c r="H736" i="22" a="1"/>
  <c r="H720" i="22" a="1"/>
  <c r="H704" i="22" a="1"/>
  <c r="H688" i="22" a="1"/>
  <c r="H672" i="22" a="1"/>
  <c r="H656" i="22" a="1"/>
  <c r="H640" i="22" a="1"/>
  <c r="H624" i="22" a="1"/>
  <c r="H608" i="22" a="1"/>
  <c r="H592" i="22" a="1"/>
  <c r="H576" i="22" a="1"/>
  <c r="H560" i="22" a="1"/>
  <c r="H544" i="22" a="1"/>
  <c r="H528" i="22" a="1"/>
  <c r="H512" i="22" a="1"/>
  <c r="H496" i="22" a="1"/>
  <c r="H480" i="22" a="1"/>
  <c r="H464" i="22" a="1"/>
  <c r="H448" i="22" a="1"/>
  <c r="H432" i="22" a="1"/>
  <c r="H416" i="22" a="1"/>
  <c r="H999" i="22" a="1"/>
  <c r="H983" i="22" a="1"/>
  <c r="H967" i="22" a="1"/>
  <c r="H951" i="22" a="1"/>
  <c r="H935" i="22" a="1"/>
  <c r="H919" i="22" a="1"/>
  <c r="H903" i="22" a="1"/>
  <c r="H887" i="22" a="1"/>
  <c r="H871" i="22" a="1"/>
  <c r="H855" i="22" a="1"/>
  <c r="H839" i="22" a="1"/>
  <c r="H823" i="22" a="1"/>
  <c r="H807" i="22" a="1"/>
  <c r="H791" i="22" a="1"/>
  <c r="H775" i="22" a="1"/>
  <c r="H759" i="22" a="1"/>
  <c r="H743" i="22" a="1"/>
  <c r="H727" i="22" a="1"/>
  <c r="H711" i="22" a="1"/>
  <c r="H695" i="22" a="1"/>
  <c r="H679" i="22" a="1"/>
  <c r="H663" i="22" a="1"/>
  <c r="H647" i="22" a="1"/>
  <c r="H631" i="22" a="1"/>
  <c r="H615" i="22" a="1"/>
  <c r="H599" i="22" a="1"/>
  <c r="H583" i="22" a="1"/>
  <c r="H567" i="22" a="1"/>
  <c r="H551" i="22" a="1"/>
  <c r="H535" i="22" a="1"/>
  <c r="H519" i="22" a="1"/>
  <c r="H503" i="22" a="1"/>
  <c r="H487" i="22" a="1"/>
  <c r="H471" i="22" a="1"/>
  <c r="H455" i="22" a="1"/>
  <c r="H439" i="22" a="1"/>
  <c r="H423" i="22" a="1"/>
  <c r="H407" i="22" a="1"/>
  <c r="H990" i="22" a="1"/>
  <c r="H974" i="22" a="1"/>
  <c r="H958" i="22" a="1"/>
  <c r="H942" i="22" a="1"/>
  <c r="H926" i="22" a="1"/>
  <c r="H910" i="22" a="1"/>
  <c r="H894" i="22" a="1"/>
  <c r="H878" i="22" a="1"/>
  <c r="H862" i="22" a="1"/>
  <c r="H846" i="22" a="1"/>
  <c r="H830" i="22" a="1"/>
  <c r="H814" i="22" a="1"/>
  <c r="H798" i="22" a="1"/>
  <c r="H782" i="22" a="1"/>
  <c r="H766" i="22" a="1"/>
  <c r="H750" i="22" a="1"/>
  <c r="H734" i="22" a="1"/>
  <c r="H718" i="22" a="1"/>
  <c r="H702" i="22" a="1"/>
  <c r="H686" i="22" a="1"/>
  <c r="H670" i="22" a="1"/>
  <c r="H654" i="22" a="1"/>
  <c r="H638" i="22" a="1"/>
  <c r="H622" i="22" a="1"/>
  <c r="H606" i="22" a="1"/>
  <c r="H590" i="22" a="1"/>
  <c r="H574" i="22" a="1"/>
  <c r="H558" i="22" a="1"/>
  <c r="H542" i="22" a="1"/>
  <c r="H526" i="22" a="1"/>
  <c r="H510" i="22" a="1"/>
  <c r="H494" i="22" a="1"/>
  <c r="H478" i="22" a="1"/>
  <c r="H446" i="22" a="1"/>
  <c r="H430" i="22" a="1"/>
  <c r="H414" i="22" a="1"/>
  <c r="H997" i="22" a="1"/>
  <c r="H981" i="22" a="1"/>
  <c r="H965" i="22" a="1"/>
  <c r="H949" i="22" a="1"/>
  <c r="H933" i="22" a="1"/>
  <c r="H917" i="22" a="1"/>
  <c r="H901" i="22" a="1"/>
  <c r="H885" i="22" a="1"/>
  <c r="H869" i="22" a="1"/>
  <c r="H853" i="22" a="1"/>
  <c r="H837" i="22" a="1"/>
  <c r="H821" i="22" a="1"/>
  <c r="H805" i="22" a="1"/>
  <c r="H789" i="22" a="1"/>
  <c r="H773" i="22" a="1"/>
  <c r="H757" i="22" a="1"/>
  <c r="H741" i="22" a="1"/>
  <c r="H725" i="22" a="1"/>
  <c r="H709" i="22" a="1"/>
  <c r="H693" i="22" a="1"/>
  <c r="H677" i="22" a="1"/>
  <c r="H661" i="22" a="1"/>
  <c r="H645" i="22" a="1"/>
  <c r="H629" i="22" a="1"/>
  <c r="H613" i="22" a="1"/>
  <c r="H597" i="22" a="1"/>
  <c r="H581" i="22" a="1"/>
  <c r="H565" i="22" a="1"/>
  <c r="H549" i="22" a="1"/>
  <c r="H533" i="22" a="1"/>
  <c r="H517" i="22" a="1"/>
  <c r="H501" i="22" a="1"/>
  <c r="H485" i="22" a="1"/>
  <c r="H469" i="22" a="1"/>
  <c r="H453" i="22" a="1"/>
  <c r="H437" i="22" a="1"/>
  <c r="H421" i="22" a="1"/>
  <c r="H405" i="22" a="1"/>
  <c r="H988" i="22" a="1"/>
  <c r="H972" i="22" a="1"/>
  <c r="H956" i="22" a="1"/>
  <c r="H940" i="22" a="1"/>
  <c r="H924" i="22" a="1"/>
  <c r="H908" i="22" a="1"/>
  <c r="H892" i="22" a="1"/>
  <c r="H876" i="22" a="1"/>
  <c r="H860" i="22" a="1"/>
  <c r="H844" i="22" a="1"/>
  <c r="H828" i="22" a="1"/>
  <c r="H812" i="22" a="1"/>
  <c r="H796" i="22" a="1"/>
  <c r="H780" i="22" a="1"/>
  <c r="H764" i="22" a="1"/>
  <c r="H748" i="22" a="1"/>
  <c r="H732" i="22" a="1"/>
  <c r="H716" i="22" a="1"/>
  <c r="H700" i="22" a="1"/>
  <c r="H684" i="22" a="1"/>
  <c r="H668" i="22" a="1"/>
  <c r="H652" i="22" a="1"/>
  <c r="H636" i="22" a="1"/>
  <c r="H620" i="22" a="1"/>
  <c r="H604" i="22" a="1"/>
  <c r="H588" i="22" a="1"/>
  <c r="H572" i="22" a="1"/>
  <c r="H556" i="22" a="1"/>
  <c r="H540" i="22" a="1"/>
  <c r="H524" i="22" a="1"/>
  <c r="H508" i="22" a="1"/>
  <c r="H492" i="22" a="1"/>
  <c r="H476" i="22" a="1"/>
  <c r="H460" i="22" a="1"/>
  <c r="H444" i="22" a="1"/>
  <c r="H428" i="22" a="1"/>
  <c r="H412" i="22" a="1"/>
  <c r="H995" i="22" a="1"/>
  <c r="H979" i="22" a="1"/>
  <c r="H963" i="22" a="1"/>
  <c r="H947" i="22" a="1"/>
  <c r="H931" i="22" a="1"/>
  <c r="H915" i="22" a="1"/>
  <c r="H899" i="22" a="1"/>
  <c r="H883" i="22" a="1"/>
  <c r="H867" i="22" a="1"/>
  <c r="H851" i="22" a="1"/>
  <c r="H835" i="22" a="1"/>
  <c r="H819" i="22" a="1"/>
  <c r="H803" i="22" a="1"/>
  <c r="H787" i="22" a="1"/>
  <c r="H771" i="22" a="1"/>
  <c r="H755" i="22" a="1"/>
  <c r="H739" i="22" a="1"/>
  <c r="H723" i="22" a="1"/>
  <c r="H707" i="22" a="1"/>
  <c r="H691" i="22" a="1"/>
  <c r="H675" i="22" a="1"/>
  <c r="H659" i="22" a="1"/>
  <c r="H643" i="22" a="1"/>
  <c r="H627" i="22" a="1"/>
  <c r="H611" i="22" a="1"/>
  <c r="H595" i="22" a="1"/>
  <c r="H579" i="22" a="1"/>
  <c r="H563" i="22" a="1"/>
  <c r="H547" i="22" a="1"/>
  <c r="H531" i="22" a="1"/>
  <c r="H515" i="22" a="1"/>
  <c r="H499" i="22" a="1"/>
  <c r="H483" i="22" a="1"/>
  <c r="H467" i="22" a="1"/>
  <c r="H451" i="22" a="1"/>
  <c r="H435" i="22" a="1"/>
  <c r="H419" i="22" a="1"/>
  <c r="H403" i="22" a="1"/>
  <c r="H986" i="22" a="1"/>
  <c r="H970" i="22" a="1"/>
  <c r="H954" i="22" a="1"/>
  <c r="H938" i="22" a="1"/>
  <c r="H922" i="22" a="1"/>
  <c r="H906" i="22" a="1"/>
  <c r="H890" i="22" a="1"/>
  <c r="H874" i="22" a="1"/>
  <c r="H858" i="22" a="1"/>
  <c r="H842" i="22" a="1"/>
  <c r="H826" i="22" a="1"/>
  <c r="H810" i="22" a="1"/>
  <c r="H794" i="22" a="1"/>
  <c r="H778" i="22" a="1"/>
  <c r="H762" i="22" a="1"/>
  <c r="H746" i="22" a="1"/>
  <c r="H730" i="22" a="1"/>
  <c r="H714" i="22" a="1"/>
  <c r="H698" i="22" a="1"/>
  <c r="H682" i="22" a="1"/>
  <c r="H666" i="22" a="1"/>
  <c r="H650" i="22" a="1"/>
  <c r="H634" i="22" a="1"/>
  <c r="H618" i="22" a="1"/>
  <c r="H602" i="22" a="1"/>
  <c r="H586" i="22" a="1"/>
  <c r="H570" i="22" a="1"/>
  <c r="H554" i="22" a="1"/>
  <c r="H538" i="22" a="1"/>
  <c r="H522" i="22" a="1"/>
  <c r="H506" i="22" a="1"/>
  <c r="H490" i="22" a="1"/>
  <c r="H474" i="22" a="1"/>
  <c r="H458" i="22" a="1"/>
  <c r="H442" i="22" a="1"/>
  <c r="H426" i="22" a="1"/>
  <c r="H410" i="22" a="1"/>
  <c r="H470" i="22" a="1"/>
  <c r="I470" i="22" l="1"/>
  <c r="H470" i="22"/>
  <c r="I410" i="22"/>
  <c r="H410" i="22"/>
  <c r="I426" i="22"/>
  <c r="H426" i="22"/>
  <c r="I442" i="22"/>
  <c r="H442" i="22"/>
  <c r="I458" i="22"/>
  <c r="H458" i="22"/>
  <c r="I474" i="22"/>
  <c r="H474" i="22"/>
  <c r="I490" i="22"/>
  <c r="H490" i="22"/>
  <c r="I506" i="22"/>
  <c r="H506" i="22"/>
  <c r="I522" i="22"/>
  <c r="H522" i="22"/>
  <c r="H538" i="22"/>
  <c r="I538" i="22"/>
  <c r="H554" i="22"/>
  <c r="I554" i="22"/>
  <c r="H570" i="22"/>
  <c r="I570" i="22"/>
  <c r="H586" i="22"/>
  <c r="I586" i="22"/>
  <c r="H602" i="22"/>
  <c r="I602" i="22"/>
  <c r="H618" i="22"/>
  <c r="I618" i="22"/>
  <c r="H634" i="22"/>
  <c r="I634" i="22"/>
  <c r="H650" i="22"/>
  <c r="I650" i="22"/>
  <c r="H666" i="22"/>
  <c r="I666" i="22"/>
  <c r="H682" i="22"/>
  <c r="I682" i="22"/>
  <c r="H698" i="22"/>
  <c r="I698" i="22"/>
  <c r="H714" i="22"/>
  <c r="I714" i="22"/>
  <c r="H730" i="22"/>
  <c r="I730" i="22"/>
  <c r="I746" i="22"/>
  <c r="H746" i="22"/>
  <c r="I762" i="22"/>
  <c r="H762" i="22"/>
  <c r="I778" i="22"/>
  <c r="H778" i="22"/>
  <c r="I794" i="22"/>
  <c r="H794" i="22"/>
  <c r="I810" i="22"/>
  <c r="H810" i="22"/>
  <c r="I826" i="22"/>
  <c r="H826" i="22"/>
  <c r="I842" i="22"/>
  <c r="H842" i="22"/>
  <c r="I858" i="22"/>
  <c r="H858" i="22"/>
  <c r="I874" i="22"/>
  <c r="H874" i="22"/>
  <c r="I890" i="22"/>
  <c r="H890" i="22"/>
  <c r="I906" i="22"/>
  <c r="H906" i="22"/>
  <c r="H922" i="22"/>
  <c r="I922" i="22"/>
  <c r="H938" i="22"/>
  <c r="I938" i="22"/>
  <c r="I954" i="22"/>
  <c r="H954" i="22"/>
  <c r="I970" i="22"/>
  <c r="H970" i="22"/>
  <c r="I986" i="22"/>
  <c r="H986" i="22"/>
  <c r="H403" i="22"/>
  <c r="I403" i="22"/>
  <c r="H419" i="22"/>
  <c r="I419" i="22"/>
  <c r="H435" i="22"/>
  <c r="I435" i="22"/>
  <c r="H451" i="22"/>
  <c r="I451" i="22"/>
  <c r="H467" i="22"/>
  <c r="I467" i="22"/>
  <c r="H483" i="22"/>
  <c r="I483" i="22"/>
  <c r="H499" i="22"/>
  <c r="I499" i="22"/>
  <c r="H515" i="22"/>
  <c r="I515" i="22"/>
  <c r="H531" i="22"/>
  <c r="I531" i="22"/>
  <c r="I547" i="22"/>
  <c r="H547" i="22"/>
  <c r="I563" i="22"/>
  <c r="H563" i="22"/>
  <c r="I579" i="22"/>
  <c r="H579" i="22"/>
  <c r="I595" i="22"/>
  <c r="H595" i="22"/>
  <c r="I611" i="22"/>
  <c r="H611" i="22"/>
  <c r="I627" i="22"/>
  <c r="H627" i="22"/>
  <c r="I643" i="22"/>
  <c r="H643" i="22"/>
  <c r="I659" i="22"/>
  <c r="H659" i="22"/>
  <c r="I675" i="22"/>
  <c r="H675" i="22"/>
  <c r="I691" i="22"/>
  <c r="H691" i="22"/>
  <c r="I707" i="22"/>
  <c r="H707" i="22"/>
  <c r="H723" i="22"/>
  <c r="I723" i="22"/>
  <c r="H739" i="22"/>
  <c r="I739" i="22"/>
  <c r="H755" i="22"/>
  <c r="I755" i="22"/>
  <c r="H771" i="22"/>
  <c r="I771" i="22"/>
  <c r="H787" i="22"/>
  <c r="I787" i="22"/>
  <c r="H803" i="22"/>
  <c r="I803" i="22"/>
  <c r="H819" i="22"/>
  <c r="I819" i="22"/>
  <c r="H835" i="22"/>
  <c r="I835" i="22"/>
  <c r="H851" i="22"/>
  <c r="I851" i="22"/>
  <c r="H867" i="22"/>
  <c r="I867" i="22"/>
  <c r="H883" i="22"/>
  <c r="I883" i="22"/>
  <c r="H899" i="22"/>
  <c r="I899" i="22"/>
  <c r="H915" i="22"/>
  <c r="I915" i="22"/>
  <c r="I931" i="22"/>
  <c r="H931" i="22"/>
  <c r="H947" i="22"/>
  <c r="I947" i="22"/>
  <c r="H963" i="22"/>
  <c r="I963" i="22"/>
  <c r="H979" i="22"/>
  <c r="I979" i="22"/>
  <c r="H995" i="22"/>
  <c r="I995" i="22"/>
  <c r="I412" i="22"/>
  <c r="H412" i="22"/>
  <c r="I428" i="22"/>
  <c r="H428" i="22"/>
  <c r="I444" i="22"/>
  <c r="H444" i="22"/>
  <c r="I460" i="22"/>
  <c r="H460" i="22"/>
  <c r="I476" i="22"/>
  <c r="H476" i="22"/>
  <c r="I492" i="22"/>
  <c r="H492" i="22"/>
  <c r="I508" i="22"/>
  <c r="H508" i="22"/>
  <c r="I524" i="22"/>
  <c r="H524" i="22"/>
  <c r="H540" i="22"/>
  <c r="I540" i="22"/>
  <c r="I556" i="22"/>
  <c r="H556" i="22"/>
  <c r="I572" i="22"/>
  <c r="H572" i="22"/>
  <c r="I588" i="22"/>
  <c r="H588" i="22"/>
  <c r="I604" i="22"/>
  <c r="H604" i="22"/>
  <c r="I620" i="22"/>
  <c r="H620" i="22"/>
  <c r="I636" i="22"/>
  <c r="H636" i="22"/>
  <c r="I652" i="22"/>
  <c r="H652" i="22"/>
  <c r="I668" i="22"/>
  <c r="H668" i="22"/>
  <c r="I684" i="22"/>
  <c r="H684" i="22"/>
  <c r="I700" i="22"/>
  <c r="H700" i="22"/>
  <c r="H716" i="22"/>
  <c r="I716" i="22"/>
  <c r="H732" i="22"/>
  <c r="I732" i="22"/>
  <c r="H748" i="22"/>
  <c r="I748" i="22"/>
  <c r="H764" i="22"/>
  <c r="I764" i="22"/>
  <c r="H780" i="22"/>
  <c r="I780" i="22"/>
  <c r="H796" i="22"/>
  <c r="I796" i="22"/>
  <c r="I812" i="22"/>
  <c r="H812" i="22"/>
  <c r="I828" i="22"/>
  <c r="H828" i="22"/>
  <c r="I844" i="22"/>
  <c r="H844" i="22"/>
  <c r="I860" i="22"/>
  <c r="H860" i="22"/>
  <c r="I876" i="22"/>
  <c r="H876" i="22"/>
  <c r="I892" i="22"/>
  <c r="H892" i="22"/>
  <c r="I908" i="22"/>
  <c r="H908" i="22"/>
  <c r="I924" i="22"/>
  <c r="H924" i="22"/>
  <c r="H940" i="22"/>
  <c r="I940" i="22"/>
  <c r="H956" i="22"/>
  <c r="I956" i="22"/>
  <c r="H972" i="22"/>
  <c r="I972" i="22"/>
  <c r="H988" i="22"/>
  <c r="I988" i="22"/>
  <c r="I405" i="22"/>
  <c r="H405" i="22"/>
  <c r="I421" i="22"/>
  <c r="H421" i="22"/>
  <c r="I437" i="22"/>
  <c r="H437" i="22"/>
  <c r="I453" i="22"/>
  <c r="H453" i="22"/>
  <c r="I469" i="22"/>
  <c r="H469" i="22"/>
  <c r="I485" i="22"/>
  <c r="H485" i="22"/>
  <c r="I501" i="22"/>
  <c r="H501" i="22"/>
  <c r="H517" i="22"/>
  <c r="I517" i="22"/>
  <c r="H533" i="22"/>
  <c r="I533" i="22"/>
  <c r="H549" i="22"/>
  <c r="I549" i="22"/>
  <c r="H565" i="22"/>
  <c r="I565" i="22"/>
  <c r="H581" i="22"/>
  <c r="I581" i="22"/>
  <c r="H597" i="22"/>
  <c r="I597" i="22"/>
  <c r="H613" i="22"/>
  <c r="I613" i="22"/>
  <c r="H629" i="22"/>
  <c r="I629" i="22"/>
  <c r="H645" i="22"/>
  <c r="I645" i="22"/>
  <c r="H661" i="22"/>
  <c r="I661" i="22"/>
  <c r="H677" i="22"/>
  <c r="I677" i="22"/>
  <c r="H693" i="22"/>
  <c r="I693" i="22"/>
  <c r="H709" i="22"/>
  <c r="I709" i="22"/>
  <c r="H725" i="22"/>
  <c r="I725" i="22"/>
  <c r="I741" i="22"/>
  <c r="H741" i="22"/>
  <c r="I757" i="22"/>
  <c r="H757" i="22"/>
  <c r="I773" i="22"/>
  <c r="H773" i="22"/>
  <c r="I789" i="22"/>
  <c r="H789" i="22"/>
  <c r="I805" i="22"/>
  <c r="H805" i="22"/>
  <c r="I821" i="22"/>
  <c r="H821" i="22"/>
  <c r="I837" i="22"/>
  <c r="H837" i="22"/>
  <c r="I853" i="22"/>
  <c r="H853" i="22"/>
  <c r="I869" i="22"/>
  <c r="H869" i="22"/>
  <c r="I885" i="22"/>
  <c r="H885" i="22"/>
  <c r="I901" i="22"/>
  <c r="H901" i="22"/>
  <c r="I917" i="22"/>
  <c r="H917" i="22"/>
  <c r="I933" i="22"/>
  <c r="H933" i="22"/>
  <c r="I949" i="22"/>
  <c r="H949" i="22"/>
  <c r="I965" i="22"/>
  <c r="H965" i="22"/>
  <c r="I981" i="22"/>
  <c r="H981" i="22"/>
  <c r="I997" i="22"/>
  <c r="H997" i="22"/>
  <c r="I414" i="22"/>
  <c r="H414" i="22"/>
  <c r="I430" i="22"/>
  <c r="H430" i="22"/>
  <c r="I446" i="22"/>
  <c r="H446" i="22"/>
  <c r="I478" i="22"/>
  <c r="H478" i="22"/>
  <c r="I494" i="22"/>
  <c r="H494" i="22"/>
  <c r="I510" i="22"/>
  <c r="H510" i="22"/>
  <c r="I526" i="22"/>
  <c r="H526" i="22"/>
  <c r="H542" i="22"/>
  <c r="I542" i="22"/>
  <c r="H558" i="22"/>
  <c r="I558" i="22"/>
  <c r="H574" i="22"/>
  <c r="I574" i="22"/>
  <c r="H590" i="22"/>
  <c r="I590" i="22"/>
  <c r="H606" i="22"/>
  <c r="I606" i="22"/>
  <c r="H622" i="22"/>
  <c r="I622" i="22"/>
  <c r="H638" i="22"/>
  <c r="I638" i="22"/>
  <c r="H654" i="22"/>
  <c r="I654" i="22"/>
  <c r="H670" i="22"/>
  <c r="I670" i="22"/>
  <c r="H686" i="22"/>
  <c r="I686" i="22"/>
  <c r="H702" i="22"/>
  <c r="I702" i="22"/>
  <c r="I718" i="22"/>
  <c r="H718" i="22"/>
  <c r="I734" i="22"/>
  <c r="H734" i="22"/>
  <c r="I750" i="22"/>
  <c r="H750" i="22"/>
  <c r="I766" i="22"/>
  <c r="H766" i="22"/>
  <c r="I782" i="22"/>
  <c r="H782" i="22"/>
  <c r="I798" i="22"/>
  <c r="H798" i="22"/>
  <c r="I814" i="22"/>
  <c r="H814" i="22"/>
  <c r="I830" i="22"/>
  <c r="H830" i="22"/>
  <c r="I846" i="22"/>
  <c r="H846" i="22"/>
  <c r="I862" i="22"/>
  <c r="H862" i="22"/>
  <c r="I878" i="22"/>
  <c r="H878" i="22"/>
  <c r="I894" i="22"/>
  <c r="H894" i="22"/>
  <c r="I910" i="22"/>
  <c r="H910" i="22"/>
  <c r="H926" i="22"/>
  <c r="I926" i="22"/>
  <c r="I942" i="22"/>
  <c r="H942" i="22"/>
  <c r="I958" i="22"/>
  <c r="H958" i="22"/>
  <c r="H974" i="22"/>
  <c r="I974" i="22"/>
  <c r="H990" i="22"/>
  <c r="I990" i="22"/>
  <c r="I407" i="22"/>
  <c r="H407" i="22"/>
  <c r="I423" i="22"/>
  <c r="H423" i="22"/>
  <c r="H439" i="22"/>
  <c r="I439" i="22"/>
  <c r="I455" i="22"/>
  <c r="H455" i="22"/>
  <c r="I471" i="22"/>
  <c r="H471" i="22"/>
  <c r="I487" i="22"/>
  <c r="H487" i="22"/>
  <c r="H503" i="22"/>
  <c r="I503" i="22"/>
  <c r="I519" i="22"/>
  <c r="H519" i="22"/>
  <c r="I535" i="22"/>
  <c r="H535" i="22"/>
  <c r="H551" i="22"/>
  <c r="I551" i="22"/>
  <c r="H567" i="22"/>
  <c r="I567" i="22"/>
  <c r="H583" i="22"/>
  <c r="I583" i="22"/>
  <c r="H599" i="22"/>
  <c r="I599" i="22"/>
  <c r="H615" i="22"/>
  <c r="I615" i="22"/>
  <c r="H631" i="22"/>
  <c r="I631" i="22"/>
  <c r="H647" i="22"/>
  <c r="I647" i="22"/>
  <c r="H663" i="22"/>
  <c r="I663" i="22"/>
  <c r="H679" i="22"/>
  <c r="I679" i="22"/>
  <c r="H695" i="22"/>
  <c r="I695" i="22"/>
  <c r="H711" i="22"/>
  <c r="I711" i="22"/>
  <c r="H727" i="22"/>
  <c r="I727" i="22"/>
  <c r="H743" i="22"/>
  <c r="I743" i="22"/>
  <c r="H759" i="22"/>
  <c r="I759" i="22"/>
  <c r="H775" i="22"/>
  <c r="I775" i="22"/>
  <c r="H791" i="22"/>
  <c r="I791" i="22"/>
  <c r="H807" i="22"/>
  <c r="I807" i="22"/>
  <c r="H823" i="22"/>
  <c r="I823" i="22"/>
  <c r="H839" i="22"/>
  <c r="I839" i="22"/>
  <c r="H855" i="22"/>
  <c r="I855" i="22"/>
  <c r="H871" i="22"/>
  <c r="I871" i="22"/>
  <c r="H887" i="22"/>
  <c r="I887" i="22"/>
  <c r="H903" i="22"/>
  <c r="I903" i="22"/>
  <c r="I919" i="22"/>
  <c r="H919" i="22"/>
  <c r="I935" i="22"/>
  <c r="H935" i="22"/>
  <c r="H951" i="22"/>
  <c r="I951" i="22"/>
  <c r="H967" i="22"/>
  <c r="I967" i="22"/>
  <c r="H983" i="22"/>
  <c r="I983" i="22"/>
  <c r="H999" i="22"/>
  <c r="I999" i="22"/>
  <c r="I416" i="22"/>
  <c r="H416" i="22"/>
  <c r="I432" i="22"/>
  <c r="H432" i="22"/>
  <c r="I448" i="22"/>
  <c r="H448" i="22"/>
  <c r="I464" i="22"/>
  <c r="H464" i="22"/>
  <c r="I480" i="22"/>
  <c r="H480" i="22"/>
  <c r="I496" i="22"/>
  <c r="H496" i="22"/>
  <c r="I512" i="22"/>
  <c r="H512" i="22"/>
  <c r="I528" i="22"/>
  <c r="H528" i="22"/>
  <c r="I544" i="22"/>
  <c r="H544" i="22"/>
  <c r="I560" i="22"/>
  <c r="H560" i="22"/>
  <c r="I576" i="22"/>
  <c r="H576" i="22"/>
  <c r="I592" i="22"/>
  <c r="H592" i="22"/>
  <c r="I608" i="22"/>
  <c r="H608" i="22"/>
  <c r="I624" i="22"/>
  <c r="H624" i="22"/>
  <c r="I640" i="22"/>
  <c r="H640" i="22"/>
  <c r="I656" i="22"/>
  <c r="H656" i="22"/>
  <c r="I672" i="22"/>
  <c r="H672" i="22"/>
  <c r="I688" i="22"/>
  <c r="H688" i="22"/>
  <c r="I704" i="22"/>
  <c r="H704" i="22"/>
  <c r="I720" i="22"/>
  <c r="H720" i="22"/>
  <c r="H736" i="22"/>
  <c r="I736" i="22"/>
  <c r="H752" i="22"/>
  <c r="I752" i="22"/>
  <c r="H768" i="22"/>
  <c r="I768" i="22"/>
  <c r="H784" i="22"/>
  <c r="I784" i="22"/>
  <c r="I800" i="22"/>
  <c r="H800" i="22"/>
  <c r="I816" i="22"/>
  <c r="H816" i="22"/>
  <c r="I832" i="22"/>
  <c r="H832" i="22"/>
  <c r="I848" i="22"/>
  <c r="H848" i="22"/>
  <c r="I864" i="22"/>
  <c r="H864" i="22"/>
  <c r="I880" i="22"/>
  <c r="H880" i="22"/>
  <c r="I896" i="22"/>
  <c r="H896" i="22"/>
  <c r="I912" i="22"/>
  <c r="H912" i="22"/>
  <c r="H928" i="22"/>
  <c r="I928" i="22"/>
  <c r="H944" i="22"/>
  <c r="I944" i="22"/>
  <c r="H960" i="22"/>
  <c r="I960" i="22"/>
  <c r="H976" i="22"/>
  <c r="I976" i="22"/>
  <c r="H992" i="22"/>
  <c r="I992" i="22"/>
  <c r="I409" i="22"/>
  <c r="H409" i="22"/>
  <c r="I425" i="22"/>
  <c r="H425" i="22"/>
  <c r="I441" i="22"/>
  <c r="H441" i="22"/>
  <c r="I457" i="22"/>
  <c r="H457" i="22"/>
  <c r="I473" i="22"/>
  <c r="H473" i="22"/>
  <c r="I489" i="22"/>
  <c r="H489" i="22"/>
  <c r="I505" i="22"/>
  <c r="H505" i="22"/>
  <c r="H521" i="22"/>
  <c r="I521" i="22"/>
  <c r="H537" i="22"/>
  <c r="I537" i="22"/>
  <c r="H553" i="22"/>
  <c r="I553" i="22"/>
  <c r="H569" i="22"/>
  <c r="I569" i="22"/>
  <c r="H585" i="22"/>
  <c r="I585" i="22"/>
  <c r="H601" i="22"/>
  <c r="I601" i="22"/>
  <c r="H617" i="22"/>
  <c r="I617" i="22"/>
  <c r="H633" i="22"/>
  <c r="I633" i="22"/>
  <c r="H649" i="22"/>
  <c r="I649" i="22"/>
  <c r="H665" i="22"/>
  <c r="I665" i="22"/>
  <c r="H681" i="22"/>
  <c r="I681" i="22"/>
  <c r="H697" i="22"/>
  <c r="I697" i="22"/>
  <c r="H713" i="22"/>
  <c r="I713" i="22"/>
  <c r="H729" i="22"/>
  <c r="I729" i="22"/>
  <c r="I745" i="22"/>
  <c r="H745" i="22"/>
  <c r="I761" i="22"/>
  <c r="H761" i="22"/>
  <c r="I777" i="22"/>
  <c r="H777" i="22"/>
  <c r="I793" i="22"/>
  <c r="H793" i="22"/>
  <c r="I809" i="22"/>
  <c r="H809" i="22"/>
  <c r="I825" i="22"/>
  <c r="H825" i="22"/>
  <c r="I841" i="22"/>
  <c r="H841" i="22"/>
  <c r="I857" i="22"/>
  <c r="H857" i="22"/>
  <c r="I873" i="22"/>
  <c r="H873" i="22"/>
  <c r="I889" i="22"/>
  <c r="H889" i="22"/>
  <c r="I905" i="22"/>
  <c r="H905" i="22"/>
  <c r="I921" i="22"/>
  <c r="H921" i="22"/>
  <c r="H937" i="22"/>
  <c r="I937" i="22"/>
  <c r="I953" i="22"/>
  <c r="H953" i="22"/>
  <c r="I969" i="22"/>
  <c r="H969" i="22"/>
  <c r="I985" i="22"/>
  <c r="H985" i="22"/>
  <c r="I462" i="22"/>
  <c r="H462" i="22"/>
  <c r="I402" i="22"/>
  <c r="H402" i="22"/>
  <c r="I418" i="22"/>
  <c r="H418" i="22"/>
  <c r="I434" i="22"/>
  <c r="H434" i="22"/>
  <c r="I450" i="22"/>
  <c r="H450" i="22"/>
  <c r="I466" i="22"/>
  <c r="H466" i="22"/>
  <c r="I482" i="22"/>
  <c r="H482" i="22"/>
  <c r="I498" i="22"/>
  <c r="H498" i="22"/>
  <c r="I514" i="22"/>
  <c r="H514" i="22"/>
  <c r="H530" i="22"/>
  <c r="I530" i="22"/>
  <c r="H546" i="22"/>
  <c r="I546" i="22"/>
  <c r="H562" i="22"/>
  <c r="I562" i="22"/>
  <c r="H578" i="22"/>
  <c r="I578" i="22"/>
  <c r="H594" i="22"/>
  <c r="I594" i="22"/>
  <c r="H610" i="22"/>
  <c r="I610" i="22"/>
  <c r="H626" i="22"/>
  <c r="I626" i="22"/>
  <c r="H642" i="22"/>
  <c r="I642" i="22"/>
  <c r="H658" i="22"/>
  <c r="I658" i="22"/>
  <c r="H674" i="22"/>
  <c r="I674" i="22"/>
  <c r="H690" i="22"/>
  <c r="I690" i="22"/>
  <c r="H706" i="22"/>
  <c r="I706" i="22"/>
  <c r="H722" i="22"/>
  <c r="I722" i="22"/>
  <c r="I738" i="22"/>
  <c r="H738" i="22"/>
  <c r="I754" i="22"/>
  <c r="H754" i="22"/>
  <c r="I770" i="22"/>
  <c r="H770" i="22"/>
  <c r="I786" i="22"/>
  <c r="H786" i="22"/>
  <c r="I802" i="22"/>
  <c r="H802" i="22"/>
  <c r="I818" i="22"/>
  <c r="H818" i="22"/>
  <c r="I834" i="22"/>
  <c r="H834" i="22"/>
  <c r="I850" i="22"/>
  <c r="H850" i="22"/>
  <c r="I866" i="22"/>
  <c r="H866" i="22"/>
  <c r="I882" i="22"/>
  <c r="H882" i="22"/>
  <c r="I898" i="22"/>
  <c r="H898" i="22"/>
  <c r="I914" i="22"/>
  <c r="H914" i="22"/>
  <c r="H930" i="22"/>
  <c r="I930" i="22"/>
  <c r="I946" i="22"/>
  <c r="H946" i="22"/>
  <c r="H962" i="22"/>
  <c r="I962" i="22"/>
  <c r="H978" i="22"/>
  <c r="I978" i="22"/>
  <c r="I994" i="22"/>
  <c r="H994" i="22"/>
  <c r="H411" i="22"/>
  <c r="I411" i="22"/>
  <c r="H427" i="22"/>
  <c r="I427" i="22"/>
  <c r="H443" i="22"/>
  <c r="I443" i="22"/>
  <c r="H459" i="22"/>
  <c r="I459" i="22"/>
  <c r="H475" i="22"/>
  <c r="I475" i="22"/>
  <c r="H491" i="22"/>
  <c r="I491" i="22"/>
  <c r="H507" i="22"/>
  <c r="I507" i="22"/>
  <c r="H523" i="22"/>
  <c r="I523" i="22"/>
  <c r="H539" i="22"/>
  <c r="I539" i="22"/>
  <c r="I555" i="22"/>
  <c r="H555" i="22"/>
  <c r="I571" i="22"/>
  <c r="H571" i="22"/>
  <c r="I587" i="22"/>
  <c r="H587" i="22"/>
  <c r="I603" i="22"/>
  <c r="H603" i="22"/>
  <c r="I619" i="22"/>
  <c r="H619" i="22"/>
  <c r="I635" i="22"/>
  <c r="H635" i="22"/>
  <c r="I651" i="22"/>
  <c r="H651" i="22"/>
  <c r="I667" i="22"/>
  <c r="H667" i="22"/>
  <c r="I683" i="22"/>
  <c r="H683" i="22"/>
  <c r="I699" i="22"/>
  <c r="H699" i="22"/>
  <c r="H715" i="22"/>
  <c r="I715" i="22"/>
  <c r="H731" i="22"/>
  <c r="I731" i="22"/>
  <c r="H747" i="22"/>
  <c r="I747" i="22"/>
  <c r="H763" i="22"/>
  <c r="I763" i="22"/>
  <c r="H779" i="22"/>
  <c r="I779" i="22"/>
  <c r="H795" i="22"/>
  <c r="I795" i="22"/>
  <c r="H811" i="22"/>
  <c r="I811" i="22"/>
  <c r="H827" i="22"/>
  <c r="I827" i="22"/>
  <c r="H843" i="22"/>
  <c r="I843" i="22"/>
  <c r="H859" i="22"/>
  <c r="I859" i="22"/>
  <c r="H875" i="22"/>
  <c r="I875" i="22"/>
  <c r="H891" i="22"/>
  <c r="I891" i="22"/>
  <c r="H907" i="22"/>
  <c r="I907" i="22"/>
  <c r="I923" i="22"/>
  <c r="H923" i="22"/>
  <c r="H939" i="22"/>
  <c r="I939" i="22"/>
  <c r="H955" i="22"/>
  <c r="I955" i="22"/>
  <c r="H971" i="22"/>
  <c r="I971" i="22"/>
  <c r="H987" i="22"/>
  <c r="I987" i="22"/>
  <c r="I404" i="22"/>
  <c r="H404" i="22"/>
  <c r="I420" i="22"/>
  <c r="H420" i="22"/>
  <c r="I436" i="22"/>
  <c r="H436" i="22"/>
  <c r="I452" i="22"/>
  <c r="H452" i="22"/>
  <c r="I468" i="22"/>
  <c r="H468" i="22"/>
  <c r="I484" i="22"/>
  <c r="H484" i="22"/>
  <c r="I500" i="22"/>
  <c r="H500" i="22"/>
  <c r="I516" i="22"/>
  <c r="H516" i="22"/>
  <c r="H532" i="22"/>
  <c r="I532" i="22"/>
  <c r="I548" i="22"/>
  <c r="H548" i="22"/>
  <c r="I564" i="22"/>
  <c r="H564" i="22"/>
  <c r="I580" i="22"/>
  <c r="H580" i="22"/>
  <c r="I596" i="22"/>
  <c r="H596" i="22"/>
  <c r="I612" i="22"/>
  <c r="H612" i="22"/>
  <c r="I628" i="22"/>
  <c r="H628" i="22"/>
  <c r="I644" i="22"/>
  <c r="H644" i="22"/>
  <c r="I660" i="22"/>
  <c r="H660" i="22"/>
  <c r="I676" i="22"/>
  <c r="H676" i="22"/>
  <c r="I692" i="22"/>
  <c r="H692" i="22"/>
  <c r="I708" i="22"/>
  <c r="H708" i="22"/>
  <c r="I724" i="22"/>
  <c r="H724" i="22"/>
  <c r="H740" i="22"/>
  <c r="I740" i="22"/>
  <c r="H756" i="22"/>
  <c r="I756" i="22"/>
  <c r="H772" i="22"/>
  <c r="I772" i="22"/>
  <c r="H788" i="22"/>
  <c r="I788" i="22"/>
  <c r="I804" i="22"/>
  <c r="H804" i="22"/>
  <c r="I820" i="22"/>
  <c r="H820" i="22"/>
  <c r="I836" i="22"/>
  <c r="H836" i="22"/>
  <c r="I852" i="22"/>
  <c r="H852" i="22"/>
  <c r="I868" i="22"/>
  <c r="H868" i="22"/>
  <c r="I884" i="22"/>
  <c r="H884" i="22"/>
  <c r="I900" i="22"/>
  <c r="H900" i="22"/>
  <c r="I916" i="22"/>
  <c r="H916" i="22"/>
  <c r="I932" i="22"/>
  <c r="H932" i="22"/>
  <c r="H948" i="22"/>
  <c r="I948" i="22"/>
  <c r="H964" i="22"/>
  <c r="I964" i="22"/>
  <c r="H980" i="22"/>
  <c r="I980" i="22"/>
  <c r="H996" i="22"/>
  <c r="I996" i="22"/>
  <c r="I413" i="22"/>
  <c r="H413" i="22"/>
  <c r="I429" i="22"/>
  <c r="H429" i="22"/>
  <c r="I445" i="22"/>
  <c r="H445" i="22"/>
  <c r="I461" i="22"/>
  <c r="H461" i="22"/>
  <c r="I477" i="22"/>
  <c r="H477" i="22"/>
  <c r="I493" i="22"/>
  <c r="H493" i="22"/>
  <c r="I509" i="22"/>
  <c r="H509" i="22"/>
  <c r="H525" i="22"/>
  <c r="I525" i="22"/>
  <c r="H541" i="22"/>
  <c r="I541" i="22"/>
  <c r="H557" i="22"/>
  <c r="I557" i="22"/>
  <c r="H573" i="22"/>
  <c r="I573" i="22"/>
  <c r="H589" i="22"/>
  <c r="I589" i="22"/>
  <c r="H605" i="22"/>
  <c r="I605" i="22"/>
  <c r="H621" i="22"/>
  <c r="I621" i="22"/>
  <c r="H637" i="22"/>
  <c r="I637" i="22"/>
  <c r="H653" i="22"/>
  <c r="I653" i="22"/>
  <c r="H669" i="22"/>
  <c r="I669" i="22"/>
  <c r="H685" i="22"/>
  <c r="I685" i="22"/>
  <c r="H701" i="22"/>
  <c r="I701" i="22"/>
  <c r="H717" i="22"/>
  <c r="I717" i="22"/>
  <c r="I733" i="22"/>
  <c r="H733" i="22"/>
  <c r="I749" i="22"/>
  <c r="H749" i="22"/>
  <c r="I765" i="22"/>
  <c r="H765" i="22"/>
  <c r="I781" i="22"/>
  <c r="H781" i="22"/>
  <c r="I797" i="22"/>
  <c r="H797" i="22"/>
  <c r="I813" i="22"/>
  <c r="H813" i="22"/>
  <c r="I829" i="22"/>
  <c r="H829" i="22"/>
  <c r="I845" i="22"/>
  <c r="H845" i="22"/>
  <c r="I861" i="22"/>
  <c r="H861" i="22"/>
  <c r="I877" i="22"/>
  <c r="H877" i="22"/>
  <c r="I893" i="22"/>
  <c r="H893" i="22"/>
  <c r="I909" i="22"/>
  <c r="H909" i="22"/>
  <c r="I925" i="22"/>
  <c r="H925" i="22"/>
  <c r="I941" i="22"/>
  <c r="H941" i="22"/>
  <c r="I957" i="22"/>
  <c r="H957" i="22"/>
  <c r="I973" i="22"/>
  <c r="H973" i="22"/>
  <c r="I989" i="22"/>
  <c r="H989" i="22"/>
  <c r="I406" i="22"/>
  <c r="H406" i="22"/>
  <c r="I422" i="22"/>
  <c r="H422" i="22"/>
  <c r="I438" i="22"/>
  <c r="H438" i="22"/>
  <c r="I454" i="22"/>
  <c r="H454" i="22"/>
  <c r="I486" i="22"/>
  <c r="H486" i="22"/>
  <c r="I502" i="22"/>
  <c r="H502" i="22"/>
  <c r="I518" i="22"/>
  <c r="H518" i="22"/>
  <c r="H534" i="22"/>
  <c r="I534" i="22"/>
  <c r="H550" i="22"/>
  <c r="I550" i="22"/>
  <c r="H566" i="22"/>
  <c r="I566" i="22"/>
  <c r="H582" i="22"/>
  <c r="I582" i="22"/>
  <c r="H598" i="22"/>
  <c r="I598" i="22"/>
  <c r="H614" i="22"/>
  <c r="I614" i="22"/>
  <c r="H630" i="22"/>
  <c r="I630" i="22"/>
  <c r="H646" i="22"/>
  <c r="I646" i="22"/>
  <c r="H662" i="22"/>
  <c r="I662" i="22"/>
  <c r="H678" i="22"/>
  <c r="I678" i="22"/>
  <c r="H694" i="22"/>
  <c r="I694" i="22"/>
  <c r="H710" i="22"/>
  <c r="I710" i="22"/>
  <c r="I726" i="22"/>
  <c r="H726" i="22"/>
  <c r="I742" i="22"/>
  <c r="H742" i="22"/>
  <c r="I758" i="22"/>
  <c r="H758" i="22"/>
  <c r="I774" i="22"/>
  <c r="H774" i="22"/>
  <c r="I790" i="22"/>
  <c r="H790" i="22"/>
  <c r="I806" i="22"/>
  <c r="H806" i="22"/>
  <c r="I822" i="22"/>
  <c r="H822" i="22"/>
  <c r="I838" i="22"/>
  <c r="H838" i="22"/>
  <c r="I854" i="22"/>
  <c r="H854" i="22"/>
  <c r="I870" i="22"/>
  <c r="H870" i="22"/>
  <c r="I886" i="22"/>
  <c r="H886" i="22"/>
  <c r="I902" i="22"/>
  <c r="H902" i="22"/>
  <c r="I918" i="22"/>
  <c r="H918" i="22"/>
  <c r="H934" i="22"/>
  <c r="I934" i="22"/>
  <c r="H950" i="22"/>
  <c r="I950" i="22"/>
  <c r="I966" i="22"/>
  <c r="H966" i="22"/>
  <c r="I982" i="22"/>
  <c r="H982" i="22"/>
  <c r="I998" i="22"/>
  <c r="H998" i="22"/>
  <c r="H415" i="22"/>
  <c r="I415" i="22"/>
  <c r="H431" i="22"/>
  <c r="I431" i="22"/>
  <c r="H447" i="22"/>
  <c r="I447" i="22"/>
  <c r="H463" i="22"/>
  <c r="I463" i="22"/>
  <c r="H479" i="22"/>
  <c r="I479" i="22"/>
  <c r="H495" i="22"/>
  <c r="I495" i="22"/>
  <c r="H511" i="22"/>
  <c r="I511" i="22"/>
  <c r="I527" i="22"/>
  <c r="H527" i="22"/>
  <c r="I543" i="22"/>
  <c r="H543" i="22"/>
  <c r="I559" i="22"/>
  <c r="H559" i="22"/>
  <c r="I575" i="22"/>
  <c r="H575" i="22"/>
  <c r="I591" i="22"/>
  <c r="H591" i="22"/>
  <c r="I607" i="22"/>
  <c r="H607" i="22"/>
  <c r="I623" i="22"/>
  <c r="H623" i="22"/>
  <c r="I639" i="22"/>
  <c r="H639" i="22"/>
  <c r="I655" i="22"/>
  <c r="H655" i="22"/>
  <c r="I671" i="22"/>
  <c r="H671" i="22"/>
  <c r="I687" i="22"/>
  <c r="H687" i="22"/>
  <c r="I703" i="22"/>
  <c r="H703" i="22"/>
  <c r="H719" i="22"/>
  <c r="I719" i="22"/>
  <c r="H735" i="22"/>
  <c r="I735" i="22"/>
  <c r="H751" i="22"/>
  <c r="I751" i="22"/>
  <c r="H767" i="22"/>
  <c r="I767" i="22"/>
  <c r="H783" i="22"/>
  <c r="I783" i="22"/>
  <c r="H799" i="22"/>
  <c r="I799" i="22"/>
  <c r="H815" i="22"/>
  <c r="I815" i="22"/>
  <c r="H831" i="22"/>
  <c r="I831" i="22"/>
  <c r="H847" i="22"/>
  <c r="I847" i="22"/>
  <c r="H863" i="22"/>
  <c r="I863" i="22"/>
  <c r="H879" i="22"/>
  <c r="I879" i="22"/>
  <c r="H895" i="22"/>
  <c r="I895" i="22"/>
  <c r="H911" i="22"/>
  <c r="I911" i="22"/>
  <c r="I927" i="22"/>
  <c r="H927" i="22"/>
  <c r="H943" i="22"/>
  <c r="I943" i="22"/>
  <c r="H959" i="22"/>
  <c r="I959" i="22"/>
  <c r="H975" i="22"/>
  <c r="I975" i="22"/>
  <c r="H991" i="22"/>
  <c r="I991" i="22"/>
  <c r="I408" i="22"/>
  <c r="H408" i="22"/>
  <c r="I424" i="22"/>
  <c r="H424" i="22"/>
  <c r="I440" i="22"/>
  <c r="H440" i="22"/>
  <c r="I456" i="22"/>
  <c r="H456" i="22"/>
  <c r="I472" i="22"/>
  <c r="H472" i="22"/>
  <c r="I488" i="22"/>
  <c r="H488" i="22"/>
  <c r="I504" i="22"/>
  <c r="H504" i="22"/>
  <c r="I520" i="22"/>
  <c r="H520" i="22"/>
  <c r="I536" i="22"/>
  <c r="H536" i="22"/>
  <c r="I552" i="22"/>
  <c r="H552" i="22"/>
  <c r="I568" i="22"/>
  <c r="H568" i="22"/>
  <c r="I584" i="22"/>
  <c r="H584" i="22"/>
  <c r="I600" i="22"/>
  <c r="H600" i="22"/>
  <c r="I616" i="22"/>
  <c r="H616" i="22"/>
  <c r="I632" i="22"/>
  <c r="H632" i="22"/>
  <c r="I648" i="22"/>
  <c r="H648" i="22"/>
  <c r="I664" i="22"/>
  <c r="H664" i="22"/>
  <c r="I680" i="22"/>
  <c r="H680" i="22"/>
  <c r="I696" i="22"/>
  <c r="H696" i="22"/>
  <c r="H712" i="22"/>
  <c r="I712" i="22"/>
  <c r="I728" i="22"/>
  <c r="H728" i="22"/>
  <c r="H744" i="22"/>
  <c r="I744" i="22"/>
  <c r="H760" i="22"/>
  <c r="I760" i="22"/>
  <c r="H776" i="22"/>
  <c r="I776" i="22"/>
  <c r="H792" i="22"/>
  <c r="I792" i="22"/>
  <c r="I808" i="22"/>
  <c r="H808" i="22"/>
  <c r="I824" i="22"/>
  <c r="H824" i="22"/>
  <c r="I840" i="22"/>
  <c r="H840" i="22"/>
  <c r="I856" i="22"/>
  <c r="H856" i="22"/>
  <c r="I872" i="22"/>
  <c r="H872" i="22"/>
  <c r="I888" i="22"/>
  <c r="H888" i="22"/>
  <c r="I904" i="22"/>
  <c r="H904" i="22"/>
  <c r="H920" i="22"/>
  <c r="I920" i="22"/>
  <c r="H936" i="22"/>
  <c r="I936" i="22"/>
  <c r="H952" i="22"/>
  <c r="I952" i="22"/>
  <c r="H968" i="22"/>
  <c r="I968" i="22"/>
  <c r="H984" i="22"/>
  <c r="I984" i="22"/>
  <c r="H1000" i="22"/>
  <c r="I1000" i="22"/>
  <c r="I417" i="22"/>
  <c r="H417" i="22"/>
  <c r="I433" i="22"/>
  <c r="H433" i="22"/>
  <c r="I449" i="22"/>
  <c r="H449" i="22"/>
  <c r="I465" i="22"/>
  <c r="H465" i="22"/>
  <c r="I481" i="22"/>
  <c r="H481" i="22"/>
  <c r="I497" i="22"/>
  <c r="H497" i="22"/>
  <c r="H513" i="22"/>
  <c r="I513" i="22"/>
  <c r="H529" i="22"/>
  <c r="I529" i="22"/>
  <c r="H545" i="22"/>
  <c r="I545" i="22"/>
  <c r="H561" i="22"/>
  <c r="I561" i="22"/>
  <c r="H577" i="22"/>
  <c r="I577" i="22"/>
  <c r="H593" i="22"/>
  <c r="I593" i="22"/>
  <c r="H609" i="22"/>
  <c r="I609" i="22"/>
  <c r="H625" i="22"/>
  <c r="I625" i="22"/>
  <c r="H641" i="22"/>
  <c r="I641" i="22"/>
  <c r="H657" i="22"/>
  <c r="I657" i="22"/>
  <c r="H673" i="22"/>
  <c r="I673" i="22"/>
  <c r="H689" i="22"/>
  <c r="I689" i="22"/>
  <c r="H705" i="22"/>
  <c r="I705" i="22"/>
  <c r="H721" i="22"/>
  <c r="I721" i="22"/>
  <c r="I737" i="22"/>
  <c r="H737" i="22"/>
  <c r="I753" i="22"/>
  <c r="H753" i="22"/>
  <c r="I769" i="22"/>
  <c r="H769" i="22"/>
  <c r="I785" i="22"/>
  <c r="H785" i="22"/>
  <c r="I801" i="22"/>
  <c r="H801" i="22"/>
  <c r="I817" i="22"/>
  <c r="H817" i="22"/>
  <c r="I833" i="22"/>
  <c r="H833" i="22"/>
  <c r="I849" i="22"/>
  <c r="H849" i="22"/>
  <c r="I865" i="22"/>
  <c r="H865" i="22"/>
  <c r="I881" i="22"/>
  <c r="H881" i="22"/>
  <c r="I897" i="22"/>
  <c r="H897" i="22"/>
  <c r="I913" i="22"/>
  <c r="H913" i="22"/>
  <c r="I929" i="22"/>
  <c r="H929" i="22"/>
  <c r="I945" i="22"/>
  <c r="H945" i="22"/>
  <c r="I961" i="22"/>
  <c r="H961" i="22"/>
  <c r="I977" i="22"/>
  <c r="H977" i="22"/>
  <c r="I993" i="22"/>
  <c r="H993" i="22"/>
  <c r="E8" i="22"/>
  <c r="E48" i="22"/>
  <c r="E56" i="22"/>
  <c r="E88" i="22"/>
  <c r="E96" i="22"/>
  <c r="E104" i="22"/>
  <c r="E5" i="22"/>
  <c r="E37" i="22"/>
  <c r="E101" i="22"/>
  <c r="E128" i="22"/>
  <c r="E134" i="22"/>
  <c r="E142" i="22"/>
  <c r="E158" i="22"/>
  <c r="E183" i="22"/>
  <c r="E215" i="22"/>
  <c r="E230" i="22"/>
  <c r="E240" i="22"/>
  <c r="E256" i="22"/>
  <c r="E264" i="22"/>
  <c r="E272" i="22"/>
  <c r="E296" i="22"/>
  <c r="E304" i="22"/>
  <c r="E121" i="22"/>
  <c r="E147" i="22"/>
  <c r="E179" i="22"/>
  <c r="E211" i="22"/>
  <c r="E236" i="22"/>
  <c r="E243" i="22"/>
  <c r="E251" i="22"/>
  <c r="E259" i="22"/>
  <c r="E267" i="22"/>
  <c r="E283" i="22"/>
  <c r="E299" i="22"/>
  <c r="E307" i="22"/>
  <c r="E315" i="22"/>
  <c r="E323" i="22"/>
  <c r="E41" i="22"/>
  <c r="E143" i="22"/>
  <c r="E326" i="22"/>
  <c r="E334" i="22"/>
  <c r="E342" i="22"/>
  <c r="E374" i="22"/>
  <c r="E382" i="22"/>
  <c r="E390" i="22"/>
  <c r="E398" i="22"/>
  <c r="E25" i="22"/>
  <c r="E406" i="22"/>
  <c r="E454" i="22"/>
  <c r="E470" i="22"/>
  <c r="E89" i="22"/>
  <c r="E431" i="22"/>
  <c r="E463" i="22"/>
  <c r="E582" i="22"/>
  <c r="E598" i="22"/>
  <c r="E614" i="22"/>
  <c r="E622" i="22"/>
  <c r="E638" i="22"/>
  <c r="E654" i="22"/>
  <c r="E139" i="22"/>
  <c r="E349" i="22"/>
  <c r="E363" i="22"/>
  <c r="E427" i="22"/>
  <c r="E459" i="22"/>
  <c r="E585" i="22"/>
  <c r="E419" i="22"/>
  <c r="E655" i="22"/>
  <c r="E986" i="22"/>
  <c r="E483" i="22"/>
  <c r="E4" i="22"/>
  <c r="E12" i="22"/>
  <c r="E20" i="22"/>
  <c r="E28" i="22"/>
  <c r="E36" i="22"/>
  <c r="E44" i="22"/>
  <c r="E52" i="22"/>
  <c r="E60" i="22"/>
  <c r="E68" i="22"/>
  <c r="E76" i="22"/>
  <c r="E84" i="22"/>
  <c r="E92" i="22"/>
  <c r="E100" i="22"/>
  <c r="E108" i="22"/>
  <c r="E116" i="22"/>
  <c r="E124" i="22"/>
  <c r="E11" i="22"/>
  <c r="E19" i="22"/>
  <c r="E27" i="22"/>
  <c r="E35" i="22"/>
  <c r="E43" i="22"/>
  <c r="E51" i="22"/>
  <c r="E59" i="22"/>
  <c r="E67" i="22"/>
  <c r="E75" i="22"/>
  <c r="E83" i="22"/>
  <c r="E91" i="22"/>
  <c r="E99" i="22"/>
  <c r="E107" i="22"/>
  <c r="E115" i="22"/>
  <c r="E123" i="22"/>
  <c r="E126" i="22"/>
  <c r="E21" i="22"/>
  <c r="E53" i="22"/>
  <c r="E85" i="22"/>
  <c r="E117" i="22"/>
  <c r="E130" i="22"/>
  <c r="E138" i="22"/>
  <c r="E146" i="22"/>
  <c r="E154" i="22"/>
  <c r="E162" i="22"/>
  <c r="E170" i="22"/>
  <c r="E178" i="22"/>
  <c r="E186" i="22"/>
  <c r="E194" i="22"/>
  <c r="E202" i="22"/>
  <c r="E210" i="22"/>
  <c r="E218" i="22"/>
  <c r="E33" i="22"/>
  <c r="E65" i="22"/>
  <c r="E97" i="22"/>
  <c r="E133" i="22"/>
  <c r="E141" i="22"/>
  <c r="E149" i="22"/>
  <c r="E157" i="22"/>
  <c r="E165" i="22"/>
  <c r="E173" i="22"/>
  <c r="E181" i="22"/>
  <c r="E189" i="22"/>
  <c r="E197" i="22"/>
  <c r="E205" i="22"/>
  <c r="E213" i="22"/>
  <c r="E221" i="22"/>
  <c r="E229" i="22"/>
  <c r="E237" i="22"/>
  <c r="E29" i="22"/>
  <c r="E61" i="22"/>
  <c r="E93" i="22"/>
  <c r="E220" i="22"/>
  <c r="E9" i="22"/>
  <c r="E135" i="22"/>
  <c r="E167" i="22"/>
  <c r="E199" i="22"/>
  <c r="E222" i="22"/>
  <c r="E232" i="22"/>
  <c r="E244" i="22"/>
  <c r="E252" i="22"/>
  <c r="E260" i="22"/>
  <c r="E268" i="22"/>
  <c r="E276" i="22"/>
  <c r="E284" i="22"/>
  <c r="E292" i="22"/>
  <c r="E300" i="22"/>
  <c r="E308" i="22"/>
  <c r="E316" i="22"/>
  <c r="E57" i="22"/>
  <c r="E131" i="22"/>
  <c r="E163" i="22"/>
  <c r="E195" i="22"/>
  <c r="E234" i="22"/>
  <c r="E239" i="22"/>
  <c r="E247" i="22"/>
  <c r="E255" i="22"/>
  <c r="E263" i="22"/>
  <c r="E271" i="22"/>
  <c r="E279" i="22"/>
  <c r="E287" i="22"/>
  <c r="E295" i="22"/>
  <c r="E303" i="22"/>
  <c r="E311" i="22"/>
  <c r="E319" i="22"/>
  <c r="E327" i="22"/>
  <c r="E105" i="22"/>
  <c r="E159" i="22"/>
  <c r="E191" i="22"/>
  <c r="E330" i="22"/>
  <c r="E346" i="22"/>
  <c r="E362" i="22"/>
  <c r="E378" i="22"/>
  <c r="E394" i="22"/>
  <c r="E187" i="22"/>
  <c r="E265" i="22"/>
  <c r="E297" i="22"/>
  <c r="E337" i="22"/>
  <c r="E351" i="22"/>
  <c r="E369" i="22"/>
  <c r="E383" i="22"/>
  <c r="E401" i="22"/>
  <c r="E410" i="22"/>
  <c r="E418" i="22"/>
  <c r="E426" i="22"/>
  <c r="E434" i="22"/>
  <c r="E442" i="22"/>
  <c r="E450" i="22"/>
  <c r="E458" i="22"/>
  <c r="E466" i="22"/>
  <c r="E474" i="22"/>
  <c r="E482" i="22"/>
  <c r="E490" i="22"/>
  <c r="E498" i="22"/>
  <c r="E506" i="22"/>
  <c r="E514" i="22"/>
  <c r="E522" i="22"/>
  <c r="E530" i="22"/>
  <c r="E538" i="22"/>
  <c r="E546" i="22"/>
  <c r="E554" i="22"/>
  <c r="E171" i="22"/>
  <c r="E245" i="22"/>
  <c r="E277" i="22"/>
  <c r="E309" i="22"/>
  <c r="E339" i="22"/>
  <c r="E357" i="22"/>
  <c r="E371" i="22"/>
  <c r="E389" i="22"/>
  <c r="E403" i="22"/>
  <c r="E409" i="22"/>
  <c r="E417" i="22"/>
  <c r="E425" i="22"/>
  <c r="E433" i="22"/>
  <c r="E441" i="22"/>
  <c r="E449" i="22"/>
  <c r="E457" i="22"/>
  <c r="E465" i="22"/>
  <c r="E473" i="22"/>
  <c r="E481" i="22"/>
  <c r="E489" i="22"/>
  <c r="E497" i="22"/>
  <c r="E505" i="22"/>
  <c r="E513" i="22"/>
  <c r="E521" i="22"/>
  <c r="E529" i="22"/>
  <c r="E537" i="22"/>
  <c r="E545" i="22"/>
  <c r="E553" i="22"/>
  <c r="E155" i="22"/>
  <c r="E228" i="22"/>
  <c r="E241" i="22"/>
  <c r="E273" i="22"/>
  <c r="E305" i="22"/>
  <c r="E324" i="22"/>
  <c r="E359" i="22"/>
  <c r="E391" i="22"/>
  <c r="E203" i="22"/>
  <c r="E397" i="22"/>
  <c r="E415" i="22"/>
  <c r="E447" i="22"/>
  <c r="E479" i="22"/>
  <c r="E511" i="22"/>
  <c r="E543" i="22"/>
  <c r="E570" i="22"/>
  <c r="E578" i="22"/>
  <c r="E586" i="22"/>
  <c r="E594" i="22"/>
  <c r="E602" i="22"/>
  <c r="E610" i="22"/>
  <c r="E618" i="22"/>
  <c r="E626" i="22"/>
  <c r="E10" i="22"/>
  <c r="E18" i="22"/>
  <c r="E26" i="22"/>
  <c r="E34" i="22"/>
  <c r="E42" i="22"/>
  <c r="E50" i="22"/>
  <c r="E58" i="22"/>
  <c r="E66" i="22"/>
  <c r="E74" i="22"/>
  <c r="E82" i="22"/>
  <c r="E90" i="22"/>
  <c r="E98" i="22"/>
  <c r="E106" i="22"/>
  <c r="E114" i="22"/>
  <c r="E122" i="22"/>
  <c r="E233" i="22"/>
  <c r="E129" i="22"/>
  <c r="E136" i="22"/>
  <c r="E144" i="22"/>
  <c r="E152" i="22"/>
  <c r="E160" i="22"/>
  <c r="E168" i="22"/>
  <c r="E176" i="22"/>
  <c r="E184" i="22"/>
  <c r="E192" i="22"/>
  <c r="E200" i="22"/>
  <c r="E208" i="22"/>
  <c r="E216" i="22"/>
  <c r="E224" i="22"/>
  <c r="E227" i="22"/>
  <c r="E238" i="22"/>
  <c r="E246" i="22"/>
  <c r="E254" i="22"/>
  <c r="E262" i="22"/>
  <c r="E270" i="22"/>
  <c r="E278" i="22"/>
  <c r="E286" i="22"/>
  <c r="E294" i="22"/>
  <c r="E302" i="22"/>
  <c r="E310" i="22"/>
  <c r="E318" i="22"/>
  <c r="E344" i="22"/>
  <c r="E376" i="22"/>
  <c r="E558" i="22"/>
  <c r="E332" i="22"/>
  <c r="E364" i="22"/>
  <c r="E396" i="22"/>
  <c r="E219" i="22"/>
  <c r="E235" i="22"/>
  <c r="E329" i="22"/>
  <c r="E352" i="22"/>
  <c r="E361" i="22"/>
  <c r="E384" i="22"/>
  <c r="E393" i="22"/>
  <c r="E408" i="22"/>
  <c r="E416" i="22"/>
  <c r="E424" i="22"/>
  <c r="E432" i="22"/>
  <c r="E440" i="22"/>
  <c r="E448" i="22"/>
  <c r="E456" i="22"/>
  <c r="E464" i="22"/>
  <c r="E472" i="22"/>
  <c r="E480" i="22"/>
  <c r="E488" i="22"/>
  <c r="E496" i="22"/>
  <c r="E504" i="22"/>
  <c r="E512" i="22"/>
  <c r="E520" i="22"/>
  <c r="E528" i="22"/>
  <c r="E536" i="22"/>
  <c r="E544" i="22"/>
  <c r="E552" i="22"/>
  <c r="E560" i="22"/>
  <c r="E404" i="22"/>
  <c r="E634" i="22"/>
  <c r="E642" i="22"/>
  <c r="E650" i="22"/>
  <c r="E658" i="22"/>
  <c r="E666" i="22"/>
  <c r="E674" i="22"/>
  <c r="E682" i="22"/>
  <c r="E690" i="22"/>
  <c r="E698" i="22"/>
  <c r="E706" i="22"/>
  <c r="E714" i="22"/>
  <c r="E722" i="22"/>
  <c r="E730" i="22"/>
  <c r="E738" i="22"/>
  <c r="E269" i="22"/>
  <c r="E411" i="22"/>
  <c r="E443" i="22"/>
  <c r="E475" i="22"/>
  <c r="E507" i="22"/>
  <c r="E539" i="22"/>
  <c r="E559" i="22"/>
  <c r="E573" i="22"/>
  <c r="E581" i="22"/>
  <c r="E589" i="22"/>
  <c r="E597" i="22"/>
  <c r="E605" i="22"/>
  <c r="E613" i="22"/>
  <c r="E621" i="22"/>
  <c r="E629" i="22"/>
  <c r="E637" i="22"/>
  <c r="E645" i="22"/>
  <c r="E653" i="22"/>
  <c r="E661" i="22"/>
  <c r="E669" i="22"/>
  <c r="E677" i="22"/>
  <c r="E685" i="22"/>
  <c r="E693" i="22"/>
  <c r="E701" i="22"/>
  <c r="E709" i="22"/>
  <c r="E717" i="22"/>
  <c r="E725" i="22"/>
  <c r="E733" i="22"/>
  <c r="E741" i="22"/>
  <c r="E317" i="22"/>
  <c r="E407" i="22"/>
  <c r="E439" i="22"/>
  <c r="E471" i="22"/>
  <c r="E503" i="22"/>
  <c r="E535" i="22"/>
  <c r="E301" i="22"/>
  <c r="E531" i="22"/>
  <c r="E587" i="22"/>
  <c r="E619" i="22"/>
  <c r="E651" i="22"/>
  <c r="E683" i="22"/>
  <c r="E715" i="22"/>
  <c r="E747" i="22"/>
  <c r="E758" i="22"/>
  <c r="E766" i="22"/>
  <c r="E774" i="22"/>
  <c r="E782" i="22"/>
  <c r="E790" i="22"/>
  <c r="E798" i="22"/>
  <c r="E806" i="22"/>
  <c r="E814" i="22"/>
  <c r="E822" i="22"/>
  <c r="E830" i="22"/>
  <c r="E838" i="22"/>
  <c r="E846" i="22"/>
  <c r="E854" i="22"/>
  <c r="E862" i="22"/>
  <c r="E870" i="22"/>
  <c r="E878" i="22"/>
  <c r="E886" i="22"/>
  <c r="E894" i="22"/>
  <c r="E902" i="22"/>
  <c r="E910" i="22"/>
  <c r="E918" i="22"/>
  <c r="E926" i="22"/>
  <c r="E934" i="22"/>
  <c r="E942" i="22"/>
  <c r="E381" i="22"/>
  <c r="E515" i="22"/>
  <c r="E583" i="22"/>
  <c r="E615" i="22"/>
  <c r="E647" i="22"/>
  <c r="E679" i="22"/>
  <c r="E711" i="22"/>
  <c r="E745" i="22"/>
  <c r="E757" i="22"/>
  <c r="E765" i="22"/>
  <c r="E773" i="22"/>
  <c r="E781" i="22"/>
  <c r="E789" i="22"/>
  <c r="E797" i="22"/>
  <c r="E805" i="22"/>
  <c r="E813" i="22"/>
  <c r="E821" i="22"/>
  <c r="E829" i="22"/>
  <c r="E837" i="22"/>
  <c r="E845" i="22"/>
  <c r="E853" i="22"/>
  <c r="E861" i="22"/>
  <c r="E869" i="22"/>
  <c r="E877" i="22"/>
  <c r="E885" i="22"/>
  <c r="E893" i="22"/>
  <c r="E901" i="22"/>
  <c r="E909" i="22"/>
  <c r="E917" i="22"/>
  <c r="E925" i="22"/>
  <c r="E933" i="22"/>
  <c r="E941" i="22"/>
  <c r="E499" i="22"/>
  <c r="E595" i="22"/>
  <c r="E627" i="22"/>
  <c r="E659" i="22"/>
  <c r="E691" i="22"/>
  <c r="E723" i="22"/>
  <c r="E743" i="22"/>
  <c r="E591" i="22"/>
  <c r="E719" i="22"/>
  <c r="E775" i="22"/>
  <c r="E807" i="22"/>
  <c r="E839" i="22"/>
  <c r="E871" i="22"/>
  <c r="E903" i="22"/>
  <c r="E935" i="22"/>
  <c r="E955" i="22"/>
  <c r="E966" i="22"/>
  <c r="E974" i="22"/>
  <c r="E982" i="22"/>
  <c r="E990" i="22"/>
  <c r="E998" i="22"/>
  <c r="E639" i="22"/>
  <c r="E771" i="22"/>
  <c r="E803" i="22"/>
  <c r="E835" i="22"/>
  <c r="E867" i="22"/>
  <c r="E899" i="22"/>
  <c r="E931" i="22"/>
  <c r="E953" i="22"/>
  <c r="E965" i="22"/>
  <c r="E973" i="22"/>
  <c r="E981" i="22"/>
  <c r="E989" i="22"/>
  <c r="E997" i="22"/>
  <c r="E623" i="22"/>
  <c r="E767" i="22"/>
  <c r="E799" i="22"/>
  <c r="E831" i="22"/>
  <c r="E863" i="22"/>
  <c r="E895" i="22"/>
  <c r="E927" i="22"/>
  <c r="E951" i="22"/>
  <c r="E607" i="22"/>
  <c r="E843" i="22"/>
  <c r="E957" i="22"/>
  <c r="E987" i="22"/>
  <c r="E763" i="22"/>
  <c r="E891" i="22"/>
  <c r="E967" i="22"/>
  <c r="E999" i="22"/>
  <c r="E735" i="22"/>
  <c r="E875" i="22"/>
  <c r="E979" i="22"/>
  <c r="E671" i="22"/>
  <c r="E795" i="22"/>
  <c r="E923" i="22"/>
  <c r="E991" i="22"/>
  <c r="E742" i="22"/>
  <c r="E750" i="22"/>
  <c r="E568" i="22"/>
  <c r="E576" i="22"/>
  <c r="E584" i="22"/>
  <c r="E592" i="22"/>
  <c r="E600" i="22"/>
  <c r="E608" i="22"/>
  <c r="E616" i="22"/>
  <c r="E624" i="22"/>
  <c r="E632" i="22"/>
  <c r="E640" i="22"/>
  <c r="E648" i="22"/>
  <c r="E656" i="22"/>
  <c r="E664" i="22"/>
  <c r="E672" i="22"/>
  <c r="E680" i="22"/>
  <c r="E688" i="22"/>
  <c r="E696" i="22"/>
  <c r="E704" i="22"/>
  <c r="E712" i="22"/>
  <c r="E720" i="22"/>
  <c r="E728" i="22"/>
  <c r="E736" i="22"/>
  <c r="E744" i="22"/>
  <c r="E752" i="22"/>
  <c r="E946" i="22"/>
  <c r="E954" i="22"/>
  <c r="E962" i="22"/>
  <c r="E760" i="22"/>
  <c r="E768" i="22"/>
  <c r="E776" i="22"/>
  <c r="E784" i="22"/>
  <c r="E792" i="22"/>
  <c r="E800" i="22"/>
  <c r="E808" i="22"/>
  <c r="E816" i="22"/>
  <c r="E824" i="22"/>
  <c r="E832" i="22"/>
  <c r="E840" i="22"/>
  <c r="E848" i="22"/>
  <c r="E856" i="22"/>
  <c r="E864" i="22"/>
  <c r="E872" i="22"/>
  <c r="E880" i="22"/>
  <c r="E888" i="22"/>
  <c r="E896" i="22"/>
  <c r="E904" i="22"/>
  <c r="E912" i="22"/>
  <c r="E920" i="22"/>
  <c r="E928" i="22"/>
  <c r="E936" i="22"/>
  <c r="E944" i="22"/>
  <c r="E952" i="22"/>
  <c r="E960" i="22"/>
  <c r="E972" i="22"/>
  <c r="E980" i="22"/>
  <c r="E988" i="22"/>
  <c r="E996" i="22"/>
  <c r="E414" i="22"/>
  <c r="E430" i="22"/>
  <c r="E446" i="22"/>
  <c r="E462" i="22"/>
  <c r="E478" i="22"/>
  <c r="E486" i="22"/>
  <c r="E494" i="22"/>
  <c r="E502" i="22"/>
  <c r="E510" i="22"/>
  <c r="E518" i="22"/>
  <c r="E526" i="22"/>
  <c r="E542" i="22"/>
  <c r="E413" i="22"/>
  <c r="E429" i="22"/>
  <c r="E437" i="22"/>
  <c r="E445" i="22"/>
  <c r="E469" i="22"/>
  <c r="E477" i="22"/>
  <c r="E485" i="22"/>
  <c r="E493" i="22"/>
  <c r="E501" i="22"/>
  <c r="E509" i="22"/>
  <c r="E517" i="22"/>
  <c r="E525" i="22"/>
  <c r="E533" i="22"/>
  <c r="E541" i="22"/>
  <c r="E549" i="22"/>
  <c r="E557" i="22"/>
  <c r="E495" i="22"/>
  <c r="E527" i="22"/>
  <c r="E574" i="22"/>
  <c r="E590" i="22"/>
  <c r="E606" i="22"/>
  <c r="E630" i="22"/>
  <c r="E646" i="22"/>
  <c r="E662" i="22"/>
  <c r="E678" i="22"/>
  <c r="E694" i="22"/>
  <c r="E710" i="22"/>
  <c r="E726" i="22"/>
  <c r="E734" i="22"/>
  <c r="E491" i="22"/>
  <c r="E523" i="22"/>
  <c r="E555" i="22"/>
  <c r="E569" i="22"/>
  <c r="E593" i="22"/>
  <c r="E601" i="22"/>
  <c r="E609" i="22"/>
  <c r="E617" i="22"/>
  <c r="E625" i="22"/>
  <c r="E641" i="22"/>
  <c r="E649" i="22"/>
  <c r="E665" i="22"/>
  <c r="E673" i="22"/>
  <c r="E689" i="22"/>
  <c r="E697" i="22"/>
  <c r="E705" i="22"/>
  <c r="E713" i="22"/>
  <c r="E721" i="22"/>
  <c r="E729" i="22"/>
  <c r="E737" i="22"/>
  <c r="E519" i="22"/>
  <c r="E603" i="22"/>
  <c r="E731" i="22"/>
  <c r="E755" i="22"/>
  <c r="E770" i="22"/>
  <c r="E786" i="22"/>
  <c r="E802" i="22"/>
  <c r="E818" i="22"/>
  <c r="E842" i="22"/>
  <c r="E858" i="22"/>
  <c r="E874" i="22"/>
  <c r="E890" i="22"/>
  <c r="E906" i="22"/>
  <c r="E922" i="22"/>
  <c r="E938" i="22"/>
  <c r="E567" i="22"/>
  <c r="E599" i="22"/>
  <c r="E631" i="22"/>
  <c r="E663" i="22"/>
  <c r="E695" i="22"/>
  <c r="E727" i="22"/>
  <c r="E753" i="22"/>
  <c r="E777" i="22"/>
  <c r="E785" i="22"/>
  <c r="E793" i="22"/>
  <c r="E801" i="22"/>
  <c r="E825" i="22"/>
  <c r="E833" i="22"/>
  <c r="E841" i="22"/>
  <c r="E873" i="22"/>
  <c r="E881" i="22"/>
  <c r="E889" i="22"/>
  <c r="E897" i="22"/>
  <c r="E905" i="22"/>
  <c r="E913" i="22"/>
  <c r="E929" i="22"/>
  <c r="E937" i="22"/>
  <c r="E579" i="22"/>
  <c r="E611" i="22"/>
  <c r="E643" i="22"/>
  <c r="E675" i="22"/>
  <c r="E707" i="22"/>
  <c r="E739" i="22"/>
  <c r="E759" i="22"/>
  <c r="E791" i="22"/>
  <c r="E823" i="22"/>
  <c r="E855" i="22"/>
  <c r="E887" i="22"/>
  <c r="E919" i="22"/>
  <c r="E947" i="22"/>
  <c r="E963" i="22"/>
  <c r="E978" i="22"/>
  <c r="E994" i="22"/>
  <c r="E575" i="22"/>
  <c r="E787" i="22"/>
  <c r="E819" i="22"/>
  <c r="E851" i="22"/>
  <c r="E883" i="22"/>
  <c r="E915" i="22"/>
  <c r="E945" i="22"/>
  <c r="E961" i="22"/>
  <c r="E969" i="22"/>
  <c r="E977" i="22"/>
  <c r="E985" i="22"/>
  <c r="E993" i="22"/>
  <c r="E943" i="22"/>
  <c r="E959" i="22"/>
  <c r="E779" i="22"/>
  <c r="E907" i="22"/>
  <c r="E827" i="22"/>
  <c r="E983" i="22"/>
  <c r="E811" i="22"/>
  <c r="E939" i="22"/>
  <c r="E995" i="22"/>
  <c r="E749" i="22"/>
  <c r="E859" i="22"/>
  <c r="E975" i="22"/>
  <c r="J418" i="22" l="1"/>
  <c r="J482" i="22"/>
  <c r="J610" i="22"/>
  <c r="J738" i="22"/>
  <c r="J866" i="22"/>
  <c r="J994" i="22"/>
  <c r="J523" i="22"/>
  <c r="J651" i="22"/>
  <c r="J715" i="22"/>
  <c r="J779" i="22"/>
  <c r="J907" i="22"/>
  <c r="J971" i="22"/>
  <c r="J436" i="22"/>
  <c r="J500" i="22"/>
  <c r="J564" i="22"/>
  <c r="J434" i="22"/>
  <c r="J498" i="22"/>
  <c r="J562" i="22"/>
  <c r="J626" i="22"/>
  <c r="J690" i="22"/>
  <c r="J754" i="22"/>
  <c r="J818" i="22"/>
  <c r="J882" i="22"/>
  <c r="J946" i="22"/>
  <c r="J411" i="22"/>
  <c r="J475" i="22"/>
  <c r="J539" i="22"/>
  <c r="J603" i="22"/>
  <c r="J667" i="22"/>
  <c r="J731" i="22"/>
  <c r="J795" i="22"/>
  <c r="J859" i="22"/>
  <c r="J923" i="22"/>
  <c r="J987" i="22"/>
  <c r="J452" i="22"/>
  <c r="J516" i="22"/>
  <c r="J580" i="22"/>
  <c r="J514" i="22"/>
  <c r="J642" i="22"/>
  <c r="J834" i="22"/>
  <c r="J962" i="22"/>
  <c r="J491" i="22"/>
  <c r="J747" i="22"/>
  <c r="J596" i="22"/>
  <c r="J450" i="22"/>
  <c r="J578" i="22"/>
  <c r="J706" i="22"/>
  <c r="J770" i="22"/>
  <c r="J898" i="22"/>
  <c r="J427" i="22"/>
  <c r="J555" i="22"/>
  <c r="J619" i="22"/>
  <c r="J683" i="22"/>
  <c r="J811" i="22"/>
  <c r="J875" i="22"/>
  <c r="J939" i="22"/>
  <c r="J404" i="22"/>
  <c r="J468" i="22"/>
  <c r="J532" i="22"/>
  <c r="J402" i="22"/>
  <c r="J466" i="22"/>
  <c r="J530" i="22"/>
  <c r="J594" i="22"/>
  <c r="J658" i="22"/>
  <c r="J722" i="22"/>
  <c r="J786" i="22"/>
  <c r="J850" i="22"/>
  <c r="J914" i="22"/>
  <c r="J978" i="22"/>
  <c r="J443" i="22"/>
  <c r="J507" i="22"/>
  <c r="J571" i="22"/>
  <c r="J635" i="22"/>
  <c r="J699" i="22"/>
  <c r="J763" i="22"/>
  <c r="J827" i="22"/>
  <c r="J891" i="22"/>
  <c r="J955" i="22"/>
  <c r="J420" i="22"/>
  <c r="J484" i="22"/>
  <c r="J548" i="22"/>
  <c r="J612" i="22"/>
  <c r="J546" i="22"/>
  <c r="J674" i="22"/>
  <c r="J802" i="22"/>
  <c r="J930" i="22"/>
  <c r="J459" i="22"/>
  <c r="J587" i="22"/>
  <c r="J843" i="22"/>
  <c r="J644" i="22"/>
  <c r="K644" i="22" s="1"/>
  <c r="J628" i="22"/>
  <c r="J692" i="22"/>
  <c r="J756" i="22"/>
  <c r="J820" i="22"/>
  <c r="K820" i="22" s="1"/>
  <c r="J884" i="22"/>
  <c r="J948" i="22"/>
  <c r="J413" i="22"/>
  <c r="J477" i="22"/>
  <c r="K477" i="22" s="1"/>
  <c r="J541" i="22"/>
  <c r="K541" i="22" s="1"/>
  <c r="J605" i="22"/>
  <c r="K605" i="22" s="1"/>
  <c r="J669" i="22"/>
  <c r="J733" i="22"/>
  <c r="K733" i="22" s="1"/>
  <c r="J797" i="22"/>
  <c r="K797" i="22" s="1"/>
  <c r="J861" i="22"/>
  <c r="K861" i="22" s="1"/>
  <c r="J925" i="22"/>
  <c r="K925" i="22"/>
  <c r="J989" i="22"/>
  <c r="K989" i="22" s="1"/>
  <c r="J458" i="22"/>
  <c r="K458" i="22" s="1"/>
  <c r="J522" i="22"/>
  <c r="K522" i="22" s="1"/>
  <c r="J586" i="22"/>
  <c r="K586" i="22" s="1"/>
  <c r="J650" i="22"/>
  <c r="K650" i="22" s="1"/>
  <c r="J714" i="22"/>
  <c r="K714" i="22" s="1"/>
  <c r="J778" i="22"/>
  <c r="J842" i="22"/>
  <c r="K842" i="22" s="1"/>
  <c r="J906" i="22"/>
  <c r="K906" i="22" s="1"/>
  <c r="J970" i="22"/>
  <c r="K970" i="22" s="1"/>
  <c r="J435" i="22"/>
  <c r="K435" i="22" s="1"/>
  <c r="J499" i="22"/>
  <c r="K499" i="22" s="1"/>
  <c r="J454" i="22"/>
  <c r="K454" i="22" s="1"/>
  <c r="J518" i="22"/>
  <c r="K518" i="22" s="1"/>
  <c r="J582" i="22"/>
  <c r="K582" i="22" s="1"/>
  <c r="J646" i="22"/>
  <c r="K646" i="22" s="1"/>
  <c r="J710" i="22"/>
  <c r="K710" i="22" s="1"/>
  <c r="J774" i="22"/>
  <c r="K774" i="22" s="1"/>
  <c r="J838" i="22"/>
  <c r="K838" i="22" s="1"/>
  <c r="J902" i="22"/>
  <c r="K902" i="22" s="1"/>
  <c r="J966" i="22"/>
  <c r="J431" i="22"/>
  <c r="K431" i="22" s="1"/>
  <c r="J495" i="22"/>
  <c r="K495" i="22" s="1"/>
  <c r="J559" i="22"/>
  <c r="K559" i="22" s="1"/>
  <c r="J623" i="22"/>
  <c r="K623" i="22" s="1"/>
  <c r="J687" i="22"/>
  <c r="K687" i="22" s="1"/>
  <c r="J751" i="22"/>
  <c r="K751" i="22" s="1"/>
  <c r="J815" i="22"/>
  <c r="K815" i="22" s="1"/>
  <c r="J879" i="22"/>
  <c r="J943" i="22"/>
  <c r="K943" i="22" s="1"/>
  <c r="J408" i="22"/>
  <c r="K408" i="22" s="1"/>
  <c r="J472" i="22"/>
  <c r="K472" i="22" s="1"/>
  <c r="J536" i="22"/>
  <c r="J600" i="22"/>
  <c r="K600" i="22" s="1"/>
  <c r="J664" i="22"/>
  <c r="J728" i="22"/>
  <c r="K728" i="22" s="1"/>
  <c r="J792" i="22"/>
  <c r="K792" i="22" s="1"/>
  <c r="J856" i="22"/>
  <c r="K856" i="22" s="1"/>
  <c r="J920" i="22"/>
  <c r="K920" i="22" s="1"/>
  <c r="J984" i="22"/>
  <c r="K984" i="22" s="1"/>
  <c r="J449" i="22"/>
  <c r="J513" i="22"/>
  <c r="J577" i="22"/>
  <c r="J641" i="22"/>
  <c r="J705" i="22"/>
  <c r="J769" i="22"/>
  <c r="J833" i="22"/>
  <c r="J897" i="22"/>
  <c r="J961" i="22"/>
  <c r="J531" i="22"/>
  <c r="K531" i="22" s="1"/>
  <c r="J595" i="22"/>
  <c r="J659" i="22"/>
  <c r="K659" i="22" s="1"/>
  <c r="J723" i="22"/>
  <c r="J787" i="22"/>
  <c r="J851" i="22"/>
  <c r="J915" i="22"/>
  <c r="J979" i="22"/>
  <c r="J444" i="22"/>
  <c r="J508" i="22"/>
  <c r="K508" i="22" s="1"/>
  <c r="J572" i="22"/>
  <c r="J636" i="22"/>
  <c r="J700" i="22"/>
  <c r="J764" i="22"/>
  <c r="J828" i="22"/>
  <c r="J892" i="22"/>
  <c r="J956" i="22"/>
  <c r="J421" i="22"/>
  <c r="J485" i="22"/>
  <c r="J549" i="22"/>
  <c r="J613" i="22"/>
  <c r="J677" i="22"/>
  <c r="J741" i="22"/>
  <c r="J805" i="22"/>
  <c r="K805" i="22" s="1"/>
  <c r="J869" i="22"/>
  <c r="J933" i="22"/>
  <c r="J997" i="22"/>
  <c r="J462" i="22"/>
  <c r="J526" i="22"/>
  <c r="J590" i="22"/>
  <c r="J654" i="22"/>
  <c r="J718" i="22"/>
  <c r="J782" i="22"/>
  <c r="J846" i="22"/>
  <c r="J910" i="22"/>
  <c r="J974" i="22"/>
  <c r="J439" i="22"/>
  <c r="J503" i="22"/>
  <c r="J567" i="22"/>
  <c r="J631" i="22"/>
  <c r="J695" i="22"/>
  <c r="J759" i="22"/>
  <c r="J823" i="22"/>
  <c r="K823" i="22" s="1"/>
  <c r="J887" i="22"/>
  <c r="K887" i="22" s="1"/>
  <c r="J951" i="22"/>
  <c r="K951" i="22" s="1"/>
  <c r="J416" i="22"/>
  <c r="K416" i="22" s="1"/>
  <c r="J480" i="22"/>
  <c r="K480" i="22" s="1"/>
  <c r="J544" i="22"/>
  <c r="K544" i="22" s="1"/>
  <c r="J608" i="22"/>
  <c r="K608" i="22" s="1"/>
  <c r="J672" i="22"/>
  <c r="K672" i="22" s="1"/>
  <c r="J736" i="22"/>
  <c r="K736" i="22" s="1"/>
  <c r="J800" i="22"/>
  <c r="K800" i="22" s="1"/>
  <c r="J864" i="22"/>
  <c r="K864" i="22" s="1"/>
  <c r="J928" i="22"/>
  <c r="K928" i="22" s="1"/>
  <c r="J992" i="22"/>
  <c r="K992" i="22" s="1"/>
  <c r="J457" i="22"/>
  <c r="K457" i="22" s="1"/>
  <c r="J521" i="22"/>
  <c r="K521" i="22" s="1"/>
  <c r="J585" i="22"/>
  <c r="K585" i="22" s="1"/>
  <c r="J649" i="22"/>
  <c r="K649" i="22" s="1"/>
  <c r="J713" i="22"/>
  <c r="K713" i="22" s="1"/>
  <c r="J777" i="22"/>
  <c r="K777" i="22" s="1"/>
  <c r="J841" i="22"/>
  <c r="K841" i="22" s="1"/>
  <c r="J905" i="22"/>
  <c r="K905" i="22" s="1"/>
  <c r="J969" i="22"/>
  <c r="K969" i="22" s="1"/>
  <c r="J708" i="22"/>
  <c r="J772" i="22"/>
  <c r="J836" i="22"/>
  <c r="J900" i="22"/>
  <c r="K900" i="22" s="1"/>
  <c r="J964" i="22"/>
  <c r="J429" i="22"/>
  <c r="K429" i="22" s="1"/>
  <c r="J493" i="22"/>
  <c r="J557" i="22"/>
  <c r="J621" i="22"/>
  <c r="J685" i="22"/>
  <c r="J749" i="22"/>
  <c r="J813" i="22"/>
  <c r="J877" i="22"/>
  <c r="K877" i="22" s="1"/>
  <c r="J941" i="22"/>
  <c r="K941" i="22" s="1"/>
  <c r="J410" i="22"/>
  <c r="K410" i="22" s="1"/>
  <c r="J474" i="22"/>
  <c r="K474" i="22" s="1"/>
  <c r="J538" i="22"/>
  <c r="K538" i="22" s="1"/>
  <c r="J602" i="22"/>
  <c r="K602" i="22" s="1"/>
  <c r="J666" i="22"/>
  <c r="K666" i="22" s="1"/>
  <c r="J730" i="22"/>
  <c r="K730" i="22" s="1"/>
  <c r="J794" i="22"/>
  <c r="K794" i="22" s="1"/>
  <c r="J858" i="22"/>
  <c r="J922" i="22"/>
  <c r="K922" i="22" s="1"/>
  <c r="J986" i="22"/>
  <c r="K986" i="22" s="1"/>
  <c r="J451" i="22"/>
  <c r="J406" i="22"/>
  <c r="J470" i="22"/>
  <c r="K470" i="22" s="1"/>
  <c r="J534" i="22"/>
  <c r="K534" i="22" s="1"/>
  <c r="J598" i="22"/>
  <c r="K598" i="22" s="1"/>
  <c r="J662" i="22"/>
  <c r="K662" i="22" s="1"/>
  <c r="J726" i="22"/>
  <c r="K726" i="22" s="1"/>
  <c r="J790" i="22"/>
  <c r="K790" i="22" s="1"/>
  <c r="J854" i="22"/>
  <c r="K854" i="22" s="1"/>
  <c r="J918" i="22"/>
  <c r="K918" i="22" s="1"/>
  <c r="J982" i="22"/>
  <c r="J447" i="22"/>
  <c r="K447" i="22" s="1"/>
  <c r="J511" i="22"/>
  <c r="K511" i="22" s="1"/>
  <c r="J575" i="22"/>
  <c r="K575" i="22" s="1"/>
  <c r="J639" i="22"/>
  <c r="K639" i="22" s="1"/>
  <c r="J703" i="22"/>
  <c r="K703" i="22" s="1"/>
  <c r="J767" i="22"/>
  <c r="J831" i="22"/>
  <c r="J895" i="22"/>
  <c r="J959" i="22"/>
  <c r="J424" i="22"/>
  <c r="K424" i="22" s="1"/>
  <c r="J488" i="22"/>
  <c r="K488" i="22" s="1"/>
  <c r="J552" i="22"/>
  <c r="J616" i="22"/>
  <c r="J680" i="22"/>
  <c r="J744" i="22"/>
  <c r="K744" i="22" s="1"/>
  <c r="J808" i="22"/>
  <c r="K808" i="22" s="1"/>
  <c r="J872" i="22"/>
  <c r="J936" i="22"/>
  <c r="K936" i="22" s="1"/>
  <c r="J1000" i="22"/>
  <c r="K1000" i="22" s="1"/>
  <c r="J465" i="22"/>
  <c r="J529" i="22"/>
  <c r="K529" i="22" s="1"/>
  <c r="J593" i="22"/>
  <c r="K593" i="22" s="1"/>
  <c r="J657" i="22"/>
  <c r="K657" i="22" s="1"/>
  <c r="J721" i="22"/>
  <c r="J785" i="22"/>
  <c r="J849" i="22"/>
  <c r="J913" i="22"/>
  <c r="J977" i="22"/>
  <c r="J547" i="22"/>
  <c r="J611" i="22"/>
  <c r="J675" i="22"/>
  <c r="J739" i="22"/>
  <c r="J803" i="22"/>
  <c r="J867" i="22"/>
  <c r="J931" i="22"/>
  <c r="J995" i="22"/>
  <c r="K995" i="22" s="1"/>
  <c r="J460" i="22"/>
  <c r="K460" i="22" s="1"/>
  <c r="J524" i="22"/>
  <c r="J588" i="22"/>
  <c r="J652" i="22"/>
  <c r="J716" i="22"/>
  <c r="K716" i="22" s="1"/>
  <c r="J780" i="22"/>
  <c r="K780" i="22" s="1"/>
  <c r="J844" i="22"/>
  <c r="K844" i="22" s="1"/>
  <c r="J908" i="22"/>
  <c r="K908" i="22" s="1"/>
  <c r="J972" i="22"/>
  <c r="K972" i="22" s="1"/>
  <c r="J437" i="22"/>
  <c r="J501" i="22"/>
  <c r="K501" i="22" s="1"/>
  <c r="J565" i="22"/>
  <c r="K565" i="22" s="1"/>
  <c r="J629" i="22"/>
  <c r="K629" i="22" s="1"/>
  <c r="J693" i="22"/>
  <c r="K693" i="22" s="1"/>
  <c r="J757" i="22"/>
  <c r="K757" i="22" s="1"/>
  <c r="J821" i="22"/>
  <c r="K821" i="22" s="1"/>
  <c r="J885" i="22"/>
  <c r="K885" i="22" s="1"/>
  <c r="J949" i="22"/>
  <c r="J414" i="22"/>
  <c r="K414" i="22" s="1"/>
  <c r="J478" i="22"/>
  <c r="J542" i="22"/>
  <c r="J606" i="22"/>
  <c r="J670" i="22"/>
  <c r="J734" i="22"/>
  <c r="J798" i="22"/>
  <c r="J862" i="22"/>
  <c r="J926" i="22"/>
  <c r="J990" i="22"/>
  <c r="J455" i="22"/>
  <c r="J519" i="22"/>
  <c r="J583" i="22"/>
  <c r="J647" i="22"/>
  <c r="J711" i="22"/>
  <c r="J775" i="22"/>
  <c r="K775" i="22" s="1"/>
  <c r="J839" i="22"/>
  <c r="K839" i="22" s="1"/>
  <c r="J903" i="22"/>
  <c r="K903" i="22" s="1"/>
  <c r="J967" i="22"/>
  <c r="K967" i="22" s="1"/>
  <c r="J432" i="22"/>
  <c r="J496" i="22"/>
  <c r="J560" i="22"/>
  <c r="K560" i="22" s="1"/>
  <c r="J624" i="22"/>
  <c r="K624" i="22" s="1"/>
  <c r="J688" i="22"/>
  <c r="K688" i="22" s="1"/>
  <c r="J752" i="22"/>
  <c r="K752" i="22" s="1"/>
  <c r="J816" i="22"/>
  <c r="K816" i="22" s="1"/>
  <c r="J880" i="22"/>
  <c r="J944" i="22"/>
  <c r="K944" i="22" s="1"/>
  <c r="J409" i="22"/>
  <c r="K409" i="22" s="1"/>
  <c r="J473" i="22"/>
  <c r="J537" i="22"/>
  <c r="K537" i="22" s="1"/>
  <c r="J601" i="22"/>
  <c r="K601" i="22" s="1"/>
  <c r="J665" i="22"/>
  <c r="K665" i="22" s="1"/>
  <c r="J729" i="22"/>
  <c r="J793" i="22"/>
  <c r="J857" i="22"/>
  <c r="J921" i="22"/>
  <c r="J985" i="22"/>
  <c r="J660" i="22"/>
  <c r="K660" i="22" s="1"/>
  <c r="J724" i="22"/>
  <c r="K724" i="22" s="1"/>
  <c r="J788" i="22"/>
  <c r="K788" i="22" s="1"/>
  <c r="J852" i="22"/>
  <c r="K852" i="22" s="1"/>
  <c r="J916" i="22"/>
  <c r="J980" i="22"/>
  <c r="J445" i="22"/>
  <c r="K445" i="22" s="1"/>
  <c r="J509" i="22"/>
  <c r="K509" i="22" s="1"/>
  <c r="J573" i="22"/>
  <c r="K573" i="22" s="1"/>
  <c r="J637" i="22"/>
  <c r="K637" i="22" s="1"/>
  <c r="J701" i="22"/>
  <c r="K701" i="22" s="1"/>
  <c r="J765" i="22"/>
  <c r="K765" i="22" s="1"/>
  <c r="J829" i="22"/>
  <c r="K829" i="22" s="1"/>
  <c r="J893" i="22"/>
  <c r="K893" i="22" s="1"/>
  <c r="J957" i="22"/>
  <c r="K957" i="22" s="1"/>
  <c r="J426" i="22"/>
  <c r="K426" i="22" s="1"/>
  <c r="J490" i="22"/>
  <c r="K490" i="22" s="1"/>
  <c r="J554" i="22"/>
  <c r="K554" i="22" s="1"/>
  <c r="J618" i="22"/>
  <c r="K618" i="22" s="1"/>
  <c r="J682" i="22"/>
  <c r="K682" i="22" s="1"/>
  <c r="J746" i="22"/>
  <c r="K746" i="22" s="1"/>
  <c r="J810" i="22"/>
  <c r="K810" i="22" s="1"/>
  <c r="J874" i="22"/>
  <c r="K874" i="22" s="1"/>
  <c r="J938" i="22"/>
  <c r="K938" i="22" s="1"/>
  <c r="J403" i="22"/>
  <c r="K403" i="22" s="1"/>
  <c r="J467" i="22"/>
  <c r="K467" i="22" s="1"/>
  <c r="J422" i="22"/>
  <c r="K422" i="22" s="1"/>
  <c r="J486" i="22"/>
  <c r="J550" i="22"/>
  <c r="K550" i="22" s="1"/>
  <c r="J614" i="22"/>
  <c r="K614" i="22" s="1"/>
  <c r="J678" i="22"/>
  <c r="K678" i="22" s="1"/>
  <c r="J742" i="22"/>
  <c r="K742" i="22" s="1"/>
  <c r="J806" i="22"/>
  <c r="K806" i="22" s="1"/>
  <c r="J870" i="22"/>
  <c r="K870" i="22" s="1"/>
  <c r="J934" i="22"/>
  <c r="K934" i="22" s="1"/>
  <c r="J998" i="22"/>
  <c r="K998" i="22" s="1"/>
  <c r="J463" i="22"/>
  <c r="K463" i="22" s="1"/>
  <c r="J527" i="22"/>
  <c r="K527" i="22" s="1"/>
  <c r="J591" i="22"/>
  <c r="K591" i="22" s="1"/>
  <c r="J655" i="22"/>
  <c r="K655" i="22" s="1"/>
  <c r="J719" i="22"/>
  <c r="K719" i="22" s="1"/>
  <c r="J783" i="22"/>
  <c r="K783" i="22" s="1"/>
  <c r="J847" i="22"/>
  <c r="K847" i="22" s="1"/>
  <c r="J911" i="22"/>
  <c r="K911" i="22" s="1"/>
  <c r="J975" i="22"/>
  <c r="K975" i="22" s="1"/>
  <c r="J440" i="22"/>
  <c r="K440" i="22" s="1"/>
  <c r="J504" i="22"/>
  <c r="K504" i="22" s="1"/>
  <c r="J568" i="22"/>
  <c r="J632" i="22"/>
  <c r="K632" i="22" s="1"/>
  <c r="J696" i="22"/>
  <c r="K696" i="22" s="1"/>
  <c r="J760" i="22"/>
  <c r="K760" i="22" s="1"/>
  <c r="J824" i="22"/>
  <c r="K824" i="22" s="1"/>
  <c r="J888" i="22"/>
  <c r="J952" i="22"/>
  <c r="K952" i="22" s="1"/>
  <c r="J417" i="22"/>
  <c r="J481" i="22"/>
  <c r="J545" i="22"/>
  <c r="K545" i="22" s="1"/>
  <c r="J609" i="22"/>
  <c r="J673" i="22"/>
  <c r="J737" i="22"/>
  <c r="J801" i="22"/>
  <c r="J865" i="22"/>
  <c r="J929" i="22"/>
  <c r="J993" i="22"/>
  <c r="J563" i="22"/>
  <c r="J627" i="22"/>
  <c r="J691" i="22"/>
  <c r="J755" i="22"/>
  <c r="J819" i="22"/>
  <c r="J883" i="22"/>
  <c r="J947" i="22"/>
  <c r="J412" i="22"/>
  <c r="J476" i="22"/>
  <c r="J540" i="22"/>
  <c r="J604" i="22"/>
  <c r="J668" i="22"/>
  <c r="J732" i="22"/>
  <c r="J796" i="22"/>
  <c r="J860" i="22"/>
  <c r="J924" i="22"/>
  <c r="J988" i="22"/>
  <c r="J453" i="22"/>
  <c r="J517" i="22"/>
  <c r="K517" i="22" s="1"/>
  <c r="J581" i="22"/>
  <c r="J645" i="22"/>
  <c r="K645" i="22" s="1"/>
  <c r="J709" i="22"/>
  <c r="J773" i="22"/>
  <c r="J837" i="22"/>
  <c r="J901" i="22"/>
  <c r="K901" i="22" s="1"/>
  <c r="J965" i="22"/>
  <c r="J430" i="22"/>
  <c r="J494" i="22"/>
  <c r="J558" i="22"/>
  <c r="J622" i="22"/>
  <c r="J686" i="22"/>
  <c r="J750" i="22"/>
  <c r="J814" i="22"/>
  <c r="J878" i="22"/>
  <c r="J942" i="22"/>
  <c r="J407" i="22"/>
  <c r="J471" i="22"/>
  <c r="J535" i="22"/>
  <c r="J599" i="22"/>
  <c r="J663" i="22"/>
  <c r="J727" i="22"/>
  <c r="J791" i="22"/>
  <c r="J855" i="22"/>
  <c r="K855" i="22" s="1"/>
  <c r="J919" i="22"/>
  <c r="K919" i="22" s="1"/>
  <c r="J983" i="22"/>
  <c r="K983" i="22" s="1"/>
  <c r="J448" i="22"/>
  <c r="K448" i="22" s="1"/>
  <c r="J512" i="22"/>
  <c r="K512" i="22" s="1"/>
  <c r="J576" i="22"/>
  <c r="K576" i="22" s="1"/>
  <c r="J640" i="22"/>
  <c r="K640" i="22" s="1"/>
  <c r="J704" i="22"/>
  <c r="K704" i="22" s="1"/>
  <c r="J768" i="22"/>
  <c r="K768" i="22" s="1"/>
  <c r="J832" i="22"/>
  <c r="K832" i="22" s="1"/>
  <c r="J896" i="22"/>
  <c r="K896" i="22" s="1"/>
  <c r="J960" i="22"/>
  <c r="K960" i="22" s="1"/>
  <c r="J425" i="22"/>
  <c r="K425" i="22" s="1"/>
  <c r="J489" i="22"/>
  <c r="K489" i="22" s="1"/>
  <c r="J553" i="22"/>
  <c r="K553" i="22" s="1"/>
  <c r="J617" i="22"/>
  <c r="K617" i="22" s="1"/>
  <c r="J681" i="22"/>
  <c r="K681" i="22" s="1"/>
  <c r="J745" i="22"/>
  <c r="K745" i="22" s="1"/>
  <c r="J809" i="22"/>
  <c r="K809" i="22" s="1"/>
  <c r="J873" i="22"/>
  <c r="K873" i="22" s="1"/>
  <c r="J937" i="22"/>
  <c r="K937" i="22" s="1"/>
  <c r="J676" i="22"/>
  <c r="K676" i="22" s="1"/>
  <c r="J740" i="22"/>
  <c r="J804" i="22"/>
  <c r="J868" i="22"/>
  <c r="K868" i="22" s="1"/>
  <c r="J932" i="22"/>
  <c r="J996" i="22"/>
  <c r="J461" i="22"/>
  <c r="K461" i="22"/>
  <c r="J525" i="22"/>
  <c r="J589" i="22"/>
  <c r="J653" i="22"/>
  <c r="J717" i="22"/>
  <c r="J781" i="22"/>
  <c r="J845" i="22"/>
  <c r="J909" i="22"/>
  <c r="K909" i="22"/>
  <c r="J973" i="22"/>
  <c r="K973" i="22" s="1"/>
  <c r="J442" i="22"/>
  <c r="J506" i="22"/>
  <c r="K506" i="22" s="1"/>
  <c r="J570" i="22"/>
  <c r="K570" i="22" s="1"/>
  <c r="J634" i="22"/>
  <c r="K634" i="22" s="1"/>
  <c r="J698" i="22"/>
  <c r="J762" i="22"/>
  <c r="K762" i="22" s="1"/>
  <c r="J826" i="22"/>
  <c r="J890" i="22"/>
  <c r="K890" i="22" s="1"/>
  <c r="J954" i="22"/>
  <c r="K954" i="22" s="1"/>
  <c r="J419" i="22"/>
  <c r="J483" i="22"/>
  <c r="J438" i="22"/>
  <c r="K438" i="22" s="1"/>
  <c r="J502" i="22"/>
  <c r="J566" i="22"/>
  <c r="K566" i="22" s="1"/>
  <c r="J630" i="22"/>
  <c r="K630" i="22" s="1"/>
  <c r="J694" i="22"/>
  <c r="K694" i="22" s="1"/>
  <c r="J758" i="22"/>
  <c r="K758" i="22" s="1"/>
  <c r="J822" i="22"/>
  <c r="K822" i="22" s="1"/>
  <c r="J886" i="22"/>
  <c r="K886" i="22" s="1"/>
  <c r="J950" i="22"/>
  <c r="K950" i="22" s="1"/>
  <c r="J415" i="22"/>
  <c r="K415" i="22" s="1"/>
  <c r="J479" i="22"/>
  <c r="J543" i="22"/>
  <c r="K543" i="22" s="1"/>
  <c r="J607" i="22"/>
  <c r="K607" i="22" s="1"/>
  <c r="J671" i="22"/>
  <c r="K671" i="22" s="1"/>
  <c r="J735" i="22"/>
  <c r="J799" i="22"/>
  <c r="J863" i="22"/>
  <c r="J927" i="22"/>
  <c r="J991" i="22"/>
  <c r="J456" i="22"/>
  <c r="K456" i="22" s="1"/>
  <c r="J520" i="22"/>
  <c r="J584" i="22"/>
  <c r="J648" i="22"/>
  <c r="K648" i="22" s="1"/>
  <c r="J712" i="22"/>
  <c r="K712" i="22" s="1"/>
  <c r="J776" i="22"/>
  <c r="K776" i="22" s="1"/>
  <c r="J840" i="22"/>
  <c r="K840" i="22" s="1"/>
  <c r="J904" i="22"/>
  <c r="K904" i="22"/>
  <c r="J968" i="22"/>
  <c r="K968" i="22" s="1"/>
  <c r="J433" i="22"/>
  <c r="J497" i="22"/>
  <c r="J561" i="22"/>
  <c r="K561" i="22" s="1"/>
  <c r="J625" i="22"/>
  <c r="K625" i="22" s="1"/>
  <c r="J689" i="22"/>
  <c r="J753" i="22"/>
  <c r="J817" i="22"/>
  <c r="J881" i="22"/>
  <c r="J945" i="22"/>
  <c r="J515" i="22"/>
  <c r="J579" i="22"/>
  <c r="J643" i="22"/>
  <c r="J707" i="22"/>
  <c r="J771" i="22"/>
  <c r="J835" i="22"/>
  <c r="J899" i="22"/>
  <c r="K899" i="22" s="1"/>
  <c r="J963" i="22"/>
  <c r="J428" i="22"/>
  <c r="K428" i="22" s="1"/>
  <c r="J492" i="22"/>
  <c r="J556" i="22"/>
  <c r="J620" i="22"/>
  <c r="J684" i="22"/>
  <c r="K684" i="22" s="1"/>
  <c r="J748" i="22"/>
  <c r="K748" i="22" s="1"/>
  <c r="J812" i="22"/>
  <c r="K812" i="22" s="1"/>
  <c r="J876" i="22"/>
  <c r="J940" i="22"/>
  <c r="K940" i="22" s="1"/>
  <c r="J405" i="22"/>
  <c r="J469" i="22"/>
  <c r="J533" i="22"/>
  <c r="K533" i="22" s="1"/>
  <c r="J597" i="22"/>
  <c r="K597" i="22" s="1"/>
  <c r="J661" i="22"/>
  <c r="K661" i="22" s="1"/>
  <c r="J725" i="22"/>
  <c r="K725" i="22" s="1"/>
  <c r="J789" i="22"/>
  <c r="K789" i="22" s="1"/>
  <c r="J853" i="22"/>
  <c r="K853" i="22" s="1"/>
  <c r="J917" i="22"/>
  <c r="J981" i="22"/>
  <c r="J446" i="22"/>
  <c r="J510" i="22"/>
  <c r="J574" i="22"/>
  <c r="J638" i="22"/>
  <c r="J702" i="22"/>
  <c r="J766" i="22"/>
  <c r="J830" i="22"/>
  <c r="J894" i="22"/>
  <c r="J958" i="22"/>
  <c r="J423" i="22"/>
  <c r="J487" i="22"/>
  <c r="J551" i="22"/>
  <c r="J615" i="22"/>
  <c r="J679" i="22"/>
  <c r="J743" i="22"/>
  <c r="K743" i="22" s="1"/>
  <c r="J807" i="22"/>
  <c r="K807" i="22" s="1"/>
  <c r="J871" i="22"/>
  <c r="K871" i="22" s="1"/>
  <c r="J935" i="22"/>
  <c r="K935" i="22" s="1"/>
  <c r="J999" i="22"/>
  <c r="K999" i="22" s="1"/>
  <c r="J464" i="22"/>
  <c r="J528" i="22"/>
  <c r="K528" i="22" s="1"/>
  <c r="J592" i="22"/>
  <c r="K592" i="22" s="1"/>
  <c r="J656" i="22"/>
  <c r="K656" i="22" s="1"/>
  <c r="J720" i="22"/>
  <c r="K720" i="22" s="1"/>
  <c r="J784" i="22"/>
  <c r="K784" i="22" s="1"/>
  <c r="J848" i="22"/>
  <c r="K848" i="22" s="1"/>
  <c r="J912" i="22"/>
  <c r="K912" i="22" s="1"/>
  <c r="J976" i="22"/>
  <c r="K976" i="22" s="1"/>
  <c r="J441" i="22"/>
  <c r="K441" i="22" s="1"/>
  <c r="J505" i="22"/>
  <c r="K505" i="22" s="1"/>
  <c r="J569" i="22"/>
  <c r="K569" i="22" s="1"/>
  <c r="J633" i="22"/>
  <c r="K633" i="22" s="1"/>
  <c r="J697" i="22"/>
  <c r="J761" i="22"/>
  <c r="J825" i="22"/>
  <c r="J889" i="22"/>
  <c r="K889" i="22" s="1"/>
  <c r="J953" i="22"/>
  <c r="G3" i="22"/>
  <c r="G4" i="22"/>
  <c r="G5" i="22"/>
  <c r="G6" i="22"/>
  <c r="H5" i="22" a="1"/>
  <c r="H6" i="22" a="1"/>
  <c r="H3" i="22" a="1"/>
  <c r="H4" i="22" a="1"/>
  <c r="H4" i="22" l="1"/>
  <c r="I4" i="22"/>
  <c r="H3" i="22"/>
  <c r="I3" i="22"/>
  <c r="I6" i="22"/>
  <c r="H6" i="22"/>
  <c r="H5" i="22"/>
  <c r="I5" i="22"/>
  <c r="K587" i="22"/>
  <c r="K930" i="22"/>
  <c r="K674" i="22"/>
  <c r="K612" i="22"/>
  <c r="K484" i="22"/>
  <c r="K955" i="22"/>
  <c r="K827" i="22"/>
  <c r="K699" i="22"/>
  <c r="K914" i="22"/>
  <c r="K658" i="22"/>
  <c r="K530" i="22"/>
  <c r="K402" i="22"/>
  <c r="K468" i="22"/>
  <c r="K939" i="22"/>
  <c r="K811" i="22"/>
  <c r="K619" i="22"/>
  <c r="K427" i="22"/>
  <c r="K770" i="22"/>
  <c r="K578" i="22"/>
  <c r="K596" i="22"/>
  <c r="K491" i="22"/>
  <c r="K834" i="22"/>
  <c r="K514" i="22"/>
  <c r="K516" i="22"/>
  <c r="K859" i="22"/>
  <c r="K731" i="22"/>
  <c r="K946" i="22"/>
  <c r="K562" i="22"/>
  <c r="K500" i="22"/>
  <c r="K971" i="22"/>
  <c r="K779" i="22"/>
  <c r="K651" i="22"/>
  <c r="K994" i="22"/>
  <c r="K738" i="22"/>
  <c r="K413" i="22"/>
  <c r="K884" i="22"/>
  <c r="K628" i="22"/>
  <c r="K843" i="22"/>
  <c r="K459" i="22"/>
  <c r="K802" i="22"/>
  <c r="K594" i="22"/>
  <c r="K532" i="22"/>
  <c r="K404" i="22"/>
  <c r="K875" i="22"/>
  <c r="K683" i="22"/>
  <c r="K555" i="22"/>
  <c r="K898" i="22"/>
  <c r="K747" i="22"/>
  <c r="K642" i="22"/>
  <c r="K580" i="22"/>
  <c r="K923" i="22"/>
  <c r="K795" i="22"/>
  <c r="K626" i="22"/>
  <c r="K498" i="22"/>
  <c r="K564" i="22"/>
  <c r="K436" i="22"/>
  <c r="K907" i="22"/>
  <c r="K715" i="22"/>
  <c r="K523" i="22"/>
  <c r="K866" i="22"/>
  <c r="K482" i="22"/>
  <c r="K761" i="22"/>
  <c r="K464" i="22"/>
  <c r="K679" i="22"/>
  <c r="K551" i="22"/>
  <c r="K423" i="22"/>
  <c r="K894" i="22"/>
  <c r="K766" i="22"/>
  <c r="K638" i="22"/>
  <c r="K510" i="22"/>
  <c r="K981" i="22"/>
  <c r="K469" i="22"/>
  <c r="K556" i="22"/>
  <c r="K771" i="22"/>
  <c r="K643" i="22"/>
  <c r="K515" i="22"/>
  <c r="K881" i="22"/>
  <c r="K753" i="22"/>
  <c r="K497" i="22"/>
  <c r="K584" i="22"/>
  <c r="K927" i="22"/>
  <c r="K799" i="22"/>
  <c r="K502" i="22"/>
  <c r="K483" i="22"/>
  <c r="K826" i="22"/>
  <c r="K698" i="22"/>
  <c r="K442" i="22"/>
  <c r="K781" i="22"/>
  <c r="K653" i="22"/>
  <c r="K525" i="22"/>
  <c r="K996" i="22"/>
  <c r="K740" i="22"/>
  <c r="K727" i="22"/>
  <c r="K599" i="22"/>
  <c r="K471" i="22"/>
  <c r="K942" i="22"/>
  <c r="K814" i="22"/>
  <c r="K686" i="22"/>
  <c r="K558" i="22"/>
  <c r="K430" i="22"/>
  <c r="K773" i="22"/>
  <c r="K988" i="22"/>
  <c r="K860" i="22"/>
  <c r="K732" i="22"/>
  <c r="K604" i="22"/>
  <c r="K476" i="22"/>
  <c r="K947" i="22"/>
  <c r="K819" i="22"/>
  <c r="K691" i="22"/>
  <c r="K563" i="22"/>
  <c r="K929" i="22"/>
  <c r="K801" i="22"/>
  <c r="K673" i="22"/>
  <c r="K417" i="22"/>
  <c r="K888" i="22"/>
  <c r="K916" i="22"/>
  <c r="K921" i="22"/>
  <c r="K793" i="22"/>
  <c r="K880" i="22"/>
  <c r="K496" i="22"/>
  <c r="K711" i="22"/>
  <c r="K583" i="22"/>
  <c r="K455" i="22"/>
  <c r="K926" i="22"/>
  <c r="K798" i="22"/>
  <c r="K670" i="22"/>
  <c r="K542" i="22"/>
  <c r="K588" i="22"/>
  <c r="K931" i="22"/>
  <c r="K803" i="22"/>
  <c r="K675" i="22"/>
  <c r="K547" i="22"/>
  <c r="K913" i="22"/>
  <c r="K785" i="22"/>
  <c r="K872" i="22"/>
  <c r="K616" i="22"/>
  <c r="K959" i="22"/>
  <c r="K831" i="22"/>
  <c r="K406" i="22"/>
  <c r="K858" i="22"/>
  <c r="K813" i="22"/>
  <c r="K685" i="22"/>
  <c r="K557" i="22"/>
  <c r="K772" i="22"/>
  <c r="K759" i="22"/>
  <c r="K631" i="22"/>
  <c r="K503" i="22"/>
  <c r="K974" i="22"/>
  <c r="K846" i="22"/>
  <c r="K718" i="22"/>
  <c r="K590" i="22"/>
  <c r="K462" i="22"/>
  <c r="K933" i="22"/>
  <c r="K677" i="22"/>
  <c r="K549" i="22"/>
  <c r="K421" i="22"/>
  <c r="K892" i="22"/>
  <c r="K764" i="22"/>
  <c r="K636" i="22"/>
  <c r="K979" i="22"/>
  <c r="K851" i="22"/>
  <c r="K723" i="22"/>
  <c r="K595" i="22"/>
  <c r="K961" i="22"/>
  <c r="K833" i="22"/>
  <c r="K705" i="22"/>
  <c r="K577" i="22"/>
  <c r="K449" i="22"/>
  <c r="K664" i="22"/>
  <c r="K536" i="22"/>
  <c r="K879" i="22"/>
  <c r="K966" i="22"/>
  <c r="K778" i="22"/>
  <c r="K948" i="22"/>
  <c r="K692" i="22"/>
  <c r="K571" i="22"/>
  <c r="K443" i="22"/>
  <c r="K786" i="22"/>
  <c r="K987" i="22"/>
  <c r="K603" i="22"/>
  <c r="K475" i="22"/>
  <c r="K818" i="22"/>
  <c r="K690" i="22"/>
  <c r="K434" i="22"/>
  <c r="K546" i="22"/>
  <c r="K548" i="22"/>
  <c r="K763" i="22"/>
  <c r="K610" i="22"/>
  <c r="K418" i="22"/>
  <c r="K953" i="22"/>
  <c r="K825" i="22"/>
  <c r="K697" i="22"/>
  <c r="K615" i="22"/>
  <c r="K487" i="22"/>
  <c r="K958" i="22"/>
  <c r="K830" i="22"/>
  <c r="K702" i="22"/>
  <c r="K574" i="22"/>
  <c r="K446" i="22"/>
  <c r="K917" i="22"/>
  <c r="K405" i="22"/>
  <c r="K876" i="22"/>
  <c r="K620" i="22"/>
  <c r="K492" i="22"/>
  <c r="K963" i="22"/>
  <c r="K835" i="22"/>
  <c r="K707" i="22"/>
  <c r="K579" i="22"/>
  <c r="K945" i="22"/>
  <c r="K817" i="22"/>
  <c r="K689" i="22"/>
  <c r="K433" i="22"/>
  <c r="K520" i="22"/>
  <c r="K991" i="22"/>
  <c r="K863" i="22"/>
  <c r="K735" i="22"/>
  <c r="K479" i="22"/>
  <c r="K419" i="22"/>
  <c r="K845" i="22"/>
  <c r="K717" i="22"/>
  <c r="K589" i="22"/>
  <c r="K932" i="22"/>
  <c r="K804" i="22"/>
  <c r="K791" i="22"/>
  <c r="K663" i="22"/>
  <c r="K535" i="22"/>
  <c r="K407" i="22"/>
  <c r="K878" i="22"/>
  <c r="K750" i="22"/>
  <c r="K622" i="22"/>
  <c r="K494" i="22"/>
  <c r="K965" i="22"/>
  <c r="K837" i="22"/>
  <c r="K709" i="22"/>
  <c r="K581" i="22"/>
  <c r="K453" i="22"/>
  <c r="K924" i="22"/>
  <c r="K796" i="22"/>
  <c r="K668" i="22"/>
  <c r="K540" i="22"/>
  <c r="K412" i="22"/>
  <c r="K883" i="22"/>
  <c r="K755" i="22"/>
  <c r="K627" i="22"/>
  <c r="K993" i="22"/>
  <c r="K865" i="22"/>
  <c r="K737" i="22"/>
  <c r="K609" i="22"/>
  <c r="K481" i="22"/>
  <c r="K568" i="22"/>
  <c r="K486" i="22"/>
  <c r="K980" i="22"/>
  <c r="K985" i="22"/>
  <c r="K857" i="22"/>
  <c r="K729" i="22"/>
  <c r="K473" i="22"/>
  <c r="K432" i="22"/>
  <c r="K647" i="22"/>
  <c r="K519" i="22"/>
  <c r="K990" i="22"/>
  <c r="K862" i="22"/>
  <c r="K734" i="22"/>
  <c r="K606" i="22"/>
  <c r="K478" i="22"/>
  <c r="K949" i="22"/>
  <c r="K437" i="22"/>
  <c r="K652" i="22"/>
  <c r="K524" i="22"/>
  <c r="K867" i="22"/>
  <c r="K739" i="22"/>
  <c r="K611" i="22"/>
  <c r="K977" i="22"/>
  <c r="K849" i="22"/>
  <c r="K721" i="22"/>
  <c r="K465" i="22"/>
  <c r="K680" i="22"/>
  <c r="K552" i="22"/>
  <c r="K895" i="22"/>
  <c r="K767" i="22"/>
  <c r="K982" i="22"/>
  <c r="K451" i="22"/>
  <c r="K749" i="22"/>
  <c r="K621" i="22"/>
  <c r="K493" i="22"/>
  <c r="K964" i="22"/>
  <c r="K836" i="22"/>
  <c r="K708" i="22"/>
  <c r="K695" i="22"/>
  <c r="K567" i="22"/>
  <c r="K439" i="22"/>
  <c r="K910" i="22"/>
  <c r="K782" i="22"/>
  <c r="K654" i="22"/>
  <c r="K526" i="22"/>
  <c r="K997" i="22"/>
  <c r="K869" i="22"/>
  <c r="K741" i="22"/>
  <c r="K613" i="22"/>
  <c r="K485" i="22"/>
  <c r="K956" i="22"/>
  <c r="K828" i="22"/>
  <c r="K700" i="22"/>
  <c r="K572" i="22"/>
  <c r="K444" i="22"/>
  <c r="K915" i="22"/>
  <c r="K787" i="22"/>
  <c r="K897" i="22"/>
  <c r="K769" i="22"/>
  <c r="K641" i="22"/>
  <c r="K513" i="22"/>
  <c r="K669" i="22"/>
  <c r="K756" i="22"/>
  <c r="K420" i="22"/>
  <c r="K891" i="22"/>
  <c r="K635" i="22"/>
  <c r="K507" i="22"/>
  <c r="K978" i="22"/>
  <c r="K850" i="22"/>
  <c r="K722" i="22"/>
  <c r="K466" i="22"/>
  <c r="K706" i="22"/>
  <c r="K450" i="22"/>
  <c r="K962" i="22"/>
  <c r="K452" i="22"/>
  <c r="K667" i="22"/>
  <c r="K539" i="22"/>
  <c r="K411" i="22"/>
  <c r="K882" i="22"/>
  <c r="K754" i="22"/>
  <c r="J4" i="22"/>
  <c r="J3" i="22"/>
  <c r="J6" i="22"/>
  <c r="J5" i="22"/>
  <c r="E3" i="22"/>
  <c r="K3" i="22" l="1"/>
  <c r="K5" i="22"/>
  <c r="K6" i="22"/>
  <c r="K4" i="22"/>
  <c r="F4" i="22"/>
  <c r="G7" i="22"/>
  <c r="F6" i="22"/>
  <c r="F5" i="22"/>
  <c r="H7" i="22" a="1"/>
  <c r="H7" i="22" l="1"/>
  <c r="I7" i="22"/>
  <c r="J7" i="22" s="1"/>
  <c r="F7" i="22"/>
  <c r="G8" i="22"/>
  <c r="H8" i="22" a="1"/>
  <c r="H8" i="22" l="1"/>
  <c r="I8" i="22"/>
  <c r="J8" i="22" s="1"/>
  <c r="K7" i="22"/>
  <c r="F8" i="22"/>
  <c r="F9" i="22"/>
  <c r="G9" i="22"/>
  <c r="H9" i="22" a="1"/>
  <c r="H9" i="22" l="1"/>
  <c r="I9" i="22"/>
  <c r="J9" i="22" s="1"/>
  <c r="K8" i="22"/>
  <c r="F10" i="22"/>
  <c r="G10" i="22"/>
  <c r="H10" i="22" a="1"/>
  <c r="I10" i="22" l="1"/>
  <c r="J10" i="22" s="1"/>
  <c r="H10" i="22"/>
  <c r="K9" i="22"/>
  <c r="G11" i="22"/>
  <c r="F11" i="22"/>
  <c r="H11" i="22" a="1"/>
  <c r="H11" i="22" l="1"/>
  <c r="I11" i="22"/>
  <c r="J11" i="22" s="1"/>
  <c r="K10" i="22"/>
  <c r="G12" i="22"/>
  <c r="H12" i="22" a="1"/>
  <c r="H12" i="22" l="1"/>
  <c r="I12" i="22"/>
  <c r="J12" i="22" s="1"/>
  <c r="K11" i="22"/>
  <c r="G13" i="22"/>
  <c r="F12" i="22"/>
  <c r="H13" i="22" a="1"/>
  <c r="H13" i="22" l="1"/>
  <c r="I13" i="22"/>
  <c r="J13" i="22" s="1"/>
  <c r="K12" i="22"/>
  <c r="F14" i="22"/>
  <c r="G14" i="22"/>
  <c r="F13" i="22"/>
  <c r="H14" i="22" a="1"/>
  <c r="I14" i="22" l="1"/>
  <c r="J14" i="22" s="1"/>
  <c r="H14" i="22"/>
  <c r="K13" i="22"/>
  <c r="G15" i="22"/>
  <c r="H15" i="22" a="1"/>
  <c r="H15" i="22" l="1"/>
  <c r="I15" i="22"/>
  <c r="J15" i="22" s="1"/>
  <c r="K14" i="22"/>
  <c r="G16" i="22"/>
  <c r="F15" i="22"/>
  <c r="H16" i="22" a="1"/>
  <c r="H16" i="22" l="1"/>
  <c r="I16" i="22"/>
  <c r="J16" i="22" s="1"/>
  <c r="K15" i="22"/>
  <c r="G17" i="22"/>
  <c r="F16" i="22"/>
  <c r="H17" i="22" a="1"/>
  <c r="H17" i="22" l="1"/>
  <c r="I17" i="22"/>
  <c r="J17" i="22" s="1"/>
  <c r="K16" i="22"/>
  <c r="G18" i="22"/>
  <c r="F17" i="22"/>
  <c r="H18" i="22" a="1"/>
  <c r="I18" i="22" l="1"/>
  <c r="J18" i="22" s="1"/>
  <c r="H18" i="22"/>
  <c r="K17" i="22"/>
  <c r="G19" i="22"/>
  <c r="F18" i="22"/>
  <c r="H19" i="22" a="1"/>
  <c r="H19" i="22" l="1"/>
  <c r="I19" i="22"/>
  <c r="J19" i="22" s="1"/>
  <c r="K18" i="22"/>
  <c r="G20" i="22"/>
  <c r="F19" i="22"/>
  <c r="H20" i="22" a="1"/>
  <c r="H20" i="22" l="1"/>
  <c r="I20" i="22"/>
  <c r="J20" i="22" s="1"/>
  <c r="K19" i="22"/>
  <c r="G21" i="22"/>
  <c r="F20" i="22"/>
  <c r="H21" i="22" a="1"/>
  <c r="H21" i="22" l="1"/>
  <c r="I21" i="22"/>
  <c r="J21" i="22" s="1"/>
  <c r="K20" i="22"/>
  <c r="G22" i="22"/>
  <c r="F21" i="22"/>
  <c r="H22" i="22" a="1"/>
  <c r="I22" i="22" l="1"/>
  <c r="J22" i="22" s="1"/>
  <c r="H22" i="22"/>
  <c r="K21" i="22"/>
  <c r="G23" i="22"/>
  <c r="F22" i="22"/>
  <c r="H23" i="22" a="1"/>
  <c r="H23" i="22" l="1"/>
  <c r="I23" i="22"/>
  <c r="J23" i="22" s="1"/>
  <c r="K22" i="22"/>
  <c r="G24" i="22"/>
  <c r="F23" i="22"/>
  <c r="H24" i="22" a="1"/>
  <c r="H24" i="22" l="1"/>
  <c r="I24" i="22"/>
  <c r="J24" i="22" s="1"/>
  <c r="K23" i="22"/>
  <c r="G25" i="22"/>
  <c r="F24" i="22"/>
  <c r="F25" i="22"/>
  <c r="H25" i="22" a="1"/>
  <c r="I25" i="22" l="1"/>
  <c r="J25" i="22" s="1"/>
  <c r="H25" i="22"/>
  <c r="K24" i="22"/>
  <c r="G26" i="22"/>
  <c r="H26" i="22" a="1"/>
  <c r="I26" i="22" l="1"/>
  <c r="J26" i="22" s="1"/>
  <c r="H26" i="22"/>
  <c r="K25" i="22"/>
  <c r="G27" i="22"/>
  <c r="F26" i="22"/>
  <c r="H27" i="22" a="1"/>
  <c r="H27" i="22" l="1"/>
  <c r="I27" i="22"/>
  <c r="J27" i="22" s="1"/>
  <c r="K26" i="22"/>
  <c r="F27" i="22"/>
  <c r="G28" i="22"/>
  <c r="H28" i="22" a="1"/>
  <c r="H28" i="22" l="1"/>
  <c r="I28" i="22"/>
  <c r="J28" i="22" s="1"/>
  <c r="K27" i="22"/>
  <c r="G29" i="22"/>
  <c r="F28" i="22"/>
  <c r="H29" i="22" a="1"/>
  <c r="H29" i="22" l="1"/>
  <c r="I29" i="22"/>
  <c r="J29" i="22" s="1"/>
  <c r="K28" i="22"/>
  <c r="G30" i="22"/>
  <c r="F29" i="22"/>
  <c r="H30" i="22" a="1"/>
  <c r="I30" i="22" l="1"/>
  <c r="J30" i="22" s="1"/>
  <c r="H30" i="22"/>
  <c r="K29" i="22"/>
  <c r="F30" i="22"/>
  <c r="G31" i="22"/>
  <c r="H31" i="22" a="1"/>
  <c r="H31" i="22" l="1"/>
  <c r="I31" i="22"/>
  <c r="J31" i="22" s="1"/>
  <c r="K30" i="22"/>
  <c r="G32" i="22"/>
  <c r="F31" i="22"/>
  <c r="H32" i="22" a="1"/>
  <c r="H32" i="22" l="1"/>
  <c r="I32" i="22"/>
  <c r="J32" i="22" s="1"/>
  <c r="K31" i="22"/>
  <c r="G33" i="22"/>
  <c r="F32" i="22"/>
  <c r="H33" i="22" a="1"/>
  <c r="H33" i="22" l="1"/>
  <c r="I33" i="22"/>
  <c r="J33" i="22" s="1"/>
  <c r="K32" i="22"/>
  <c r="G34" i="22"/>
  <c r="F33" i="22"/>
  <c r="H34" i="22" a="1"/>
  <c r="I34" i="22" l="1"/>
  <c r="J34" i="22" s="1"/>
  <c r="H34" i="22"/>
  <c r="K33" i="22"/>
  <c r="F34" i="22"/>
  <c r="G35" i="22"/>
  <c r="H35" i="22" a="1"/>
  <c r="H35" i="22" l="1"/>
  <c r="I35" i="22"/>
  <c r="J35" i="22" s="1"/>
  <c r="K34" i="22"/>
  <c r="G36" i="22"/>
  <c r="F35" i="22"/>
  <c r="H36" i="22" a="1"/>
  <c r="H36" i="22" l="1"/>
  <c r="I36" i="22"/>
  <c r="J36" i="22" s="1"/>
  <c r="K35" i="22"/>
  <c r="G37" i="22"/>
  <c r="F36" i="22"/>
  <c r="H37" i="22" a="1"/>
  <c r="H37" i="22" l="1"/>
  <c r="I37" i="22"/>
  <c r="J37" i="22" s="1"/>
  <c r="K36" i="22"/>
  <c r="G38" i="22"/>
  <c r="F37" i="22"/>
  <c r="H38" i="22" a="1"/>
  <c r="I38" i="22" l="1"/>
  <c r="J38" i="22" s="1"/>
  <c r="H38" i="22"/>
  <c r="K37" i="22"/>
  <c r="G39" i="22"/>
  <c r="F38" i="22"/>
  <c r="H39" i="22" a="1"/>
  <c r="H39" i="22" l="1"/>
  <c r="I39" i="22"/>
  <c r="J39" i="22" s="1"/>
  <c r="K38" i="22"/>
  <c r="G40" i="22"/>
  <c r="F39" i="22"/>
  <c r="H40" i="22" a="1"/>
  <c r="H40" i="22" l="1"/>
  <c r="I40" i="22"/>
  <c r="J40" i="22" s="1"/>
  <c r="K39" i="22"/>
  <c r="G41" i="22"/>
  <c r="F40" i="22"/>
  <c r="H41" i="22" a="1"/>
  <c r="I41" i="22" l="1"/>
  <c r="J41" i="22" s="1"/>
  <c r="H41" i="22"/>
  <c r="K40" i="22"/>
  <c r="F41" i="22"/>
  <c r="G42" i="22"/>
  <c r="H42" i="22" a="1"/>
  <c r="I42" i="22" l="1"/>
  <c r="J42" i="22" s="1"/>
  <c r="H42" i="22"/>
  <c r="K41" i="22"/>
  <c r="G43" i="22"/>
  <c r="F42" i="22"/>
  <c r="H43" i="22" a="1"/>
  <c r="H43" i="22" l="1"/>
  <c r="I43" i="22"/>
  <c r="J43" i="22" s="1"/>
  <c r="K42" i="22"/>
  <c r="F43" i="22"/>
  <c r="G44" i="22"/>
  <c r="H44" i="22" a="1"/>
  <c r="H44" i="22" l="1"/>
  <c r="I44" i="22"/>
  <c r="J44" i="22" s="1"/>
  <c r="K43" i="22"/>
  <c r="G45" i="22"/>
  <c r="F44" i="22"/>
  <c r="H45" i="22" a="1"/>
  <c r="H45" i="22" l="1"/>
  <c r="I45" i="22"/>
  <c r="J45" i="22" s="1"/>
  <c r="K44" i="22"/>
  <c r="F45" i="22"/>
  <c r="G46" i="22"/>
  <c r="H46" i="22" a="1"/>
  <c r="I46" i="22" l="1"/>
  <c r="J46" i="22" s="1"/>
  <c r="H46" i="22"/>
  <c r="K45" i="22"/>
  <c r="G47" i="22"/>
  <c r="F46" i="22"/>
  <c r="H47" i="22" a="1"/>
  <c r="H47" i="22" l="1"/>
  <c r="I47" i="22"/>
  <c r="J47" i="22" s="1"/>
  <c r="K46" i="22"/>
  <c r="G48" i="22"/>
  <c r="F47" i="22"/>
  <c r="H48" i="22" a="1"/>
  <c r="H48" i="22" l="1"/>
  <c r="I48" i="22"/>
  <c r="J48" i="22" s="1"/>
  <c r="K47" i="22"/>
  <c r="F48" i="22"/>
  <c r="G49" i="22"/>
  <c r="H49" i="22" a="1"/>
  <c r="H49" i="22" l="1"/>
  <c r="I49" i="22"/>
  <c r="J49" i="22" s="1"/>
  <c r="K48" i="22"/>
  <c r="F49" i="22"/>
  <c r="G50" i="22"/>
  <c r="H50" i="22" a="1"/>
  <c r="I50" i="22" l="1"/>
  <c r="J50" i="22" s="1"/>
  <c r="H50" i="22"/>
  <c r="K49" i="22"/>
  <c r="G51" i="22"/>
  <c r="F50" i="22"/>
  <c r="H51" i="22" a="1"/>
  <c r="H51" i="22" l="1"/>
  <c r="I51" i="22"/>
  <c r="J51" i="22" s="1"/>
  <c r="K50" i="22"/>
  <c r="F51" i="22"/>
  <c r="G52" i="22"/>
  <c r="H52" i="22" a="1"/>
  <c r="H52" i="22" l="1"/>
  <c r="I52" i="22"/>
  <c r="J52" i="22" s="1"/>
  <c r="K51" i="22"/>
  <c r="G53" i="22"/>
  <c r="F52" i="22"/>
  <c r="H53" i="22" a="1"/>
  <c r="H53" i="22" l="1"/>
  <c r="I53" i="22"/>
  <c r="J53" i="22" s="1"/>
  <c r="K52" i="22"/>
  <c r="G54" i="22"/>
  <c r="F53" i="22"/>
  <c r="H54" i="22" a="1"/>
  <c r="I54" i="22" l="1"/>
  <c r="J54" i="22" s="1"/>
  <c r="H54" i="22"/>
  <c r="K53" i="22"/>
  <c r="G55" i="22"/>
  <c r="F54" i="22"/>
  <c r="H55" i="22" a="1"/>
  <c r="H55" i="22" l="1"/>
  <c r="I55" i="22"/>
  <c r="J55" i="22" s="1"/>
  <c r="K54" i="22"/>
  <c r="G56" i="22"/>
  <c r="F55" i="22"/>
  <c r="H56" i="22" a="1"/>
  <c r="H56" i="22" l="1"/>
  <c r="I56" i="22"/>
  <c r="J56" i="22" s="1"/>
  <c r="K55" i="22"/>
  <c r="F56" i="22"/>
  <c r="G57" i="22"/>
  <c r="H57" i="22" a="1"/>
  <c r="H57" i="22" l="1"/>
  <c r="I57" i="22"/>
  <c r="J57" i="22" s="1"/>
  <c r="K56" i="22"/>
  <c r="F57" i="22"/>
  <c r="G58" i="22"/>
  <c r="H58" i="22" a="1"/>
  <c r="I58" i="22" l="1"/>
  <c r="J58" i="22" s="1"/>
  <c r="H58" i="22"/>
  <c r="K57" i="22"/>
  <c r="G59" i="22"/>
  <c r="F58" i="22"/>
  <c r="H59" i="22" a="1"/>
  <c r="H59" i="22" l="1"/>
  <c r="I59" i="22"/>
  <c r="J59" i="22" s="1"/>
  <c r="K58" i="22"/>
  <c r="F59" i="22"/>
  <c r="G60" i="22"/>
  <c r="H60" i="22" a="1"/>
  <c r="H60" i="22" l="1"/>
  <c r="I60" i="22"/>
  <c r="K59" i="22"/>
  <c r="J60" i="22"/>
  <c r="G61" i="22"/>
  <c r="F60" i="22"/>
  <c r="H61" i="22" a="1"/>
  <c r="H61" i="22" l="1"/>
  <c r="I61" i="22"/>
  <c r="J61" i="22" s="1"/>
  <c r="K60" i="22"/>
  <c r="G62" i="22"/>
  <c r="F61" i="22"/>
  <c r="H62" i="22" a="1"/>
  <c r="I62" i="22" l="1"/>
  <c r="J62" i="22" s="1"/>
  <c r="H62" i="22"/>
  <c r="K61" i="22"/>
  <c r="F62" i="22"/>
  <c r="G63" i="22"/>
  <c r="H63" i="22" a="1"/>
  <c r="H63" i="22" l="1"/>
  <c r="I63" i="22"/>
  <c r="J63" i="22" s="1"/>
  <c r="K62" i="22"/>
  <c r="G64" i="22"/>
  <c r="F63" i="22"/>
  <c r="H64" i="22" a="1"/>
  <c r="H64" i="22" l="1"/>
  <c r="I64" i="22"/>
  <c r="J64" i="22" s="1"/>
  <c r="K63" i="22"/>
  <c r="F64" i="22"/>
  <c r="G65" i="22"/>
  <c r="H65" i="22" a="1"/>
  <c r="H65" i="22" l="1"/>
  <c r="I65" i="22"/>
  <c r="J65" i="22" s="1"/>
  <c r="K64" i="22"/>
  <c r="F65" i="22"/>
  <c r="G66" i="22"/>
  <c r="H66" i="22" a="1"/>
  <c r="I66" i="22" l="1"/>
  <c r="J66" i="22" s="1"/>
  <c r="H66" i="22"/>
  <c r="K65" i="22"/>
  <c r="G67" i="22"/>
  <c r="F66" i="22"/>
  <c r="H67" i="22" a="1"/>
  <c r="H67" i="22" l="1"/>
  <c r="I67" i="22"/>
  <c r="J67" i="22" s="1"/>
  <c r="K66" i="22"/>
  <c r="F67" i="22"/>
  <c r="G68" i="22"/>
  <c r="H68" i="22" a="1"/>
  <c r="H68" i="22" l="1"/>
  <c r="I68" i="22"/>
  <c r="J68" i="22" s="1"/>
  <c r="K67" i="22"/>
  <c r="G69" i="22"/>
  <c r="F68" i="22"/>
  <c r="H69" i="22" a="1"/>
  <c r="H69" i="22" l="1"/>
  <c r="I69" i="22"/>
  <c r="J69" i="22" s="1"/>
  <c r="K68" i="22"/>
  <c r="F69" i="22"/>
  <c r="G70" i="22"/>
  <c r="H70" i="22" a="1"/>
  <c r="I70" i="22" l="1"/>
  <c r="J70" i="22" s="1"/>
  <c r="H70" i="22"/>
  <c r="K69" i="22"/>
  <c r="G71" i="22"/>
  <c r="F70" i="22"/>
  <c r="H71" i="22" a="1"/>
  <c r="H71" i="22" l="1"/>
  <c r="I71" i="22"/>
  <c r="J71" i="22" s="1"/>
  <c r="K70" i="22"/>
  <c r="F71" i="22"/>
  <c r="G72" i="22"/>
  <c r="H72" i="22" a="1"/>
  <c r="H72" i="22" l="1"/>
  <c r="I72" i="22"/>
  <c r="J72" i="22" s="1"/>
  <c r="K71" i="22"/>
  <c r="G73" i="22"/>
  <c r="F72" i="22"/>
  <c r="H73" i="22" a="1"/>
  <c r="H73" i="22" l="1"/>
  <c r="I73" i="22"/>
  <c r="J73" i="22" s="1"/>
  <c r="K72" i="22"/>
  <c r="G74" i="22"/>
  <c r="F73" i="22"/>
  <c r="H74" i="22" a="1"/>
  <c r="I74" i="22" l="1"/>
  <c r="J74" i="22" s="1"/>
  <c r="H74" i="22"/>
  <c r="K73" i="22"/>
  <c r="G75" i="22"/>
  <c r="F74" i="22"/>
  <c r="H75" i="22" a="1"/>
  <c r="H75" i="22" l="1"/>
  <c r="I75" i="22"/>
  <c r="J75" i="22" s="1"/>
  <c r="K74" i="22"/>
  <c r="F75" i="22"/>
  <c r="G76" i="22"/>
  <c r="H76" i="22" a="1"/>
  <c r="H76" i="22" l="1"/>
  <c r="I76" i="22"/>
  <c r="J76" i="22" s="1"/>
  <c r="K75" i="22"/>
  <c r="G77" i="22"/>
  <c r="F76" i="22"/>
  <c r="H77" i="22" a="1"/>
  <c r="H77" i="22" l="1"/>
  <c r="I77" i="22"/>
  <c r="J77" i="22" s="1"/>
  <c r="K76" i="22"/>
  <c r="F77" i="22"/>
  <c r="G78" i="22"/>
  <c r="H78" i="22" a="1"/>
  <c r="I78" i="22" l="1"/>
  <c r="J78" i="22" s="1"/>
  <c r="H78" i="22"/>
  <c r="K77" i="22"/>
  <c r="G79" i="22"/>
  <c r="F78" i="22"/>
  <c r="H79" i="22" a="1"/>
  <c r="H79" i="22" l="1"/>
  <c r="I79" i="22"/>
  <c r="J79" i="22" s="1"/>
  <c r="K78" i="22"/>
  <c r="F79" i="22"/>
  <c r="G80" i="22"/>
  <c r="H80" i="22" a="1"/>
  <c r="H80" i="22" l="1"/>
  <c r="I80" i="22"/>
  <c r="J80" i="22" s="1"/>
  <c r="K79" i="22"/>
  <c r="G81" i="22"/>
  <c r="F80" i="22"/>
  <c r="H81" i="22" a="1"/>
  <c r="H81" i="22" l="1"/>
  <c r="I81" i="22"/>
  <c r="J81" i="22" s="1"/>
  <c r="K80" i="22"/>
  <c r="F81" i="22"/>
  <c r="G82" i="22"/>
  <c r="H82" i="22" a="1"/>
  <c r="I82" i="22" l="1"/>
  <c r="J82" i="22" s="1"/>
  <c r="H82" i="22"/>
  <c r="K81" i="22"/>
  <c r="G83" i="22"/>
  <c r="F82" i="22"/>
  <c r="H83" i="22" a="1"/>
  <c r="H83" i="22" l="1"/>
  <c r="I83" i="22"/>
  <c r="J83" i="22" s="1"/>
  <c r="K82" i="22"/>
  <c r="G84" i="22"/>
  <c r="F83" i="22"/>
  <c r="H84" i="22" a="1"/>
  <c r="H84" i="22" l="1"/>
  <c r="I84" i="22"/>
  <c r="J84" i="22" s="1"/>
  <c r="K83" i="22"/>
  <c r="G85" i="22"/>
  <c r="F84" i="22"/>
  <c r="H85" i="22" a="1"/>
  <c r="H85" i="22" l="1"/>
  <c r="I85" i="22"/>
  <c r="J85" i="22" s="1"/>
  <c r="K84" i="22"/>
  <c r="F85" i="22"/>
  <c r="G86" i="22"/>
  <c r="H86" i="22" a="1"/>
  <c r="I86" i="22" l="1"/>
  <c r="J86" i="22" s="1"/>
  <c r="H86" i="22"/>
  <c r="K85" i="22"/>
  <c r="G87" i="22"/>
  <c r="F86" i="22"/>
  <c r="H87" i="22" a="1"/>
  <c r="H87" i="22" l="1"/>
  <c r="I87" i="22"/>
  <c r="J87" i="22" s="1"/>
  <c r="K86" i="22"/>
  <c r="F87" i="22"/>
  <c r="G88" i="22"/>
  <c r="H88" i="22" a="1"/>
  <c r="H88" i="22" l="1"/>
  <c r="I88" i="22"/>
  <c r="J88" i="22" s="1"/>
  <c r="K87" i="22"/>
  <c r="G89" i="22"/>
  <c r="F88" i="22"/>
  <c r="H89" i="22" a="1"/>
  <c r="H89" i="22" l="1"/>
  <c r="I89" i="22"/>
  <c r="J89" i="22" s="1"/>
  <c r="K88" i="22"/>
  <c r="F89" i="22"/>
  <c r="G90" i="22"/>
  <c r="H90" i="22" a="1"/>
  <c r="I90" i="22" l="1"/>
  <c r="J90" i="22" s="1"/>
  <c r="H90" i="22"/>
  <c r="K89" i="22"/>
  <c r="G91" i="22"/>
  <c r="F90" i="22"/>
  <c r="H91" i="22" a="1"/>
  <c r="H91" i="22" l="1"/>
  <c r="I91" i="22"/>
  <c r="J91" i="22" s="1"/>
  <c r="K90" i="22"/>
  <c r="F91" i="22"/>
  <c r="G92" i="22"/>
  <c r="H92" i="22" a="1"/>
  <c r="H92" i="22" l="1"/>
  <c r="I92" i="22"/>
  <c r="J92" i="22" s="1"/>
  <c r="K91" i="22"/>
  <c r="G93" i="22"/>
  <c r="F92" i="22"/>
  <c r="H93" i="22" a="1"/>
  <c r="H93" i="22" l="1"/>
  <c r="I93" i="22"/>
  <c r="J93" i="22" s="1"/>
  <c r="K92" i="22"/>
  <c r="F93" i="22"/>
  <c r="G94" i="22"/>
  <c r="H94" i="22" a="1"/>
  <c r="I94" i="22" l="1"/>
  <c r="J94" i="22" s="1"/>
  <c r="H94" i="22"/>
  <c r="K93" i="22"/>
  <c r="G95" i="22"/>
  <c r="F94" i="22"/>
  <c r="H95" i="22" a="1"/>
  <c r="H95" i="22" l="1"/>
  <c r="I95" i="22"/>
  <c r="J95" i="22" s="1"/>
  <c r="K94" i="22"/>
  <c r="F95" i="22"/>
  <c r="G96" i="22"/>
  <c r="H96" i="22" a="1"/>
  <c r="H96" i="22" l="1"/>
  <c r="I96" i="22"/>
  <c r="J96" i="22" s="1"/>
  <c r="K95" i="22"/>
  <c r="F96" i="22"/>
  <c r="G97" i="22"/>
  <c r="H97" i="22" a="1"/>
  <c r="H97" i="22" l="1"/>
  <c r="I97" i="22"/>
  <c r="J97" i="22" s="1"/>
  <c r="K96" i="22"/>
  <c r="F97" i="22"/>
  <c r="G98" i="22"/>
  <c r="H98" i="22" a="1"/>
  <c r="I98" i="22" l="1"/>
  <c r="J98" i="22" s="1"/>
  <c r="H98" i="22"/>
  <c r="K97" i="22"/>
  <c r="G99" i="22"/>
  <c r="F98" i="22"/>
  <c r="H99" i="22" a="1"/>
  <c r="H99" i="22" l="1"/>
  <c r="I99" i="22"/>
  <c r="J99" i="22" s="1"/>
  <c r="K98" i="22"/>
  <c r="F99" i="22"/>
  <c r="G100" i="22"/>
  <c r="H100" i="22" a="1"/>
  <c r="H100" i="22" l="1"/>
  <c r="I100" i="22"/>
  <c r="J100" i="22" s="1"/>
  <c r="K99" i="22"/>
  <c r="G101" i="22"/>
  <c r="F100" i="22"/>
  <c r="H101" i="22" a="1"/>
  <c r="H101" i="22" l="1"/>
  <c r="I101" i="22"/>
  <c r="J101" i="22" s="1"/>
  <c r="K100" i="22"/>
  <c r="F101" i="22"/>
  <c r="G102" i="22"/>
  <c r="H102" i="22" a="1"/>
  <c r="I102" i="22" l="1"/>
  <c r="J102" i="22" s="1"/>
  <c r="H102" i="22"/>
  <c r="K101" i="22"/>
  <c r="G103" i="22"/>
  <c r="F102" i="22"/>
  <c r="H103" i="22" a="1"/>
  <c r="H103" i="22" l="1"/>
  <c r="I103" i="22"/>
  <c r="J103" i="22" s="1"/>
  <c r="K102" i="22"/>
  <c r="F103" i="22"/>
  <c r="G104" i="22"/>
  <c r="H104" i="22" a="1"/>
  <c r="H104" i="22" l="1"/>
  <c r="I104" i="22"/>
  <c r="J104" i="22" s="1"/>
  <c r="K103" i="22"/>
  <c r="G105" i="22"/>
  <c r="F104" i="22"/>
  <c r="H105" i="22" a="1"/>
  <c r="I105" i="22" l="1"/>
  <c r="J105" i="22" s="1"/>
  <c r="H105" i="22"/>
  <c r="K104" i="22"/>
  <c r="F105" i="22"/>
  <c r="G106" i="22"/>
  <c r="H106" i="22" a="1"/>
  <c r="I106" i="22" l="1"/>
  <c r="J106" i="22" s="1"/>
  <c r="H106" i="22"/>
  <c r="K105" i="22"/>
  <c r="G107" i="22"/>
  <c r="F106" i="22"/>
  <c r="H107" i="22" a="1"/>
  <c r="H107" i="22" l="1"/>
  <c r="I107" i="22"/>
  <c r="J107" i="22" s="1"/>
  <c r="K106" i="22"/>
  <c r="F107" i="22"/>
  <c r="G108" i="22"/>
  <c r="H108" i="22" a="1"/>
  <c r="H108" i="22" l="1"/>
  <c r="I108" i="22"/>
  <c r="J108" i="22" s="1"/>
  <c r="K107" i="22"/>
  <c r="G109" i="22"/>
  <c r="F108" i="22"/>
  <c r="H109" i="22" a="1"/>
  <c r="H109" i="22" l="1"/>
  <c r="I109" i="22"/>
  <c r="J109" i="22" s="1"/>
  <c r="K108" i="22"/>
  <c r="F109" i="22"/>
  <c r="G110" i="22"/>
  <c r="H110" i="22" a="1"/>
  <c r="I110" i="22" l="1"/>
  <c r="J110" i="22" s="1"/>
  <c r="H110" i="22"/>
  <c r="K109" i="22"/>
  <c r="G111" i="22"/>
  <c r="F110" i="22"/>
  <c r="H111" i="22" a="1"/>
  <c r="H111" i="22" l="1"/>
  <c r="I111" i="22"/>
  <c r="J111" i="22" s="1"/>
  <c r="K110" i="22"/>
  <c r="F111" i="22"/>
  <c r="G112" i="22"/>
  <c r="H112" i="22" a="1"/>
  <c r="H112" i="22" l="1"/>
  <c r="I112" i="22"/>
  <c r="J112" i="22" s="1"/>
  <c r="K111" i="22"/>
  <c r="G113" i="22"/>
  <c r="F112" i="22"/>
  <c r="H113" i="22" a="1"/>
  <c r="H113" i="22" l="1"/>
  <c r="I113" i="22"/>
  <c r="K112" i="22"/>
  <c r="J113" i="22"/>
  <c r="F113" i="22"/>
  <c r="G114" i="22"/>
  <c r="H114" i="22" a="1"/>
  <c r="I114" i="22" l="1"/>
  <c r="J114" i="22" s="1"/>
  <c r="H114" i="22"/>
  <c r="K113" i="22"/>
  <c r="G115" i="22"/>
  <c r="F114" i="22"/>
  <c r="H115" i="22" a="1"/>
  <c r="H115" i="22" l="1"/>
  <c r="I115" i="22"/>
  <c r="J115" i="22" s="1"/>
  <c r="K114" i="22"/>
  <c r="F115" i="22"/>
  <c r="G116" i="22"/>
  <c r="H116" i="22" a="1"/>
  <c r="H116" i="22" l="1"/>
  <c r="I116" i="22"/>
  <c r="J116" i="22" s="1"/>
  <c r="K115" i="22"/>
  <c r="G117" i="22"/>
  <c r="F116" i="22"/>
  <c r="H117" i="22" a="1"/>
  <c r="H117" i="22" l="1"/>
  <c r="I117" i="22"/>
  <c r="J117" i="22" s="1"/>
  <c r="K116" i="22"/>
  <c r="F117" i="22"/>
  <c r="G118" i="22"/>
  <c r="H118" i="22" a="1"/>
  <c r="I118" i="22" l="1"/>
  <c r="J118" i="22" s="1"/>
  <c r="H118" i="22"/>
  <c r="K117" i="22"/>
  <c r="G119" i="22"/>
  <c r="F118" i="22"/>
  <c r="H119" i="22" a="1"/>
  <c r="H119" i="22" l="1"/>
  <c r="I119" i="22"/>
  <c r="J119" i="22" s="1"/>
  <c r="K118" i="22"/>
  <c r="F119" i="22"/>
  <c r="G120" i="22"/>
  <c r="H120" i="22" a="1"/>
  <c r="H120" i="22" l="1"/>
  <c r="I120" i="22"/>
  <c r="J120" i="22" s="1"/>
  <c r="K119" i="22"/>
  <c r="G121" i="22"/>
  <c r="H121" i="22" a="1"/>
  <c r="H121" i="22" l="1"/>
  <c r="I121" i="22"/>
  <c r="J121" i="22" s="1"/>
  <c r="K120" i="22"/>
  <c r="F120" i="22"/>
  <c r="F121" i="22"/>
  <c r="G122" i="22"/>
  <c r="H122" i="22" a="1"/>
  <c r="I122" i="22" l="1"/>
  <c r="J122" i="22" s="1"/>
  <c r="H122" i="22"/>
  <c r="K121" i="22"/>
  <c r="G123" i="22"/>
  <c r="F122" i="22"/>
  <c r="H123" i="22" a="1"/>
  <c r="H123" i="22" l="1"/>
  <c r="I123" i="22"/>
  <c r="J123" i="22" s="1"/>
  <c r="K122" i="22"/>
  <c r="F123" i="22"/>
  <c r="G124" i="22"/>
  <c r="H124" i="22" a="1"/>
  <c r="H124" i="22" l="1"/>
  <c r="I124" i="22"/>
  <c r="J124" i="22" s="1"/>
  <c r="K123" i="22"/>
  <c r="G125" i="22"/>
  <c r="F124" i="22"/>
  <c r="H125" i="22" a="1"/>
  <c r="I125" i="22" l="1"/>
  <c r="J125" i="22" s="1"/>
  <c r="H125" i="22"/>
  <c r="K124" i="22"/>
  <c r="F125" i="22"/>
  <c r="G126" i="22"/>
  <c r="H126" i="22" a="1"/>
  <c r="H126" i="22" l="1"/>
  <c r="I126" i="22"/>
  <c r="J126" i="22" s="1"/>
  <c r="K125" i="22"/>
  <c r="G127" i="22"/>
  <c r="F126" i="22"/>
  <c r="H127" i="22" a="1"/>
  <c r="H127" i="22" l="1"/>
  <c r="I127" i="22"/>
  <c r="J127" i="22" s="1"/>
  <c r="K126" i="22"/>
  <c r="F127" i="22"/>
  <c r="G128" i="22"/>
  <c r="H128" i="22" a="1"/>
  <c r="I128" i="22" l="1"/>
  <c r="J128" i="22" s="1"/>
  <c r="H128" i="22"/>
  <c r="K127" i="22"/>
  <c r="G129" i="22"/>
  <c r="F128" i="22"/>
  <c r="H129" i="22" a="1"/>
  <c r="I129" i="22" l="1"/>
  <c r="J129" i="22" s="1"/>
  <c r="H129" i="22"/>
  <c r="K128" i="22"/>
  <c r="F129" i="22"/>
  <c r="G130" i="22"/>
  <c r="H130" i="22" a="1"/>
  <c r="H130" i="22" l="1"/>
  <c r="I130" i="22"/>
  <c r="J130" i="22" s="1"/>
  <c r="K129" i="22"/>
  <c r="G131" i="22"/>
  <c r="F130" i="22"/>
  <c r="H131" i="22" a="1"/>
  <c r="H131" i="22" l="1"/>
  <c r="I131" i="22"/>
  <c r="J131" i="22" s="1"/>
  <c r="K130" i="22"/>
  <c r="F131" i="22"/>
  <c r="G132" i="22"/>
  <c r="H132" i="22" a="1"/>
  <c r="H132" i="22" l="1"/>
  <c r="I132" i="22"/>
  <c r="J132" i="22" s="1"/>
  <c r="K131" i="22"/>
  <c r="G133" i="22"/>
  <c r="F132" i="22"/>
  <c r="H133" i="22" a="1"/>
  <c r="I133" i="22" l="1"/>
  <c r="J133" i="22" s="1"/>
  <c r="H133" i="22"/>
  <c r="K132" i="22"/>
  <c r="F133" i="22"/>
  <c r="G134" i="22"/>
  <c r="H134" i="22" a="1"/>
  <c r="H134" i="22" l="1"/>
  <c r="I134" i="22"/>
  <c r="J134" i="22" s="1"/>
  <c r="K133" i="22"/>
  <c r="G135" i="22"/>
  <c r="F134" i="22"/>
  <c r="H135" i="22" a="1"/>
  <c r="H135" i="22" l="1"/>
  <c r="I135" i="22"/>
  <c r="J135" i="22" s="1"/>
  <c r="K134" i="22"/>
  <c r="F135" i="22"/>
  <c r="G136" i="22"/>
  <c r="H136" i="22" a="1"/>
  <c r="H136" i="22" l="1"/>
  <c r="I136" i="22"/>
  <c r="J136" i="22" s="1"/>
  <c r="K135" i="22"/>
  <c r="G137" i="22"/>
  <c r="F136" i="22"/>
  <c r="H137" i="22" a="1"/>
  <c r="I137" i="22" l="1"/>
  <c r="J137" i="22" s="1"/>
  <c r="H137" i="22"/>
  <c r="K136" i="22"/>
  <c r="F137" i="22"/>
  <c r="G138" i="22"/>
  <c r="H138" i="22" a="1"/>
  <c r="H138" i="22" l="1"/>
  <c r="I138" i="22"/>
  <c r="J138" i="22" s="1"/>
  <c r="K137" i="22"/>
  <c r="G139" i="22"/>
  <c r="F138" i="22"/>
  <c r="H139" i="22" a="1"/>
  <c r="H139" i="22" l="1"/>
  <c r="I139" i="22"/>
  <c r="J139" i="22" s="1"/>
  <c r="K138" i="22"/>
  <c r="F139" i="22"/>
  <c r="G140" i="22"/>
  <c r="H140" i="22" a="1"/>
  <c r="H140" i="22" l="1"/>
  <c r="I140" i="22"/>
  <c r="J140" i="22" s="1"/>
  <c r="K139" i="22"/>
  <c r="F140" i="22"/>
  <c r="G141" i="22"/>
  <c r="H141" i="22" a="1"/>
  <c r="I141" i="22" l="1"/>
  <c r="J141" i="22" s="1"/>
  <c r="H141" i="22"/>
  <c r="K140" i="22"/>
  <c r="F141" i="22"/>
  <c r="G142" i="22"/>
  <c r="H142" i="22" a="1"/>
  <c r="H142" i="22" l="1"/>
  <c r="I142" i="22"/>
  <c r="J142" i="22" s="1"/>
  <c r="K141" i="22"/>
  <c r="G143" i="22"/>
  <c r="F142" i="22"/>
  <c r="H143" i="22" a="1"/>
  <c r="H143" i="22" l="1"/>
  <c r="I143" i="22"/>
  <c r="J143" i="22" s="1"/>
  <c r="K142" i="22"/>
  <c r="G144" i="22"/>
  <c r="F143" i="22"/>
  <c r="H144" i="22" a="1"/>
  <c r="I144" i="22" l="1"/>
  <c r="J144" i="22" s="1"/>
  <c r="H144" i="22"/>
  <c r="K143" i="22"/>
  <c r="F144" i="22"/>
  <c r="G145" i="22"/>
  <c r="H145" i="22" a="1"/>
  <c r="I145" i="22" l="1"/>
  <c r="J145" i="22" s="1"/>
  <c r="H145" i="22"/>
  <c r="K144" i="22"/>
  <c r="G146" i="22"/>
  <c r="H146" i="22" a="1"/>
  <c r="H146" i="22" l="1"/>
  <c r="I146" i="22"/>
  <c r="J146" i="22" s="1"/>
  <c r="K145" i="22"/>
  <c r="F145" i="22"/>
  <c r="G147" i="22"/>
  <c r="H147" i="22" a="1"/>
  <c r="H147" i="22" l="1"/>
  <c r="I147" i="22"/>
  <c r="J147" i="22" s="1"/>
  <c r="K146" i="22"/>
  <c r="F146" i="22"/>
  <c r="G148" i="22"/>
  <c r="H148" i="22" a="1"/>
  <c r="H148" i="22" l="1"/>
  <c r="I148" i="22"/>
  <c r="J148" i="22" s="1"/>
  <c r="K147" i="22"/>
  <c r="F147" i="22"/>
  <c r="G149" i="22"/>
  <c r="H149" i="22" a="1"/>
  <c r="I149" i="22" l="1"/>
  <c r="J149" i="22" s="1"/>
  <c r="H149" i="22"/>
  <c r="K148" i="22"/>
  <c r="F148" i="22"/>
  <c r="G150" i="22"/>
  <c r="H150" i="22" a="1"/>
  <c r="H150" i="22" l="1"/>
  <c r="I150" i="22"/>
  <c r="J150" i="22" s="1"/>
  <c r="K149" i="22"/>
  <c r="F149" i="22"/>
  <c r="G151" i="22"/>
  <c r="H151" i="22" a="1"/>
  <c r="H151" i="22" l="1"/>
  <c r="I151" i="22"/>
  <c r="K150" i="22"/>
  <c r="J151" i="22"/>
  <c r="F150" i="22"/>
  <c r="G152" i="22"/>
  <c r="H152" i="22" a="1"/>
  <c r="H152" i="22" l="1"/>
  <c r="I152" i="22"/>
  <c r="J152" i="22" s="1"/>
  <c r="K151" i="22"/>
  <c r="F151" i="22"/>
  <c r="G153" i="22"/>
  <c r="H153" i="22" a="1"/>
  <c r="I153" i="22" l="1"/>
  <c r="J153" i="22" s="1"/>
  <c r="H153" i="22"/>
  <c r="K152" i="22"/>
  <c r="F152" i="22"/>
  <c r="G154" i="22"/>
  <c r="H154" i="22" a="1"/>
  <c r="H154" i="22" l="1"/>
  <c r="I154" i="22"/>
  <c r="J154" i="22" s="1"/>
  <c r="K153" i="22"/>
  <c r="F153" i="22"/>
  <c r="G155" i="22"/>
  <c r="H155" i="22" a="1"/>
  <c r="H155" i="22" l="1"/>
  <c r="I155" i="22"/>
  <c r="J155" i="22" s="1"/>
  <c r="K154" i="22"/>
  <c r="F154" i="22"/>
  <c r="G156" i="22"/>
  <c r="H156" i="22" a="1"/>
  <c r="H156" i="22" l="1"/>
  <c r="I156" i="22"/>
  <c r="J156" i="22" s="1"/>
  <c r="K155" i="22"/>
  <c r="F155" i="22"/>
  <c r="G157" i="22"/>
  <c r="H157" i="22" a="1"/>
  <c r="I157" i="22" l="1"/>
  <c r="J157" i="22" s="1"/>
  <c r="H157" i="22"/>
  <c r="K156" i="22"/>
  <c r="F156" i="22"/>
  <c r="G158" i="22"/>
  <c r="H158" i="22" a="1"/>
  <c r="H158" i="22" l="1"/>
  <c r="I158" i="22"/>
  <c r="J158" i="22" s="1"/>
  <c r="K157" i="22"/>
  <c r="F157" i="22"/>
  <c r="G159" i="22"/>
  <c r="H159" i="22" a="1"/>
  <c r="H159" i="22" l="1"/>
  <c r="I159" i="22"/>
  <c r="J159" i="22" s="1"/>
  <c r="K158" i="22"/>
  <c r="F158" i="22"/>
  <c r="G160" i="22"/>
  <c r="H160" i="22" a="1"/>
  <c r="I160" i="22" l="1"/>
  <c r="J160" i="22" s="1"/>
  <c r="H160" i="22"/>
  <c r="K159" i="22"/>
  <c r="F159" i="22"/>
  <c r="G161" i="22"/>
  <c r="H161" i="22" a="1"/>
  <c r="I161" i="22" l="1"/>
  <c r="J161" i="22" s="1"/>
  <c r="H161" i="22"/>
  <c r="K160" i="22"/>
  <c r="F160" i="22"/>
  <c r="G162" i="22"/>
  <c r="H162" i="22" a="1"/>
  <c r="H162" i="22" l="1"/>
  <c r="I162" i="22"/>
  <c r="J162" i="22" s="1"/>
  <c r="K161" i="22"/>
  <c r="F161" i="22"/>
  <c r="G163" i="22"/>
  <c r="H163" i="22" a="1"/>
  <c r="H163" i="22" l="1"/>
  <c r="I163" i="22"/>
  <c r="K162" i="22"/>
  <c r="J163" i="22"/>
  <c r="F162" i="22"/>
  <c r="G164" i="22"/>
  <c r="H164" i="22" a="1"/>
  <c r="H164" i="22" l="1"/>
  <c r="I164" i="22"/>
  <c r="J164" i="22" s="1"/>
  <c r="K163" i="22"/>
  <c r="F163" i="22"/>
  <c r="G165" i="22"/>
  <c r="H165" i="22" a="1"/>
  <c r="I165" i="22" l="1"/>
  <c r="J165" i="22" s="1"/>
  <c r="H165" i="22"/>
  <c r="K164" i="22"/>
  <c r="F164" i="22"/>
  <c r="G166" i="22"/>
  <c r="H166" i="22" a="1"/>
  <c r="H166" i="22" l="1"/>
  <c r="I166" i="22"/>
  <c r="J166" i="22" s="1"/>
  <c r="K165" i="22"/>
  <c r="F165" i="22"/>
  <c r="G167" i="22"/>
  <c r="H167" i="22" a="1"/>
  <c r="H167" i="22" l="1"/>
  <c r="I167" i="22"/>
  <c r="J167" i="22" s="1"/>
  <c r="K166" i="22"/>
  <c r="F166" i="22"/>
  <c r="G168" i="22"/>
  <c r="H168" i="22" a="1"/>
  <c r="H168" i="22" l="1"/>
  <c r="I168" i="22"/>
  <c r="J168" i="22" s="1"/>
  <c r="K167" i="22"/>
  <c r="F167" i="22"/>
  <c r="G169" i="22"/>
  <c r="H169" i="22" a="1"/>
  <c r="I169" i="22" l="1"/>
  <c r="J169" i="22" s="1"/>
  <c r="H169" i="22"/>
  <c r="K168" i="22"/>
  <c r="F168" i="22"/>
  <c r="G170" i="22"/>
  <c r="H170" i="22" a="1"/>
  <c r="H170" i="22" l="1"/>
  <c r="I170" i="22"/>
  <c r="J170" i="22" s="1"/>
  <c r="K169" i="22"/>
  <c r="F169" i="22"/>
  <c r="G171" i="22"/>
  <c r="H171" i="22" a="1"/>
  <c r="H171" i="22" l="1"/>
  <c r="I171" i="22"/>
  <c r="J171" i="22" s="1"/>
  <c r="K170" i="22"/>
  <c r="F170" i="22"/>
  <c r="G172" i="22"/>
  <c r="H172" i="22" a="1"/>
  <c r="I172" i="22" l="1"/>
  <c r="J172" i="22" s="1"/>
  <c r="H172" i="22"/>
  <c r="K171" i="22"/>
  <c r="F171" i="22"/>
  <c r="G173" i="22"/>
  <c r="H173" i="22" a="1"/>
  <c r="I173" i="22" l="1"/>
  <c r="J173" i="22" s="1"/>
  <c r="H173" i="22"/>
  <c r="K172" i="22"/>
  <c r="F172" i="22"/>
  <c r="G174" i="22"/>
  <c r="H174" i="22" a="1"/>
  <c r="H174" i="22" l="1"/>
  <c r="I174" i="22"/>
  <c r="J174" i="22" s="1"/>
  <c r="K173" i="22"/>
  <c r="F173" i="22"/>
  <c r="G175" i="22"/>
  <c r="H175" i="22" a="1"/>
  <c r="H175" i="22" l="1"/>
  <c r="I175" i="22"/>
  <c r="J175" i="22" s="1"/>
  <c r="K174" i="22"/>
  <c r="F174" i="22"/>
  <c r="G176" i="22"/>
  <c r="H176" i="22" a="1"/>
  <c r="I176" i="22" l="1"/>
  <c r="J176" i="22" s="1"/>
  <c r="H176" i="22"/>
  <c r="K175" i="22"/>
  <c r="F175" i="22"/>
  <c r="G177" i="22"/>
  <c r="H177" i="22" a="1"/>
  <c r="I177" i="22" l="1"/>
  <c r="J177" i="22" s="1"/>
  <c r="H177" i="22"/>
  <c r="K176" i="22"/>
  <c r="F176" i="22"/>
  <c r="G178" i="22"/>
  <c r="H178" i="22" a="1"/>
  <c r="H178" i="22" l="1"/>
  <c r="I178" i="22"/>
  <c r="J178" i="22" s="1"/>
  <c r="K177" i="22"/>
  <c r="F177" i="22"/>
  <c r="G179" i="22"/>
  <c r="H179" i="22" a="1"/>
  <c r="H179" i="22" l="1"/>
  <c r="I179" i="22"/>
  <c r="J179" i="22" s="1"/>
  <c r="K178" i="22"/>
  <c r="F178" i="22"/>
  <c r="G180" i="22"/>
  <c r="H180" i="22" a="1"/>
  <c r="H180" i="22" l="1"/>
  <c r="I180" i="22"/>
  <c r="J180" i="22" s="1"/>
  <c r="K179" i="22"/>
  <c r="F179" i="22"/>
  <c r="G181" i="22"/>
  <c r="H181" i="22" a="1"/>
  <c r="I181" i="22" l="1"/>
  <c r="J181" i="22" s="1"/>
  <c r="H181" i="22"/>
  <c r="K180" i="22"/>
  <c r="F180" i="22"/>
  <c r="G182" i="22"/>
  <c r="H182" i="22" a="1"/>
  <c r="H182" i="22" l="1"/>
  <c r="I182" i="22"/>
  <c r="J182" i="22" s="1"/>
  <c r="K181" i="22"/>
  <c r="F181" i="22"/>
  <c r="G183" i="22"/>
  <c r="H183" i="22" a="1"/>
  <c r="H183" i="22" l="1"/>
  <c r="I183" i="22"/>
  <c r="J183" i="22" s="1"/>
  <c r="K182" i="22"/>
  <c r="F182" i="22"/>
  <c r="G184" i="22"/>
  <c r="H184" i="22" a="1"/>
  <c r="H184" i="22" l="1"/>
  <c r="I184" i="22"/>
  <c r="J184" i="22" s="1"/>
  <c r="K183" i="22"/>
  <c r="F183" i="22"/>
  <c r="G185" i="22"/>
  <c r="H185" i="22" a="1"/>
  <c r="I185" i="22" l="1"/>
  <c r="J185" i="22" s="1"/>
  <c r="H185" i="22"/>
  <c r="K184" i="22"/>
  <c r="F184" i="22"/>
  <c r="G186" i="22"/>
  <c r="H186" i="22" a="1"/>
  <c r="H186" i="22" l="1"/>
  <c r="I186" i="22"/>
  <c r="J186" i="22" s="1"/>
  <c r="K185" i="22"/>
  <c r="F185" i="22"/>
  <c r="G187" i="22"/>
  <c r="H187" i="22" a="1"/>
  <c r="H187" i="22" l="1"/>
  <c r="I187" i="22"/>
  <c r="J187" i="22" s="1"/>
  <c r="K186" i="22"/>
  <c r="F186" i="22"/>
  <c r="G188" i="22"/>
  <c r="H188" i="22" a="1"/>
  <c r="I188" i="22" l="1"/>
  <c r="J188" i="22" s="1"/>
  <c r="H188" i="22"/>
  <c r="K187" i="22"/>
  <c r="F187" i="22"/>
  <c r="G189" i="22"/>
  <c r="H189" i="22" a="1"/>
  <c r="I189" i="22" l="1"/>
  <c r="J189" i="22" s="1"/>
  <c r="H189" i="22"/>
  <c r="K188" i="22"/>
  <c r="F188" i="22"/>
  <c r="G190" i="22"/>
  <c r="H190" i="22" a="1"/>
  <c r="H190" i="22" l="1"/>
  <c r="I190" i="22"/>
  <c r="J190" i="22" s="1"/>
  <c r="K189" i="22"/>
  <c r="F189" i="22"/>
  <c r="G191" i="22"/>
  <c r="H191" i="22" a="1"/>
  <c r="H191" i="22" l="1"/>
  <c r="I191" i="22"/>
  <c r="J191" i="22" s="1"/>
  <c r="K190" i="22"/>
  <c r="F190" i="22"/>
  <c r="G192" i="22"/>
  <c r="H192" i="22" a="1"/>
  <c r="I192" i="22" l="1"/>
  <c r="J192" i="22" s="1"/>
  <c r="H192" i="22"/>
  <c r="K191" i="22"/>
  <c r="F191" i="22"/>
  <c r="G193" i="22"/>
  <c r="H193" i="22" a="1"/>
  <c r="I193" i="22" l="1"/>
  <c r="J193" i="22" s="1"/>
  <c r="H193" i="22"/>
  <c r="K192" i="22"/>
  <c r="F192" i="22"/>
  <c r="G194" i="22"/>
  <c r="H194" i="22" a="1"/>
  <c r="H194" i="22" l="1"/>
  <c r="I194" i="22"/>
  <c r="J194" i="22" s="1"/>
  <c r="K193" i="22"/>
  <c r="F193" i="22"/>
  <c r="G195" i="22"/>
  <c r="H195" i="22" a="1"/>
  <c r="H195" i="22" l="1"/>
  <c r="I195" i="22"/>
  <c r="J195" i="22" s="1"/>
  <c r="K194" i="22"/>
  <c r="F194" i="22"/>
  <c r="G196" i="22"/>
  <c r="H196" i="22" a="1"/>
  <c r="I196" i="22" l="1"/>
  <c r="J196" i="22" s="1"/>
  <c r="H196" i="22"/>
  <c r="K195" i="22"/>
  <c r="F195" i="22"/>
  <c r="G197" i="22"/>
  <c r="H197" i="22" a="1"/>
  <c r="I197" i="22" l="1"/>
  <c r="J197" i="22" s="1"/>
  <c r="H197" i="22"/>
  <c r="K196" i="22"/>
  <c r="F196" i="22"/>
  <c r="G198" i="22"/>
  <c r="H198" i="22" a="1"/>
  <c r="H198" i="22" l="1"/>
  <c r="I198" i="22"/>
  <c r="J198" i="22" s="1"/>
  <c r="K197" i="22"/>
  <c r="F197" i="22"/>
  <c r="G199" i="22"/>
  <c r="H199" i="22" a="1"/>
  <c r="H199" i="22" l="1"/>
  <c r="I199" i="22"/>
  <c r="J199" i="22" s="1"/>
  <c r="K198" i="22"/>
  <c r="F198" i="22"/>
  <c r="G200" i="22"/>
  <c r="H200" i="22" a="1"/>
  <c r="H200" i="22" l="1"/>
  <c r="I200" i="22"/>
  <c r="J200" i="22" s="1"/>
  <c r="K199" i="22"/>
  <c r="F199" i="22"/>
  <c r="G201" i="22"/>
  <c r="H201" i="22" a="1"/>
  <c r="I201" i="22" l="1"/>
  <c r="J201" i="22" s="1"/>
  <c r="H201" i="22"/>
  <c r="K200" i="22"/>
  <c r="F200" i="22"/>
  <c r="G202" i="22"/>
  <c r="H202" i="22" a="1"/>
  <c r="H202" i="22" l="1"/>
  <c r="I202" i="22"/>
  <c r="J202" i="22" s="1"/>
  <c r="K201" i="22"/>
  <c r="F201" i="22"/>
  <c r="G203" i="22"/>
  <c r="H203" i="22" a="1"/>
  <c r="H203" i="22" l="1"/>
  <c r="I203" i="22"/>
  <c r="J203" i="22" s="1"/>
  <c r="K202" i="22"/>
  <c r="F202" i="22"/>
  <c r="G204" i="22"/>
  <c r="H204" i="22" a="1"/>
  <c r="H204" i="22" l="1"/>
  <c r="I204" i="22"/>
  <c r="J204" i="22" s="1"/>
  <c r="K203" i="22"/>
  <c r="F203" i="22"/>
  <c r="G205" i="22"/>
  <c r="H205" i="22" a="1"/>
  <c r="I205" i="22" l="1"/>
  <c r="J205" i="22" s="1"/>
  <c r="H205" i="22"/>
  <c r="K204" i="22"/>
  <c r="F204" i="22"/>
  <c r="G206" i="22"/>
  <c r="H206" i="22" a="1"/>
  <c r="H206" i="22" l="1"/>
  <c r="I206" i="22"/>
  <c r="J206" i="22" s="1"/>
  <c r="K205" i="22"/>
  <c r="F205" i="22"/>
  <c r="G207" i="22"/>
  <c r="H207" i="22" a="1"/>
  <c r="H207" i="22" l="1"/>
  <c r="I207" i="22"/>
  <c r="J207" i="22" s="1"/>
  <c r="K206" i="22"/>
  <c r="F206" i="22"/>
  <c r="G208" i="22"/>
  <c r="H208" i="22" a="1"/>
  <c r="I208" i="22" l="1"/>
  <c r="J208" i="22" s="1"/>
  <c r="H208" i="22"/>
  <c r="K207" i="22"/>
  <c r="F207" i="22"/>
  <c r="G209" i="22"/>
  <c r="H209" i="22" a="1"/>
  <c r="I209" i="22" l="1"/>
  <c r="J209" i="22" s="1"/>
  <c r="H209" i="22"/>
  <c r="K208" i="22"/>
  <c r="F208" i="22"/>
  <c r="G210" i="22"/>
  <c r="H210" i="22" a="1"/>
  <c r="H210" i="22" l="1"/>
  <c r="I210" i="22"/>
  <c r="J210" i="22" s="1"/>
  <c r="K209" i="22"/>
  <c r="F209" i="22"/>
  <c r="G211" i="22"/>
  <c r="H211" i="22" a="1"/>
  <c r="H211" i="22" l="1"/>
  <c r="I211" i="22"/>
  <c r="J211" i="22" s="1"/>
  <c r="K210" i="22"/>
  <c r="F210" i="22"/>
  <c r="G212" i="22"/>
  <c r="H212" i="22" a="1"/>
  <c r="I212" i="22" l="1"/>
  <c r="J212" i="22" s="1"/>
  <c r="H212" i="22"/>
  <c r="K211" i="22"/>
  <c r="F211" i="22"/>
  <c r="G213" i="22"/>
  <c r="H213" i="22" a="1"/>
  <c r="I213" i="22" l="1"/>
  <c r="J213" i="22" s="1"/>
  <c r="H213" i="22"/>
  <c r="K212" i="22"/>
  <c r="F212" i="22"/>
  <c r="G214" i="22"/>
  <c r="H214" i="22" a="1"/>
  <c r="H214" i="22" l="1"/>
  <c r="I214" i="22"/>
  <c r="J214" i="22" s="1"/>
  <c r="K213" i="22"/>
  <c r="F213" i="22"/>
  <c r="G215" i="22"/>
  <c r="H215" i="22" a="1"/>
  <c r="H215" i="22" l="1"/>
  <c r="I215" i="22"/>
  <c r="J215" i="22" s="1"/>
  <c r="K214" i="22"/>
  <c r="F214" i="22"/>
  <c r="G216" i="22"/>
  <c r="H216" i="22" a="1"/>
  <c r="I216" i="22" l="1"/>
  <c r="J216" i="22" s="1"/>
  <c r="H216" i="22"/>
  <c r="K215" i="22"/>
  <c r="F215" i="22"/>
  <c r="G217" i="22"/>
  <c r="H217" i="22" a="1"/>
  <c r="H217" i="22" l="1"/>
  <c r="I217" i="22"/>
  <c r="J217" i="22" s="1"/>
  <c r="K216" i="22"/>
  <c r="F216" i="22"/>
  <c r="G218" i="22"/>
  <c r="H218" i="22" a="1"/>
  <c r="H218" i="22" l="1"/>
  <c r="I218" i="22"/>
  <c r="J218" i="22" s="1"/>
  <c r="K217" i="22"/>
  <c r="F217" i="22"/>
  <c r="G219" i="22"/>
  <c r="H219" i="22" a="1"/>
  <c r="I219" i="22" l="1"/>
  <c r="J219" i="22" s="1"/>
  <c r="H219" i="22"/>
  <c r="K218" i="22"/>
  <c r="F218" i="22"/>
  <c r="G220" i="22"/>
  <c r="H220" i="22" a="1"/>
  <c r="H220" i="22" l="1"/>
  <c r="I220" i="22"/>
  <c r="J220" i="22" s="1"/>
  <c r="K219" i="22"/>
  <c r="F219" i="22"/>
  <c r="G221" i="22"/>
  <c r="H221" i="22" a="1"/>
  <c r="H221" i="22" l="1"/>
  <c r="I221" i="22"/>
  <c r="J221" i="22" s="1"/>
  <c r="K220" i="22"/>
  <c r="F220" i="22"/>
  <c r="G222" i="22"/>
  <c r="H222" i="22" a="1"/>
  <c r="H222" i="22" l="1"/>
  <c r="I222" i="22"/>
  <c r="J222" i="22" s="1"/>
  <c r="K221" i="22"/>
  <c r="F221" i="22"/>
  <c r="G223" i="22"/>
  <c r="H223" i="22" a="1"/>
  <c r="I223" i="22" l="1"/>
  <c r="J223" i="22" s="1"/>
  <c r="H223" i="22"/>
  <c r="K222" i="22"/>
  <c r="F222" i="22"/>
  <c r="G224" i="22"/>
  <c r="H224" i="22" a="1"/>
  <c r="H224" i="22" l="1"/>
  <c r="I224" i="22"/>
  <c r="J224" i="22" s="1"/>
  <c r="K223" i="22"/>
  <c r="F223" i="22"/>
  <c r="G225" i="22"/>
  <c r="H225" i="22" a="1"/>
  <c r="I225" i="22" l="1"/>
  <c r="J225" i="22" s="1"/>
  <c r="H225" i="22"/>
  <c r="K224" i="22"/>
  <c r="F224" i="22"/>
  <c r="G226" i="22"/>
  <c r="H226" i="22" a="1"/>
  <c r="H226" i="22" l="1"/>
  <c r="I226" i="22"/>
  <c r="J226" i="22" s="1"/>
  <c r="K225" i="22"/>
  <c r="F225" i="22"/>
  <c r="G227" i="22"/>
  <c r="H227" i="22" a="1"/>
  <c r="I227" i="22" l="1"/>
  <c r="J227" i="22" s="1"/>
  <c r="H227" i="22"/>
  <c r="K226" i="22"/>
  <c r="F226" i="22"/>
  <c r="G228" i="22"/>
  <c r="H228" i="22" a="1"/>
  <c r="H228" i="22" l="1"/>
  <c r="I228" i="22"/>
  <c r="J228" i="22" s="1"/>
  <c r="K227" i="22"/>
  <c r="F227" i="22"/>
  <c r="G229" i="22"/>
  <c r="H229" i="22" a="1"/>
  <c r="I229" i="22" l="1"/>
  <c r="J229" i="22" s="1"/>
  <c r="H229" i="22"/>
  <c r="K228" i="22"/>
  <c r="F228" i="22"/>
  <c r="G230" i="22"/>
  <c r="H230" i="22" a="1"/>
  <c r="H230" i="22" l="1"/>
  <c r="I230" i="22"/>
  <c r="J230" i="22" s="1"/>
  <c r="K229" i="22"/>
  <c r="F229" i="22"/>
  <c r="G231" i="22"/>
  <c r="H231" i="22" a="1"/>
  <c r="I231" i="22" l="1"/>
  <c r="J231" i="22" s="1"/>
  <c r="H231" i="22"/>
  <c r="K230" i="22"/>
  <c r="F230" i="22"/>
  <c r="G232" i="22"/>
  <c r="H232" i="22" a="1"/>
  <c r="H232" i="22" l="1"/>
  <c r="I232" i="22"/>
  <c r="J232" i="22" s="1"/>
  <c r="K231" i="22"/>
  <c r="F231" i="22"/>
  <c r="G233" i="22"/>
  <c r="H233" i="22" a="1"/>
  <c r="I233" i="22" l="1"/>
  <c r="J233" i="22" s="1"/>
  <c r="H233" i="22"/>
  <c r="K232" i="22"/>
  <c r="F232" i="22"/>
  <c r="G234" i="22"/>
  <c r="H234" i="22" a="1"/>
  <c r="H234" i="22" l="1"/>
  <c r="I234" i="22"/>
  <c r="J234" i="22" s="1"/>
  <c r="K233" i="22"/>
  <c r="F233" i="22"/>
  <c r="G235" i="22"/>
  <c r="H235" i="22" a="1"/>
  <c r="I235" i="22" l="1"/>
  <c r="J235" i="22" s="1"/>
  <c r="H235" i="22"/>
  <c r="K234" i="22"/>
  <c r="F234" i="22"/>
  <c r="G236" i="22"/>
  <c r="H236" i="22" a="1"/>
  <c r="H236" i="22" l="1"/>
  <c r="I236" i="22"/>
  <c r="J236" i="22" s="1"/>
  <c r="K235" i="22"/>
  <c r="F235" i="22"/>
  <c r="G237" i="22"/>
  <c r="H237" i="22" a="1"/>
  <c r="H237" i="22" l="1"/>
  <c r="I237" i="22"/>
  <c r="J237" i="22" s="1"/>
  <c r="K236" i="22"/>
  <c r="F236" i="22"/>
  <c r="G238" i="22"/>
  <c r="H238" i="22" a="1"/>
  <c r="H238" i="22" l="1"/>
  <c r="I238" i="22"/>
  <c r="J238" i="22" s="1"/>
  <c r="K237" i="22"/>
  <c r="F237" i="22"/>
  <c r="G239" i="22"/>
  <c r="H239" i="22" a="1"/>
  <c r="I239" i="22" l="1"/>
  <c r="J239" i="22" s="1"/>
  <c r="H239" i="22"/>
  <c r="K238" i="22"/>
  <c r="F238" i="22"/>
  <c r="G240" i="22"/>
  <c r="H240" i="22" a="1"/>
  <c r="H240" i="22" l="1"/>
  <c r="I240" i="22"/>
  <c r="J240" i="22" s="1"/>
  <c r="K239" i="22"/>
  <c r="F239" i="22"/>
  <c r="G241" i="22"/>
  <c r="H241" i="22" a="1"/>
  <c r="I241" i="22" l="1"/>
  <c r="J241" i="22" s="1"/>
  <c r="H241" i="22"/>
  <c r="K240" i="22"/>
  <c r="F240" i="22"/>
  <c r="G242" i="22"/>
  <c r="H242" i="22" a="1"/>
  <c r="H242" i="22" l="1"/>
  <c r="I242" i="22"/>
  <c r="K241" i="22"/>
  <c r="J242" i="22"/>
  <c r="F241" i="22"/>
  <c r="G243" i="22"/>
  <c r="H243" i="22" a="1"/>
  <c r="I243" i="22" l="1"/>
  <c r="J243" i="22" s="1"/>
  <c r="H243" i="22"/>
  <c r="K242" i="22"/>
  <c r="F242" i="22"/>
  <c r="G244" i="22"/>
  <c r="H244" i="22" a="1"/>
  <c r="H244" i="22" l="1"/>
  <c r="I244" i="22"/>
  <c r="J244" i="22" s="1"/>
  <c r="K243" i="22"/>
  <c r="F243" i="22"/>
  <c r="G245" i="22"/>
  <c r="H245" i="22" a="1"/>
  <c r="I245" i="22" l="1"/>
  <c r="J245" i="22" s="1"/>
  <c r="H245" i="22"/>
  <c r="K244" i="22"/>
  <c r="F244" i="22"/>
  <c r="G246" i="22"/>
  <c r="H246" i="22" a="1"/>
  <c r="H246" i="22" l="1"/>
  <c r="I246" i="22"/>
  <c r="J246" i="22" s="1"/>
  <c r="K245" i="22"/>
  <c r="F245" i="22"/>
  <c r="G247" i="22"/>
  <c r="H247" i="22" a="1"/>
  <c r="I247" i="22" l="1"/>
  <c r="J247" i="22" s="1"/>
  <c r="H247" i="22"/>
  <c r="K246" i="22"/>
  <c r="F246" i="22"/>
  <c r="G248" i="22"/>
  <c r="H248" i="22" a="1"/>
  <c r="H248" i="22" l="1"/>
  <c r="I248" i="22"/>
  <c r="J248" i="22" s="1"/>
  <c r="K247" i="22"/>
  <c r="F247" i="22"/>
  <c r="G249" i="22"/>
  <c r="H249" i="22" a="1"/>
  <c r="H249" i="22" l="1"/>
  <c r="I249" i="22"/>
  <c r="J249" i="22" s="1"/>
  <c r="K248" i="22"/>
  <c r="F248" i="22"/>
  <c r="G250" i="22"/>
  <c r="H250" i="22" a="1"/>
  <c r="H250" i="22" l="1"/>
  <c r="I250" i="22"/>
  <c r="J250" i="22" s="1"/>
  <c r="K249" i="22"/>
  <c r="F249" i="22"/>
  <c r="G251" i="22"/>
  <c r="H251" i="22" a="1"/>
  <c r="I251" i="22" l="1"/>
  <c r="J251" i="22" s="1"/>
  <c r="H251" i="22"/>
  <c r="K250" i="22"/>
  <c r="F250" i="22"/>
  <c r="G252" i="22"/>
  <c r="H252" i="22" a="1"/>
  <c r="H252" i="22" l="1"/>
  <c r="I252" i="22"/>
  <c r="J252" i="22" s="1"/>
  <c r="K251" i="22"/>
  <c r="F251" i="22"/>
  <c r="G253" i="22"/>
  <c r="H253" i="22" a="1"/>
  <c r="H253" i="22" l="1"/>
  <c r="I253" i="22"/>
  <c r="J253" i="22" s="1"/>
  <c r="K252" i="22"/>
  <c r="F252" i="22"/>
  <c r="G254" i="22"/>
  <c r="H254" i="22" a="1"/>
  <c r="H254" i="22" l="1"/>
  <c r="I254" i="22"/>
  <c r="J254" i="22" s="1"/>
  <c r="K253" i="22"/>
  <c r="F253" i="22"/>
  <c r="G255" i="22"/>
  <c r="H255" i="22" a="1"/>
  <c r="I255" i="22" l="1"/>
  <c r="J255" i="22" s="1"/>
  <c r="H255" i="22"/>
  <c r="K254" i="22"/>
  <c r="F254" i="22"/>
  <c r="G256" i="22"/>
  <c r="H256" i="22" a="1"/>
  <c r="H256" i="22" l="1"/>
  <c r="I256" i="22"/>
  <c r="J256" i="22" s="1"/>
  <c r="K255" i="22"/>
  <c r="F255" i="22"/>
  <c r="G257" i="22"/>
  <c r="H257" i="22" a="1"/>
  <c r="I257" i="22" l="1"/>
  <c r="J257" i="22" s="1"/>
  <c r="H257" i="22"/>
  <c r="K256" i="22"/>
  <c r="F256" i="22"/>
  <c r="G258" i="22"/>
  <c r="H258" i="22" a="1"/>
  <c r="H258" i="22" l="1"/>
  <c r="I258" i="22"/>
  <c r="J258" i="22" s="1"/>
  <c r="K257" i="22"/>
  <c r="F257" i="22"/>
  <c r="G259" i="22"/>
  <c r="H259" i="22" a="1"/>
  <c r="I259" i="22" l="1"/>
  <c r="J259" i="22" s="1"/>
  <c r="H259" i="22"/>
  <c r="K258" i="22"/>
  <c r="F258" i="22"/>
  <c r="G260" i="22"/>
  <c r="H260" i="22" a="1"/>
  <c r="H260" i="22" l="1"/>
  <c r="I260" i="22"/>
  <c r="J260" i="22" s="1"/>
  <c r="K259" i="22"/>
  <c r="F259" i="22"/>
  <c r="G261" i="22"/>
  <c r="H261" i="22" a="1"/>
  <c r="I261" i="22" l="1"/>
  <c r="J261" i="22" s="1"/>
  <c r="H261" i="22"/>
  <c r="K260" i="22"/>
  <c r="F260" i="22"/>
  <c r="G262" i="22"/>
  <c r="H262" i="22" a="1"/>
  <c r="H262" i="22" l="1"/>
  <c r="I262" i="22"/>
  <c r="J262" i="22" s="1"/>
  <c r="K261" i="22"/>
  <c r="F261" i="22"/>
  <c r="G263" i="22"/>
  <c r="H263" i="22" a="1"/>
  <c r="I263" i="22" l="1"/>
  <c r="J263" i="22" s="1"/>
  <c r="H263" i="22"/>
  <c r="K262" i="22"/>
  <c r="F262" i="22"/>
  <c r="G264" i="22"/>
  <c r="H264" i="22" a="1"/>
  <c r="H264" i="22" l="1"/>
  <c r="I264" i="22"/>
  <c r="J264" i="22" s="1"/>
  <c r="K263" i="22"/>
  <c r="F263" i="22"/>
  <c r="G265" i="22"/>
  <c r="H265" i="22" a="1"/>
  <c r="H265" i="22" l="1"/>
  <c r="I265" i="22"/>
  <c r="J265" i="22" s="1"/>
  <c r="K264" i="22"/>
  <c r="F264" i="22"/>
  <c r="G266" i="22"/>
  <c r="H266" i="22" a="1"/>
  <c r="H266" i="22" l="1"/>
  <c r="I266" i="22"/>
  <c r="J266" i="22" s="1"/>
  <c r="K265" i="22"/>
  <c r="F265" i="22"/>
  <c r="G267" i="22"/>
  <c r="H267" i="22" a="1"/>
  <c r="I267" i="22" l="1"/>
  <c r="J267" i="22" s="1"/>
  <c r="H267" i="22"/>
  <c r="K266" i="22"/>
  <c r="F266" i="22"/>
  <c r="G268" i="22"/>
  <c r="H268" i="22" a="1"/>
  <c r="H268" i="22" l="1"/>
  <c r="I268" i="22"/>
  <c r="J268" i="22" s="1"/>
  <c r="K267" i="22"/>
  <c r="F267" i="22"/>
  <c r="G269" i="22"/>
  <c r="H269" i="22" a="1"/>
  <c r="H269" i="22" l="1"/>
  <c r="I269" i="22"/>
  <c r="J269" i="22" s="1"/>
  <c r="K268" i="22"/>
  <c r="F268" i="22"/>
  <c r="G270" i="22"/>
  <c r="H270" i="22" a="1"/>
  <c r="H270" i="22" l="1"/>
  <c r="I270" i="22"/>
  <c r="J270" i="22" s="1"/>
  <c r="K269" i="22"/>
  <c r="F269" i="22"/>
  <c r="G271" i="22"/>
  <c r="H271" i="22" a="1"/>
  <c r="I271" i="22" l="1"/>
  <c r="J271" i="22" s="1"/>
  <c r="H271" i="22"/>
  <c r="K270" i="22"/>
  <c r="F270" i="22"/>
  <c r="G272" i="22"/>
  <c r="H272" i="22" a="1"/>
  <c r="H272" i="22" l="1"/>
  <c r="I272" i="22"/>
  <c r="J272" i="22" s="1"/>
  <c r="K271" i="22"/>
  <c r="F271" i="22"/>
  <c r="G273" i="22"/>
  <c r="H273" i="22" a="1"/>
  <c r="I273" i="22" l="1"/>
  <c r="J273" i="22" s="1"/>
  <c r="H273" i="22"/>
  <c r="K272" i="22"/>
  <c r="F272" i="22"/>
  <c r="G274" i="22"/>
  <c r="F273" i="22"/>
  <c r="H274" i="22" a="1"/>
  <c r="H274" i="22" l="1"/>
  <c r="I274" i="22"/>
  <c r="J274" i="22" s="1"/>
  <c r="K273" i="22"/>
  <c r="F274" i="22"/>
  <c r="G275" i="22"/>
  <c r="H275" i="22" a="1"/>
  <c r="I275" i="22" l="1"/>
  <c r="J275" i="22" s="1"/>
  <c r="H275" i="22"/>
  <c r="K274" i="22"/>
  <c r="G276" i="22"/>
  <c r="F275" i="22"/>
  <c r="H276" i="22" a="1"/>
  <c r="H276" i="22" l="1"/>
  <c r="I276" i="22"/>
  <c r="J276" i="22" s="1"/>
  <c r="K275" i="22"/>
  <c r="F276" i="22"/>
  <c r="G277" i="22"/>
  <c r="H277" i="22" a="1"/>
  <c r="I277" i="22" l="1"/>
  <c r="J277" i="22" s="1"/>
  <c r="H277" i="22"/>
  <c r="K276" i="22"/>
  <c r="G278" i="22"/>
  <c r="F277" i="22"/>
  <c r="H278" i="22" a="1"/>
  <c r="H278" i="22" l="1"/>
  <c r="I278" i="22"/>
  <c r="K277" i="22"/>
  <c r="J278" i="22"/>
  <c r="G279" i="22"/>
  <c r="F278" i="22"/>
  <c r="H279" i="22" a="1"/>
  <c r="I279" i="22" l="1"/>
  <c r="J279" i="22" s="1"/>
  <c r="H279" i="22"/>
  <c r="K278" i="22"/>
  <c r="G280" i="22"/>
  <c r="F279" i="22"/>
  <c r="H280" i="22" a="1"/>
  <c r="H280" i="22" l="1"/>
  <c r="I280" i="22"/>
  <c r="J280" i="22" s="1"/>
  <c r="K279" i="22"/>
  <c r="F280" i="22"/>
  <c r="G281" i="22"/>
  <c r="H281" i="22" a="1"/>
  <c r="H281" i="22" l="1"/>
  <c r="I281" i="22"/>
  <c r="J281" i="22" s="1"/>
  <c r="K280" i="22"/>
  <c r="G282" i="22"/>
  <c r="F281" i="22"/>
  <c r="H282" i="22" a="1"/>
  <c r="H282" i="22" l="1"/>
  <c r="I282" i="22"/>
  <c r="J282" i="22" s="1"/>
  <c r="K281" i="22"/>
  <c r="F282" i="22"/>
  <c r="G283" i="22"/>
  <c r="H283" i="22" a="1"/>
  <c r="I283" i="22" l="1"/>
  <c r="J283" i="22" s="1"/>
  <c r="H283" i="22"/>
  <c r="K282" i="22"/>
  <c r="F283" i="22"/>
  <c r="G284" i="22"/>
  <c r="H284" i="22" a="1"/>
  <c r="H284" i="22" l="1"/>
  <c r="I284" i="22"/>
  <c r="J284" i="22" s="1"/>
  <c r="K283" i="22"/>
  <c r="F284" i="22"/>
  <c r="G285" i="22"/>
  <c r="H285" i="22" a="1"/>
  <c r="H285" i="22" l="1"/>
  <c r="I285" i="22"/>
  <c r="J285" i="22" s="1"/>
  <c r="K284" i="22"/>
  <c r="G286" i="22"/>
  <c r="F285" i="22"/>
  <c r="H286" i="22" a="1"/>
  <c r="H286" i="22" l="1"/>
  <c r="I286" i="22"/>
  <c r="J286" i="22" s="1"/>
  <c r="K285" i="22"/>
  <c r="F286" i="22"/>
  <c r="G287" i="22"/>
  <c r="H287" i="22" a="1"/>
  <c r="I287" i="22" l="1"/>
  <c r="J287" i="22" s="1"/>
  <c r="H287" i="22"/>
  <c r="K286" i="22"/>
  <c r="G288" i="22"/>
  <c r="F287" i="22"/>
  <c r="H288" i="22" a="1"/>
  <c r="H288" i="22" l="1"/>
  <c r="I288" i="22"/>
  <c r="J288" i="22" s="1"/>
  <c r="K287" i="22"/>
  <c r="G289" i="22"/>
  <c r="F288" i="22"/>
  <c r="H289" i="22" a="1"/>
  <c r="I289" i="22" l="1"/>
  <c r="J289" i="22" s="1"/>
  <c r="H289" i="22"/>
  <c r="K288" i="22"/>
  <c r="G290" i="22"/>
  <c r="F289" i="22"/>
  <c r="H290" i="22" a="1"/>
  <c r="H290" i="22" l="1"/>
  <c r="I290" i="22"/>
  <c r="J290" i="22" s="1"/>
  <c r="K289" i="22"/>
  <c r="G291" i="22"/>
  <c r="F290" i="22"/>
  <c r="H291" i="22" a="1"/>
  <c r="I291" i="22" l="1"/>
  <c r="J291" i="22" s="1"/>
  <c r="H291" i="22"/>
  <c r="K290" i="22"/>
  <c r="F291" i="22"/>
  <c r="G292" i="22"/>
  <c r="H292" i="22" a="1"/>
  <c r="H292" i="22" l="1"/>
  <c r="I292" i="22"/>
  <c r="J292" i="22" s="1"/>
  <c r="K291" i="22"/>
  <c r="F292" i="22"/>
  <c r="G293" i="22"/>
  <c r="H293" i="22" a="1"/>
  <c r="I293" i="22" l="1"/>
  <c r="J293" i="22" s="1"/>
  <c r="H293" i="22"/>
  <c r="K292" i="22"/>
  <c r="F293" i="22"/>
  <c r="G294" i="22"/>
  <c r="H294" i="22" a="1"/>
  <c r="H294" i="22" l="1"/>
  <c r="I294" i="22"/>
  <c r="J294" i="22" s="1"/>
  <c r="K293" i="22"/>
  <c r="G295" i="22"/>
  <c r="F294" i="22"/>
  <c r="H295" i="22" a="1"/>
  <c r="I295" i="22" l="1"/>
  <c r="J295" i="22" s="1"/>
  <c r="H295" i="22"/>
  <c r="K294" i="22"/>
  <c r="G296" i="22"/>
  <c r="F295" i="22"/>
  <c r="H296" i="22" a="1"/>
  <c r="H296" i="22" l="1"/>
  <c r="I296" i="22"/>
  <c r="J296" i="22" s="1"/>
  <c r="K295" i="22"/>
  <c r="F296" i="22"/>
  <c r="G297" i="22"/>
  <c r="H297" i="22" a="1"/>
  <c r="I297" i="22" l="1"/>
  <c r="J297" i="22" s="1"/>
  <c r="H297" i="22"/>
  <c r="K296" i="22"/>
  <c r="G298" i="22"/>
  <c r="F297" i="22"/>
  <c r="H298" i="22" a="1"/>
  <c r="H298" i="22" l="1"/>
  <c r="I298" i="22"/>
  <c r="J298" i="22" s="1"/>
  <c r="K297" i="22"/>
  <c r="F298" i="22"/>
  <c r="G299" i="22"/>
  <c r="H299" i="22" a="1"/>
  <c r="I299" i="22" l="1"/>
  <c r="J299" i="22" s="1"/>
  <c r="H299" i="22"/>
  <c r="K298" i="22"/>
  <c r="F299" i="22"/>
  <c r="G300" i="22"/>
  <c r="H300" i="22" a="1"/>
  <c r="H300" i="22" l="1"/>
  <c r="I300" i="22"/>
  <c r="J300" i="22" s="1"/>
  <c r="K299" i="22"/>
  <c r="F300" i="22"/>
  <c r="G301" i="22"/>
  <c r="H301" i="22" a="1"/>
  <c r="H301" i="22" l="1"/>
  <c r="I301" i="22"/>
  <c r="J301" i="22" s="1"/>
  <c r="K300" i="22"/>
  <c r="G302" i="22"/>
  <c r="F301" i="22"/>
  <c r="H302" i="22" a="1"/>
  <c r="H302" i="22" l="1"/>
  <c r="I302" i="22"/>
  <c r="J302" i="22" s="1"/>
  <c r="K301" i="22"/>
  <c r="F302" i="22"/>
  <c r="G303" i="22"/>
  <c r="H303" i="22" a="1"/>
  <c r="I303" i="22" l="1"/>
  <c r="J303" i="22" s="1"/>
  <c r="H303" i="22"/>
  <c r="K302" i="22"/>
  <c r="G304" i="22"/>
  <c r="F303" i="22"/>
  <c r="H304" i="22" a="1"/>
  <c r="H304" i="22" l="1"/>
  <c r="I304" i="22"/>
  <c r="J304" i="22" s="1"/>
  <c r="K303" i="22"/>
  <c r="F304" i="22"/>
  <c r="G305" i="22"/>
  <c r="H305" i="22" a="1"/>
  <c r="I305" i="22" l="1"/>
  <c r="J305" i="22" s="1"/>
  <c r="H305" i="22"/>
  <c r="K304" i="22"/>
  <c r="G306" i="22"/>
  <c r="F305" i="22"/>
  <c r="H306" i="22" a="1"/>
  <c r="H306" i="22" l="1"/>
  <c r="I306" i="22"/>
  <c r="J306" i="22" s="1"/>
  <c r="K305" i="22"/>
  <c r="F306" i="22"/>
  <c r="G307" i="22"/>
  <c r="H307" i="22" a="1"/>
  <c r="I307" i="22" l="1"/>
  <c r="J307" i="22" s="1"/>
  <c r="H307" i="22"/>
  <c r="K306" i="22"/>
  <c r="G308" i="22"/>
  <c r="F307" i="22"/>
  <c r="H308" i="22" a="1"/>
  <c r="H308" i="22" l="1"/>
  <c r="I308" i="22"/>
  <c r="J308" i="22" s="1"/>
  <c r="K307" i="22"/>
  <c r="F308" i="22"/>
  <c r="G309" i="22"/>
  <c r="H309" i="22" a="1"/>
  <c r="I309" i="22" l="1"/>
  <c r="J309" i="22" s="1"/>
  <c r="H309" i="22"/>
  <c r="K308" i="22"/>
  <c r="F309" i="22"/>
  <c r="G310" i="22"/>
  <c r="H310" i="22" a="1"/>
  <c r="H310" i="22" l="1"/>
  <c r="I310" i="22"/>
  <c r="J310" i="22" s="1"/>
  <c r="K309" i="22"/>
  <c r="G311" i="22"/>
  <c r="F310" i="22"/>
  <c r="H311" i="22" a="1"/>
  <c r="I311" i="22" l="1"/>
  <c r="J311" i="22" s="1"/>
  <c r="H311" i="22"/>
  <c r="K310" i="22"/>
  <c r="F311" i="22"/>
  <c r="G312" i="22"/>
  <c r="H312" i="22" a="1"/>
  <c r="H312" i="22" l="1"/>
  <c r="I312" i="22"/>
  <c r="J312" i="22" s="1"/>
  <c r="K311" i="22"/>
  <c r="F312" i="22"/>
  <c r="G313" i="22"/>
  <c r="H313" i="22" a="1"/>
  <c r="H313" i="22" l="1"/>
  <c r="I313" i="22"/>
  <c r="J313" i="22" s="1"/>
  <c r="K312" i="22"/>
  <c r="G314" i="22"/>
  <c r="F313" i="22"/>
  <c r="H314" i="22" a="1"/>
  <c r="H314" i="22" l="1"/>
  <c r="I314" i="22"/>
  <c r="J314" i="22" s="1"/>
  <c r="K313" i="22"/>
  <c r="F314" i="22"/>
  <c r="G315" i="22"/>
  <c r="H315" i="22" a="1"/>
  <c r="I315" i="22" l="1"/>
  <c r="J315" i="22" s="1"/>
  <c r="H315" i="22"/>
  <c r="K314" i="22"/>
  <c r="F315" i="22"/>
  <c r="G316" i="22"/>
  <c r="H316" i="22" a="1"/>
  <c r="H316" i="22" l="1"/>
  <c r="I316" i="22"/>
  <c r="J316" i="22" s="1"/>
  <c r="K315" i="22"/>
  <c r="F316" i="22"/>
  <c r="G317" i="22"/>
  <c r="H317" i="22" a="1"/>
  <c r="H317" i="22" l="1"/>
  <c r="I317" i="22"/>
  <c r="J317" i="22" s="1"/>
  <c r="K316" i="22"/>
  <c r="G318" i="22"/>
  <c r="F317" i="22"/>
  <c r="H318" i="22" a="1"/>
  <c r="H318" i="22" l="1"/>
  <c r="I318" i="22"/>
  <c r="J318" i="22" s="1"/>
  <c r="K317" i="22"/>
  <c r="G319" i="22"/>
  <c r="F318" i="22"/>
  <c r="H319" i="22" a="1"/>
  <c r="I319" i="22" l="1"/>
  <c r="J319" i="22" s="1"/>
  <c r="H319" i="22"/>
  <c r="K318" i="22"/>
  <c r="F319" i="22"/>
  <c r="G320" i="22"/>
  <c r="H320" i="22" a="1"/>
  <c r="H320" i="22" l="1"/>
  <c r="I320" i="22"/>
  <c r="J320" i="22" s="1"/>
  <c r="K319" i="22"/>
  <c r="G321" i="22"/>
  <c r="F320" i="22"/>
  <c r="H321" i="22" a="1"/>
  <c r="I321" i="22" l="1"/>
  <c r="J321" i="22" s="1"/>
  <c r="H321" i="22"/>
  <c r="K320" i="22"/>
  <c r="G322" i="22"/>
  <c r="F321" i="22"/>
  <c r="H322" i="22" a="1"/>
  <c r="I322" i="22" l="1"/>
  <c r="J322" i="22" s="1"/>
  <c r="H322" i="22"/>
  <c r="K321" i="22"/>
  <c r="F322" i="22"/>
  <c r="G323" i="22"/>
  <c r="H323" i="22" a="1"/>
  <c r="I323" i="22" l="1"/>
  <c r="J323" i="22" s="1"/>
  <c r="H323" i="22"/>
  <c r="K322" i="22"/>
  <c r="F323" i="22"/>
  <c r="G324" i="22"/>
  <c r="H324" i="22" a="1"/>
  <c r="I324" i="22" l="1"/>
  <c r="J324" i="22" s="1"/>
  <c r="H324" i="22"/>
  <c r="K323" i="22"/>
  <c r="F324" i="22"/>
  <c r="G325" i="22"/>
  <c r="H325" i="22" a="1"/>
  <c r="I325" i="22" l="1"/>
  <c r="J325" i="22" s="1"/>
  <c r="H325" i="22"/>
  <c r="K324" i="22"/>
  <c r="G326" i="22"/>
  <c r="F325" i="22"/>
  <c r="H326" i="22" a="1"/>
  <c r="I326" i="22" l="1"/>
  <c r="J326" i="22" s="1"/>
  <c r="H326" i="22"/>
  <c r="K325" i="22"/>
  <c r="G327" i="22"/>
  <c r="F326" i="22"/>
  <c r="H327" i="22" a="1"/>
  <c r="I327" i="22" l="1"/>
  <c r="J327" i="22" s="1"/>
  <c r="H327" i="22"/>
  <c r="K326" i="22"/>
  <c r="F327" i="22"/>
  <c r="G328" i="22"/>
  <c r="H328" i="22" a="1"/>
  <c r="I328" i="22" l="1"/>
  <c r="J328" i="22" s="1"/>
  <c r="H328" i="22"/>
  <c r="K327" i="22"/>
  <c r="G329" i="22"/>
  <c r="F328" i="22"/>
  <c r="H329" i="22" a="1"/>
  <c r="I329" i="22" l="1"/>
  <c r="J329" i="22" s="1"/>
  <c r="H329" i="22"/>
  <c r="K328" i="22"/>
  <c r="G330" i="22"/>
  <c r="H330" i="22" a="1"/>
  <c r="I330" i="22" l="1"/>
  <c r="J330" i="22" s="1"/>
  <c r="H330" i="22"/>
  <c r="K329" i="22"/>
  <c r="F329" i="22"/>
  <c r="G331" i="22"/>
  <c r="H331" i="22" a="1"/>
  <c r="H331" i="22" l="1"/>
  <c r="I331" i="22"/>
  <c r="J331" i="22" s="1"/>
  <c r="K330" i="22"/>
  <c r="F330" i="22"/>
  <c r="G332" i="22"/>
  <c r="H332" i="22" a="1"/>
  <c r="I332" i="22" l="1"/>
  <c r="J332" i="22" s="1"/>
  <c r="H332" i="22"/>
  <c r="K331" i="22"/>
  <c r="G333" i="22"/>
  <c r="F331" i="22"/>
  <c r="H333" i="22" a="1"/>
  <c r="I333" i="22" l="1"/>
  <c r="J333" i="22" s="1"/>
  <c r="H333" i="22"/>
  <c r="K332" i="22"/>
  <c r="G334" i="22"/>
  <c r="F332" i="22"/>
  <c r="H334" i="22" a="1"/>
  <c r="I334" i="22" l="1"/>
  <c r="J334" i="22" s="1"/>
  <c r="H334" i="22"/>
  <c r="K333" i="22"/>
  <c r="F333" i="22"/>
  <c r="G335" i="22"/>
  <c r="H335" i="22" a="1"/>
  <c r="H335" i="22" l="1"/>
  <c r="I335" i="22"/>
  <c r="J335" i="22" s="1"/>
  <c r="K334" i="22"/>
  <c r="F334" i="22"/>
  <c r="G336" i="22"/>
  <c r="H336" i="22" a="1"/>
  <c r="I336" i="22" l="1"/>
  <c r="J336" i="22" s="1"/>
  <c r="H336" i="22"/>
  <c r="K335" i="22"/>
  <c r="F335" i="22"/>
  <c r="G337" i="22"/>
  <c r="H337" i="22" a="1"/>
  <c r="I337" i="22" l="1"/>
  <c r="J337" i="22" s="1"/>
  <c r="H337" i="22"/>
  <c r="K336" i="22"/>
  <c r="G338" i="22"/>
  <c r="F336" i="22"/>
  <c r="H338" i="22" a="1"/>
  <c r="I338" i="22" l="1"/>
  <c r="J338" i="22" s="1"/>
  <c r="H338" i="22"/>
  <c r="K337" i="22"/>
  <c r="F337" i="22"/>
  <c r="G339" i="22"/>
  <c r="H339" i="22" a="1"/>
  <c r="H339" i="22" l="1"/>
  <c r="I339" i="22"/>
  <c r="J339" i="22" s="1"/>
  <c r="K338" i="22"/>
  <c r="F338" i="22"/>
  <c r="G340" i="22"/>
  <c r="H340" i="22" a="1"/>
  <c r="I340" i="22" l="1"/>
  <c r="J340" i="22" s="1"/>
  <c r="H340" i="22"/>
  <c r="K339" i="22"/>
  <c r="F339" i="22"/>
  <c r="G341" i="22"/>
  <c r="H341" i="22" a="1"/>
  <c r="I341" i="22" l="1"/>
  <c r="J341" i="22" s="1"/>
  <c r="H341" i="22"/>
  <c r="K340" i="22"/>
  <c r="F340" i="22"/>
  <c r="G342" i="22"/>
  <c r="H342" i="22" a="1"/>
  <c r="I342" i="22" l="1"/>
  <c r="J342" i="22" s="1"/>
  <c r="H342" i="22"/>
  <c r="K341" i="22"/>
  <c r="G343" i="22"/>
  <c r="F341" i="22"/>
  <c r="H343" i="22" a="1"/>
  <c r="I343" i="22" l="1"/>
  <c r="J343" i="22" s="1"/>
  <c r="H343" i="22"/>
  <c r="K342" i="22"/>
  <c r="F342" i="22"/>
  <c r="G344" i="22"/>
  <c r="H344" i="22" a="1"/>
  <c r="I344" i="22" l="1"/>
  <c r="J344" i="22" s="1"/>
  <c r="H344" i="22"/>
  <c r="K343" i="22"/>
  <c r="F343" i="22"/>
  <c r="G345" i="22"/>
  <c r="H345" i="22" a="1"/>
  <c r="I345" i="22" l="1"/>
  <c r="J345" i="22" s="1"/>
  <c r="H345" i="22"/>
  <c r="K344" i="22"/>
  <c r="G346" i="22"/>
  <c r="F344" i="22"/>
  <c r="H346" i="22" a="1"/>
  <c r="I346" i="22" l="1"/>
  <c r="J346" i="22" s="1"/>
  <c r="H346" i="22"/>
  <c r="K345" i="22"/>
  <c r="F345" i="22"/>
  <c r="G347" i="22"/>
  <c r="H347" i="22" a="1"/>
  <c r="H347" i="22" l="1"/>
  <c r="I347" i="22"/>
  <c r="J347" i="22" s="1"/>
  <c r="K346" i="22"/>
  <c r="G348" i="22"/>
  <c r="F346" i="22"/>
  <c r="H348" i="22" a="1"/>
  <c r="I348" i="22" l="1"/>
  <c r="J348" i="22" s="1"/>
  <c r="H348" i="22"/>
  <c r="K347" i="22"/>
  <c r="G349" i="22"/>
  <c r="F347" i="22"/>
  <c r="H349" i="22" a="1"/>
  <c r="I349" i="22" l="1"/>
  <c r="J349" i="22" s="1"/>
  <c r="H349" i="22"/>
  <c r="K348" i="22"/>
  <c r="F348" i="22"/>
  <c r="G350" i="22"/>
  <c r="H350" i="22" a="1"/>
  <c r="I350" i="22" l="1"/>
  <c r="J350" i="22" s="1"/>
  <c r="H350" i="22"/>
  <c r="K349" i="22"/>
  <c r="G351" i="22"/>
  <c r="F349" i="22"/>
  <c r="H351" i="22" a="1"/>
  <c r="H351" i="22" l="1"/>
  <c r="I351" i="22"/>
  <c r="J351" i="22" s="1"/>
  <c r="K350" i="22"/>
  <c r="F350" i="22"/>
  <c r="G352" i="22"/>
  <c r="H352" i="22" a="1"/>
  <c r="I352" i="22" l="1"/>
  <c r="J352" i="22" s="1"/>
  <c r="H352" i="22"/>
  <c r="K351" i="22"/>
  <c r="G353" i="22"/>
  <c r="F351" i="22"/>
  <c r="H353" i="22" a="1"/>
  <c r="I353" i="22" l="1"/>
  <c r="J353" i="22" s="1"/>
  <c r="H353" i="22"/>
  <c r="K352" i="22"/>
  <c r="G354" i="22"/>
  <c r="F352" i="22"/>
  <c r="H354" i="22" a="1"/>
  <c r="I354" i="22" l="1"/>
  <c r="J354" i="22" s="1"/>
  <c r="H354" i="22"/>
  <c r="K353" i="22"/>
  <c r="F353" i="22"/>
  <c r="G355" i="22"/>
  <c r="H355" i="22" a="1"/>
  <c r="H355" i="22" l="1"/>
  <c r="I355" i="22"/>
  <c r="J355" i="22" s="1"/>
  <c r="K354" i="22"/>
  <c r="F354" i="22"/>
  <c r="G356" i="22"/>
  <c r="H356" i="22" a="1"/>
  <c r="I356" i="22" l="1"/>
  <c r="J356" i="22" s="1"/>
  <c r="H356" i="22"/>
  <c r="K355" i="22"/>
  <c r="F355" i="22"/>
  <c r="G357" i="22"/>
  <c r="H357" i="22" a="1"/>
  <c r="I357" i="22" l="1"/>
  <c r="J357" i="22" s="1"/>
  <c r="H357" i="22"/>
  <c r="K356" i="22"/>
  <c r="G358" i="22"/>
  <c r="F356" i="22"/>
  <c r="H358" i="22" a="1"/>
  <c r="I358" i="22" l="1"/>
  <c r="J358" i="22" s="1"/>
  <c r="H358" i="22"/>
  <c r="K357" i="22"/>
  <c r="G359" i="22"/>
  <c r="F357" i="22"/>
  <c r="H359" i="22" a="1"/>
  <c r="I359" i="22" l="1"/>
  <c r="J359" i="22" s="1"/>
  <c r="H359" i="22"/>
  <c r="K358" i="22"/>
  <c r="F358" i="22"/>
  <c r="G360" i="22"/>
  <c r="H360" i="22" a="1"/>
  <c r="I360" i="22" l="1"/>
  <c r="J360" i="22" s="1"/>
  <c r="H360" i="22"/>
  <c r="K359" i="22"/>
  <c r="F359" i="22"/>
  <c r="G361" i="22"/>
  <c r="H361" i="22" a="1"/>
  <c r="I361" i="22" l="1"/>
  <c r="J361" i="22" s="1"/>
  <c r="H361" i="22"/>
  <c r="K360" i="22"/>
  <c r="F360" i="22"/>
  <c r="G362" i="22"/>
  <c r="H362" i="22" a="1"/>
  <c r="I362" i="22" l="1"/>
  <c r="J362" i="22" s="1"/>
  <c r="H362" i="22"/>
  <c r="K361" i="22"/>
  <c r="G363" i="22"/>
  <c r="F361" i="22"/>
  <c r="H363" i="22" a="1"/>
  <c r="H363" i="22" l="1"/>
  <c r="I363" i="22"/>
  <c r="J363" i="22" s="1"/>
  <c r="K362" i="22"/>
  <c r="F362" i="22"/>
  <c r="G364" i="22"/>
  <c r="H364" i="22" a="1"/>
  <c r="I364" i="22" l="1"/>
  <c r="J364" i="22" s="1"/>
  <c r="H364" i="22"/>
  <c r="K363" i="22"/>
  <c r="F363" i="22"/>
  <c r="G365" i="22"/>
  <c r="H365" i="22" a="1"/>
  <c r="I365" i="22" l="1"/>
  <c r="J365" i="22" s="1"/>
  <c r="H365" i="22"/>
  <c r="K364" i="22"/>
  <c r="G366" i="22"/>
  <c r="F364" i="22"/>
  <c r="H366" i="22" a="1"/>
  <c r="I366" i="22" l="1"/>
  <c r="J366" i="22" s="1"/>
  <c r="H366" i="22"/>
  <c r="K365" i="22"/>
  <c r="F365" i="22"/>
  <c r="G367" i="22"/>
  <c r="H367" i="22" a="1"/>
  <c r="H367" i="22" l="1"/>
  <c r="I367" i="22"/>
  <c r="J367" i="22" s="1"/>
  <c r="K366" i="22"/>
  <c r="G368" i="22"/>
  <c r="F366" i="22"/>
  <c r="H368" i="22" a="1"/>
  <c r="I368" i="22" l="1"/>
  <c r="J368" i="22" s="1"/>
  <c r="H368" i="22"/>
  <c r="K367" i="22"/>
  <c r="F367" i="22"/>
  <c r="G369" i="22"/>
  <c r="H369" i="22" a="1"/>
  <c r="I369" i="22" l="1"/>
  <c r="J369" i="22" s="1"/>
  <c r="H369" i="22"/>
  <c r="K368" i="22"/>
  <c r="F368" i="22"/>
  <c r="G370" i="22"/>
  <c r="H370" i="22" a="1"/>
  <c r="I370" i="22" l="1"/>
  <c r="J370" i="22" s="1"/>
  <c r="H370" i="22"/>
  <c r="K369" i="22"/>
  <c r="G371" i="22"/>
  <c r="F369" i="22"/>
  <c r="H371" i="22" a="1"/>
  <c r="H371" i="22" l="1"/>
  <c r="I371" i="22"/>
  <c r="K370" i="22"/>
  <c r="J371" i="22"/>
  <c r="G372" i="22"/>
  <c r="F370" i="22"/>
  <c r="H372" i="22" a="1"/>
  <c r="I372" i="22" l="1"/>
  <c r="J372" i="22" s="1"/>
  <c r="H372" i="22"/>
  <c r="K371" i="22"/>
  <c r="F371" i="22"/>
  <c r="G373" i="22"/>
  <c r="H373" i="22" a="1"/>
  <c r="I373" i="22" l="1"/>
  <c r="J373" i="22" s="1"/>
  <c r="H373" i="22"/>
  <c r="K372" i="22"/>
  <c r="G374" i="22"/>
  <c r="F372" i="22"/>
  <c r="H374" i="22" a="1"/>
  <c r="I374" i="22" l="1"/>
  <c r="J374" i="22" s="1"/>
  <c r="H374" i="22"/>
  <c r="K373" i="22"/>
  <c r="F373" i="22"/>
  <c r="G375" i="22"/>
  <c r="H375" i="22" a="1"/>
  <c r="H375" i="22" l="1"/>
  <c r="I375" i="22"/>
  <c r="J375" i="22" s="1"/>
  <c r="K374" i="22"/>
  <c r="F374" i="22"/>
  <c r="G376" i="22"/>
  <c r="H376" i="22" a="1"/>
  <c r="I376" i="22" l="1"/>
  <c r="J376" i="22" s="1"/>
  <c r="H376" i="22"/>
  <c r="K375" i="22"/>
  <c r="F375" i="22"/>
  <c r="G377" i="22"/>
  <c r="H377" i="22" a="1"/>
  <c r="I377" i="22" l="1"/>
  <c r="J377" i="22" s="1"/>
  <c r="H377" i="22"/>
  <c r="K376" i="22"/>
  <c r="G378" i="22"/>
  <c r="F376" i="22"/>
  <c r="H378" i="22" a="1"/>
  <c r="I378" i="22" l="1"/>
  <c r="J378" i="22" s="1"/>
  <c r="H378" i="22"/>
  <c r="K377" i="22"/>
  <c r="G379" i="22"/>
  <c r="F377" i="22"/>
  <c r="H379" i="22" a="1"/>
  <c r="H379" i="22" l="1"/>
  <c r="I379" i="22"/>
  <c r="J379" i="22" s="1"/>
  <c r="K378" i="22"/>
  <c r="G380" i="22"/>
  <c r="F378" i="22"/>
  <c r="H380" i="22" a="1"/>
  <c r="I380" i="22" l="1"/>
  <c r="J380" i="22" s="1"/>
  <c r="H380" i="22"/>
  <c r="K379" i="22"/>
  <c r="G381" i="22"/>
  <c r="F379" i="22"/>
  <c r="H381" i="22" a="1"/>
  <c r="I381" i="22" l="1"/>
  <c r="J381" i="22" s="1"/>
  <c r="H381" i="22"/>
  <c r="K380" i="22"/>
  <c r="G382" i="22"/>
  <c r="F380" i="22"/>
  <c r="H382" i="22" a="1"/>
  <c r="I382" i="22" l="1"/>
  <c r="J382" i="22" s="1"/>
  <c r="H382" i="22"/>
  <c r="K381" i="22"/>
  <c r="F381" i="22"/>
  <c r="G383" i="22"/>
  <c r="H383" i="22" a="1"/>
  <c r="H383" i="22" l="1"/>
  <c r="I383" i="22"/>
  <c r="J383" i="22" s="1"/>
  <c r="K382" i="22"/>
  <c r="G384" i="22"/>
  <c r="F382" i="22"/>
  <c r="H384" i="22" a="1"/>
  <c r="I384" i="22" l="1"/>
  <c r="J384" i="22" s="1"/>
  <c r="H384" i="22"/>
  <c r="K383" i="22"/>
  <c r="F383" i="22"/>
  <c r="G385" i="22"/>
  <c r="H385" i="22" a="1"/>
  <c r="I385" i="22" l="1"/>
  <c r="J385" i="22" s="1"/>
  <c r="H385" i="22"/>
  <c r="K384" i="22"/>
  <c r="F384" i="22"/>
  <c r="G386" i="22"/>
  <c r="H386" i="22" a="1"/>
  <c r="I386" i="22" l="1"/>
  <c r="J386" i="22" s="1"/>
  <c r="H386" i="22"/>
  <c r="K385" i="22"/>
  <c r="F385" i="22"/>
  <c r="G387" i="22"/>
  <c r="H387" i="22" a="1"/>
  <c r="H387" i="22" l="1"/>
  <c r="I387" i="22"/>
  <c r="K386" i="22"/>
  <c r="J387" i="22"/>
  <c r="G388" i="22"/>
  <c r="F386" i="22"/>
  <c r="H388" i="22" a="1"/>
  <c r="I388" i="22" l="1"/>
  <c r="J388" i="22" s="1"/>
  <c r="H388" i="22"/>
  <c r="K387" i="22"/>
  <c r="G389" i="22"/>
  <c r="F387" i="22"/>
  <c r="H389" i="22" a="1"/>
  <c r="I389" i="22" l="1"/>
  <c r="J389" i="22" s="1"/>
  <c r="H389" i="22"/>
  <c r="K388" i="22"/>
  <c r="G390" i="22"/>
  <c r="F388" i="22"/>
  <c r="H390" i="22" a="1"/>
  <c r="I390" i="22" l="1"/>
  <c r="J390" i="22" s="1"/>
  <c r="H390" i="22"/>
  <c r="K389" i="22"/>
  <c r="G391" i="22"/>
  <c r="F389" i="22"/>
  <c r="H391" i="22" a="1"/>
  <c r="I391" i="22" l="1"/>
  <c r="J391" i="22" s="1"/>
  <c r="H391" i="22"/>
  <c r="K390" i="22"/>
  <c r="G392" i="22"/>
  <c r="F390" i="22"/>
  <c r="H392" i="22" a="1"/>
  <c r="I392" i="22" l="1"/>
  <c r="J392" i="22" s="1"/>
  <c r="H392" i="22"/>
  <c r="K391" i="22"/>
  <c r="G393" i="22"/>
  <c r="F391" i="22"/>
  <c r="H393" i="22" a="1"/>
  <c r="I393" i="22" l="1"/>
  <c r="J393" i="22" s="1"/>
  <c r="H393" i="22"/>
  <c r="K392" i="22"/>
  <c r="G394" i="22"/>
  <c r="F392" i="22"/>
  <c r="H394" i="22" a="1"/>
  <c r="I394" i="22" l="1"/>
  <c r="J394" i="22" s="1"/>
  <c r="H394" i="22"/>
  <c r="K393" i="22"/>
  <c r="F393" i="22"/>
  <c r="G395" i="22"/>
  <c r="H395" i="22" a="1"/>
  <c r="H395" i="22" l="1"/>
  <c r="I395" i="22"/>
  <c r="J395" i="22" s="1"/>
  <c r="K394" i="22"/>
  <c r="G396" i="22"/>
  <c r="F394" i="22"/>
  <c r="H396" i="22" a="1"/>
  <c r="I396" i="22" l="1"/>
  <c r="J396" i="22" s="1"/>
  <c r="H396" i="22"/>
  <c r="K395" i="22"/>
  <c r="G397" i="22"/>
  <c r="F395" i="22"/>
  <c r="H397" i="22" a="1"/>
  <c r="I397" i="22" l="1"/>
  <c r="J397" i="22" s="1"/>
  <c r="H397" i="22"/>
  <c r="K396" i="22"/>
  <c r="G398" i="22"/>
  <c r="F396" i="22"/>
  <c r="H398" i="22" a="1"/>
  <c r="I398" i="22" l="1"/>
  <c r="J398" i="22" s="1"/>
  <c r="H398" i="22"/>
  <c r="K397" i="22"/>
  <c r="G399" i="22"/>
  <c r="F397" i="22"/>
  <c r="H399" i="22" a="1"/>
  <c r="H399" i="22" l="1"/>
  <c r="I399" i="22"/>
  <c r="J399" i="22" s="1"/>
  <c r="K398" i="22"/>
  <c r="G400" i="22"/>
  <c r="F398" i="22"/>
  <c r="H400" i="22" a="1"/>
  <c r="I400" i="22" l="1"/>
  <c r="J400" i="22" s="1"/>
  <c r="H400" i="22"/>
  <c r="K399" i="22"/>
  <c r="G401" i="22"/>
  <c r="F399" i="22"/>
  <c r="H401" i="22" a="1"/>
  <c r="I401" i="22" l="1"/>
  <c r="J401" i="22" s="1"/>
  <c r="H401" i="22"/>
  <c r="K400" i="22"/>
  <c r="F400" i="22"/>
  <c r="K401" i="22" l="1"/>
  <c r="F401" i="22"/>
  <c r="M6" i="22" l="1"/>
  <c r="N6" i="22" s="1"/>
  <c r="M7" i="22"/>
  <c r="N7" i="22" s="1"/>
  <c r="M8" i="22"/>
  <c r="N8" i="22" s="1"/>
  <c r="P8" i="22" l="1"/>
  <c r="O8" i="22"/>
  <c r="O7" i="22"/>
  <c r="P7" i="22"/>
  <c r="O6" i="22"/>
  <c r="P6" i="22"/>
  <c r="M10" i="22" l="1"/>
  <c r="M9" i="22"/>
  <c r="N9" i="22" s="1"/>
  <c r="P9" i="22"/>
  <c r="N3" i="22" l="1"/>
  <c r="N4" i="22" s="1"/>
  <c r="P10" i="22"/>
  <c r="P11" i="22" s="1"/>
  <c r="M13" i="22" s="1"/>
  <c r="R111" i="22" s="1"/>
  <c r="N10" i="22"/>
  <c r="P3" i="22"/>
  <c r="P4" i="22" s="1"/>
  <c r="R356" i="22"/>
  <c r="R336" i="22"/>
  <c r="R56" i="22"/>
  <c r="R123" i="22"/>
  <c r="R72" i="22"/>
  <c r="R11" i="22"/>
  <c r="R314" i="22"/>
  <c r="R291" i="22"/>
  <c r="R61" i="22"/>
  <c r="R138" i="22"/>
  <c r="R82" i="22"/>
  <c r="R318" i="22"/>
  <c r="R112" i="22"/>
  <c r="R32" i="22"/>
  <c r="R126" i="22"/>
  <c r="R322" i="22"/>
  <c r="R41" i="22"/>
  <c r="R122" i="22"/>
  <c r="R328" i="22"/>
  <c r="R14" i="22"/>
  <c r="R16" i="22"/>
  <c r="R75" i="22"/>
  <c r="R64" i="22"/>
  <c r="R96" i="22"/>
  <c r="R62" i="22"/>
  <c r="R140" i="22"/>
  <c r="R85" i="22"/>
  <c r="R317" i="22"/>
  <c r="R304" i="22"/>
  <c r="R66" i="22"/>
  <c r="R36" i="22"/>
  <c r="R83" i="22"/>
  <c r="R143" i="22"/>
  <c r="R308" i="22"/>
  <c r="R79" i="22"/>
  <c r="R280" i="22"/>
  <c r="R146" i="22"/>
  <c r="R147" i="22"/>
  <c r="R150" i="22"/>
  <c r="R151" i="22"/>
  <c r="R154" i="22"/>
  <c r="R155" i="22"/>
  <c r="R158" i="22"/>
  <c r="R159" i="22"/>
  <c r="R162" i="22"/>
  <c r="R163" i="22"/>
  <c r="R166" i="22"/>
  <c r="R167" i="22"/>
  <c r="R170" i="22"/>
  <c r="R171" i="22"/>
  <c r="R172" i="22"/>
  <c r="R173" i="22"/>
  <c r="R174" i="22"/>
  <c r="R175" i="22"/>
  <c r="R176" i="22"/>
  <c r="R177" i="22"/>
  <c r="R178" i="22"/>
  <c r="R179" i="22"/>
  <c r="R180" i="22"/>
  <c r="R181" i="22"/>
  <c r="R182" i="22"/>
  <c r="R183" i="22"/>
  <c r="R184" i="22"/>
  <c r="R185" i="22"/>
  <c r="R186" i="22"/>
  <c r="R187" i="22"/>
  <c r="R188" i="22"/>
  <c r="R189" i="22"/>
  <c r="R190" i="22"/>
  <c r="R191" i="22"/>
  <c r="R192" i="22"/>
  <c r="R193" i="22"/>
  <c r="R194" i="22"/>
  <c r="R195" i="22"/>
  <c r="R196" i="22"/>
  <c r="R197" i="22"/>
  <c r="R198" i="22"/>
  <c r="R199" i="22"/>
  <c r="R200" i="22"/>
  <c r="R201" i="22"/>
  <c r="R202" i="22"/>
  <c r="R203" i="22"/>
  <c r="R204" i="22"/>
  <c r="R205" i="22"/>
  <c r="R206" i="22"/>
  <c r="R207" i="22"/>
  <c r="R208" i="22"/>
  <c r="R209" i="22"/>
  <c r="R210" i="22"/>
  <c r="R211" i="22"/>
  <c r="R212" i="22"/>
  <c r="R213" i="22"/>
  <c r="R214" i="22"/>
  <c r="R215" i="22"/>
  <c r="R216" i="22"/>
  <c r="R217" i="22"/>
  <c r="R218" i="22"/>
  <c r="R219" i="22"/>
  <c r="R220" i="22"/>
  <c r="R221" i="22"/>
  <c r="R222" i="22"/>
  <c r="R223" i="22"/>
  <c r="R224" i="22"/>
  <c r="R225" i="22"/>
  <c r="R226" i="22"/>
  <c r="R227" i="22"/>
  <c r="R228" i="22"/>
  <c r="R229" i="22"/>
  <c r="R230" i="22"/>
  <c r="R231" i="22"/>
  <c r="R232" i="22"/>
  <c r="R233" i="22"/>
  <c r="R234" i="22"/>
  <c r="R235" i="22"/>
  <c r="R236" i="22"/>
  <c r="R237" i="22"/>
  <c r="R238" i="22"/>
  <c r="R239" i="22"/>
  <c r="R240" i="22"/>
  <c r="R241" i="22"/>
  <c r="R242" i="22"/>
  <c r="R243" i="22"/>
  <c r="R244" i="22"/>
  <c r="R245" i="22"/>
  <c r="R246" i="22"/>
  <c r="R247" i="22"/>
  <c r="R248" i="22"/>
  <c r="R249" i="22"/>
  <c r="R250" i="22"/>
  <c r="R251" i="22"/>
  <c r="R252" i="22"/>
  <c r="R253" i="22"/>
  <c r="R254" i="22"/>
  <c r="R255" i="22"/>
  <c r="R256" i="22"/>
  <c r="R257" i="22"/>
  <c r="R258" i="22"/>
  <c r="R259" i="22"/>
  <c r="R260" i="22"/>
  <c r="R261" i="22"/>
  <c r="R262" i="22"/>
  <c r="R263" i="22"/>
  <c r="R264" i="22"/>
  <c r="R265" i="22"/>
  <c r="R266" i="22"/>
  <c r="R267" i="22"/>
  <c r="R268" i="22"/>
  <c r="R269" i="22"/>
  <c r="R270" i="22"/>
  <c r="R271" i="22"/>
  <c r="R272" i="22"/>
  <c r="R144" i="22"/>
  <c r="R293" i="22"/>
  <c r="R326" i="22"/>
  <c r="R311" i="22"/>
  <c r="R543" i="22"/>
  <c r="R544" i="22"/>
  <c r="R545" i="22"/>
  <c r="R546" i="22"/>
  <c r="R547" i="22"/>
  <c r="R548" i="22"/>
  <c r="R549" i="22"/>
  <c r="R550" i="22"/>
  <c r="R551" i="22"/>
  <c r="R552" i="22"/>
  <c r="R553" i="22"/>
  <c r="R554" i="22"/>
  <c r="R555" i="22"/>
  <c r="R556" i="22"/>
  <c r="R557" i="22"/>
  <c r="R558" i="22"/>
  <c r="R559" i="22"/>
  <c r="R560" i="22"/>
  <c r="R561" i="22"/>
  <c r="R562" i="22"/>
  <c r="R563" i="22"/>
  <c r="R564" i="22"/>
  <c r="R565" i="22"/>
  <c r="R566" i="22"/>
  <c r="R567" i="22"/>
  <c r="R568" i="22"/>
  <c r="R569" i="22"/>
  <c r="R570" i="22"/>
  <c r="R571" i="22"/>
  <c r="R572" i="22"/>
  <c r="R573" i="22"/>
  <c r="R574" i="22"/>
  <c r="R575" i="22"/>
  <c r="R576" i="22"/>
  <c r="R577" i="22"/>
  <c r="R578" i="22"/>
  <c r="R579" i="22"/>
  <c r="R580" i="22"/>
  <c r="R581" i="22"/>
  <c r="R582" i="22"/>
  <c r="R583" i="22"/>
  <c r="R584" i="22"/>
  <c r="R585" i="22"/>
  <c r="R586" i="22"/>
  <c r="R587" i="22"/>
  <c r="R588" i="22"/>
  <c r="R589" i="22"/>
  <c r="R590" i="22"/>
  <c r="R591" i="22"/>
  <c r="R592" i="22"/>
  <c r="R593" i="22"/>
  <c r="R594" i="22"/>
  <c r="R595" i="22"/>
  <c r="R596" i="22"/>
  <c r="R597" i="22"/>
  <c r="R598" i="22"/>
  <c r="R599" i="22"/>
  <c r="R600" i="22"/>
  <c r="R601" i="22"/>
  <c r="R602" i="22"/>
  <c r="R603" i="22"/>
  <c r="R604" i="22"/>
  <c r="R605" i="22"/>
  <c r="R606" i="22"/>
  <c r="R607" i="22"/>
  <c r="R608" i="22"/>
  <c r="R609" i="22"/>
  <c r="R610" i="22"/>
  <c r="R611" i="22"/>
  <c r="R612" i="22"/>
  <c r="R613" i="22"/>
  <c r="R614" i="22"/>
  <c r="R615" i="22"/>
  <c r="R616" i="22"/>
  <c r="R617" i="22"/>
  <c r="R618" i="22"/>
  <c r="R619" i="22"/>
  <c r="R620" i="22"/>
  <c r="R621" i="22"/>
  <c r="R622" i="22"/>
  <c r="R623" i="22"/>
  <c r="R624" i="22"/>
  <c r="R625" i="22"/>
  <c r="R626" i="22"/>
  <c r="R627" i="22"/>
  <c r="R628" i="22"/>
  <c r="R629" i="22"/>
  <c r="R630" i="22"/>
  <c r="R631" i="22"/>
  <c r="R632" i="22"/>
  <c r="R633" i="22"/>
  <c r="R634" i="22"/>
  <c r="R635" i="22"/>
  <c r="R636" i="22"/>
  <c r="R637" i="22"/>
  <c r="R638" i="22"/>
  <c r="R639" i="22"/>
  <c r="R640" i="22"/>
  <c r="R641" i="22"/>
  <c r="R642" i="22"/>
  <c r="R643" i="22"/>
  <c r="R644" i="22"/>
  <c r="R645" i="22"/>
  <c r="R646" i="22"/>
  <c r="R647" i="22"/>
  <c r="R648" i="22"/>
  <c r="R649" i="22"/>
  <c r="R650" i="22"/>
  <c r="R651" i="22"/>
  <c r="R652" i="22"/>
  <c r="R653" i="22"/>
  <c r="R654" i="22"/>
  <c r="R655" i="22"/>
  <c r="R656" i="22"/>
  <c r="R657" i="22"/>
  <c r="R658" i="22"/>
  <c r="R659" i="22"/>
  <c r="R660" i="22"/>
  <c r="R661" i="22"/>
  <c r="R662" i="22"/>
  <c r="R663" i="22"/>
  <c r="R664" i="22"/>
  <c r="R665" i="22"/>
  <c r="R666" i="22"/>
  <c r="R667" i="22"/>
  <c r="R668" i="22"/>
  <c r="R669" i="22"/>
  <c r="R670" i="22"/>
  <c r="R671" i="22"/>
  <c r="R672" i="22"/>
  <c r="R673" i="22"/>
  <c r="R674" i="22"/>
  <c r="R675" i="22"/>
  <c r="R676" i="22"/>
  <c r="R677" i="22"/>
  <c r="R678" i="22"/>
  <c r="R679" i="22"/>
  <c r="R680" i="22"/>
  <c r="R681" i="22"/>
  <c r="R682" i="22"/>
  <c r="R683" i="22"/>
  <c r="R684" i="22"/>
  <c r="R685" i="22"/>
  <c r="R686" i="22"/>
  <c r="R687" i="22"/>
  <c r="R688" i="22"/>
  <c r="R689" i="22"/>
  <c r="R690" i="22"/>
  <c r="R691" i="22"/>
  <c r="R692" i="22"/>
  <c r="R693" i="22"/>
  <c r="R694" i="22"/>
  <c r="R695" i="22"/>
  <c r="R696" i="22"/>
  <c r="R697" i="22"/>
  <c r="R698" i="22"/>
  <c r="R699" i="22"/>
  <c r="R700" i="22"/>
  <c r="R169" i="22" l="1"/>
  <c r="R165" i="22"/>
  <c r="R161" i="22"/>
  <c r="R157" i="22"/>
  <c r="R153" i="22"/>
  <c r="R149" i="22"/>
  <c r="R145" i="22"/>
  <c r="R130" i="22"/>
  <c r="R67" i="22"/>
  <c r="R313" i="22"/>
  <c r="R103" i="22"/>
  <c r="R38" i="22"/>
  <c r="R5" i="22"/>
  <c r="R325" i="22"/>
  <c r="R297" i="22"/>
  <c r="R131" i="22"/>
  <c r="R299" i="22"/>
  <c r="R274" i="22"/>
  <c r="R284" i="22"/>
  <c r="R135" i="22"/>
  <c r="R73" i="22"/>
  <c r="R118" i="22"/>
  <c r="R23" i="22"/>
  <c r="R108" i="22"/>
  <c r="R168" i="22"/>
  <c r="R164" i="22"/>
  <c r="R160" i="22"/>
  <c r="R156" i="22"/>
  <c r="R152" i="22"/>
  <c r="R148" i="22"/>
  <c r="R120" i="22"/>
  <c r="R49" i="22"/>
  <c r="R315" i="22"/>
  <c r="R113" i="22"/>
  <c r="R60" i="22"/>
  <c r="R307" i="22"/>
  <c r="R287" i="22"/>
  <c r="R125" i="22"/>
  <c r="R100" i="22"/>
  <c r="R51" i="22"/>
  <c r="R22" i="22"/>
  <c r="R105" i="22"/>
  <c r="R53" i="22"/>
  <c r="R28" i="22"/>
  <c r="R13" i="22"/>
  <c r="R312" i="22"/>
  <c r="R323" i="22"/>
  <c r="R27" i="22"/>
  <c r="R282" i="22"/>
  <c r="R352" i="22"/>
  <c r="R344" i="22"/>
  <c r="R286" i="22"/>
  <c r="R31" i="22"/>
  <c r="R306" i="22"/>
  <c r="R133" i="22"/>
  <c r="R43" i="22"/>
  <c r="R95" i="22"/>
  <c r="R55" i="22"/>
  <c r="R63" i="22"/>
  <c r="R71" i="22"/>
  <c r="R137" i="22"/>
  <c r="R69" i="22"/>
  <c r="R350" i="22"/>
  <c r="R3" i="22"/>
  <c r="R132" i="22"/>
  <c r="R129" i="22"/>
  <c r="R316" i="22"/>
  <c r="R305" i="22"/>
  <c r="R92" i="22"/>
  <c r="R42" i="22"/>
  <c r="R321" i="22"/>
  <c r="R117" i="22"/>
  <c r="R6" i="22"/>
  <c r="R342" i="22"/>
  <c r="R33" i="22"/>
  <c r="R89" i="22"/>
  <c r="R354" i="22"/>
  <c r="R88" i="22"/>
  <c r="R74" i="22"/>
  <c r="R301" i="22"/>
  <c r="R114" i="22"/>
  <c r="R58" i="22"/>
  <c r="R295" i="22"/>
  <c r="M14" i="22"/>
  <c r="S516" i="22" s="1"/>
  <c r="R30" i="22"/>
  <c r="R283" i="22"/>
  <c r="R285" i="22"/>
  <c r="R102" i="22"/>
  <c r="R45" i="22"/>
  <c r="R18" i="22"/>
  <c r="R81" i="22"/>
  <c r="R276" i="22"/>
  <c r="R25" i="22"/>
  <c r="R47" i="22"/>
  <c r="R116" i="22"/>
  <c r="R134" i="22"/>
  <c r="R303" i="22"/>
  <c r="R340" i="22"/>
  <c r="R294" i="22"/>
  <c r="R78" i="22"/>
  <c r="R124" i="22"/>
  <c r="R278" i="22"/>
  <c r="R10" i="22"/>
  <c r="R57" i="22"/>
  <c r="R141" i="22"/>
  <c r="R334" i="22"/>
  <c r="R20" i="22"/>
  <c r="R77" i="22"/>
  <c r="R273" i="22"/>
  <c r="R21" i="22"/>
  <c r="R98" i="22"/>
  <c r="R298" i="22"/>
  <c r="R50" i="22"/>
  <c r="R104" i="22"/>
  <c r="R4" i="22"/>
  <c r="R327" i="22"/>
  <c r="R9" i="22"/>
  <c r="R94" i="22"/>
  <c r="R26" i="22"/>
  <c r="R24" i="22"/>
  <c r="R377" i="22"/>
  <c r="R361" i="22"/>
  <c r="R87" i="22"/>
  <c r="R358" i="22"/>
  <c r="R349" i="22"/>
  <c r="R357" i="22"/>
  <c r="S528" i="22"/>
  <c r="S496" i="22"/>
  <c r="S464" i="22"/>
  <c r="S448" i="22"/>
  <c r="S432" i="22"/>
  <c r="S416" i="22"/>
  <c r="S400" i="22"/>
  <c r="S384" i="22"/>
  <c r="S368" i="22"/>
  <c r="S352" i="22"/>
  <c r="S31" i="22"/>
  <c r="S78" i="22"/>
  <c r="S292" i="22"/>
  <c r="S294" i="22"/>
  <c r="S15" i="22"/>
  <c r="S655" i="22"/>
  <c r="S540" i="22"/>
  <c r="S524" i="22"/>
  <c r="S508" i="22"/>
  <c r="S492" i="22"/>
  <c r="S476" i="22"/>
  <c r="S460" i="22"/>
  <c r="S444" i="22"/>
  <c r="S428" i="22"/>
  <c r="S412" i="22"/>
  <c r="S396" i="22"/>
  <c r="S380" i="22"/>
  <c r="S364" i="22"/>
  <c r="S348" i="22"/>
  <c r="S311" i="22"/>
  <c r="S301" i="22"/>
  <c r="S52" i="22"/>
  <c r="S19" i="22"/>
  <c r="S623" i="22"/>
  <c r="R442" i="22"/>
  <c r="S539" i="22"/>
  <c r="S519" i="22"/>
  <c r="S507" i="22"/>
  <c r="S503" i="22"/>
  <c r="S499" i="22"/>
  <c r="S495" i="22"/>
  <c r="S491" i="22"/>
  <c r="S487" i="22"/>
  <c r="S483" i="22"/>
  <c r="S479" i="22"/>
  <c r="S475" i="22"/>
  <c r="S471" i="22"/>
  <c r="S467" i="22"/>
  <c r="S463" i="22"/>
  <c r="S459" i="22"/>
  <c r="S455" i="22"/>
  <c r="S451" i="22"/>
  <c r="S447" i="22"/>
  <c r="S443" i="22"/>
  <c r="S439" i="22"/>
  <c r="S435" i="22"/>
  <c r="S431" i="22"/>
  <c r="S427" i="22"/>
  <c r="S423" i="22"/>
  <c r="S419" i="22"/>
  <c r="S415" i="22"/>
  <c r="S411" i="22"/>
  <c r="S407" i="22"/>
  <c r="S403" i="22"/>
  <c r="S399" i="22"/>
  <c r="S395" i="22"/>
  <c r="S391" i="22"/>
  <c r="S387" i="22"/>
  <c r="S383" i="22"/>
  <c r="S379" i="22"/>
  <c r="S375" i="22"/>
  <c r="S371" i="22"/>
  <c r="S367" i="22"/>
  <c r="S363" i="22"/>
  <c r="S359" i="22"/>
  <c r="S355" i="22"/>
  <c r="S351" i="22"/>
  <c r="S347" i="22"/>
  <c r="S341" i="22"/>
  <c r="S333" i="22"/>
  <c r="S116" i="22"/>
  <c r="S66" i="22"/>
  <c r="S305" i="22"/>
  <c r="S93" i="22"/>
  <c r="S70" i="22"/>
  <c r="S4" i="22"/>
  <c r="S55" i="22"/>
  <c r="S319" i="22"/>
  <c r="S24" i="22"/>
  <c r="S79" i="22"/>
  <c r="S106" i="22"/>
  <c r="S321" i="22"/>
  <c r="S61" i="22"/>
  <c r="S8" i="22"/>
  <c r="S131" i="22"/>
  <c r="S47" i="22"/>
  <c r="S679" i="22"/>
  <c r="S647" i="22"/>
  <c r="S615" i="22"/>
  <c r="S583" i="22"/>
  <c r="S551" i="22"/>
  <c r="S270" i="22"/>
  <c r="S207" i="22"/>
  <c r="S531" i="22"/>
  <c r="S527" i="22"/>
  <c r="S515" i="22"/>
  <c r="S542" i="22"/>
  <c r="S538" i="22"/>
  <c r="S534" i="22"/>
  <c r="S530" i="22"/>
  <c r="S526" i="22"/>
  <c r="S522" i="22"/>
  <c r="S518" i="22"/>
  <c r="S514" i="22"/>
  <c r="S510" i="22"/>
  <c r="S506" i="22"/>
  <c r="S502" i="22"/>
  <c r="S498" i="22"/>
  <c r="S494" i="22"/>
  <c r="S490" i="22"/>
  <c r="S486" i="22"/>
  <c r="S482" i="22"/>
  <c r="S478" i="22"/>
  <c r="S474" i="22"/>
  <c r="S470" i="22"/>
  <c r="S466" i="22"/>
  <c r="S462" i="22"/>
  <c r="S458" i="22"/>
  <c r="S454" i="22"/>
  <c r="S450" i="22"/>
  <c r="S446" i="22"/>
  <c r="S442" i="22"/>
  <c r="S438" i="22"/>
  <c r="S434" i="22"/>
  <c r="S430" i="22"/>
  <c r="S426" i="22"/>
  <c r="S422" i="22"/>
  <c r="S418" i="22"/>
  <c r="S414" i="22"/>
  <c r="S410" i="22"/>
  <c r="S406" i="22"/>
  <c r="S402" i="22"/>
  <c r="S398" i="22"/>
  <c r="S394" i="22"/>
  <c r="S390" i="22"/>
  <c r="S386" i="22"/>
  <c r="S382" i="22"/>
  <c r="S378" i="22"/>
  <c r="S374" i="22"/>
  <c r="S370" i="22"/>
  <c r="S366" i="22"/>
  <c r="S362" i="22"/>
  <c r="S358" i="22"/>
  <c r="S354" i="22"/>
  <c r="S350" i="22"/>
  <c r="S346" i="22"/>
  <c r="S339" i="22"/>
  <c r="S331" i="22"/>
  <c r="S113" i="22"/>
  <c r="S75" i="22"/>
  <c r="S58" i="22"/>
  <c r="S286" i="22"/>
  <c r="S69" i="22"/>
  <c r="S18" i="22"/>
  <c r="S124" i="22"/>
  <c r="S25" i="22"/>
  <c r="S68" i="22"/>
  <c r="S132" i="22"/>
  <c r="S295" i="22"/>
  <c r="S50" i="22"/>
  <c r="S87" i="22"/>
  <c r="S108" i="22"/>
  <c r="S320" i="22"/>
  <c r="S130" i="22"/>
  <c r="S671" i="22"/>
  <c r="S639" i="22"/>
  <c r="S607" i="22"/>
  <c r="S575" i="22"/>
  <c r="S543" i="22"/>
  <c r="S255" i="22"/>
  <c r="S191" i="22"/>
  <c r="S535" i="22"/>
  <c r="S523" i="22"/>
  <c r="S511" i="22"/>
  <c r="S541" i="22"/>
  <c r="S537" i="22"/>
  <c r="S533" i="22"/>
  <c r="S529" i="22"/>
  <c r="S525" i="22"/>
  <c r="S521" i="22"/>
  <c r="S517" i="22"/>
  <c r="S513" i="22"/>
  <c r="S509" i="22"/>
  <c r="S505" i="22"/>
  <c r="S501" i="22"/>
  <c r="S497" i="22"/>
  <c r="S493" i="22"/>
  <c r="S489" i="22"/>
  <c r="S485" i="22"/>
  <c r="S481" i="22"/>
  <c r="S477" i="22"/>
  <c r="S473" i="22"/>
  <c r="S469" i="22"/>
  <c r="S465" i="22"/>
  <c r="S461" i="22"/>
  <c r="S457" i="22"/>
  <c r="S453" i="22"/>
  <c r="S449" i="22"/>
  <c r="S445" i="22"/>
  <c r="S441" i="22"/>
  <c r="S437" i="22"/>
  <c r="S433" i="22"/>
  <c r="S429" i="22"/>
  <c r="S425" i="22"/>
  <c r="S421" i="22"/>
  <c r="S417" i="22"/>
  <c r="S413" i="22"/>
  <c r="S409" i="22"/>
  <c r="S405" i="22"/>
  <c r="S401" i="22"/>
  <c r="S397" i="22"/>
  <c r="S393" i="22"/>
  <c r="S389" i="22"/>
  <c r="S385" i="22"/>
  <c r="S381" i="22"/>
  <c r="S377" i="22"/>
  <c r="S373" i="22"/>
  <c r="S369" i="22"/>
  <c r="S365" i="22"/>
  <c r="S361" i="22"/>
  <c r="S357" i="22"/>
  <c r="S353" i="22"/>
  <c r="S349" i="22"/>
  <c r="S345" i="22"/>
  <c r="S337" i="22"/>
  <c r="S26" i="22"/>
  <c r="S134" i="22"/>
  <c r="S139" i="22"/>
  <c r="S30" i="22"/>
  <c r="S323" i="22"/>
  <c r="S135" i="22"/>
  <c r="S11" i="22"/>
  <c r="S121" i="22"/>
  <c r="S74" i="22"/>
  <c r="S133" i="22"/>
  <c r="S7" i="22"/>
  <c r="S37" i="22"/>
  <c r="S77" i="22"/>
  <c r="S298" i="22"/>
  <c r="S289" i="22"/>
  <c r="S43" i="22"/>
  <c r="S306" i="22"/>
  <c r="S695" i="22"/>
  <c r="S663" i="22"/>
  <c r="S631" i="22"/>
  <c r="S599" i="22"/>
  <c r="S567" i="22"/>
  <c r="S239" i="22"/>
  <c r="R279" i="22"/>
  <c r="R454" i="22"/>
  <c r="R366" i="22"/>
  <c r="R398" i="22"/>
  <c r="R281" i="22"/>
  <c r="S148" i="22"/>
  <c r="S155" i="22"/>
  <c r="S178" i="22"/>
  <c r="S198" i="22"/>
  <c r="S214" i="22"/>
  <c r="S230" i="22"/>
  <c r="S246" i="22"/>
  <c r="S262" i="22"/>
  <c r="S271" i="22"/>
  <c r="S546" i="22"/>
  <c r="S554" i="22"/>
  <c r="S562" i="22"/>
  <c r="S570" i="22"/>
  <c r="S578" i="22"/>
  <c r="S586" i="22"/>
  <c r="S594" i="22"/>
  <c r="S602" i="22"/>
  <c r="S610" i="22"/>
  <c r="S618" i="22"/>
  <c r="S626" i="22"/>
  <c r="S634" i="22"/>
  <c r="S642" i="22"/>
  <c r="S650" i="22"/>
  <c r="S658" i="22"/>
  <c r="S666" i="22"/>
  <c r="S674" i="22"/>
  <c r="S682" i="22"/>
  <c r="S690" i="22"/>
  <c r="S698" i="22"/>
  <c r="S10" i="22"/>
  <c r="S16" i="22"/>
  <c r="S290" i="22"/>
  <c r="S96" i="22"/>
  <c r="S315" i="22"/>
  <c r="S85" i="22"/>
  <c r="S60" i="22"/>
  <c r="S329" i="22"/>
  <c r="S99" i="22"/>
  <c r="S42" i="22"/>
  <c r="S137" i="22"/>
  <c r="S72" i="22"/>
  <c r="S21" i="22"/>
  <c r="S20" i="22"/>
  <c r="S274" i="22"/>
  <c r="S122" i="22"/>
  <c r="S35" i="22"/>
  <c r="S280" i="22"/>
  <c r="S112" i="22"/>
  <c r="S110" i="22"/>
  <c r="S302" i="22"/>
  <c r="S91" i="22"/>
  <c r="S41" i="22"/>
  <c r="S273" i="22"/>
  <c r="S98" i="22"/>
  <c r="S13" i="22"/>
  <c r="S23" i="22"/>
  <c r="S284" i="22"/>
  <c r="S114" i="22"/>
  <c r="S322" i="22"/>
  <c r="S101" i="22"/>
  <c r="S40" i="22"/>
  <c r="S313" i="22"/>
  <c r="S115" i="22"/>
  <c r="S46" i="22"/>
  <c r="S300" i="22"/>
  <c r="S89" i="22"/>
  <c r="S63" i="22"/>
  <c r="S12" i="22"/>
  <c r="S324" i="22"/>
  <c r="S103" i="22"/>
  <c r="S44" i="22"/>
  <c r="S304" i="22"/>
  <c r="S128" i="22"/>
  <c r="S45" i="22"/>
  <c r="S275" i="22"/>
  <c r="S107" i="22"/>
  <c r="S28" i="22"/>
  <c r="S288" i="22"/>
  <c r="S82" i="22"/>
  <c r="S330" i="22"/>
  <c r="S334" i="22"/>
  <c r="S338" i="22"/>
  <c r="S342" i="22"/>
  <c r="S159" i="22"/>
  <c r="S179" i="22"/>
  <c r="S199" i="22"/>
  <c r="S215" i="22"/>
  <c r="S231" i="22"/>
  <c r="S247" i="22"/>
  <c r="S263" i="22"/>
  <c r="S547" i="22"/>
  <c r="S555" i="22"/>
  <c r="S563" i="22"/>
  <c r="S571" i="22"/>
  <c r="S579" i="22"/>
  <c r="S587" i="22"/>
  <c r="S595" i="22"/>
  <c r="S603" i="22"/>
  <c r="S611" i="22"/>
  <c r="S619" i="22"/>
  <c r="S627" i="22"/>
  <c r="S635" i="22"/>
  <c r="S643" i="22"/>
  <c r="S651" i="22"/>
  <c r="S659" i="22"/>
  <c r="S667" i="22"/>
  <c r="S675" i="22"/>
  <c r="S683" i="22"/>
  <c r="S691" i="22"/>
  <c r="S699" i="22"/>
  <c r="S17" i="22"/>
  <c r="S316" i="22"/>
  <c r="S127" i="22"/>
  <c r="S62" i="22"/>
  <c r="S296" i="22"/>
  <c r="S120" i="22"/>
  <c r="S33" i="22"/>
  <c r="S297" i="22"/>
  <c r="S65" i="22"/>
  <c r="S326" i="22"/>
  <c r="S105" i="22"/>
  <c r="S48" i="22"/>
  <c r="S5" i="22"/>
  <c r="S308" i="22"/>
  <c r="S140" i="22"/>
  <c r="S88" i="22"/>
  <c r="S307" i="22"/>
  <c r="S141" i="22"/>
  <c r="S76" i="22"/>
  <c r="S29" i="22"/>
  <c r="S282" i="22"/>
  <c r="S126" i="22"/>
  <c r="S318" i="22"/>
  <c r="S129" i="22"/>
  <c r="S64" i="22"/>
  <c r="M15" i="22"/>
  <c r="T186" i="22" s="1"/>
  <c r="S309" i="22"/>
  <c r="S143" i="22"/>
  <c r="S80" i="22"/>
  <c r="S299" i="22"/>
  <c r="S67" i="22"/>
  <c r="S73" i="22"/>
  <c r="S291" i="22"/>
  <c r="S83" i="22"/>
  <c r="S167" i="22"/>
  <c r="S187" i="22"/>
  <c r="S206" i="22"/>
  <c r="S222" i="22"/>
  <c r="S238" i="22"/>
  <c r="S254" i="22"/>
  <c r="S267" i="22"/>
  <c r="S550" i="22"/>
  <c r="S558" i="22"/>
  <c r="S566" i="22"/>
  <c r="S574" i="22"/>
  <c r="S582" i="22"/>
  <c r="S590" i="22"/>
  <c r="S598" i="22"/>
  <c r="S606" i="22"/>
  <c r="S614" i="22"/>
  <c r="S622" i="22"/>
  <c r="S630" i="22"/>
  <c r="S638" i="22"/>
  <c r="S646" i="22"/>
  <c r="S654" i="22"/>
  <c r="S662" i="22"/>
  <c r="S670" i="22"/>
  <c r="S678" i="22"/>
  <c r="S686" i="22"/>
  <c r="S694" i="22"/>
  <c r="S22" i="22"/>
  <c r="S325" i="22"/>
  <c r="S95" i="22"/>
  <c r="S34" i="22"/>
  <c r="S138" i="22"/>
  <c r="S86" i="22"/>
  <c r="S51" i="22"/>
  <c r="S277" i="22"/>
  <c r="S92" i="22"/>
  <c r="S303" i="22"/>
  <c r="S71" i="22"/>
  <c r="S32" i="22"/>
  <c r="S9" i="22"/>
  <c r="S317" i="22"/>
  <c r="S119" i="22"/>
  <c r="S53" i="22"/>
  <c r="S279" i="22"/>
  <c r="S109" i="22"/>
  <c r="S56" i="22"/>
  <c r="S312" i="22"/>
  <c r="S144" i="22"/>
  <c r="S84" i="22"/>
  <c r="S327" i="22"/>
  <c r="S97" i="22"/>
  <c r="S36" i="22"/>
  <c r="S14" i="22"/>
  <c r="S283" i="22"/>
  <c r="S111" i="22"/>
  <c r="S27" i="22"/>
  <c r="S281" i="22"/>
  <c r="S102" i="22"/>
  <c r="S38" i="22"/>
  <c r="S136" i="22"/>
  <c r="S118" i="22"/>
  <c r="S310" i="22"/>
  <c r="S142" i="22"/>
  <c r="S90" i="22"/>
  <c r="S6" i="22"/>
  <c r="S3" i="22"/>
  <c r="S285" i="22"/>
  <c r="S104" i="22"/>
  <c r="S314" i="22"/>
  <c r="S125" i="22"/>
  <c r="S59" i="22"/>
  <c r="S328" i="22"/>
  <c r="S276" i="22"/>
  <c r="S100" i="22"/>
  <c r="S287" i="22"/>
  <c r="S81" i="22"/>
  <c r="S54" i="22"/>
  <c r="S332" i="22"/>
  <c r="S336" i="22"/>
  <c r="S340" i="22"/>
  <c r="S344" i="22"/>
  <c r="R292" i="22"/>
  <c r="R347" i="22"/>
  <c r="S259" i="22"/>
  <c r="S251" i="22"/>
  <c r="S243" i="22"/>
  <c r="S235" i="22"/>
  <c r="S227" i="22"/>
  <c r="S219" i="22"/>
  <c r="S211" i="22"/>
  <c r="S203" i="22"/>
  <c r="S195" i="22"/>
  <c r="S186" i="22"/>
  <c r="S175" i="22"/>
  <c r="S163" i="22"/>
  <c r="S154" i="22"/>
  <c r="S266" i="22"/>
  <c r="S258" i="22"/>
  <c r="S250" i="22"/>
  <c r="S242" i="22"/>
  <c r="S234" i="22"/>
  <c r="S226" i="22"/>
  <c r="S218" i="22"/>
  <c r="S210" i="22"/>
  <c r="S202" i="22"/>
  <c r="S194" i="22"/>
  <c r="S183" i="22"/>
  <c r="S171" i="22"/>
  <c r="S162" i="22"/>
  <c r="S150" i="22"/>
  <c r="R382" i="22"/>
  <c r="R363" i="22"/>
  <c r="M3" i="22"/>
  <c r="M4" i="22" s="1"/>
  <c r="R338" i="22"/>
  <c r="R93" i="22"/>
  <c r="R310" i="22"/>
  <c r="R97" i="22"/>
  <c r="R29" i="22"/>
  <c r="R320" i="22"/>
  <c r="R99" i="22"/>
  <c r="R110" i="22"/>
  <c r="R106" i="22"/>
  <c r="R309" i="22"/>
  <c r="R80" i="22"/>
  <c r="R373" i="22"/>
  <c r="R335" i="22"/>
  <c r="R44" i="22"/>
  <c r="R410" i="22"/>
  <c r="R474" i="22"/>
  <c r="R393" i="22"/>
  <c r="R426" i="22"/>
  <c r="R91" i="22"/>
  <c r="R447" i="22"/>
  <c r="R510" i="22"/>
  <c r="R453" i="22"/>
  <c r="S190" i="22"/>
  <c r="S182" i="22"/>
  <c r="S174" i="22"/>
  <c r="S166" i="22"/>
  <c r="S158" i="22"/>
  <c r="R277" i="22"/>
  <c r="R128" i="22"/>
  <c r="R37" i="22"/>
  <c r="R119" i="22"/>
  <c r="R76" i="22"/>
  <c r="R7" i="22"/>
  <c r="R332" i="22"/>
  <c r="R348" i="22"/>
  <c r="R275" i="22"/>
  <c r="R34" i="22"/>
  <c r="R107" i="22"/>
  <c r="R296" i="22"/>
  <c r="R109" i="22"/>
  <c r="R54" i="22"/>
  <c r="R288" i="22"/>
  <c r="R86" i="22"/>
  <c r="R65" i="22"/>
  <c r="R330" i="22"/>
  <c r="R346" i="22"/>
  <c r="R68" i="22"/>
  <c r="R90" i="22"/>
  <c r="R300" i="22"/>
  <c r="R46" i="22"/>
  <c r="R48" i="22"/>
  <c r="R19" i="22"/>
  <c r="R324" i="22"/>
  <c r="R35" i="22"/>
  <c r="R115" i="22"/>
  <c r="R136" i="22"/>
  <c r="R70" i="22"/>
  <c r="R15" i="22"/>
  <c r="R333" i="22"/>
  <c r="R369" i="22"/>
  <c r="R40" i="22"/>
  <c r="R343" i="22"/>
  <c r="R374" i="22"/>
  <c r="R331" i="22"/>
  <c r="R390" i="22"/>
  <c r="R422" i="22"/>
  <c r="R446" i="22"/>
  <c r="R121" i="22"/>
  <c r="R355" i="22"/>
  <c r="R404" i="22"/>
  <c r="R457" i="22"/>
  <c r="R542" i="22"/>
  <c r="R507" i="22"/>
  <c r="R420" i="22"/>
  <c r="R468" i="22"/>
  <c r="R389" i="22"/>
  <c r="R523" i="22"/>
  <c r="R59" i="22"/>
  <c r="R362" i="22"/>
  <c r="R84" i="22"/>
  <c r="R376" i="22"/>
  <c r="R406" i="22"/>
  <c r="R430" i="22"/>
  <c r="R462" i="22"/>
  <c r="R337" i="22"/>
  <c r="R375" i="22"/>
  <c r="R425" i="22"/>
  <c r="R502" i="22"/>
  <c r="R421" i="22"/>
  <c r="R477" i="22"/>
  <c r="R509" i="22"/>
  <c r="R470" i="22"/>
  <c r="R139" i="22"/>
  <c r="R359" i="22"/>
  <c r="R399" i="22"/>
  <c r="R436" i="22"/>
  <c r="R494" i="22"/>
  <c r="R407" i="22"/>
  <c r="R464" i="22"/>
  <c r="R372" i="22"/>
  <c r="R408" i="22"/>
  <c r="R499" i="22"/>
  <c r="R413" i="22"/>
  <c r="R429" i="22"/>
  <c r="R381" i="22"/>
  <c r="R460" i="22"/>
  <c r="R8" i="22"/>
  <c r="R289" i="22"/>
  <c r="R12" i="22"/>
  <c r="R127" i="22"/>
  <c r="R142" i="22"/>
  <c r="R39" i="22"/>
  <c r="R341" i="22"/>
  <c r="R365" i="22"/>
  <c r="R17" i="22"/>
  <c r="R290" i="22"/>
  <c r="R351" i="22"/>
  <c r="R370" i="22"/>
  <c r="R52" i="22"/>
  <c r="R368" i="22"/>
  <c r="R394" i="22"/>
  <c r="R414" i="22"/>
  <c r="R438" i="22"/>
  <c r="R458" i="22"/>
  <c r="R302" i="22"/>
  <c r="R353" i="22"/>
  <c r="R339" i="22"/>
  <c r="R383" i="22"/>
  <c r="R415" i="22"/>
  <c r="R441" i="22"/>
  <c r="R478" i="22"/>
  <c r="R534" i="22"/>
  <c r="R411" i="22"/>
  <c r="R475" i="22"/>
  <c r="R539" i="22"/>
  <c r="R493" i="22"/>
  <c r="R481" i="22"/>
  <c r="R512" i="22"/>
  <c r="R472" i="22"/>
  <c r="R439" i="22"/>
  <c r="R526" i="22"/>
  <c r="R379" i="22"/>
  <c r="R432" i="22"/>
  <c r="R491" i="22"/>
  <c r="R531" i="22"/>
  <c r="R435" i="22"/>
  <c r="R541" i="22"/>
  <c r="R513" i="22"/>
  <c r="R480" i="22"/>
  <c r="R423" i="22"/>
  <c r="R433" i="22"/>
  <c r="R528" i="22"/>
  <c r="S146" i="22"/>
  <c r="S151" i="22"/>
  <c r="S147" i="22"/>
  <c r="R378" i="22"/>
  <c r="R319" i="22"/>
  <c r="R360" i="22"/>
  <c r="R386" i="22"/>
  <c r="R402" i="22"/>
  <c r="R418" i="22"/>
  <c r="R434" i="22"/>
  <c r="R450" i="22"/>
  <c r="R466" i="22"/>
  <c r="R101" i="22"/>
  <c r="R329" i="22"/>
  <c r="R345" i="22"/>
  <c r="R364" i="22"/>
  <c r="R388" i="22"/>
  <c r="R409" i="22"/>
  <c r="R431" i="22"/>
  <c r="R452" i="22"/>
  <c r="R486" i="22"/>
  <c r="R518" i="22"/>
  <c r="R385" i="22"/>
  <c r="R400" i="22"/>
  <c r="R443" i="22"/>
  <c r="R483" i="22"/>
  <c r="R515" i="22"/>
  <c r="R391" i="22"/>
  <c r="R456" i="22"/>
  <c r="R525" i="22"/>
  <c r="R451" i="22"/>
  <c r="R417" i="22"/>
  <c r="R496" i="22"/>
  <c r="R505" i="22"/>
  <c r="R476" i="22"/>
  <c r="R537" i="22"/>
  <c r="R484" i="22"/>
  <c r="R463" i="22"/>
  <c r="R482" i="22"/>
  <c r="R498" i="22"/>
  <c r="R514" i="22"/>
  <c r="R530" i="22"/>
  <c r="R380" i="22"/>
  <c r="R367" i="22"/>
  <c r="R395" i="22"/>
  <c r="R416" i="22"/>
  <c r="R437" i="22"/>
  <c r="R459" i="22"/>
  <c r="R479" i="22"/>
  <c r="R495" i="22"/>
  <c r="R511" i="22"/>
  <c r="R527" i="22"/>
  <c r="R371" i="22"/>
  <c r="R397" i="22"/>
  <c r="R445" i="22"/>
  <c r="R485" i="22"/>
  <c r="R517" i="22"/>
  <c r="R387" i="22"/>
  <c r="R440" i="22"/>
  <c r="R497" i="22"/>
  <c r="R403" i="22"/>
  <c r="R449" i="22"/>
  <c r="R488" i="22"/>
  <c r="R520" i="22"/>
  <c r="R489" i="22"/>
  <c r="R392" i="22"/>
  <c r="R455" i="22"/>
  <c r="R492" i="22"/>
  <c r="R524" i="22"/>
  <c r="R465" i="22"/>
  <c r="R508" i="22"/>
  <c r="R516" i="22"/>
  <c r="R473" i="22"/>
  <c r="R490" i="22"/>
  <c r="R506" i="22"/>
  <c r="R522" i="22"/>
  <c r="R538" i="22"/>
  <c r="R396" i="22"/>
  <c r="R384" i="22"/>
  <c r="R405" i="22"/>
  <c r="R427" i="22"/>
  <c r="R448" i="22"/>
  <c r="R469" i="22"/>
  <c r="R487" i="22"/>
  <c r="R503" i="22"/>
  <c r="R519" i="22"/>
  <c r="R535" i="22"/>
  <c r="R401" i="22"/>
  <c r="R424" i="22"/>
  <c r="R467" i="22"/>
  <c r="R501" i="22"/>
  <c r="R533" i="22"/>
  <c r="R419" i="22"/>
  <c r="R461" i="22"/>
  <c r="R529" i="22"/>
  <c r="R428" i="22"/>
  <c r="R471" i="22"/>
  <c r="R504" i="22"/>
  <c r="R536" i="22"/>
  <c r="R521" i="22"/>
  <c r="R412" i="22"/>
  <c r="R444" i="22"/>
  <c r="R540" i="22"/>
  <c r="R532" i="22"/>
  <c r="R500" i="22"/>
  <c r="S697" i="22"/>
  <c r="S693" i="22"/>
  <c r="S689" i="22"/>
  <c r="S685" i="22"/>
  <c r="S681" i="22"/>
  <c r="S677" i="22"/>
  <c r="S673" i="22"/>
  <c r="S669" i="22"/>
  <c r="S665" i="22"/>
  <c r="S661" i="22"/>
  <c r="S657" i="22"/>
  <c r="S653" i="22"/>
  <c r="S649" i="22"/>
  <c r="S645" i="22"/>
  <c r="S641" i="22"/>
  <c r="S637" i="22"/>
  <c r="S633" i="22"/>
  <c r="S629" i="22"/>
  <c r="S625" i="22"/>
  <c r="S621" i="22"/>
  <c r="S617" i="22"/>
  <c r="S613" i="22"/>
  <c r="S609" i="22"/>
  <c r="S605" i="22"/>
  <c r="S601" i="22"/>
  <c r="S597" i="22"/>
  <c r="S593" i="22"/>
  <c r="S589" i="22"/>
  <c r="S585" i="22"/>
  <c r="S581" i="22"/>
  <c r="S577" i="22"/>
  <c r="S573" i="22"/>
  <c r="S569" i="22"/>
  <c r="S565" i="22"/>
  <c r="S561" i="22"/>
  <c r="S557" i="22"/>
  <c r="S553" i="22"/>
  <c r="S549" i="22"/>
  <c r="S545" i="22"/>
  <c r="S269" i="22"/>
  <c r="S265" i="22"/>
  <c r="S261" i="22"/>
  <c r="S257" i="22"/>
  <c r="S253" i="22"/>
  <c r="S249" i="22"/>
  <c r="S245" i="22"/>
  <c r="S241" i="22"/>
  <c r="S237" i="22"/>
  <c r="S233" i="22"/>
  <c r="S229" i="22"/>
  <c r="S225" i="22"/>
  <c r="S221" i="22"/>
  <c r="S217" i="22"/>
  <c r="S213" i="22"/>
  <c r="S209" i="22"/>
  <c r="S205" i="22"/>
  <c r="S201" i="22"/>
  <c r="S197" i="22"/>
  <c r="S193" i="22"/>
  <c r="S189" i="22"/>
  <c r="S185" i="22"/>
  <c r="S181" i="22"/>
  <c r="S177" i="22"/>
  <c r="S173" i="22"/>
  <c r="S169" i="22"/>
  <c r="S165" i="22"/>
  <c r="S161" i="22"/>
  <c r="S157" i="22"/>
  <c r="S153" i="22"/>
  <c r="S149" i="22"/>
  <c r="S145" i="22"/>
  <c r="S700" i="22"/>
  <c r="S696" i="22"/>
  <c r="S692" i="22"/>
  <c r="S688" i="22"/>
  <c r="S684" i="22"/>
  <c r="S680" i="22"/>
  <c r="S676" i="22"/>
  <c r="S672" i="22"/>
  <c r="S668" i="22"/>
  <c r="S664" i="22"/>
  <c r="S660" i="22"/>
  <c r="S656" i="22"/>
  <c r="S652" i="22"/>
  <c r="S648" i="22"/>
  <c r="S644" i="22"/>
  <c r="S640" i="22"/>
  <c r="S636" i="22"/>
  <c r="S632" i="22"/>
  <c r="S628" i="22"/>
  <c r="S624" i="22"/>
  <c r="S620" i="22"/>
  <c r="S616" i="22"/>
  <c r="S612" i="22"/>
  <c r="S608" i="22"/>
  <c r="S604" i="22"/>
  <c r="S600" i="22"/>
  <c r="S596" i="22"/>
  <c r="S592" i="22"/>
  <c r="S588" i="22"/>
  <c r="S584" i="22"/>
  <c r="S580" i="22"/>
  <c r="S576" i="22"/>
  <c r="S572" i="22"/>
  <c r="S568" i="22"/>
  <c r="S564" i="22"/>
  <c r="S560" i="22"/>
  <c r="S556" i="22"/>
  <c r="S552" i="22"/>
  <c r="S548" i="22"/>
  <c r="S544" i="22"/>
  <c r="S272" i="22"/>
  <c r="S268" i="22"/>
  <c r="S264" i="22"/>
  <c r="S260" i="22"/>
  <c r="S256" i="22"/>
  <c r="S252" i="22"/>
  <c r="S248" i="22"/>
  <c r="S244" i="22"/>
  <c r="S240" i="22"/>
  <c r="S236" i="22"/>
  <c r="S232" i="22"/>
  <c r="S228" i="22"/>
  <c r="S224" i="22"/>
  <c r="S220" i="22"/>
  <c r="S216" i="22"/>
  <c r="S212" i="22"/>
  <c r="S208" i="22"/>
  <c r="S204" i="22"/>
  <c r="S200" i="22"/>
  <c r="S196" i="22"/>
  <c r="S192" i="22"/>
  <c r="S188" i="22"/>
  <c r="S184" i="22"/>
  <c r="S180" i="22"/>
  <c r="S176" i="22"/>
  <c r="S172" i="22"/>
  <c r="S168" i="22"/>
  <c r="S164" i="22"/>
  <c r="S160" i="22"/>
  <c r="S156" i="22"/>
  <c r="S152" i="22"/>
  <c r="T552" i="22"/>
  <c r="S436" i="22" l="1"/>
  <c r="S687" i="22"/>
  <c r="S278" i="22"/>
  <c r="S591" i="22"/>
  <c r="S388" i="22"/>
  <c r="S372" i="22"/>
  <c r="S94" i="22"/>
  <c r="T495" i="22"/>
  <c r="T339" i="22"/>
  <c r="S500" i="22"/>
  <c r="S452" i="22"/>
  <c r="S512" i="22"/>
  <c r="S117" i="22"/>
  <c r="S404" i="22"/>
  <c r="S532" i="22"/>
  <c r="S356" i="22"/>
  <c r="S484" i="22"/>
  <c r="S480" i="22"/>
  <c r="S223" i="22"/>
  <c r="S335" i="22"/>
  <c r="S468" i="22"/>
  <c r="S123" i="22"/>
  <c r="S420" i="22"/>
  <c r="T463" i="22"/>
  <c r="T136" i="22"/>
  <c r="T431" i="22"/>
  <c r="T67" i="22"/>
  <c r="T527" i="22"/>
  <c r="T399" i="22"/>
  <c r="T680" i="22"/>
  <c r="S170" i="22"/>
  <c r="S559" i="22"/>
  <c r="S49" i="22"/>
  <c r="S360" i="22"/>
  <c r="S424" i="22"/>
  <c r="S488" i="22"/>
  <c r="S376" i="22"/>
  <c r="S440" i="22"/>
  <c r="S456" i="22"/>
  <c r="S520" i="22"/>
  <c r="S57" i="22"/>
  <c r="S536" i="22"/>
  <c r="S39" i="22"/>
  <c r="S504" i="22"/>
  <c r="S392" i="22"/>
  <c r="S408" i="22"/>
  <c r="S293" i="22"/>
  <c r="S343" i="22"/>
  <c r="S472" i="22"/>
  <c r="O13" i="22"/>
  <c r="Q13" i="22" s="1"/>
  <c r="P24" i="22" s="1"/>
  <c r="T519" i="22"/>
  <c r="T487" i="22"/>
  <c r="T455" i="22"/>
  <c r="T423" i="22"/>
  <c r="T387" i="22"/>
  <c r="T122" i="22"/>
  <c r="T318" i="22"/>
  <c r="T302" i="22"/>
  <c r="T648" i="22"/>
  <c r="T250" i="22"/>
  <c r="T479" i="22"/>
  <c r="T371" i="22"/>
  <c r="T78" i="22"/>
  <c r="T511" i="22"/>
  <c r="T447" i="22"/>
  <c r="T415" i="22"/>
  <c r="T310" i="22"/>
  <c r="T22" i="22"/>
  <c r="T616" i="22"/>
  <c r="T218" i="22"/>
  <c r="T535" i="22"/>
  <c r="T503" i="22"/>
  <c r="T471" i="22"/>
  <c r="T439" i="22"/>
  <c r="T407" i="22"/>
  <c r="T355" i="22"/>
  <c r="T36" i="22"/>
  <c r="T30" i="22"/>
  <c r="T328" i="22"/>
  <c r="T584" i="22"/>
  <c r="T145" i="22"/>
  <c r="T149" i="22"/>
  <c r="T153" i="22"/>
  <c r="T157" i="22"/>
  <c r="T161" i="22"/>
  <c r="T165" i="22"/>
  <c r="T169" i="22"/>
  <c r="T173" i="22"/>
  <c r="T177" i="22"/>
  <c r="T181" i="22"/>
  <c r="T185" i="22"/>
  <c r="T189" i="22"/>
  <c r="T193" i="22"/>
  <c r="T197" i="22"/>
  <c r="T201" i="22"/>
  <c r="T205" i="22"/>
  <c r="T209" i="22"/>
  <c r="T213" i="22"/>
  <c r="T217" i="22"/>
  <c r="T221" i="22"/>
  <c r="T225" i="22"/>
  <c r="T229" i="22"/>
  <c r="T233" i="22"/>
  <c r="T237" i="22"/>
  <c r="T241" i="22"/>
  <c r="T245" i="22"/>
  <c r="T249" i="22"/>
  <c r="T253" i="22"/>
  <c r="T257" i="22"/>
  <c r="T261" i="22"/>
  <c r="T265" i="22"/>
  <c r="T269" i="22"/>
  <c r="T543" i="22"/>
  <c r="T547" i="22"/>
  <c r="T551" i="22"/>
  <c r="T555" i="22"/>
  <c r="T559" i="22"/>
  <c r="T563" i="22"/>
  <c r="T567" i="22"/>
  <c r="T571" i="22"/>
  <c r="T575" i="22"/>
  <c r="T579" i="22"/>
  <c r="T583" i="22"/>
  <c r="T587" i="22"/>
  <c r="T591" i="22"/>
  <c r="T595" i="22"/>
  <c r="T599" i="22"/>
  <c r="T603" i="22"/>
  <c r="T607" i="22"/>
  <c r="T611" i="22"/>
  <c r="T615" i="22"/>
  <c r="T619" i="22"/>
  <c r="T623" i="22"/>
  <c r="T627" i="22"/>
  <c r="T631" i="22"/>
  <c r="T635" i="22"/>
  <c r="T639" i="22"/>
  <c r="T643" i="22"/>
  <c r="T647" i="22"/>
  <c r="T651" i="22"/>
  <c r="T655" i="22"/>
  <c r="T659" i="22"/>
  <c r="T663" i="22"/>
  <c r="T667" i="22"/>
  <c r="T671" i="22"/>
  <c r="T675" i="22"/>
  <c r="T679" i="22"/>
  <c r="T683" i="22"/>
  <c r="T687" i="22"/>
  <c r="T691" i="22"/>
  <c r="T695" i="22"/>
  <c r="T699" i="22"/>
  <c r="T304" i="22"/>
  <c r="T79" i="22"/>
  <c r="T20" i="22"/>
  <c r="T278" i="22"/>
  <c r="T69" i="22"/>
  <c r="T3" i="22"/>
  <c r="T284" i="22"/>
  <c r="T93" i="22"/>
  <c r="T40" i="22"/>
  <c r="T282" i="22"/>
  <c r="T91" i="22"/>
  <c r="T38" i="22"/>
  <c r="T327" i="22"/>
  <c r="T134" i="22"/>
  <c r="T146" i="22"/>
  <c r="T150" i="22"/>
  <c r="T154" i="22"/>
  <c r="T158" i="22"/>
  <c r="T162" i="22"/>
  <c r="T147" i="22"/>
  <c r="T151" i="22"/>
  <c r="T155" i="22"/>
  <c r="T159" i="22"/>
  <c r="T163" i="22"/>
  <c r="T167" i="22"/>
  <c r="T171" i="22"/>
  <c r="T175" i="22"/>
  <c r="T179" i="22"/>
  <c r="T183" i="22"/>
  <c r="T187" i="22"/>
  <c r="T191" i="22"/>
  <c r="T195" i="22"/>
  <c r="T199" i="22"/>
  <c r="T203" i="22"/>
  <c r="T207" i="22"/>
  <c r="T211" i="22"/>
  <c r="T215" i="22"/>
  <c r="T219" i="22"/>
  <c r="T223" i="22"/>
  <c r="T227" i="22"/>
  <c r="T231" i="22"/>
  <c r="T235" i="22"/>
  <c r="T239" i="22"/>
  <c r="T243" i="22"/>
  <c r="T247" i="22"/>
  <c r="T251" i="22"/>
  <c r="T255" i="22"/>
  <c r="T259" i="22"/>
  <c r="T263" i="22"/>
  <c r="T267" i="22"/>
  <c r="T271" i="22"/>
  <c r="T545" i="22"/>
  <c r="T549" i="22"/>
  <c r="T553" i="22"/>
  <c r="T557" i="22"/>
  <c r="T561" i="22"/>
  <c r="T565" i="22"/>
  <c r="T569" i="22"/>
  <c r="T573" i="22"/>
  <c r="T577" i="22"/>
  <c r="T581" i="22"/>
  <c r="T585" i="22"/>
  <c r="T589" i="22"/>
  <c r="T593" i="22"/>
  <c r="T597" i="22"/>
  <c r="T601" i="22"/>
  <c r="T605" i="22"/>
  <c r="T609" i="22"/>
  <c r="T613" i="22"/>
  <c r="T617" i="22"/>
  <c r="T621" i="22"/>
  <c r="T625" i="22"/>
  <c r="T629" i="22"/>
  <c r="T633" i="22"/>
  <c r="T637" i="22"/>
  <c r="T641" i="22"/>
  <c r="T645" i="22"/>
  <c r="T649" i="22"/>
  <c r="T653" i="22"/>
  <c r="T657" i="22"/>
  <c r="T661" i="22"/>
  <c r="T665" i="22"/>
  <c r="T669" i="22"/>
  <c r="T673" i="22"/>
  <c r="T677" i="22"/>
  <c r="T681" i="22"/>
  <c r="T685" i="22"/>
  <c r="T689" i="22"/>
  <c r="T693" i="22"/>
  <c r="T697" i="22"/>
  <c r="T322" i="22"/>
  <c r="T142" i="22"/>
  <c r="T63" i="22"/>
  <c r="T295" i="22"/>
  <c r="T119" i="22"/>
  <c r="T77" i="22"/>
  <c r="T301" i="22"/>
  <c r="T82" i="22"/>
  <c r="T43" i="22"/>
  <c r="T299" i="22"/>
  <c r="T80" i="22"/>
  <c r="T41" i="22"/>
  <c r="T314" i="22"/>
  <c r="T128" i="22"/>
  <c r="T148" i="22"/>
  <c r="T164" i="22"/>
  <c r="T172" i="22"/>
  <c r="T180" i="22"/>
  <c r="T188" i="22"/>
  <c r="T196" i="22"/>
  <c r="T204" i="22"/>
  <c r="T212" i="22"/>
  <c r="T220" i="22"/>
  <c r="T228" i="22"/>
  <c r="T236" i="22"/>
  <c r="T244" i="22"/>
  <c r="T252" i="22"/>
  <c r="T260" i="22"/>
  <c r="T268" i="22"/>
  <c r="T546" i="22"/>
  <c r="T554" i="22"/>
  <c r="T562" i="22"/>
  <c r="T570" i="22"/>
  <c r="T578" i="22"/>
  <c r="T586" i="22"/>
  <c r="T594" i="22"/>
  <c r="T602" i="22"/>
  <c r="T610" i="22"/>
  <c r="T618" i="22"/>
  <c r="T626" i="22"/>
  <c r="T634" i="22"/>
  <c r="T642" i="22"/>
  <c r="T650" i="22"/>
  <c r="T658" i="22"/>
  <c r="T666" i="22"/>
  <c r="T674" i="22"/>
  <c r="T682" i="22"/>
  <c r="T690" i="22"/>
  <c r="T698" i="22"/>
  <c r="T113" i="22"/>
  <c r="T309" i="22"/>
  <c r="T34" i="22"/>
  <c r="T125" i="22"/>
  <c r="T313" i="22"/>
  <c r="T56" i="22"/>
  <c r="T94" i="22"/>
  <c r="T81" i="22"/>
  <c r="T25" i="22"/>
  <c r="T100" i="22"/>
  <c r="T29" i="22"/>
  <c r="T326" i="22"/>
  <c r="T108" i="22"/>
  <c r="T35" i="22"/>
  <c r="T330" i="22"/>
  <c r="T274" i="22"/>
  <c r="T65" i="22"/>
  <c r="T21" i="22"/>
  <c r="T319" i="22"/>
  <c r="T129" i="22"/>
  <c r="T66" i="22"/>
  <c r="T312" i="22"/>
  <c r="T126" i="22"/>
  <c r="T139" i="22"/>
  <c r="T4" i="22"/>
  <c r="T285" i="22"/>
  <c r="T109" i="22"/>
  <c r="T8" i="22"/>
  <c r="T298" i="22"/>
  <c r="T107" i="22"/>
  <c r="T58" i="22"/>
  <c r="T280" i="22"/>
  <c r="T71" i="22"/>
  <c r="T14" i="22"/>
  <c r="T286" i="22"/>
  <c r="T95" i="22"/>
  <c r="T42" i="22"/>
  <c r="T277" i="22"/>
  <c r="T90" i="22"/>
  <c r="T51" i="22"/>
  <c r="T275" i="22"/>
  <c r="T88" i="22"/>
  <c r="T68" i="22"/>
  <c r="T332" i="22"/>
  <c r="T336" i="22"/>
  <c r="T340" i="22"/>
  <c r="T344" i="22"/>
  <c r="T348" i="22"/>
  <c r="T352" i="22"/>
  <c r="T356" i="22"/>
  <c r="T360" i="22"/>
  <c r="T364" i="22"/>
  <c r="T368" i="22"/>
  <c r="T372" i="22"/>
  <c r="T376" i="22"/>
  <c r="T380" i="22"/>
  <c r="T384" i="22"/>
  <c r="T388" i="22"/>
  <c r="T392" i="22"/>
  <c r="T396" i="22"/>
  <c r="T400" i="22"/>
  <c r="T404" i="22"/>
  <c r="T408" i="22"/>
  <c r="T412" i="22"/>
  <c r="T416" i="22"/>
  <c r="T420" i="22"/>
  <c r="T424" i="22"/>
  <c r="T428" i="22"/>
  <c r="T432" i="22"/>
  <c r="T436" i="22"/>
  <c r="T440" i="22"/>
  <c r="T444" i="22"/>
  <c r="T448" i="22"/>
  <c r="T452" i="22"/>
  <c r="T456" i="22"/>
  <c r="T460" i="22"/>
  <c r="T464" i="22"/>
  <c r="T468" i="22"/>
  <c r="T472" i="22"/>
  <c r="T476" i="22"/>
  <c r="T480" i="22"/>
  <c r="T484" i="22"/>
  <c r="T488" i="22"/>
  <c r="T492" i="22"/>
  <c r="T496" i="22"/>
  <c r="T500" i="22"/>
  <c r="T504" i="22"/>
  <c r="T508" i="22"/>
  <c r="T512" i="22"/>
  <c r="T516" i="22"/>
  <c r="T520" i="22"/>
  <c r="T524" i="22"/>
  <c r="T528" i="22"/>
  <c r="T532" i="22"/>
  <c r="T536" i="22"/>
  <c r="T540" i="22"/>
  <c r="T48" i="22"/>
  <c r="T345" i="22"/>
  <c r="T353" i="22"/>
  <c r="T361" i="22"/>
  <c r="T369" i="22"/>
  <c r="T377" i="22"/>
  <c r="T381" i="22"/>
  <c r="T389" i="22"/>
  <c r="T397" i="22"/>
  <c r="T152" i="22"/>
  <c r="T166" i="22"/>
  <c r="T174" i="22"/>
  <c r="T182" i="22"/>
  <c r="T190" i="22"/>
  <c r="T198" i="22"/>
  <c r="T206" i="22"/>
  <c r="T214" i="22"/>
  <c r="T222" i="22"/>
  <c r="T230" i="22"/>
  <c r="T238" i="22"/>
  <c r="T246" i="22"/>
  <c r="T254" i="22"/>
  <c r="T262" i="22"/>
  <c r="T270" i="22"/>
  <c r="T548" i="22"/>
  <c r="T556" i="22"/>
  <c r="T564" i="22"/>
  <c r="T572" i="22"/>
  <c r="T580" i="22"/>
  <c r="T588" i="22"/>
  <c r="T596" i="22"/>
  <c r="T604" i="22"/>
  <c r="T612" i="22"/>
  <c r="T620" i="22"/>
  <c r="T628" i="22"/>
  <c r="T636" i="22"/>
  <c r="T644" i="22"/>
  <c r="T652" i="22"/>
  <c r="T660" i="22"/>
  <c r="T668" i="22"/>
  <c r="T676" i="22"/>
  <c r="T684" i="22"/>
  <c r="T692" i="22"/>
  <c r="T700" i="22"/>
  <c r="T31" i="22"/>
  <c r="T110" i="22"/>
  <c r="T16" i="22"/>
  <c r="T106" i="22"/>
  <c r="T114" i="22"/>
  <c r="T12" i="22"/>
  <c r="T105" i="22"/>
  <c r="T54" i="22"/>
  <c r="T320" i="22"/>
  <c r="T140" i="22"/>
  <c r="T61" i="22"/>
  <c r="T293" i="22"/>
  <c r="T117" i="22"/>
  <c r="T76" i="22"/>
  <c r="T324" i="22"/>
  <c r="T104" i="22"/>
  <c r="T33" i="22"/>
  <c r="T24" i="22"/>
  <c r="T288" i="22"/>
  <c r="T97" i="22"/>
  <c r="T44" i="22"/>
  <c r="T279" i="22"/>
  <c r="T92" i="22"/>
  <c r="T53" i="22"/>
  <c r="T19" i="22"/>
  <c r="T300" i="22"/>
  <c r="T59" i="22"/>
  <c r="T316" i="22"/>
  <c r="T130" i="22"/>
  <c r="T143" i="22"/>
  <c r="T13" i="22"/>
  <c r="T112" i="22"/>
  <c r="T39" i="22"/>
  <c r="T6" i="22"/>
  <c r="T118" i="22"/>
  <c r="T131" i="22"/>
  <c r="T9" i="22"/>
  <c r="T323" i="22"/>
  <c r="T73" i="22"/>
  <c r="T70" i="22"/>
  <c r="T321" i="22"/>
  <c r="T99" i="22"/>
  <c r="T333" i="22"/>
  <c r="T337" i="22"/>
  <c r="T341" i="22"/>
  <c r="T349" i="22"/>
  <c r="T357" i="22"/>
  <c r="T365" i="22"/>
  <c r="T373" i="22"/>
  <c r="T385" i="22"/>
  <c r="T156" i="22"/>
  <c r="T168" i="22"/>
  <c r="T176" i="22"/>
  <c r="T184" i="22"/>
  <c r="T192" i="22"/>
  <c r="T200" i="22"/>
  <c r="T208" i="22"/>
  <c r="T216" i="22"/>
  <c r="T224" i="22"/>
  <c r="T232" i="22"/>
  <c r="T240" i="22"/>
  <c r="T248" i="22"/>
  <c r="T256" i="22"/>
  <c r="T264" i="22"/>
  <c r="T272" i="22"/>
  <c r="T550" i="22"/>
  <c r="T558" i="22"/>
  <c r="T566" i="22"/>
  <c r="T574" i="22"/>
  <c r="T582" i="22"/>
  <c r="T590" i="22"/>
  <c r="T598" i="22"/>
  <c r="T606" i="22"/>
  <c r="T614" i="22"/>
  <c r="T622" i="22"/>
  <c r="T630" i="22"/>
  <c r="T638" i="22"/>
  <c r="T646" i="22"/>
  <c r="T654" i="22"/>
  <c r="T662" i="22"/>
  <c r="T670" i="22"/>
  <c r="T678" i="22"/>
  <c r="T686" i="22"/>
  <c r="T694" i="22"/>
  <c r="T289" i="22"/>
  <c r="T28" i="22"/>
  <c r="T87" i="22"/>
  <c r="T315" i="22"/>
  <c r="T62" i="22"/>
  <c r="T123" i="22"/>
  <c r="T281" i="22"/>
  <c r="T141" i="22"/>
  <c r="T10" i="22"/>
  <c r="T287" i="22"/>
  <c r="T111" i="22"/>
  <c r="T26" i="22"/>
  <c r="T307" i="22"/>
  <c r="T85" i="22"/>
  <c r="T32" i="22"/>
  <c r="T291" i="22"/>
  <c r="T144" i="22"/>
  <c r="T74" i="22"/>
  <c r="T305" i="22"/>
  <c r="T120" i="22"/>
  <c r="T133" i="22"/>
  <c r="T11" i="22"/>
  <c r="T325" i="22"/>
  <c r="T132" i="22"/>
  <c r="T72" i="22"/>
  <c r="T17" i="22"/>
  <c r="T98" i="22"/>
  <c r="T27" i="22"/>
  <c r="T283" i="22"/>
  <c r="T96" i="22"/>
  <c r="T57" i="22"/>
  <c r="T297" i="22"/>
  <c r="T121" i="22"/>
  <c r="T83" i="22"/>
  <c r="T303" i="22"/>
  <c r="T84" i="22"/>
  <c r="T45" i="22"/>
  <c r="T23" i="22"/>
  <c r="T292" i="22"/>
  <c r="T101" i="22"/>
  <c r="T50" i="22"/>
  <c r="T290" i="22"/>
  <c r="T135" i="22"/>
  <c r="M16" i="22"/>
  <c r="T334" i="22"/>
  <c r="T338" i="22"/>
  <c r="T342" i="22"/>
  <c r="T346" i="22"/>
  <c r="T350" i="22"/>
  <c r="T354" i="22"/>
  <c r="T358" i="22"/>
  <c r="T362" i="22"/>
  <c r="T366" i="22"/>
  <c r="T370" i="22"/>
  <c r="T374" i="22"/>
  <c r="T378" i="22"/>
  <c r="T382" i="22"/>
  <c r="T386" i="22"/>
  <c r="T390" i="22"/>
  <c r="T394" i="22"/>
  <c r="T398" i="22"/>
  <c r="T402" i="22"/>
  <c r="T406" i="22"/>
  <c r="T410" i="22"/>
  <c r="T414" i="22"/>
  <c r="T418" i="22"/>
  <c r="T422" i="22"/>
  <c r="T426" i="22"/>
  <c r="T430" i="22"/>
  <c r="T434" i="22"/>
  <c r="T438" i="22"/>
  <c r="T442" i="22"/>
  <c r="T446" i="22"/>
  <c r="T450" i="22"/>
  <c r="T454" i="22"/>
  <c r="T458" i="22"/>
  <c r="T462" i="22"/>
  <c r="T466" i="22"/>
  <c r="T470" i="22"/>
  <c r="T474" i="22"/>
  <c r="T478" i="22"/>
  <c r="T482" i="22"/>
  <c r="T486" i="22"/>
  <c r="T490" i="22"/>
  <c r="T494" i="22"/>
  <c r="T498" i="22"/>
  <c r="T502" i="22"/>
  <c r="T506" i="22"/>
  <c r="T510" i="22"/>
  <c r="T514" i="22"/>
  <c r="T518" i="22"/>
  <c r="T522" i="22"/>
  <c r="T526" i="22"/>
  <c r="T530" i="22"/>
  <c r="T534" i="22"/>
  <c r="T538" i="22"/>
  <c r="T542" i="22"/>
  <c r="T541" i="22"/>
  <c r="T533" i="22"/>
  <c r="T525" i="22"/>
  <c r="T517" i="22"/>
  <c r="T509" i="22"/>
  <c r="T501" i="22"/>
  <c r="T493" i="22"/>
  <c r="T485" i="22"/>
  <c r="T477" i="22"/>
  <c r="T469" i="22"/>
  <c r="T461" i="22"/>
  <c r="T453" i="22"/>
  <c r="T445" i="22"/>
  <c r="T437" i="22"/>
  <c r="T429" i="22"/>
  <c r="T421" i="22"/>
  <c r="T413" i="22"/>
  <c r="T405" i="22"/>
  <c r="T395" i="22"/>
  <c r="T383" i="22"/>
  <c r="T367" i="22"/>
  <c r="T351" i="22"/>
  <c r="T335" i="22"/>
  <c r="T308" i="22"/>
  <c r="T64" i="22"/>
  <c r="T89" i="22"/>
  <c r="T329" i="22"/>
  <c r="T52" i="22"/>
  <c r="T47" i="22"/>
  <c r="T115" i="22"/>
  <c r="T276" i="22"/>
  <c r="T18" i="22"/>
  <c r="T7" i="22"/>
  <c r="T102" i="22"/>
  <c r="T672" i="22"/>
  <c r="T640" i="22"/>
  <c r="T608" i="22"/>
  <c r="T576" i="22"/>
  <c r="T544" i="22"/>
  <c r="T242" i="22"/>
  <c r="T210" i="22"/>
  <c r="T178" i="22"/>
  <c r="T523" i="22"/>
  <c r="T499" i="22"/>
  <c r="T475" i="22"/>
  <c r="T443" i="22"/>
  <c r="T419" i="22"/>
  <c r="T403" i="22"/>
  <c r="T379" i="22"/>
  <c r="T331" i="22"/>
  <c r="T311" i="22"/>
  <c r="T86" i="22"/>
  <c r="T55" i="22"/>
  <c r="T696" i="22"/>
  <c r="T632" i="22"/>
  <c r="T266" i="22"/>
  <c r="T170" i="22"/>
  <c r="T539" i="22"/>
  <c r="T531" i="22"/>
  <c r="T515" i="22"/>
  <c r="T507" i="22"/>
  <c r="T491" i="22"/>
  <c r="T483" i="22"/>
  <c r="T467" i="22"/>
  <c r="T459" i="22"/>
  <c r="T451" i="22"/>
  <c r="T435" i="22"/>
  <c r="T427" i="22"/>
  <c r="T411" i="22"/>
  <c r="T393" i="22"/>
  <c r="T363" i="22"/>
  <c r="T347" i="22"/>
  <c r="T137" i="22"/>
  <c r="T127" i="22"/>
  <c r="T60" i="22"/>
  <c r="T103" i="22"/>
  <c r="T306" i="22"/>
  <c r="T15" i="22"/>
  <c r="T116" i="22"/>
  <c r="T664" i="22"/>
  <c r="T600" i="22"/>
  <c r="T568" i="22"/>
  <c r="T234" i="22"/>
  <c r="T202" i="22"/>
  <c r="T537" i="22"/>
  <c r="T529" i="22"/>
  <c r="T521" i="22"/>
  <c r="T513" i="22"/>
  <c r="T505" i="22"/>
  <c r="T497" i="22"/>
  <c r="T489" i="22"/>
  <c r="T481" i="22"/>
  <c r="T473" i="22"/>
  <c r="T465" i="22"/>
  <c r="T457" i="22"/>
  <c r="T449" i="22"/>
  <c r="T441" i="22"/>
  <c r="T433" i="22"/>
  <c r="T425" i="22"/>
  <c r="T417" i="22"/>
  <c r="T409" i="22"/>
  <c r="T401" i="22"/>
  <c r="T391" i="22"/>
  <c r="T375" i="22"/>
  <c r="T359" i="22"/>
  <c r="T343" i="22"/>
  <c r="T49" i="22"/>
  <c r="T124" i="22"/>
  <c r="T317" i="22"/>
  <c r="T46" i="22"/>
  <c r="T138" i="22"/>
  <c r="T294" i="22"/>
  <c r="T273" i="22"/>
  <c r="T5" i="22"/>
  <c r="T75" i="22"/>
  <c r="T296" i="22"/>
  <c r="T37" i="22"/>
  <c r="T688" i="22"/>
  <c r="T656" i="22"/>
  <c r="T624" i="22"/>
  <c r="T592" i="22"/>
  <c r="T560" i="22"/>
  <c r="T258" i="22"/>
  <c r="T226" i="22"/>
  <c r="T194" i="22"/>
  <c r="T160" i="22"/>
  <c r="N13" i="22"/>
  <c r="P13" i="22" s="1"/>
  <c r="M24" i="22" s="1"/>
  <c r="U265" i="22"/>
  <c r="U620" i="22"/>
  <c r="U143" i="22"/>
  <c r="U67" i="22"/>
  <c r="U139" i="22"/>
  <c r="U34" i="22"/>
  <c r="U285" i="22"/>
  <c r="U121" i="22"/>
  <c r="U286" i="22"/>
  <c r="U344" i="22"/>
  <c r="U365" i="22"/>
  <c r="U387" i="22"/>
  <c r="U404" i="22"/>
  <c r="U420" i="22"/>
  <c r="U430" i="22"/>
  <c r="U438" i="22"/>
  <c r="U446" i="22"/>
  <c r="U454" i="22"/>
  <c r="U462" i="22"/>
  <c r="U470" i="22"/>
  <c r="U478" i="22"/>
  <c r="U486" i="22"/>
  <c r="U494" i="22"/>
  <c r="U502" i="22"/>
  <c r="U510" i="22"/>
  <c r="U518" i="22"/>
  <c r="U526" i="22"/>
  <c r="U534" i="22"/>
  <c r="U542" i="22"/>
  <c r="U157" i="22" l="1"/>
  <c r="U189" i="22"/>
  <c r="U221" i="22"/>
  <c r="U253" i="22"/>
  <c r="U544" i="22"/>
  <c r="U566" i="22"/>
  <c r="U587" i="22"/>
  <c r="U608" i="22"/>
  <c r="U630" i="22"/>
  <c r="U651" i="22"/>
  <c r="U672" i="22"/>
  <c r="U694" i="22"/>
  <c r="U12" i="22"/>
  <c r="U95" i="22"/>
  <c r="U135" i="22"/>
  <c r="U72" i="22"/>
  <c r="U49" i="22"/>
  <c r="U22" i="22"/>
  <c r="U98" i="22"/>
  <c r="U79" i="22"/>
  <c r="U28" i="22"/>
  <c r="U297" i="22"/>
  <c r="U36" i="22"/>
  <c r="U51" i="22"/>
  <c r="U109" i="22"/>
  <c r="U337" i="22"/>
  <c r="U348" i="22"/>
  <c r="U359" i="22"/>
  <c r="U369" i="22"/>
  <c r="U380" i="22"/>
  <c r="U391" i="22"/>
  <c r="U399" i="22"/>
  <c r="U407" i="22"/>
  <c r="U415" i="22"/>
  <c r="U423" i="22"/>
  <c r="U427" i="22"/>
  <c r="U431" i="22"/>
  <c r="U435" i="22"/>
  <c r="U439" i="22"/>
  <c r="U443" i="22"/>
  <c r="U447" i="22"/>
  <c r="U451" i="22"/>
  <c r="U455" i="22"/>
  <c r="U459" i="22"/>
  <c r="U463" i="22"/>
  <c r="U467" i="22"/>
  <c r="U471" i="22"/>
  <c r="U475" i="22"/>
  <c r="U479" i="22"/>
  <c r="U483" i="22"/>
  <c r="U487" i="22"/>
  <c r="U491" i="22"/>
  <c r="U495" i="22"/>
  <c r="U499" i="22"/>
  <c r="U503" i="22"/>
  <c r="U507" i="22"/>
  <c r="U511" i="22"/>
  <c r="U515" i="22"/>
  <c r="U519" i="22"/>
  <c r="U523" i="22"/>
  <c r="U527" i="22"/>
  <c r="U531" i="22"/>
  <c r="U535" i="22"/>
  <c r="U539" i="22"/>
  <c r="U428" i="22"/>
  <c r="U444" i="22"/>
  <c r="U452" i="22"/>
  <c r="U460" i="22"/>
  <c r="U464" i="22"/>
  <c r="U472" i="22"/>
  <c r="U476" i="22"/>
  <c r="U484" i="22"/>
  <c r="U492" i="22"/>
  <c r="U496" i="22"/>
  <c r="U504" i="22"/>
  <c r="U512" i="22"/>
  <c r="U516" i="22"/>
  <c r="U524" i="22"/>
  <c r="U528" i="22"/>
  <c r="U536" i="22"/>
  <c r="U173" i="22"/>
  <c r="U237" i="22"/>
  <c r="U576" i="22"/>
  <c r="U619" i="22"/>
  <c r="U683" i="22"/>
  <c r="U158" i="22"/>
  <c r="U190" i="22"/>
  <c r="U222" i="22"/>
  <c r="U254" i="22"/>
  <c r="U546" i="22"/>
  <c r="U567" i="22"/>
  <c r="U588" i="22"/>
  <c r="U610" i="22"/>
  <c r="U631" i="22"/>
  <c r="U652" i="22"/>
  <c r="U674" i="22"/>
  <c r="U695" i="22"/>
  <c r="U18" i="22"/>
  <c r="U59" i="22"/>
  <c r="U281" i="22"/>
  <c r="U105" i="22"/>
  <c r="U30" i="22"/>
  <c r="U327" i="22"/>
  <c r="U129" i="22"/>
  <c r="U40" i="22"/>
  <c r="U319" i="22"/>
  <c r="U279" i="22"/>
  <c r="U323" i="22"/>
  <c r="U27" i="22"/>
  <c r="U77" i="22"/>
  <c r="U339" i="22"/>
  <c r="U349" i="22"/>
  <c r="U360" i="22"/>
  <c r="U371" i="22"/>
  <c r="U381" i="22"/>
  <c r="U392" i="22"/>
  <c r="U400" i="22"/>
  <c r="U408" i="22"/>
  <c r="U416" i="22"/>
  <c r="U424" i="22"/>
  <c r="U432" i="22"/>
  <c r="U436" i="22"/>
  <c r="U440" i="22"/>
  <c r="U448" i="22"/>
  <c r="U456" i="22"/>
  <c r="U468" i="22"/>
  <c r="U480" i="22"/>
  <c r="U488" i="22"/>
  <c r="U500" i="22"/>
  <c r="U508" i="22"/>
  <c r="U520" i="22"/>
  <c r="U532" i="22"/>
  <c r="U540" i="22"/>
  <c r="U264" i="22"/>
  <c r="U640" i="22"/>
  <c r="U299" i="22"/>
  <c r="U205" i="22"/>
  <c r="U555" i="22"/>
  <c r="U598" i="22"/>
  <c r="U662" i="22"/>
  <c r="U541" i="22"/>
  <c r="U533" i="22"/>
  <c r="U525" i="22"/>
  <c r="U517" i="22"/>
  <c r="U509" i="22"/>
  <c r="U501" i="22"/>
  <c r="U493" i="22"/>
  <c r="U485" i="22"/>
  <c r="U477" i="22"/>
  <c r="U469" i="22"/>
  <c r="U461" i="22"/>
  <c r="U453" i="22"/>
  <c r="U445" i="22"/>
  <c r="U437" i="22"/>
  <c r="U429" i="22"/>
  <c r="U419" i="22"/>
  <c r="U403" i="22"/>
  <c r="U385" i="22"/>
  <c r="U364" i="22"/>
  <c r="U343" i="22"/>
  <c r="U302" i="22"/>
  <c r="U90" i="22"/>
  <c r="U137" i="22"/>
  <c r="U75" i="22"/>
  <c r="U275" i="22"/>
  <c r="U101" i="22"/>
  <c r="U684" i="22"/>
  <c r="U599" i="22"/>
  <c r="U238" i="22"/>
  <c r="U538" i="22"/>
  <c r="U530" i="22"/>
  <c r="U522" i="22"/>
  <c r="U514" i="22"/>
  <c r="U506" i="22"/>
  <c r="U498" i="22"/>
  <c r="U490" i="22"/>
  <c r="U482" i="22"/>
  <c r="U474" i="22"/>
  <c r="U466" i="22"/>
  <c r="U458" i="22"/>
  <c r="U450" i="22"/>
  <c r="U442" i="22"/>
  <c r="U434" i="22"/>
  <c r="U426" i="22"/>
  <c r="U412" i="22"/>
  <c r="U396" i="22"/>
  <c r="U376" i="22"/>
  <c r="U355" i="22"/>
  <c r="U333" i="22"/>
  <c r="U104" i="22"/>
  <c r="U31" i="22"/>
  <c r="U280" i="22"/>
  <c r="U94" i="22"/>
  <c r="U26" i="22"/>
  <c r="U43" i="22"/>
  <c r="U663" i="22"/>
  <c r="U578" i="22"/>
  <c r="U206" i="22"/>
  <c r="U537" i="22"/>
  <c r="U529" i="22"/>
  <c r="U521" i="22"/>
  <c r="U513" i="22"/>
  <c r="U505" i="22"/>
  <c r="U497" i="22"/>
  <c r="U489" i="22"/>
  <c r="U481" i="22"/>
  <c r="U473" i="22"/>
  <c r="U465" i="22"/>
  <c r="U457" i="22"/>
  <c r="U449" i="22"/>
  <c r="U441" i="22"/>
  <c r="U433" i="22"/>
  <c r="U425" i="22"/>
  <c r="U411" i="22"/>
  <c r="U395" i="22"/>
  <c r="U375" i="22"/>
  <c r="U353" i="22"/>
  <c r="U332" i="22"/>
  <c r="U132" i="22"/>
  <c r="U65" i="22"/>
  <c r="U304" i="22"/>
  <c r="U128" i="22"/>
  <c r="U45" i="22"/>
  <c r="U44" i="22"/>
  <c r="U642" i="22"/>
  <c r="U556" i="22"/>
  <c r="U174" i="22"/>
  <c r="U147" i="22"/>
  <c r="U151" i="22"/>
  <c r="U155" i="22"/>
  <c r="U159" i="22"/>
  <c r="U163" i="22"/>
  <c r="U167" i="22"/>
  <c r="U171" i="22"/>
  <c r="U175" i="22"/>
  <c r="U179" i="22"/>
  <c r="U183" i="22"/>
  <c r="U187" i="22"/>
  <c r="U191" i="22"/>
  <c r="U195" i="22"/>
  <c r="U199" i="22"/>
  <c r="U203" i="22"/>
  <c r="U207" i="22"/>
  <c r="U211" i="22"/>
  <c r="U215" i="22"/>
  <c r="U219" i="22"/>
  <c r="U223" i="22"/>
  <c r="U227" i="22"/>
  <c r="U231" i="22"/>
  <c r="U235" i="22"/>
  <c r="U239" i="22"/>
  <c r="U243" i="22"/>
  <c r="U247" i="22"/>
  <c r="U251" i="22"/>
  <c r="U255" i="22"/>
  <c r="U259" i="22"/>
  <c r="U263" i="22"/>
  <c r="U267" i="22"/>
  <c r="U271" i="22"/>
  <c r="U545" i="22"/>
  <c r="U549" i="22"/>
  <c r="U553" i="22"/>
  <c r="U557" i="22"/>
  <c r="U561" i="22"/>
  <c r="U565" i="22"/>
  <c r="U569" i="22"/>
  <c r="U573" i="22"/>
  <c r="U577" i="22"/>
  <c r="U581" i="22"/>
  <c r="U585" i="22"/>
  <c r="U589" i="22"/>
  <c r="U593" i="22"/>
  <c r="U597" i="22"/>
  <c r="U601" i="22"/>
  <c r="U605" i="22"/>
  <c r="U609" i="22"/>
  <c r="U613" i="22"/>
  <c r="U617" i="22"/>
  <c r="U621" i="22"/>
  <c r="U625" i="22"/>
  <c r="U629" i="22"/>
  <c r="U633" i="22"/>
  <c r="U637" i="22"/>
  <c r="U641" i="22"/>
  <c r="U645" i="22"/>
  <c r="U649" i="22"/>
  <c r="U653" i="22"/>
  <c r="U657" i="22"/>
  <c r="U661" i="22"/>
  <c r="U665" i="22"/>
  <c r="U669" i="22"/>
  <c r="U673" i="22"/>
  <c r="U677" i="22"/>
  <c r="U681" i="22"/>
  <c r="U685" i="22"/>
  <c r="U689" i="22"/>
  <c r="U693" i="22"/>
  <c r="U697" i="22"/>
  <c r="U283" i="22"/>
  <c r="U92" i="22"/>
  <c r="U55" i="22"/>
  <c r="U306" i="22"/>
  <c r="U142" i="22"/>
  <c r="U81" i="22"/>
  <c r="U315" i="22"/>
  <c r="U130" i="22"/>
  <c r="U61" i="22"/>
  <c r="U321" i="22"/>
  <c r="U102" i="22"/>
  <c r="U41" i="22"/>
  <c r="U148" i="22"/>
  <c r="U152" i="22"/>
  <c r="U156" i="22"/>
  <c r="U160" i="22"/>
  <c r="U164" i="22"/>
  <c r="U168" i="22"/>
  <c r="U172" i="22"/>
  <c r="U176" i="22"/>
  <c r="U180" i="22"/>
  <c r="U184" i="22"/>
  <c r="U188" i="22"/>
  <c r="U192" i="22"/>
  <c r="U196" i="22"/>
  <c r="U200" i="22"/>
  <c r="U204" i="22"/>
  <c r="U208" i="22"/>
  <c r="U212" i="22"/>
  <c r="U216" i="22"/>
  <c r="U220" i="22"/>
  <c r="U224" i="22"/>
  <c r="U228" i="22"/>
  <c r="U232" i="22"/>
  <c r="U236" i="22"/>
  <c r="U240" i="22"/>
  <c r="U244" i="22"/>
  <c r="U248" i="22"/>
  <c r="U252" i="22"/>
  <c r="U145" i="22"/>
  <c r="U153" i="22"/>
  <c r="U161" i="22"/>
  <c r="U169" i="22"/>
  <c r="U177" i="22"/>
  <c r="U185" i="22"/>
  <c r="U193" i="22"/>
  <c r="U201" i="22"/>
  <c r="U209" i="22"/>
  <c r="U217" i="22"/>
  <c r="U225" i="22"/>
  <c r="U233" i="22"/>
  <c r="U241" i="22"/>
  <c r="U249" i="22"/>
  <c r="U256" i="22"/>
  <c r="U261" i="22"/>
  <c r="U266" i="22"/>
  <c r="U272" i="22"/>
  <c r="U547" i="22"/>
  <c r="U552" i="22"/>
  <c r="U558" i="22"/>
  <c r="U563" i="22"/>
  <c r="U568" i="22"/>
  <c r="U574" i="22"/>
  <c r="U579" i="22"/>
  <c r="U584" i="22"/>
  <c r="U590" i="22"/>
  <c r="U595" i="22"/>
  <c r="U600" i="22"/>
  <c r="U606" i="22"/>
  <c r="U611" i="22"/>
  <c r="U616" i="22"/>
  <c r="U622" i="22"/>
  <c r="U627" i="22"/>
  <c r="U632" i="22"/>
  <c r="U638" i="22"/>
  <c r="U643" i="22"/>
  <c r="U648" i="22"/>
  <c r="U654" i="22"/>
  <c r="U659" i="22"/>
  <c r="U664" i="22"/>
  <c r="U670" i="22"/>
  <c r="U675" i="22"/>
  <c r="U680" i="22"/>
  <c r="U686" i="22"/>
  <c r="U691" i="22"/>
  <c r="U696" i="22"/>
  <c r="U311" i="22"/>
  <c r="U295" i="22"/>
  <c r="U60" i="22"/>
  <c r="U284" i="22"/>
  <c r="U82" i="22"/>
  <c r="U8" i="22"/>
  <c r="U96" i="22"/>
  <c r="U46" i="22"/>
  <c r="U131" i="22"/>
  <c r="U64" i="22"/>
  <c r="U308" i="22"/>
  <c r="U144" i="22"/>
  <c r="U83" i="22"/>
  <c r="U4" i="22"/>
  <c r="U134" i="22"/>
  <c r="U71" i="22"/>
  <c r="U312" i="22"/>
  <c r="U289" i="22"/>
  <c r="U87" i="22"/>
  <c r="M17" i="22"/>
  <c r="V151" i="22" s="1"/>
  <c r="U301" i="22"/>
  <c r="U125" i="22"/>
  <c r="U52" i="22"/>
  <c r="U300" i="22"/>
  <c r="U74" i="22"/>
  <c r="U35" i="22"/>
  <c r="U305" i="22"/>
  <c r="U97" i="22"/>
  <c r="U19" i="22"/>
  <c r="U290" i="22"/>
  <c r="U80" i="22"/>
  <c r="U39" i="22"/>
  <c r="U310" i="22"/>
  <c r="U120" i="22"/>
  <c r="U50" i="22"/>
  <c r="U324" i="22"/>
  <c r="U66" i="22"/>
  <c r="U62" i="22"/>
  <c r="U314" i="22"/>
  <c r="U293" i="22"/>
  <c r="U89" i="22"/>
  <c r="U23" i="22"/>
  <c r="U274" i="22"/>
  <c r="U103" i="22"/>
  <c r="U9" i="22"/>
  <c r="U276" i="22"/>
  <c r="U76" i="22"/>
  <c r="U37" i="22"/>
  <c r="U334" i="22"/>
  <c r="U338" i="22"/>
  <c r="U342" i="22"/>
  <c r="U346" i="22"/>
  <c r="U350" i="22"/>
  <c r="U354" i="22"/>
  <c r="U358" i="22"/>
  <c r="U362" i="22"/>
  <c r="U366" i="22"/>
  <c r="U370" i="22"/>
  <c r="U374" i="22"/>
  <c r="U378" i="22"/>
  <c r="U382" i="22"/>
  <c r="U386" i="22"/>
  <c r="U390" i="22"/>
  <c r="U146" i="22"/>
  <c r="U154" i="22"/>
  <c r="U162" i="22"/>
  <c r="U170" i="22"/>
  <c r="U178" i="22"/>
  <c r="U186" i="22"/>
  <c r="U194" i="22"/>
  <c r="U202" i="22"/>
  <c r="U210" i="22"/>
  <c r="U218" i="22"/>
  <c r="U226" i="22"/>
  <c r="U234" i="22"/>
  <c r="U242" i="22"/>
  <c r="U250" i="22"/>
  <c r="U257" i="22"/>
  <c r="U262" i="22"/>
  <c r="U268" i="22"/>
  <c r="U543" i="22"/>
  <c r="U548" i="22"/>
  <c r="U554" i="22"/>
  <c r="U559" i="22"/>
  <c r="U564" i="22"/>
  <c r="U570" i="22"/>
  <c r="U575" i="22"/>
  <c r="U580" i="22"/>
  <c r="U586" i="22"/>
  <c r="U591" i="22"/>
  <c r="U596" i="22"/>
  <c r="U602" i="22"/>
  <c r="U607" i="22"/>
  <c r="U612" i="22"/>
  <c r="U618" i="22"/>
  <c r="U623" i="22"/>
  <c r="U628" i="22"/>
  <c r="U634" i="22"/>
  <c r="U639" i="22"/>
  <c r="U644" i="22"/>
  <c r="U650" i="22"/>
  <c r="U655" i="22"/>
  <c r="U660" i="22"/>
  <c r="U666" i="22"/>
  <c r="U671" i="22"/>
  <c r="U676" i="22"/>
  <c r="U682" i="22"/>
  <c r="U687" i="22"/>
  <c r="U692" i="22"/>
  <c r="U698" i="22"/>
  <c r="U316" i="22"/>
  <c r="U126" i="22"/>
  <c r="U42" i="22"/>
  <c r="U133" i="22"/>
  <c r="U113" i="22"/>
  <c r="U320" i="22"/>
  <c r="U127" i="22"/>
  <c r="U16" i="22"/>
  <c r="U68" i="22"/>
  <c r="U7" i="22"/>
  <c r="U288" i="22"/>
  <c r="U118" i="22"/>
  <c r="U48" i="22"/>
  <c r="U325" i="22"/>
  <c r="U108" i="22"/>
  <c r="U32" i="22"/>
  <c r="U307" i="22"/>
  <c r="U122" i="22"/>
  <c r="U54" i="22"/>
  <c r="U20" i="22"/>
  <c r="U287" i="22"/>
  <c r="U93" i="22"/>
  <c r="U5" i="22"/>
  <c r="U282" i="22"/>
  <c r="U107" i="22"/>
  <c r="U3" i="22"/>
  <c r="U78" i="22"/>
  <c r="U63" i="22"/>
  <c r="U331" i="22"/>
  <c r="U273" i="22"/>
  <c r="U111" i="22"/>
  <c r="U6" i="22"/>
  <c r="U292" i="22"/>
  <c r="U86" i="22"/>
  <c r="U47" i="22"/>
  <c r="U330" i="22"/>
  <c r="U99" i="22"/>
  <c r="U10" i="22"/>
  <c r="U422" i="22"/>
  <c r="U418" i="22"/>
  <c r="U414" i="22"/>
  <c r="U410" i="22"/>
  <c r="U406" i="22"/>
  <c r="U402" i="22"/>
  <c r="U398" i="22"/>
  <c r="U394" i="22"/>
  <c r="U389" i="22"/>
  <c r="U384" i="22"/>
  <c r="U379" i="22"/>
  <c r="U373" i="22"/>
  <c r="U368" i="22"/>
  <c r="U363" i="22"/>
  <c r="U357" i="22"/>
  <c r="U352" i="22"/>
  <c r="U347" i="22"/>
  <c r="U341" i="22"/>
  <c r="U336" i="22"/>
  <c r="U17" i="22"/>
  <c r="U112" i="22"/>
  <c r="U329" i="22"/>
  <c r="U69" i="22"/>
  <c r="U296" i="22"/>
  <c r="U53" i="22"/>
  <c r="U124" i="22"/>
  <c r="U309" i="22"/>
  <c r="U100" i="22"/>
  <c r="U85" i="22"/>
  <c r="U24" i="22"/>
  <c r="U114" i="22"/>
  <c r="U56" i="22"/>
  <c r="U322" i="22"/>
  <c r="U110" i="22"/>
  <c r="U57" i="22"/>
  <c r="U318" i="22"/>
  <c r="U119" i="22"/>
  <c r="U13" i="22"/>
  <c r="U278" i="22"/>
  <c r="U115" i="22"/>
  <c r="U25" i="22"/>
  <c r="U294" i="22"/>
  <c r="U291" i="22"/>
  <c r="U116" i="22"/>
  <c r="U91" i="22"/>
  <c r="U700" i="22"/>
  <c r="U690" i="22"/>
  <c r="U679" i="22"/>
  <c r="U668" i="22"/>
  <c r="U658" i="22"/>
  <c r="U647" i="22"/>
  <c r="U636" i="22"/>
  <c r="U626" i="22"/>
  <c r="U615" i="22"/>
  <c r="U604" i="22"/>
  <c r="U594" i="22"/>
  <c r="U583" i="22"/>
  <c r="U572" i="22"/>
  <c r="U562" i="22"/>
  <c r="U551" i="22"/>
  <c r="U270" i="22"/>
  <c r="U260" i="22"/>
  <c r="U246" i="22"/>
  <c r="U230" i="22"/>
  <c r="U214" i="22"/>
  <c r="U198" i="22"/>
  <c r="U182" i="22"/>
  <c r="U166" i="22"/>
  <c r="U150" i="22"/>
  <c r="U421" i="22"/>
  <c r="U417" i="22"/>
  <c r="U413" i="22"/>
  <c r="U409" i="22"/>
  <c r="U405" i="22"/>
  <c r="U401" i="22"/>
  <c r="U397" i="22"/>
  <c r="U393" i="22"/>
  <c r="U388" i="22"/>
  <c r="U383" i="22"/>
  <c r="U377" i="22"/>
  <c r="U372" i="22"/>
  <c r="U367" i="22"/>
  <c r="U361" i="22"/>
  <c r="U356" i="22"/>
  <c r="U351" i="22"/>
  <c r="U345" i="22"/>
  <c r="U340" i="22"/>
  <c r="U335" i="22"/>
  <c r="U38" i="22"/>
  <c r="U138" i="22"/>
  <c r="U11" i="22"/>
  <c r="U70" i="22"/>
  <c r="U328" i="22"/>
  <c r="U58" i="22"/>
  <c r="U141" i="22"/>
  <c r="U15" i="22"/>
  <c r="U106" i="22"/>
  <c r="U117" i="22"/>
  <c r="U14" i="22"/>
  <c r="U140" i="22"/>
  <c r="U29" i="22"/>
  <c r="U317" i="22"/>
  <c r="U136" i="22"/>
  <c r="U73" i="22"/>
  <c r="U313" i="22"/>
  <c r="U88" i="22"/>
  <c r="U33" i="22"/>
  <c r="U298" i="22"/>
  <c r="U84" i="22"/>
  <c r="U21" i="22"/>
  <c r="U326" i="22"/>
  <c r="U303" i="22"/>
  <c r="U277" i="22"/>
  <c r="U123" i="22"/>
  <c r="U699" i="22"/>
  <c r="U688" i="22"/>
  <c r="U678" i="22"/>
  <c r="U667" i="22"/>
  <c r="U656" i="22"/>
  <c r="U646" i="22"/>
  <c r="U635" i="22"/>
  <c r="U624" i="22"/>
  <c r="U614" i="22"/>
  <c r="U603" i="22"/>
  <c r="U592" i="22"/>
  <c r="U582" i="22"/>
  <c r="U571" i="22"/>
  <c r="U560" i="22"/>
  <c r="U550" i="22"/>
  <c r="U269" i="22"/>
  <c r="U258" i="22"/>
  <c r="U245" i="22"/>
  <c r="U229" i="22"/>
  <c r="U213" i="22"/>
  <c r="U197" i="22"/>
  <c r="U181" i="22"/>
  <c r="U165" i="22"/>
  <c r="U149" i="22"/>
  <c r="O14" i="22"/>
  <c r="Q14" i="22" s="1"/>
  <c r="P25" i="22" s="1"/>
  <c r="N14" i="22"/>
  <c r="P14" i="22" s="1"/>
  <c r="M25" i="22" s="1"/>
  <c r="N24" i="22"/>
  <c r="N15" i="22"/>
  <c r="P15" i="22" s="1"/>
  <c r="M26" i="22" s="1"/>
  <c r="O15" i="22"/>
  <c r="Q15" i="22" s="1"/>
  <c r="N26" i="22" s="1"/>
  <c r="O24" i="22"/>
  <c r="Q24" i="22" s="1"/>
  <c r="V142" i="22"/>
  <c r="V429" i="22"/>
  <c r="V514" i="22" l="1"/>
  <c r="V575" i="22"/>
  <c r="V531" i="22"/>
  <c r="V357" i="22"/>
  <c r="V618" i="22"/>
  <c r="V58" i="22"/>
  <c r="V450" i="22"/>
  <c r="V16" i="22"/>
  <c r="V191" i="22"/>
  <c r="V493" i="22"/>
  <c r="V111" i="22"/>
  <c r="V274" i="22"/>
  <c r="V407" i="22"/>
  <c r="V471" i="22"/>
  <c r="V386" i="22"/>
  <c r="V291" i="22"/>
  <c r="V661" i="22"/>
  <c r="V234" i="22"/>
  <c r="V527" i="22"/>
  <c r="V509" i="22"/>
  <c r="V487" i="22"/>
  <c r="V466" i="22"/>
  <c r="V445" i="22"/>
  <c r="V423" i="22"/>
  <c r="V402" i="22"/>
  <c r="V378" i="22"/>
  <c r="V350" i="22"/>
  <c r="V300" i="22"/>
  <c r="V98" i="22"/>
  <c r="V87" i="22"/>
  <c r="V35" i="22"/>
  <c r="V76" i="22"/>
  <c r="V693" i="22"/>
  <c r="V650" i="22"/>
  <c r="V607" i="22"/>
  <c r="V565" i="22"/>
  <c r="V266" i="22"/>
  <c r="V223" i="22"/>
  <c r="V181" i="22"/>
  <c r="V539" i="22"/>
  <c r="V523" i="22"/>
  <c r="V503" i="22"/>
  <c r="V482" i="22"/>
  <c r="V461" i="22"/>
  <c r="V439" i="22"/>
  <c r="V418" i="22"/>
  <c r="V397" i="22"/>
  <c r="V371" i="22"/>
  <c r="V343" i="22"/>
  <c r="V78" i="22"/>
  <c r="V15" i="22"/>
  <c r="V108" i="22"/>
  <c r="V6" i="22"/>
  <c r="V26" i="22"/>
  <c r="V682" i="22"/>
  <c r="V639" i="22"/>
  <c r="V597" i="22"/>
  <c r="V554" i="22"/>
  <c r="V255" i="22"/>
  <c r="V213" i="22"/>
  <c r="V170" i="22"/>
  <c r="V535" i="22"/>
  <c r="V519" i="22"/>
  <c r="V498" i="22"/>
  <c r="V477" i="22"/>
  <c r="V455" i="22"/>
  <c r="V434" i="22"/>
  <c r="V413" i="22"/>
  <c r="V391" i="22"/>
  <c r="V365" i="22"/>
  <c r="V335" i="22"/>
  <c r="V51" i="22"/>
  <c r="V308" i="22"/>
  <c r="V38" i="22"/>
  <c r="V298" i="22"/>
  <c r="V7" i="22"/>
  <c r="V671" i="22"/>
  <c r="V629" i="22"/>
  <c r="V586" i="22"/>
  <c r="V543" i="22"/>
  <c r="V245" i="22"/>
  <c r="V202" i="22"/>
  <c r="V159" i="22"/>
  <c r="V522" i="22"/>
  <c r="V502" i="22"/>
  <c r="V486" i="22"/>
  <c r="V470" i="22"/>
  <c r="V465" i="22"/>
  <c r="V459" i="22"/>
  <c r="V454" i="22"/>
  <c r="V449" i="22"/>
  <c r="V443" i="22"/>
  <c r="V438" i="22"/>
  <c r="V433" i="22"/>
  <c r="V427" i="22"/>
  <c r="V422" i="22"/>
  <c r="V417" i="22"/>
  <c r="V411" i="22"/>
  <c r="V406" i="22"/>
  <c r="V401" i="22"/>
  <c r="V395" i="22"/>
  <c r="V390" i="22"/>
  <c r="V383" i="22"/>
  <c r="V377" i="22"/>
  <c r="V370" i="22"/>
  <c r="V362" i="22"/>
  <c r="V355" i="22"/>
  <c r="V349" i="22"/>
  <c r="V341" i="22"/>
  <c r="V334" i="22"/>
  <c r="V118" i="22"/>
  <c r="V41" i="22"/>
  <c r="V101" i="22"/>
  <c r="V34" i="22"/>
  <c r="V280" i="22"/>
  <c r="V295" i="22"/>
  <c r="V92" i="22"/>
  <c r="V32" i="22"/>
  <c r="V27" i="22"/>
  <c r="V320" i="22"/>
  <c r="V303" i="22"/>
  <c r="V83" i="22"/>
  <c r="V102" i="22"/>
  <c r="V114" i="22"/>
  <c r="V54" i="22"/>
  <c r="V3" i="22"/>
  <c r="V305" i="22"/>
  <c r="V125" i="22"/>
  <c r="V106" i="22"/>
  <c r="V90" i="22"/>
  <c r="V699" i="22"/>
  <c r="V689" i="22"/>
  <c r="V678" i="22"/>
  <c r="V667" i="22"/>
  <c r="V657" i="22"/>
  <c r="V646" i="22"/>
  <c r="V635" i="22"/>
  <c r="V625" i="22"/>
  <c r="V614" i="22"/>
  <c r="V603" i="22"/>
  <c r="V593" i="22"/>
  <c r="V582" i="22"/>
  <c r="V571" i="22"/>
  <c r="V561" i="22"/>
  <c r="V550" i="22"/>
  <c r="V265" i="22"/>
  <c r="V254" i="22"/>
  <c r="V243" i="22"/>
  <c r="V233" i="22"/>
  <c r="V222" i="22"/>
  <c r="V211" i="22"/>
  <c r="V201" i="22"/>
  <c r="V190" i="22"/>
  <c r="V179" i="22"/>
  <c r="V169" i="22"/>
  <c r="V158" i="22"/>
  <c r="N16" i="22"/>
  <c r="P16" i="22" s="1"/>
  <c r="M27" i="22" s="1"/>
  <c r="O16" i="22"/>
  <c r="Q16" i="22" s="1"/>
  <c r="P27" i="22" s="1"/>
  <c r="V542" i="22"/>
  <c r="V534" i="22"/>
  <c r="V526" i="22"/>
  <c r="V513" i="22"/>
  <c r="V497" i="22"/>
  <c r="V475" i="22"/>
  <c r="V541" i="22"/>
  <c r="V537" i="22"/>
  <c r="V533" i="22"/>
  <c r="V529" i="22"/>
  <c r="V525" i="22"/>
  <c r="V521" i="22"/>
  <c r="V517" i="22"/>
  <c r="V511" i="22"/>
  <c r="V506" i="22"/>
  <c r="V501" i="22"/>
  <c r="V495" i="22"/>
  <c r="V490" i="22"/>
  <c r="V485" i="22"/>
  <c r="V479" i="22"/>
  <c r="V474" i="22"/>
  <c r="V469" i="22"/>
  <c r="V463" i="22"/>
  <c r="V458" i="22"/>
  <c r="V453" i="22"/>
  <c r="V447" i="22"/>
  <c r="V442" i="22"/>
  <c r="V437" i="22"/>
  <c r="V431" i="22"/>
  <c r="V426" i="22"/>
  <c r="V421" i="22"/>
  <c r="V415" i="22"/>
  <c r="V410" i="22"/>
  <c r="V405" i="22"/>
  <c r="V399" i="22"/>
  <c r="V394" i="22"/>
  <c r="V389" i="22"/>
  <c r="V382" i="22"/>
  <c r="V375" i="22"/>
  <c r="V367" i="22"/>
  <c r="V361" i="22"/>
  <c r="V354" i="22"/>
  <c r="V346" i="22"/>
  <c r="V339" i="22"/>
  <c r="V333" i="22"/>
  <c r="V133" i="22"/>
  <c r="V80" i="22"/>
  <c r="V283" i="22"/>
  <c r="V130" i="22"/>
  <c r="V312" i="22"/>
  <c r="V329" i="22"/>
  <c r="V107" i="22"/>
  <c r="V71" i="22"/>
  <c r="V59" i="22"/>
  <c r="V4" i="22"/>
  <c r="V290" i="22"/>
  <c r="V115" i="22"/>
  <c r="V85" i="22"/>
  <c r="V95" i="22"/>
  <c r="V116" i="22"/>
  <c r="V31" i="22"/>
  <c r="V292" i="22"/>
  <c r="V275" i="22"/>
  <c r="V137" i="22"/>
  <c r="V124" i="22"/>
  <c r="V698" i="22"/>
  <c r="V687" i="22"/>
  <c r="V677" i="22"/>
  <c r="V666" i="22"/>
  <c r="V655" i="22"/>
  <c r="V645" i="22"/>
  <c r="V634" i="22"/>
  <c r="V623" i="22"/>
  <c r="V613" i="22"/>
  <c r="V602" i="22"/>
  <c r="V591" i="22"/>
  <c r="V581" i="22"/>
  <c r="V570" i="22"/>
  <c r="V559" i="22"/>
  <c r="V549" i="22"/>
  <c r="V271" i="22"/>
  <c r="V261" i="22"/>
  <c r="V250" i="22"/>
  <c r="V239" i="22"/>
  <c r="V229" i="22"/>
  <c r="V218" i="22"/>
  <c r="V207" i="22"/>
  <c r="V197" i="22"/>
  <c r="V186" i="22"/>
  <c r="V175" i="22"/>
  <c r="V165" i="22"/>
  <c r="V148" i="22"/>
  <c r="V152" i="22"/>
  <c r="V156" i="22"/>
  <c r="V160" i="22"/>
  <c r="V164" i="22"/>
  <c r="V168" i="22"/>
  <c r="V172" i="22"/>
  <c r="V176" i="22"/>
  <c r="V180" i="22"/>
  <c r="V184" i="22"/>
  <c r="V188" i="22"/>
  <c r="V192" i="22"/>
  <c r="V196" i="22"/>
  <c r="V200" i="22"/>
  <c r="V204" i="22"/>
  <c r="V208" i="22"/>
  <c r="V212" i="22"/>
  <c r="V216" i="22"/>
  <c r="V220" i="22"/>
  <c r="V224" i="22"/>
  <c r="V228" i="22"/>
  <c r="V232" i="22"/>
  <c r="V236" i="22"/>
  <c r="V240" i="22"/>
  <c r="V244" i="22"/>
  <c r="V248" i="22"/>
  <c r="V252" i="22"/>
  <c r="V256" i="22"/>
  <c r="V260" i="22"/>
  <c r="V264" i="22"/>
  <c r="V268" i="22"/>
  <c r="V272" i="22"/>
  <c r="V544" i="22"/>
  <c r="V548" i="22"/>
  <c r="V552" i="22"/>
  <c r="V556" i="22"/>
  <c r="V560" i="22"/>
  <c r="V564" i="22"/>
  <c r="V568" i="22"/>
  <c r="V572" i="22"/>
  <c r="V576" i="22"/>
  <c r="V580" i="22"/>
  <c r="V584" i="22"/>
  <c r="V588" i="22"/>
  <c r="V592" i="22"/>
  <c r="V596" i="22"/>
  <c r="V600" i="22"/>
  <c r="V604" i="22"/>
  <c r="V608" i="22"/>
  <c r="V612" i="22"/>
  <c r="V616" i="22"/>
  <c r="V620" i="22"/>
  <c r="V624" i="22"/>
  <c r="V628" i="22"/>
  <c r="V632" i="22"/>
  <c r="V636" i="22"/>
  <c r="V640" i="22"/>
  <c r="V644" i="22"/>
  <c r="V648" i="22"/>
  <c r="V652" i="22"/>
  <c r="V656" i="22"/>
  <c r="V660" i="22"/>
  <c r="V664" i="22"/>
  <c r="V668" i="22"/>
  <c r="V672" i="22"/>
  <c r="V676" i="22"/>
  <c r="V680" i="22"/>
  <c r="V684" i="22"/>
  <c r="V688" i="22"/>
  <c r="V692" i="22"/>
  <c r="V696" i="22"/>
  <c r="V700" i="22"/>
  <c r="V321" i="22"/>
  <c r="V131" i="22"/>
  <c r="V28" i="22"/>
  <c r="V304" i="22"/>
  <c r="V103" i="22"/>
  <c r="V65" i="22"/>
  <c r="V294" i="22"/>
  <c r="V93" i="22"/>
  <c r="V50" i="22"/>
  <c r="V324" i="22"/>
  <c r="V123" i="22"/>
  <c r="V74" i="22"/>
  <c r="V5" i="22"/>
  <c r="V307" i="22"/>
  <c r="V129" i="22"/>
  <c r="V82" i="22"/>
  <c r="V328" i="22"/>
  <c r="V127" i="22"/>
  <c r="V52" i="22"/>
  <c r="V286" i="22"/>
  <c r="V136" i="22"/>
  <c r="V57" i="22"/>
  <c r="V331" i="22"/>
  <c r="V134" i="22"/>
  <c r="V55" i="22"/>
  <c r="V322" i="22"/>
  <c r="V89" i="22"/>
  <c r="V44" i="22"/>
  <c r="V19" i="22"/>
  <c r="V119" i="22"/>
  <c r="V63" i="22"/>
  <c r="V310" i="22"/>
  <c r="V143" i="22"/>
  <c r="V94" i="22"/>
  <c r="V10" i="22"/>
  <c r="V323" i="22"/>
  <c r="V126" i="22"/>
  <c r="V47" i="22"/>
  <c r="V314" i="22"/>
  <c r="V113" i="22"/>
  <c r="V56" i="22"/>
  <c r="V25" i="22"/>
  <c r="V293" i="22"/>
  <c r="V96" i="22"/>
  <c r="V12" i="22"/>
  <c r="V135" i="22"/>
  <c r="V86" i="22"/>
  <c r="V18" i="22"/>
  <c r="V281" i="22"/>
  <c r="V84" i="22"/>
  <c r="V9" i="22"/>
  <c r="V336" i="22"/>
  <c r="V340" i="22"/>
  <c r="V344" i="22"/>
  <c r="V348" i="22"/>
  <c r="V352" i="22"/>
  <c r="V356" i="22"/>
  <c r="V360" i="22"/>
  <c r="V364" i="22"/>
  <c r="V368" i="22"/>
  <c r="V372" i="22"/>
  <c r="V376" i="22"/>
  <c r="V380" i="22"/>
  <c r="V384" i="22"/>
  <c r="V388" i="22"/>
  <c r="V392" i="22"/>
  <c r="V396" i="22"/>
  <c r="V400" i="22"/>
  <c r="V404" i="22"/>
  <c r="V408" i="22"/>
  <c r="V412" i="22"/>
  <c r="V416" i="22"/>
  <c r="V420" i="22"/>
  <c r="V424" i="22"/>
  <c r="V428" i="22"/>
  <c r="V432" i="22"/>
  <c r="V436" i="22"/>
  <c r="V440" i="22"/>
  <c r="V444" i="22"/>
  <c r="V448" i="22"/>
  <c r="V452" i="22"/>
  <c r="V456" i="22"/>
  <c r="V460" i="22"/>
  <c r="V464" i="22"/>
  <c r="V468" i="22"/>
  <c r="V472" i="22"/>
  <c r="V476" i="22"/>
  <c r="V480" i="22"/>
  <c r="V484" i="22"/>
  <c r="V488" i="22"/>
  <c r="V492" i="22"/>
  <c r="V496" i="22"/>
  <c r="V500" i="22"/>
  <c r="V504" i="22"/>
  <c r="V508" i="22"/>
  <c r="V512" i="22"/>
  <c r="V516" i="22"/>
  <c r="V145" i="22"/>
  <c r="V149" i="22"/>
  <c r="V153" i="22"/>
  <c r="V157" i="22"/>
  <c r="V146" i="22"/>
  <c r="V154" i="22"/>
  <c r="V161" i="22"/>
  <c r="V166" i="22"/>
  <c r="V171" i="22"/>
  <c r="V177" i="22"/>
  <c r="V182" i="22"/>
  <c r="V187" i="22"/>
  <c r="V193" i="22"/>
  <c r="V198" i="22"/>
  <c r="V203" i="22"/>
  <c r="V209" i="22"/>
  <c r="V214" i="22"/>
  <c r="V219" i="22"/>
  <c r="V225" i="22"/>
  <c r="V230" i="22"/>
  <c r="V235" i="22"/>
  <c r="V241" i="22"/>
  <c r="V246" i="22"/>
  <c r="V251" i="22"/>
  <c r="V257" i="22"/>
  <c r="V262" i="22"/>
  <c r="V267" i="22"/>
  <c r="V546" i="22"/>
  <c r="V551" i="22"/>
  <c r="V557" i="22"/>
  <c r="V562" i="22"/>
  <c r="V567" i="22"/>
  <c r="V573" i="22"/>
  <c r="V578" i="22"/>
  <c r="V583" i="22"/>
  <c r="V589" i="22"/>
  <c r="V594" i="22"/>
  <c r="V599" i="22"/>
  <c r="V605" i="22"/>
  <c r="V610" i="22"/>
  <c r="V615" i="22"/>
  <c r="V621" i="22"/>
  <c r="V626" i="22"/>
  <c r="V631" i="22"/>
  <c r="V637" i="22"/>
  <c r="V642" i="22"/>
  <c r="V647" i="22"/>
  <c r="V653" i="22"/>
  <c r="V658" i="22"/>
  <c r="V663" i="22"/>
  <c r="V669" i="22"/>
  <c r="V674" i="22"/>
  <c r="V679" i="22"/>
  <c r="V685" i="22"/>
  <c r="V690" i="22"/>
  <c r="V695" i="22"/>
  <c r="V139" i="22"/>
  <c r="V67" i="22"/>
  <c r="V319" i="22"/>
  <c r="V122" i="22"/>
  <c r="V326" i="22"/>
  <c r="V144" i="22"/>
  <c r="V33" i="22"/>
  <c r="V273" i="22"/>
  <c r="V48" i="22"/>
  <c r="V24" i="22"/>
  <c r="V279" i="22"/>
  <c r="V37" i="22"/>
  <c r="V311" i="22"/>
  <c r="V73" i="22"/>
  <c r="V299" i="22"/>
  <c r="V62" i="22"/>
  <c r="V284" i="22"/>
  <c r="V100" i="22"/>
  <c r="V17" i="22"/>
  <c r="V121" i="22"/>
  <c r="V66" i="22"/>
  <c r="V288" i="22"/>
  <c r="V104" i="22"/>
  <c r="V278" i="22"/>
  <c r="V77" i="22"/>
  <c r="V49" i="22"/>
  <c r="V289" i="22"/>
  <c r="V69" i="22"/>
  <c r="V23" i="22"/>
  <c r="V81" i="22"/>
  <c r="V53" i="22"/>
  <c r="V327" i="22"/>
  <c r="V46" i="22"/>
  <c r="V317" i="22"/>
  <c r="V120" i="22"/>
  <c r="V330" i="22"/>
  <c r="V99" i="22"/>
  <c r="V39" i="22"/>
  <c r="V337" i="22"/>
  <c r="V342" i="22"/>
  <c r="V347" i="22"/>
  <c r="V353" i="22"/>
  <c r="V358" i="22"/>
  <c r="V363" i="22"/>
  <c r="V369" i="22"/>
  <c r="V374" i="22"/>
  <c r="V379" i="22"/>
  <c r="V385" i="22"/>
  <c r="V147" i="22"/>
  <c r="V155" i="22"/>
  <c r="V162" i="22"/>
  <c r="V167" i="22"/>
  <c r="V173" i="22"/>
  <c r="V178" i="22"/>
  <c r="V183" i="22"/>
  <c r="V189" i="22"/>
  <c r="V194" i="22"/>
  <c r="V199" i="22"/>
  <c r="V205" i="22"/>
  <c r="V210" i="22"/>
  <c r="V215" i="22"/>
  <c r="V221" i="22"/>
  <c r="V226" i="22"/>
  <c r="V231" i="22"/>
  <c r="V237" i="22"/>
  <c r="V242" i="22"/>
  <c r="V247" i="22"/>
  <c r="V253" i="22"/>
  <c r="V258" i="22"/>
  <c r="V263" i="22"/>
  <c r="V269" i="22"/>
  <c r="V547" i="22"/>
  <c r="V553" i="22"/>
  <c r="V558" i="22"/>
  <c r="V563" i="22"/>
  <c r="V569" i="22"/>
  <c r="V574" i="22"/>
  <c r="V579" i="22"/>
  <c r="V585" i="22"/>
  <c r="V590" i="22"/>
  <c r="V595" i="22"/>
  <c r="V601" i="22"/>
  <c r="V606" i="22"/>
  <c r="V611" i="22"/>
  <c r="V617" i="22"/>
  <c r="V622" i="22"/>
  <c r="V627" i="22"/>
  <c r="V633" i="22"/>
  <c r="V638" i="22"/>
  <c r="V643" i="22"/>
  <c r="V649" i="22"/>
  <c r="V654" i="22"/>
  <c r="V659" i="22"/>
  <c r="V665" i="22"/>
  <c r="V670" i="22"/>
  <c r="V675" i="22"/>
  <c r="V681" i="22"/>
  <c r="V686" i="22"/>
  <c r="V691" i="22"/>
  <c r="V697" i="22"/>
  <c r="V306" i="22"/>
  <c r="V105" i="22"/>
  <c r="V45" i="22"/>
  <c r="V285" i="22"/>
  <c r="V88" i="22"/>
  <c r="V309" i="22"/>
  <c r="V112" i="22"/>
  <c r="V11" i="22"/>
  <c r="V91" i="22"/>
  <c r="V68" i="22"/>
  <c r="V332" i="22"/>
  <c r="V97" i="22"/>
  <c r="V8" i="22"/>
  <c r="V277" i="22"/>
  <c r="V72" i="22"/>
  <c r="V117" i="22"/>
  <c r="V40" i="22"/>
  <c r="V297" i="22"/>
  <c r="V61" i="22"/>
  <c r="V13" i="22"/>
  <c r="V140" i="22"/>
  <c r="V29" i="22"/>
  <c r="V301" i="22"/>
  <c r="V42" i="22"/>
  <c r="V325" i="22"/>
  <c r="V128" i="22"/>
  <c r="V20" i="22"/>
  <c r="V141" i="22"/>
  <c r="V30" i="22"/>
  <c r="V282" i="22"/>
  <c r="V132" i="22"/>
  <c r="V22" i="22"/>
  <c r="V538" i="22"/>
  <c r="V530" i="22"/>
  <c r="V518" i="22"/>
  <c r="V507" i="22"/>
  <c r="V491" i="22"/>
  <c r="V481" i="22"/>
  <c r="V540" i="22"/>
  <c r="V536" i="22"/>
  <c r="V532" i="22"/>
  <c r="V528" i="22"/>
  <c r="V524" i="22"/>
  <c r="V520" i="22"/>
  <c r="V515" i="22"/>
  <c r="V510" i="22"/>
  <c r="V505" i="22"/>
  <c r="V499" i="22"/>
  <c r="V494" i="22"/>
  <c r="V489" i="22"/>
  <c r="V483" i="22"/>
  <c r="V478" i="22"/>
  <c r="V473" i="22"/>
  <c r="V467" i="22"/>
  <c r="V462" i="22"/>
  <c r="V457" i="22"/>
  <c r="V451" i="22"/>
  <c r="V446" i="22"/>
  <c r="V441" i="22"/>
  <c r="V435" i="22"/>
  <c r="V430" i="22"/>
  <c r="V425" i="22"/>
  <c r="V419" i="22"/>
  <c r="V414" i="22"/>
  <c r="V409" i="22"/>
  <c r="V403" i="22"/>
  <c r="V398" i="22"/>
  <c r="V393" i="22"/>
  <c r="V387" i="22"/>
  <c r="V381" i="22"/>
  <c r="V373" i="22"/>
  <c r="V366" i="22"/>
  <c r="V359" i="22"/>
  <c r="V351" i="22"/>
  <c r="V345" i="22"/>
  <c r="V338" i="22"/>
  <c r="V75" i="22"/>
  <c r="V315" i="22"/>
  <c r="V60" i="22"/>
  <c r="V302" i="22"/>
  <c r="V79" i="22"/>
  <c r="V36" i="22"/>
  <c r="V21" i="22"/>
  <c r="V276" i="22"/>
  <c r="V109" i="22"/>
  <c r="V138" i="22"/>
  <c r="V64" i="22"/>
  <c r="V14" i="22"/>
  <c r="V316" i="22"/>
  <c r="V318" i="22"/>
  <c r="V296" i="22"/>
  <c r="V313" i="22"/>
  <c r="V110" i="22"/>
  <c r="V70" i="22"/>
  <c r="V43" i="22"/>
  <c r="M18" i="22"/>
  <c r="W145" i="22" s="1"/>
  <c r="V287" i="22"/>
  <c r="V694" i="22"/>
  <c r="V683" i="22"/>
  <c r="V673" i="22"/>
  <c r="V662" i="22"/>
  <c r="V651" i="22"/>
  <c r="V641" i="22"/>
  <c r="V630" i="22"/>
  <c r="V619" i="22"/>
  <c r="V609" i="22"/>
  <c r="V598" i="22"/>
  <c r="V587" i="22"/>
  <c r="V577" i="22"/>
  <c r="V566" i="22"/>
  <c r="V555" i="22"/>
  <c r="V545" i="22"/>
  <c r="V270" i="22"/>
  <c r="V259" i="22"/>
  <c r="V249" i="22"/>
  <c r="V238" i="22"/>
  <c r="V227" i="22"/>
  <c r="V217" i="22"/>
  <c r="V206" i="22"/>
  <c r="V195" i="22"/>
  <c r="V185" i="22"/>
  <c r="V174" i="22"/>
  <c r="V163" i="22"/>
  <c r="V150" i="22"/>
  <c r="N25" i="22"/>
  <c r="O25" i="22"/>
  <c r="Q25" i="22" s="1"/>
  <c r="O26" i="22"/>
  <c r="P26" i="22"/>
  <c r="O27" i="22" l="1"/>
  <c r="W441" i="22"/>
  <c r="W103" i="22"/>
  <c r="W541" i="22"/>
  <c r="W647" i="22"/>
  <c r="W525" i="22"/>
  <c r="W354" i="22"/>
  <c r="W583" i="22"/>
  <c r="W461" i="22"/>
  <c r="W133" i="22"/>
  <c r="W208" i="22"/>
  <c r="W377" i="22"/>
  <c r="W505" i="22"/>
  <c r="W418" i="22"/>
  <c r="W17" i="22"/>
  <c r="W126" i="22"/>
  <c r="W563" i="22"/>
  <c r="W482" i="22"/>
  <c r="W397" i="22"/>
  <c r="W35" i="22"/>
  <c r="W670" i="22"/>
  <c r="W229" i="22"/>
  <c r="W297" i="22"/>
  <c r="W124" i="22"/>
  <c r="W58" i="22"/>
  <c r="W627" i="22"/>
  <c r="W272" i="22"/>
  <c r="W185" i="22"/>
  <c r="W87" i="22"/>
  <c r="W10" i="22"/>
  <c r="W691" i="22"/>
  <c r="W606" i="22"/>
  <c r="W249" i="22"/>
  <c r="W165" i="22"/>
  <c r="W389" i="22"/>
  <c r="W31" i="22"/>
  <c r="N27" i="22"/>
  <c r="W497" i="22"/>
  <c r="W453" i="22"/>
  <c r="W410" i="22"/>
  <c r="W346" i="22"/>
  <c r="W78" i="22"/>
  <c r="W273" i="22"/>
  <c r="W3" i="22"/>
  <c r="W56" i="22"/>
  <c r="W134" i="22"/>
  <c r="W662" i="22"/>
  <c r="W619" i="22"/>
  <c r="W575" i="22"/>
  <c r="W264" i="22"/>
  <c r="W221" i="22"/>
  <c r="W177" i="22"/>
  <c r="W533" i="22"/>
  <c r="W514" i="22"/>
  <c r="W493" i="22"/>
  <c r="W473" i="22"/>
  <c r="W450" i="22"/>
  <c r="W429" i="22"/>
  <c r="W409" i="22"/>
  <c r="W386" i="22"/>
  <c r="W365" i="22"/>
  <c r="W345" i="22"/>
  <c r="W25" i="22"/>
  <c r="W125" i="22"/>
  <c r="W45" i="22"/>
  <c r="W19" i="22"/>
  <c r="W95" i="22"/>
  <c r="W29" i="22"/>
  <c r="W277" i="22"/>
  <c r="W97" i="22"/>
  <c r="W30" i="22"/>
  <c r="W330" i="22"/>
  <c r="W679" i="22"/>
  <c r="W659" i="22"/>
  <c r="W638" i="22"/>
  <c r="W615" i="22"/>
  <c r="W595" i="22"/>
  <c r="W574" i="22"/>
  <c r="W551" i="22"/>
  <c r="W261" i="22"/>
  <c r="W240" i="22"/>
  <c r="W217" i="22"/>
  <c r="W197" i="22"/>
  <c r="W176" i="22"/>
  <c r="W153" i="22"/>
  <c r="W534" i="22"/>
  <c r="W517" i="22"/>
  <c r="W474" i="22"/>
  <c r="W433" i="22"/>
  <c r="W369" i="22"/>
  <c r="W287" i="22"/>
  <c r="W60" i="22"/>
  <c r="W46" i="22"/>
  <c r="W141" i="22"/>
  <c r="W683" i="22"/>
  <c r="W639" i="22"/>
  <c r="W598" i="22"/>
  <c r="W555" i="22"/>
  <c r="W241" i="22"/>
  <c r="W200" i="22"/>
  <c r="W157" i="22"/>
  <c r="W542" i="22"/>
  <c r="W526" i="22"/>
  <c r="W506" i="22"/>
  <c r="W485" i="22"/>
  <c r="W465" i="22"/>
  <c r="W442" i="22"/>
  <c r="W421" i="22"/>
  <c r="W401" i="22"/>
  <c r="W378" i="22"/>
  <c r="W357" i="22"/>
  <c r="W337" i="22"/>
  <c r="W275" i="22"/>
  <c r="W51" i="22"/>
  <c r="W311" i="22"/>
  <c r="W101" i="22"/>
  <c r="W42" i="22"/>
  <c r="W138" i="22"/>
  <c r="W69" i="22"/>
  <c r="W50" i="22"/>
  <c r="W293" i="22"/>
  <c r="W694" i="22"/>
  <c r="W671" i="22"/>
  <c r="W651" i="22"/>
  <c r="W630" i="22"/>
  <c r="W607" i="22"/>
  <c r="W587" i="22"/>
  <c r="W566" i="22"/>
  <c r="W543" i="22"/>
  <c r="W253" i="22"/>
  <c r="W232" i="22"/>
  <c r="W209" i="22"/>
  <c r="W189" i="22"/>
  <c r="W168" i="22"/>
  <c r="N17" i="22"/>
  <c r="P17" i="22" s="1"/>
  <c r="W146" i="22"/>
  <c r="W148" i="22"/>
  <c r="W156" i="22"/>
  <c r="W164" i="22"/>
  <c r="W172" i="22"/>
  <c r="W180" i="22"/>
  <c r="W188" i="22"/>
  <c r="W196" i="22"/>
  <c r="W204" i="22"/>
  <c r="W212" i="22"/>
  <c r="W220" i="22"/>
  <c r="W228" i="22"/>
  <c r="W236" i="22"/>
  <c r="W244" i="22"/>
  <c r="W252" i="22"/>
  <c r="W260" i="22"/>
  <c r="W268" i="22"/>
  <c r="W546" i="22"/>
  <c r="W554" i="22"/>
  <c r="W562" i="22"/>
  <c r="W570" i="22"/>
  <c r="W578" i="22"/>
  <c r="W586" i="22"/>
  <c r="W594" i="22"/>
  <c r="W602" i="22"/>
  <c r="W610" i="22"/>
  <c r="W618" i="22"/>
  <c r="W626" i="22"/>
  <c r="W634" i="22"/>
  <c r="W642" i="22"/>
  <c r="W650" i="22"/>
  <c r="W658" i="22"/>
  <c r="W666" i="22"/>
  <c r="W674" i="22"/>
  <c r="W682" i="22"/>
  <c r="W690" i="22"/>
  <c r="W698" i="22"/>
  <c r="W282" i="22"/>
  <c r="W7" i="22"/>
  <c r="W120" i="22"/>
  <c r="W302" i="22"/>
  <c r="W53" i="22"/>
  <c r="W106" i="22"/>
  <c r="W301" i="22"/>
  <c r="W40" i="22"/>
  <c r="W109" i="22"/>
  <c r="W16" i="22"/>
  <c r="W84" i="22"/>
  <c r="W280" i="22"/>
  <c r="W43" i="22"/>
  <c r="W130" i="22"/>
  <c r="W331" i="22"/>
  <c r="W63" i="22"/>
  <c r="W291" i="22"/>
  <c r="W48" i="22"/>
  <c r="W81" i="22"/>
  <c r="W298" i="22"/>
  <c r="W32" i="22"/>
  <c r="W93" i="22"/>
  <c r="W23" i="22"/>
  <c r="W100" i="22"/>
  <c r="W137" i="22"/>
  <c r="W334" i="22"/>
  <c r="W342" i="22"/>
  <c r="W350" i="22"/>
  <c r="W358" i="22"/>
  <c r="W366" i="22"/>
  <c r="W374" i="22"/>
  <c r="W382" i="22"/>
  <c r="W390" i="22"/>
  <c r="W398" i="22"/>
  <c r="W406" i="22"/>
  <c r="W414" i="22"/>
  <c r="W422" i="22"/>
  <c r="W430" i="22"/>
  <c r="W438" i="22"/>
  <c r="W446" i="22"/>
  <c r="W454" i="22"/>
  <c r="W462" i="22"/>
  <c r="W470" i="22"/>
  <c r="W478" i="22"/>
  <c r="W486" i="22"/>
  <c r="W494" i="22"/>
  <c r="W502" i="22"/>
  <c r="W510" i="22"/>
  <c r="W518" i="22"/>
  <c r="W530" i="22"/>
  <c r="W490" i="22"/>
  <c r="W458" i="22"/>
  <c r="W417" i="22"/>
  <c r="W385" i="22"/>
  <c r="W353" i="22"/>
  <c r="W13" i="22"/>
  <c r="W75" i="22"/>
  <c r="W89" i="22"/>
  <c r="W307" i="22"/>
  <c r="W91" i="22"/>
  <c r="W699" i="22"/>
  <c r="W667" i="22"/>
  <c r="W635" i="22"/>
  <c r="W603" i="22"/>
  <c r="W582" i="22"/>
  <c r="W571" i="22"/>
  <c r="W559" i="22"/>
  <c r="W550" i="22"/>
  <c r="W269" i="22"/>
  <c r="W257" i="22"/>
  <c r="W237" i="22"/>
  <c r="W225" i="22"/>
  <c r="W216" i="22"/>
  <c r="W205" i="22"/>
  <c r="W193" i="22"/>
  <c r="W184" i="22"/>
  <c r="W173" i="22"/>
  <c r="W161" i="22"/>
  <c r="W152" i="22"/>
  <c r="W538" i="22"/>
  <c r="W522" i="22"/>
  <c r="W513" i="22"/>
  <c r="W501" i="22"/>
  <c r="W481" i="22"/>
  <c r="W469" i="22"/>
  <c r="W449" i="22"/>
  <c r="W437" i="22"/>
  <c r="W426" i="22"/>
  <c r="W405" i="22"/>
  <c r="W394" i="22"/>
  <c r="W373" i="22"/>
  <c r="W362" i="22"/>
  <c r="W341" i="22"/>
  <c r="W72" i="22"/>
  <c r="W36" i="22"/>
  <c r="W323" i="22"/>
  <c r="W119" i="22"/>
  <c r="W113" i="22"/>
  <c r="W14" i="22"/>
  <c r="W322" i="22"/>
  <c r="W306" i="22"/>
  <c r="W118" i="22"/>
  <c r="W39" i="22"/>
  <c r="W333" i="22"/>
  <c r="W295" i="22"/>
  <c r="W85" i="22"/>
  <c r="W114" i="22"/>
  <c r="W687" i="22"/>
  <c r="W678" i="22"/>
  <c r="W655" i="22"/>
  <c r="W646" i="22"/>
  <c r="W623" i="22"/>
  <c r="W614" i="22"/>
  <c r="W591" i="22"/>
  <c r="W248" i="22"/>
  <c r="W537" i="22"/>
  <c r="W529" i="22"/>
  <c r="W521" i="22"/>
  <c r="W509" i="22"/>
  <c r="W498" i="22"/>
  <c r="W489" i="22"/>
  <c r="W477" i="22"/>
  <c r="W466" i="22"/>
  <c r="W457" i="22"/>
  <c r="W445" i="22"/>
  <c r="W434" i="22"/>
  <c r="W425" i="22"/>
  <c r="W413" i="22"/>
  <c r="W402" i="22"/>
  <c r="W393" i="22"/>
  <c r="W381" i="22"/>
  <c r="W370" i="22"/>
  <c r="W361" i="22"/>
  <c r="W349" i="22"/>
  <c r="W338" i="22"/>
  <c r="W108" i="22"/>
  <c r="W65" i="22"/>
  <c r="W52" i="22"/>
  <c r="W314" i="22"/>
  <c r="W317" i="22"/>
  <c r="W285" i="22"/>
  <c r="W107" i="22"/>
  <c r="W68" i="22"/>
  <c r="W28" i="22"/>
  <c r="W325" i="22"/>
  <c r="W300" i="22"/>
  <c r="W290" i="22"/>
  <c r="W76" i="22"/>
  <c r="W73" i="22"/>
  <c r="W34" i="22"/>
  <c r="W327" i="22"/>
  <c r="W321" i="22"/>
  <c r="W140" i="22"/>
  <c r="W79" i="22"/>
  <c r="W695" i="22"/>
  <c r="W686" i="22"/>
  <c r="W675" i="22"/>
  <c r="W663" i="22"/>
  <c r="W654" i="22"/>
  <c r="W643" i="22"/>
  <c r="W631" i="22"/>
  <c r="W622" i="22"/>
  <c r="W611" i="22"/>
  <c r="W599" i="22"/>
  <c r="W590" i="22"/>
  <c r="W579" i="22"/>
  <c r="W567" i="22"/>
  <c r="W558" i="22"/>
  <c r="W547" i="22"/>
  <c r="W265" i="22"/>
  <c r="W256" i="22"/>
  <c r="W245" i="22"/>
  <c r="W233" i="22"/>
  <c r="W224" i="22"/>
  <c r="W213" i="22"/>
  <c r="W201" i="22"/>
  <c r="W192" i="22"/>
  <c r="W181" i="22"/>
  <c r="W169" i="22"/>
  <c r="W160" i="22"/>
  <c r="W149" i="22"/>
  <c r="O17" i="22"/>
  <c r="Q17" i="22" s="1"/>
  <c r="P28" i="22" s="1"/>
  <c r="W536" i="22"/>
  <c r="W524" i="22"/>
  <c r="W516" i="22"/>
  <c r="W508" i="22"/>
  <c r="W500" i="22"/>
  <c r="W488" i="22"/>
  <c r="W480" i="22"/>
  <c r="W472" i="22"/>
  <c r="W464" i="22"/>
  <c r="W452" i="22"/>
  <c r="W444" i="22"/>
  <c r="W436" i="22"/>
  <c r="W424" i="22"/>
  <c r="W416" i="22"/>
  <c r="W408" i="22"/>
  <c r="W400" i="22"/>
  <c r="W388" i="22"/>
  <c r="W380" i="22"/>
  <c r="W372" i="22"/>
  <c r="W360" i="22"/>
  <c r="W352" i="22"/>
  <c r="W344" i="22"/>
  <c r="W336" i="22"/>
  <c r="W303" i="22"/>
  <c r="W99" i="22"/>
  <c r="W4" i="22"/>
  <c r="W288" i="22"/>
  <c r="W142" i="22"/>
  <c r="W82" i="22"/>
  <c r="W20" i="22"/>
  <c r="W139" i="22"/>
  <c r="W102" i="22"/>
  <c r="W18" i="22"/>
  <c r="W127" i="22"/>
  <c r="W57" i="22"/>
  <c r="W26" i="22"/>
  <c r="W289" i="22"/>
  <c r="W278" i="22"/>
  <c r="W70" i="22"/>
  <c r="W324" i="22"/>
  <c r="W129" i="22"/>
  <c r="W318" i="22"/>
  <c r="W123" i="22"/>
  <c r="W312" i="22"/>
  <c r="W49" i="22"/>
  <c r="W117" i="22"/>
  <c r="W315" i="22"/>
  <c r="W41" i="22"/>
  <c r="W111" i="22"/>
  <c r="W281" i="22"/>
  <c r="W697" i="22"/>
  <c r="W689" i="22"/>
  <c r="W681" i="22"/>
  <c r="W673" i="22"/>
  <c r="W665" i="22"/>
  <c r="W657" i="22"/>
  <c r="W653" i="22"/>
  <c r="W645" i="22"/>
  <c r="W641" i="22"/>
  <c r="W637" i="22"/>
  <c r="W633" i="22"/>
  <c r="W629" i="22"/>
  <c r="W625" i="22"/>
  <c r="W621" i="22"/>
  <c r="W617" i="22"/>
  <c r="W613" i="22"/>
  <c r="W609" i="22"/>
  <c r="W605" i="22"/>
  <c r="W601" i="22"/>
  <c r="W597" i="22"/>
  <c r="W593" i="22"/>
  <c r="W589" i="22"/>
  <c r="W585" i="22"/>
  <c r="W581" i="22"/>
  <c r="W577" i="22"/>
  <c r="W573" i="22"/>
  <c r="W569" i="22"/>
  <c r="W565" i="22"/>
  <c r="W561" i="22"/>
  <c r="W557" i="22"/>
  <c r="W553" i="22"/>
  <c r="W545" i="22"/>
  <c r="W271" i="22"/>
  <c r="W267" i="22"/>
  <c r="W263" i="22"/>
  <c r="W259" i="22"/>
  <c r="W255" i="22"/>
  <c r="W251" i="22"/>
  <c r="W247" i="22"/>
  <c r="W243" i="22"/>
  <c r="W239" i="22"/>
  <c r="W235" i="22"/>
  <c r="W231" i="22"/>
  <c r="W227" i="22"/>
  <c r="W223" i="22"/>
  <c r="W219" i="22"/>
  <c r="W215" i="22"/>
  <c r="W211" i="22"/>
  <c r="W207" i="22"/>
  <c r="W203" i="22"/>
  <c r="W199" i="22"/>
  <c r="W195" i="22"/>
  <c r="W191" i="22"/>
  <c r="W187" i="22"/>
  <c r="W183" i="22"/>
  <c r="W179" i="22"/>
  <c r="W175" i="22"/>
  <c r="W171" i="22"/>
  <c r="W167" i="22"/>
  <c r="W163" i="22"/>
  <c r="W159" i="22"/>
  <c r="W155" i="22"/>
  <c r="W151" i="22"/>
  <c r="W147" i="22"/>
  <c r="W540" i="22"/>
  <c r="W532" i="22"/>
  <c r="W528" i="22"/>
  <c r="W520" i="22"/>
  <c r="W512" i="22"/>
  <c r="W504" i="22"/>
  <c r="W496" i="22"/>
  <c r="W492" i="22"/>
  <c r="W484" i="22"/>
  <c r="W476" i="22"/>
  <c r="W468" i="22"/>
  <c r="W460" i="22"/>
  <c r="W456" i="22"/>
  <c r="W448" i="22"/>
  <c r="W440" i="22"/>
  <c r="W432" i="22"/>
  <c r="W428" i="22"/>
  <c r="W420" i="22"/>
  <c r="W412" i="22"/>
  <c r="W404" i="22"/>
  <c r="W396" i="22"/>
  <c r="W392" i="22"/>
  <c r="W384" i="22"/>
  <c r="W376" i="22"/>
  <c r="W368" i="22"/>
  <c r="W364" i="22"/>
  <c r="W356" i="22"/>
  <c r="W348" i="22"/>
  <c r="W340" i="22"/>
  <c r="W44" i="22"/>
  <c r="W71" i="22"/>
  <c r="W61" i="22"/>
  <c r="W329" i="22"/>
  <c r="W94" i="22"/>
  <c r="W11" i="22"/>
  <c r="W88" i="22"/>
  <c r="W308" i="22"/>
  <c r="W286" i="22"/>
  <c r="W74" i="22"/>
  <c r="W305" i="22"/>
  <c r="W8" i="22"/>
  <c r="W279" i="22"/>
  <c r="W62" i="22"/>
  <c r="W316" i="22"/>
  <c r="W121" i="22"/>
  <c r="W319" i="22"/>
  <c r="W83" i="22"/>
  <c r="W5" i="22"/>
  <c r="W112" i="22"/>
  <c r="W332" i="22"/>
  <c r="W135" i="22"/>
  <c r="W64" i="22"/>
  <c r="W59" i="22"/>
  <c r="W693" i="22"/>
  <c r="W685" i="22"/>
  <c r="W677" i="22"/>
  <c r="W669" i="22"/>
  <c r="W661" i="22"/>
  <c r="W649" i="22"/>
  <c r="W549" i="22"/>
  <c r="W539" i="22"/>
  <c r="W535" i="22"/>
  <c r="W531" i="22"/>
  <c r="W527" i="22"/>
  <c r="W523" i="22"/>
  <c r="W519" i="22"/>
  <c r="W515" i="22"/>
  <c r="W511" i="22"/>
  <c r="W507" i="22"/>
  <c r="W503" i="22"/>
  <c r="W499" i="22"/>
  <c r="W495" i="22"/>
  <c r="W491" i="22"/>
  <c r="W487" i="22"/>
  <c r="W483" i="22"/>
  <c r="W479" i="22"/>
  <c r="W475" i="22"/>
  <c r="W471" i="22"/>
  <c r="W467" i="22"/>
  <c r="W463" i="22"/>
  <c r="W459" i="22"/>
  <c r="W455" i="22"/>
  <c r="W451" i="22"/>
  <c r="W447" i="22"/>
  <c r="W443" i="22"/>
  <c r="W439" i="22"/>
  <c r="W435" i="22"/>
  <c r="W431" i="22"/>
  <c r="W427" i="22"/>
  <c r="W423" i="22"/>
  <c r="W419" i="22"/>
  <c r="W415" i="22"/>
  <c r="W411" i="22"/>
  <c r="W407" i="22"/>
  <c r="W403" i="22"/>
  <c r="W399" i="22"/>
  <c r="W395" i="22"/>
  <c r="W391" i="22"/>
  <c r="W387" i="22"/>
  <c r="W383" i="22"/>
  <c r="W379" i="22"/>
  <c r="W375" i="22"/>
  <c r="W371" i="22"/>
  <c r="W367" i="22"/>
  <c r="W363" i="22"/>
  <c r="W359" i="22"/>
  <c r="W355" i="22"/>
  <c r="W351" i="22"/>
  <c r="W347" i="22"/>
  <c r="W343" i="22"/>
  <c r="W339" i="22"/>
  <c r="W335" i="22"/>
  <c r="W33" i="22"/>
  <c r="W105" i="22"/>
  <c r="W326" i="22"/>
  <c r="W66" i="22"/>
  <c r="W131" i="22"/>
  <c r="W320" i="22"/>
  <c r="W55" i="22"/>
  <c r="W128" i="22"/>
  <c r="W304" i="22"/>
  <c r="W37" i="22"/>
  <c r="W122" i="22"/>
  <c r="W276" i="22"/>
  <c r="W27" i="22"/>
  <c r="W116" i="22"/>
  <c r="W136" i="22"/>
  <c r="W9" i="22"/>
  <c r="W110" i="22"/>
  <c r="W274" i="22"/>
  <c r="W328" i="22"/>
  <c r="W38" i="22"/>
  <c r="W67" i="22"/>
  <c r="W299" i="22"/>
  <c r="M19" i="22"/>
  <c r="X160" i="22" s="1"/>
  <c r="W96" i="22"/>
  <c r="W292" i="22"/>
  <c r="W22" i="22"/>
  <c r="W90" i="22"/>
  <c r="W144" i="22"/>
  <c r="W310" i="22"/>
  <c r="W47" i="22"/>
  <c r="W115" i="22"/>
  <c r="W313" i="22"/>
  <c r="W54" i="22"/>
  <c r="W77" i="22"/>
  <c r="W132" i="22"/>
  <c r="W6" i="22"/>
  <c r="W104" i="22"/>
  <c r="W283" i="22"/>
  <c r="W21" i="22"/>
  <c r="W98" i="22"/>
  <c r="W296" i="22"/>
  <c r="W15" i="22"/>
  <c r="W92" i="22"/>
  <c r="W284" i="22"/>
  <c r="W24" i="22"/>
  <c r="W86" i="22"/>
  <c r="W294" i="22"/>
  <c r="W12" i="22"/>
  <c r="W80" i="22"/>
  <c r="W143" i="22"/>
  <c r="W309" i="22"/>
  <c r="W700" i="22"/>
  <c r="W696" i="22"/>
  <c r="W692" i="22"/>
  <c r="W688" i="22"/>
  <c r="W684" i="22"/>
  <c r="W680" i="22"/>
  <c r="W676" i="22"/>
  <c r="W672" i="22"/>
  <c r="W668" i="22"/>
  <c r="W664" i="22"/>
  <c r="W660" i="22"/>
  <c r="W656" i="22"/>
  <c r="W652" i="22"/>
  <c r="W648" i="22"/>
  <c r="W644" i="22"/>
  <c r="W640" i="22"/>
  <c r="W636" i="22"/>
  <c r="W632" i="22"/>
  <c r="W628" i="22"/>
  <c r="W624" i="22"/>
  <c r="W620" i="22"/>
  <c r="W616" i="22"/>
  <c r="W612" i="22"/>
  <c r="W608" i="22"/>
  <c r="W604" i="22"/>
  <c r="W600" i="22"/>
  <c r="W596" i="22"/>
  <c r="W592" i="22"/>
  <c r="W588" i="22"/>
  <c r="W584" i="22"/>
  <c r="W580" i="22"/>
  <c r="W576" i="22"/>
  <c r="W572" i="22"/>
  <c r="W568" i="22"/>
  <c r="W564" i="22"/>
  <c r="W560" i="22"/>
  <c r="W556" i="22"/>
  <c r="W552" i="22"/>
  <c r="W548" i="22"/>
  <c r="W544" i="22"/>
  <c r="W270" i="22"/>
  <c r="W266" i="22"/>
  <c r="W262" i="22"/>
  <c r="W258" i="22"/>
  <c r="W254" i="22"/>
  <c r="W250" i="22"/>
  <c r="W246" i="22"/>
  <c r="W242" i="22"/>
  <c r="W238" i="22"/>
  <c r="W234" i="22"/>
  <c r="W230" i="22"/>
  <c r="W226" i="22"/>
  <c r="W222" i="22"/>
  <c r="W218" i="22"/>
  <c r="W214" i="22"/>
  <c r="W210" i="22"/>
  <c r="W206" i="22"/>
  <c r="W202" i="22"/>
  <c r="W198" i="22"/>
  <c r="W194" i="22"/>
  <c r="W190" i="22"/>
  <c r="W186" i="22"/>
  <c r="W182" i="22"/>
  <c r="W178" i="22"/>
  <c r="W174" i="22"/>
  <c r="W170" i="22"/>
  <c r="W166" i="22"/>
  <c r="W162" i="22"/>
  <c r="W158" i="22"/>
  <c r="W154" i="22"/>
  <c r="W150" i="22"/>
  <c r="Q26" i="22"/>
  <c r="Q27" i="22"/>
  <c r="O28" i="22"/>
  <c r="M28" i="22"/>
  <c r="X28" i="22" l="1"/>
  <c r="X63" i="22"/>
  <c r="X437" i="22"/>
  <c r="X394" i="22"/>
  <c r="X272" i="22"/>
  <c r="X517" i="22"/>
  <c r="X341" i="22"/>
  <c r="X633" i="22"/>
  <c r="O18" i="22"/>
  <c r="Q18" i="22" s="1"/>
  <c r="P29" i="22" s="1"/>
  <c r="X480" i="22"/>
  <c r="X287" i="22"/>
  <c r="X501" i="22"/>
  <c r="X421" i="22"/>
  <c r="X329" i="22"/>
  <c r="X315" i="22"/>
  <c r="X585" i="22"/>
  <c r="X535" i="22"/>
  <c r="X496" i="22"/>
  <c r="X458" i="22"/>
  <c r="X416" i="22"/>
  <c r="X370" i="22"/>
  <c r="X310" i="22"/>
  <c r="X115" i="22"/>
  <c r="X33" i="22"/>
  <c r="X691" i="22"/>
  <c r="X569" i="22"/>
  <c r="X208" i="22"/>
  <c r="X539" i="22"/>
  <c r="X464" i="22"/>
  <c r="X377" i="22"/>
  <c r="X135" i="22"/>
  <c r="X311" i="22"/>
  <c r="X256" i="22"/>
  <c r="X522" i="22"/>
  <c r="X485" i="22"/>
  <c r="X442" i="22"/>
  <c r="X400" i="22"/>
  <c r="X349" i="22"/>
  <c r="X60" i="22"/>
  <c r="X108" i="22"/>
  <c r="X6" i="22"/>
  <c r="X649" i="22"/>
  <c r="X192" i="22"/>
  <c r="N28" i="22"/>
  <c r="X531" i="22"/>
  <c r="X512" i="22"/>
  <c r="X493" i="22"/>
  <c r="X474" i="22"/>
  <c r="X453" i="22"/>
  <c r="X432" i="22"/>
  <c r="X410" i="22"/>
  <c r="X389" i="22"/>
  <c r="X362" i="22"/>
  <c r="X39" i="22"/>
  <c r="X49" i="22"/>
  <c r="X69" i="22"/>
  <c r="X88" i="22"/>
  <c r="X105" i="22"/>
  <c r="X328" i="22"/>
  <c r="X41" i="22"/>
  <c r="X680" i="22"/>
  <c r="X617" i="22"/>
  <c r="X553" i="22"/>
  <c r="X240" i="22"/>
  <c r="X176" i="22"/>
  <c r="X527" i="22"/>
  <c r="X506" i="22"/>
  <c r="X490" i="22"/>
  <c r="X469" i="22"/>
  <c r="X448" i="22"/>
  <c r="X426" i="22"/>
  <c r="X405" i="22"/>
  <c r="X384" i="22"/>
  <c r="X356" i="22"/>
  <c r="X45" i="22"/>
  <c r="X301" i="22"/>
  <c r="X284" i="22"/>
  <c r="X134" i="22"/>
  <c r="X36" i="22"/>
  <c r="X106" i="22"/>
  <c r="X50" i="22"/>
  <c r="X665" i="22"/>
  <c r="X601" i="22"/>
  <c r="X224" i="22"/>
  <c r="X145" i="22"/>
  <c r="X149" i="22"/>
  <c r="X153" i="22"/>
  <c r="X157" i="22"/>
  <c r="X161" i="22"/>
  <c r="X165" i="22"/>
  <c r="X169" i="22"/>
  <c r="X173" i="22"/>
  <c r="X177" i="22"/>
  <c r="X181" i="22"/>
  <c r="X185" i="22"/>
  <c r="X189" i="22"/>
  <c r="X193" i="22"/>
  <c r="X197" i="22"/>
  <c r="X201" i="22"/>
  <c r="X205" i="22"/>
  <c r="X209" i="22"/>
  <c r="X213" i="22"/>
  <c r="X217" i="22"/>
  <c r="X221" i="22"/>
  <c r="X225" i="22"/>
  <c r="X229" i="22"/>
  <c r="X233" i="22"/>
  <c r="X237" i="22"/>
  <c r="X241" i="22"/>
  <c r="X245" i="22"/>
  <c r="X249" i="22"/>
  <c r="X253" i="22"/>
  <c r="X257" i="22"/>
  <c r="X261" i="22"/>
  <c r="X265" i="22"/>
  <c r="X269" i="22"/>
  <c r="X546" i="22"/>
  <c r="X550" i="22"/>
  <c r="X554" i="22"/>
  <c r="X558" i="22"/>
  <c r="X562" i="22"/>
  <c r="X566" i="22"/>
  <c r="X570" i="22"/>
  <c r="X574" i="22"/>
  <c r="X578" i="22"/>
  <c r="X582" i="22"/>
  <c r="X586" i="22"/>
  <c r="X590" i="22"/>
  <c r="X594" i="22"/>
  <c r="X598" i="22"/>
  <c r="X602" i="22"/>
  <c r="X606" i="22"/>
  <c r="X610" i="22"/>
  <c r="X614" i="22"/>
  <c r="X618" i="22"/>
  <c r="X622" i="22"/>
  <c r="X626" i="22"/>
  <c r="X630" i="22"/>
  <c r="X634" i="22"/>
  <c r="X638" i="22"/>
  <c r="X642" i="22"/>
  <c r="X646" i="22"/>
  <c r="X650" i="22"/>
  <c r="X654" i="22"/>
  <c r="X658" i="22"/>
  <c r="X662" i="22"/>
  <c r="X666" i="22"/>
  <c r="X670" i="22"/>
  <c r="X674" i="22"/>
  <c r="X678" i="22"/>
  <c r="X682" i="22"/>
  <c r="X686" i="22"/>
  <c r="X690" i="22"/>
  <c r="X694" i="22"/>
  <c r="X698" i="22"/>
  <c r="X279" i="22"/>
  <c r="X90" i="22"/>
  <c r="X59" i="22"/>
  <c r="X71" i="22"/>
  <c r="X304" i="22"/>
  <c r="X70" i="22"/>
  <c r="X3" i="22"/>
  <c r="X291" i="22"/>
  <c r="X321" i="22"/>
  <c r="X141" i="22"/>
  <c r="X75" i="22"/>
  <c r="X123" i="22"/>
  <c r="X282" i="22"/>
  <c r="X95" i="22"/>
  <c r="X40" i="22"/>
  <c r="X285" i="22"/>
  <c r="X96" i="22"/>
  <c r="X74" i="22"/>
  <c r="X102" i="22"/>
  <c r="X283" i="22"/>
  <c r="X143" i="22"/>
  <c r="X281" i="22"/>
  <c r="X92" i="22"/>
  <c r="X62" i="22"/>
  <c r="X13" i="22"/>
  <c r="X295" i="22"/>
  <c r="X119" i="22"/>
  <c r="X56" i="22"/>
  <c r="X5" i="22"/>
  <c r="X288" i="22"/>
  <c r="X136" i="22"/>
  <c r="X16" i="22"/>
  <c r="X307" i="22"/>
  <c r="X94" i="22"/>
  <c r="X305" i="22"/>
  <c r="X118" i="22"/>
  <c r="X132" i="22"/>
  <c r="X9" i="22"/>
  <c r="X7" i="22"/>
  <c r="X98" i="22"/>
  <c r="X35" i="22"/>
  <c r="X55" i="22"/>
  <c r="X312" i="22"/>
  <c r="X125" i="22"/>
  <c r="X65" i="22"/>
  <c r="X332" i="22"/>
  <c r="X86" i="22"/>
  <c r="X333" i="22"/>
  <c r="X276" i="22"/>
  <c r="X77" i="22"/>
  <c r="X11" i="22"/>
  <c r="X335" i="22"/>
  <c r="X339" i="22"/>
  <c r="X343" i="22"/>
  <c r="X347" i="22"/>
  <c r="X351" i="22"/>
  <c r="X355" i="22"/>
  <c r="X359" i="22"/>
  <c r="X363" i="22"/>
  <c r="X367" i="22"/>
  <c r="X371" i="22"/>
  <c r="X375" i="22"/>
  <c r="X379" i="22"/>
  <c r="X383" i="22"/>
  <c r="X387" i="22"/>
  <c r="X391" i="22"/>
  <c r="X395" i="22"/>
  <c r="X399" i="22"/>
  <c r="X403" i="22"/>
  <c r="X407" i="22"/>
  <c r="X411" i="22"/>
  <c r="X415" i="22"/>
  <c r="X419" i="22"/>
  <c r="X423" i="22"/>
  <c r="X427" i="22"/>
  <c r="X431" i="22"/>
  <c r="X435" i="22"/>
  <c r="X439" i="22"/>
  <c r="X443" i="22"/>
  <c r="X447" i="22"/>
  <c r="X451" i="22"/>
  <c r="X455" i="22"/>
  <c r="X459" i="22"/>
  <c r="X463" i="22"/>
  <c r="X467" i="22"/>
  <c r="X471" i="22"/>
  <c r="X475" i="22"/>
  <c r="X479" i="22"/>
  <c r="X483" i="22"/>
  <c r="X487" i="22"/>
  <c r="X491" i="22"/>
  <c r="X495" i="22"/>
  <c r="X499" i="22"/>
  <c r="X503" i="22"/>
  <c r="X507" i="22"/>
  <c r="X511" i="22"/>
  <c r="X515" i="22"/>
  <c r="X519" i="22"/>
  <c r="X523" i="22"/>
  <c r="X146" i="22"/>
  <c r="X150" i="22"/>
  <c r="X154" i="22"/>
  <c r="X158" i="22"/>
  <c r="X162" i="22"/>
  <c r="X166" i="22"/>
  <c r="X170" i="22"/>
  <c r="X174" i="22"/>
  <c r="X178" i="22"/>
  <c r="X182" i="22"/>
  <c r="X186" i="22"/>
  <c r="X190" i="22"/>
  <c r="X194" i="22"/>
  <c r="X198" i="22"/>
  <c r="X202" i="22"/>
  <c r="X206" i="22"/>
  <c r="X210" i="22"/>
  <c r="X214" i="22"/>
  <c r="X218" i="22"/>
  <c r="X222" i="22"/>
  <c r="X226" i="22"/>
  <c r="X230" i="22"/>
  <c r="X234" i="22"/>
  <c r="X238" i="22"/>
  <c r="X242" i="22"/>
  <c r="X246" i="22"/>
  <c r="X250" i="22"/>
  <c r="X254" i="22"/>
  <c r="X258" i="22"/>
  <c r="X262" i="22"/>
  <c r="X266" i="22"/>
  <c r="X270" i="22"/>
  <c r="X543" i="22"/>
  <c r="X547" i="22"/>
  <c r="X551" i="22"/>
  <c r="X555" i="22"/>
  <c r="X559" i="22"/>
  <c r="X563" i="22"/>
  <c r="X567" i="22"/>
  <c r="X571" i="22"/>
  <c r="X575" i="22"/>
  <c r="X579" i="22"/>
  <c r="X583" i="22"/>
  <c r="X587" i="22"/>
  <c r="X591" i="22"/>
  <c r="X595" i="22"/>
  <c r="X599" i="22"/>
  <c r="X603" i="22"/>
  <c r="X607" i="22"/>
  <c r="X611" i="22"/>
  <c r="X615" i="22"/>
  <c r="X619" i="22"/>
  <c r="X623" i="22"/>
  <c r="X627" i="22"/>
  <c r="X631" i="22"/>
  <c r="X635" i="22"/>
  <c r="X639" i="22"/>
  <c r="X643" i="22"/>
  <c r="X647" i="22"/>
  <c r="X651" i="22"/>
  <c r="X655" i="22"/>
  <c r="X659" i="22"/>
  <c r="X663" i="22"/>
  <c r="X667" i="22"/>
  <c r="X671" i="22"/>
  <c r="X675" i="22"/>
  <c r="X147" i="22"/>
  <c r="X155" i="22"/>
  <c r="X163" i="22"/>
  <c r="X171" i="22"/>
  <c r="X179" i="22"/>
  <c r="X187" i="22"/>
  <c r="X195" i="22"/>
  <c r="X203" i="22"/>
  <c r="X211" i="22"/>
  <c r="X219" i="22"/>
  <c r="X227" i="22"/>
  <c r="X235" i="22"/>
  <c r="X243" i="22"/>
  <c r="X251" i="22"/>
  <c r="X259" i="22"/>
  <c r="X267" i="22"/>
  <c r="X549" i="22"/>
  <c r="X557" i="22"/>
  <c r="X565" i="22"/>
  <c r="X573" i="22"/>
  <c r="X581" i="22"/>
  <c r="X589" i="22"/>
  <c r="X597" i="22"/>
  <c r="X605" i="22"/>
  <c r="X613" i="22"/>
  <c r="X621" i="22"/>
  <c r="X629" i="22"/>
  <c r="X637" i="22"/>
  <c r="X645" i="22"/>
  <c r="X653" i="22"/>
  <c r="X661" i="22"/>
  <c r="X669" i="22"/>
  <c r="X677" i="22"/>
  <c r="X683" i="22"/>
  <c r="X688" i="22"/>
  <c r="X693" i="22"/>
  <c r="X699" i="22"/>
  <c r="X290" i="22"/>
  <c r="X138" i="22"/>
  <c r="X330" i="22"/>
  <c r="X117" i="22"/>
  <c r="X30" i="22"/>
  <c r="X302" i="22"/>
  <c r="X300" i="22"/>
  <c r="X37" i="22"/>
  <c r="X81" i="22"/>
  <c r="X82" i="22"/>
  <c r="X67" i="22"/>
  <c r="X148" i="22"/>
  <c r="X156" i="22"/>
  <c r="X164" i="22"/>
  <c r="X172" i="22"/>
  <c r="X180" i="22"/>
  <c r="X188" i="22"/>
  <c r="X196" i="22"/>
  <c r="X204" i="22"/>
  <c r="X212" i="22"/>
  <c r="X220" i="22"/>
  <c r="X228" i="22"/>
  <c r="X236" i="22"/>
  <c r="X244" i="22"/>
  <c r="X252" i="22"/>
  <c r="X260" i="22"/>
  <c r="X268" i="22"/>
  <c r="X544" i="22"/>
  <c r="X552" i="22"/>
  <c r="X560" i="22"/>
  <c r="X568" i="22"/>
  <c r="X576" i="22"/>
  <c r="X584" i="22"/>
  <c r="X592" i="22"/>
  <c r="X600" i="22"/>
  <c r="X608" i="22"/>
  <c r="X616" i="22"/>
  <c r="X624" i="22"/>
  <c r="X632" i="22"/>
  <c r="X640" i="22"/>
  <c r="X648" i="22"/>
  <c r="X656" i="22"/>
  <c r="X664" i="22"/>
  <c r="X672" i="22"/>
  <c r="X679" i="22"/>
  <c r="X684" i="22"/>
  <c r="X689" i="22"/>
  <c r="X695" i="22"/>
  <c r="X700" i="22"/>
  <c r="X124" i="22"/>
  <c r="X27" i="22"/>
  <c r="X325" i="22"/>
  <c r="X85" i="22"/>
  <c r="X68" i="22"/>
  <c r="X107" i="22"/>
  <c r="X100" i="22"/>
  <c r="X26" i="22"/>
  <c r="X303" i="22"/>
  <c r="X127" i="22"/>
  <c r="X99" i="22"/>
  <c r="X296" i="22"/>
  <c r="X144" i="22"/>
  <c r="X31" i="22"/>
  <c r="X294" i="22"/>
  <c r="X313" i="22"/>
  <c r="X133" i="22"/>
  <c r="X52" i="22"/>
  <c r="X327" i="22"/>
  <c r="X87" i="22"/>
  <c r="X20" i="22"/>
  <c r="X320" i="22"/>
  <c r="X57" i="22"/>
  <c r="X54" i="22"/>
  <c r="X286" i="22"/>
  <c r="X273" i="22"/>
  <c r="X129" i="22"/>
  <c r="X42" i="22"/>
  <c r="X319" i="22"/>
  <c r="X111" i="22"/>
  <c r="X10" i="22"/>
  <c r="X280" i="22"/>
  <c r="X78" i="22"/>
  <c r="X15" i="22"/>
  <c r="X131" i="22"/>
  <c r="X297" i="22"/>
  <c r="X89" i="22"/>
  <c r="X23" i="22"/>
  <c r="X337" i="22"/>
  <c r="X342" i="22"/>
  <c r="X348" i="22"/>
  <c r="X353" i="22"/>
  <c r="X358" i="22"/>
  <c r="X364" i="22"/>
  <c r="X369" i="22"/>
  <c r="X374" i="22"/>
  <c r="X380" i="22"/>
  <c r="X538" i="22"/>
  <c r="X526" i="22"/>
  <c r="X516" i="22"/>
  <c r="X510" i="22"/>
  <c r="X505" i="22"/>
  <c r="X500" i="22"/>
  <c r="X494" i="22"/>
  <c r="X489" i="22"/>
  <c r="X484" i="22"/>
  <c r="X478" i="22"/>
  <c r="X473" i="22"/>
  <c r="X468" i="22"/>
  <c r="X462" i="22"/>
  <c r="X457" i="22"/>
  <c r="X452" i="22"/>
  <c r="X446" i="22"/>
  <c r="X441" i="22"/>
  <c r="X436" i="22"/>
  <c r="X430" i="22"/>
  <c r="X425" i="22"/>
  <c r="X420" i="22"/>
  <c r="X414" i="22"/>
  <c r="X409" i="22"/>
  <c r="X404" i="22"/>
  <c r="X398" i="22"/>
  <c r="X393" i="22"/>
  <c r="X388" i="22"/>
  <c r="X382" i="22"/>
  <c r="X376" i="22"/>
  <c r="X368" i="22"/>
  <c r="X361" i="22"/>
  <c r="X354" i="22"/>
  <c r="X346" i="22"/>
  <c r="X340" i="22"/>
  <c r="X112" i="22"/>
  <c r="X121" i="22"/>
  <c r="X25" i="22"/>
  <c r="X299" i="22"/>
  <c r="X93" i="22"/>
  <c r="X334" i="22"/>
  <c r="X76" i="22"/>
  <c r="X64" i="22"/>
  <c r="X53" i="22"/>
  <c r="X316" i="22"/>
  <c r="X318" i="22"/>
  <c r="X48" i="22"/>
  <c r="X122" i="22"/>
  <c r="X32" i="22"/>
  <c r="X274" i="22"/>
  <c r="X14" i="22"/>
  <c r="X126" i="22"/>
  <c r="X91" i="22"/>
  <c r="X4" i="22"/>
  <c r="X109" i="22"/>
  <c r="X317" i="22"/>
  <c r="X116" i="22"/>
  <c r="X66" i="22"/>
  <c r="X323" i="22"/>
  <c r="X104" i="22"/>
  <c r="X103" i="22"/>
  <c r="X697" i="22"/>
  <c r="X687" i="22"/>
  <c r="X676" i="22"/>
  <c r="X660" i="22"/>
  <c r="X644" i="22"/>
  <c r="X628" i="22"/>
  <c r="X612" i="22"/>
  <c r="X596" i="22"/>
  <c r="X580" i="22"/>
  <c r="X564" i="22"/>
  <c r="X548" i="22"/>
  <c r="X271" i="22"/>
  <c r="X255" i="22"/>
  <c r="X239" i="22"/>
  <c r="X223" i="22"/>
  <c r="X207" i="22"/>
  <c r="X191" i="22"/>
  <c r="X175" i="22"/>
  <c r="X159" i="22"/>
  <c r="X488" i="22"/>
  <c r="X477" i="22"/>
  <c r="X472" i="22"/>
  <c r="X466" i="22"/>
  <c r="X461" i="22"/>
  <c r="X456" i="22"/>
  <c r="X450" i="22"/>
  <c r="X445" i="22"/>
  <c r="X440" i="22"/>
  <c r="X434" i="22"/>
  <c r="X429" i="22"/>
  <c r="X424" i="22"/>
  <c r="X418" i="22"/>
  <c r="X413" i="22"/>
  <c r="X408" i="22"/>
  <c r="X402" i="22"/>
  <c r="X397" i="22"/>
  <c r="X392" i="22"/>
  <c r="X386" i="22"/>
  <c r="X381" i="22"/>
  <c r="X373" i="22"/>
  <c r="X366" i="22"/>
  <c r="X360" i="22"/>
  <c r="X352" i="22"/>
  <c r="X345" i="22"/>
  <c r="X338" i="22"/>
  <c r="X34" i="22"/>
  <c r="X110" i="22"/>
  <c r="X47" i="22"/>
  <c r="X142" i="22"/>
  <c r="X80" i="22"/>
  <c r="X22" i="22"/>
  <c r="X139" i="22"/>
  <c r="X21" i="22"/>
  <c r="X97" i="22"/>
  <c r="X18" i="22"/>
  <c r="X275" i="22"/>
  <c r="X79" i="22"/>
  <c r="X277" i="22"/>
  <c r="X43" i="22"/>
  <c r="X306" i="22"/>
  <c r="X29" i="22"/>
  <c r="X292" i="22"/>
  <c r="X120" i="22"/>
  <c r="X12" i="22"/>
  <c r="X137" i="22"/>
  <c r="X44" i="22"/>
  <c r="X314" i="22"/>
  <c r="X113" i="22"/>
  <c r="M20" i="22"/>
  <c r="X293" i="22"/>
  <c r="X73" i="22"/>
  <c r="X696" i="22"/>
  <c r="X685" i="22"/>
  <c r="X673" i="22"/>
  <c r="X657" i="22"/>
  <c r="X641" i="22"/>
  <c r="X625" i="22"/>
  <c r="X609" i="22"/>
  <c r="X593" i="22"/>
  <c r="X577" i="22"/>
  <c r="X561" i="22"/>
  <c r="X545" i="22"/>
  <c r="X264" i="22"/>
  <c r="X248" i="22"/>
  <c r="X232" i="22"/>
  <c r="X216" i="22"/>
  <c r="X200" i="22"/>
  <c r="X184" i="22"/>
  <c r="X168" i="22"/>
  <c r="X152" i="22"/>
  <c r="X542" i="22"/>
  <c r="X534" i="22"/>
  <c r="X530" i="22"/>
  <c r="X521" i="22"/>
  <c r="X541" i="22"/>
  <c r="X537" i="22"/>
  <c r="X533" i="22"/>
  <c r="X529" i="22"/>
  <c r="X525" i="22"/>
  <c r="X520" i="22"/>
  <c r="X514" i="22"/>
  <c r="X509" i="22"/>
  <c r="X504" i="22"/>
  <c r="X498" i="22"/>
  <c r="X482" i="22"/>
  <c r="X540" i="22"/>
  <c r="X536" i="22"/>
  <c r="X532" i="22"/>
  <c r="X528" i="22"/>
  <c r="X524" i="22"/>
  <c r="X518" i="22"/>
  <c r="X513" i="22"/>
  <c r="X508" i="22"/>
  <c r="X502" i="22"/>
  <c r="X497" i="22"/>
  <c r="X492" i="22"/>
  <c r="X486" i="22"/>
  <c r="X481" i="22"/>
  <c r="X476" i="22"/>
  <c r="X470" i="22"/>
  <c r="X465" i="22"/>
  <c r="X460" i="22"/>
  <c r="X454" i="22"/>
  <c r="X449" i="22"/>
  <c r="X444" i="22"/>
  <c r="X438" i="22"/>
  <c r="X433" i="22"/>
  <c r="X428" i="22"/>
  <c r="X422" i="22"/>
  <c r="X417" i="22"/>
  <c r="X412" i="22"/>
  <c r="X406" i="22"/>
  <c r="X401" i="22"/>
  <c r="X396" i="22"/>
  <c r="X390" i="22"/>
  <c r="X385" i="22"/>
  <c r="X378" i="22"/>
  <c r="X372" i="22"/>
  <c r="X365" i="22"/>
  <c r="X357" i="22"/>
  <c r="X350" i="22"/>
  <c r="X344" i="22"/>
  <c r="X336" i="22"/>
  <c r="X61" i="22"/>
  <c r="X308" i="22"/>
  <c r="X278" i="22"/>
  <c r="X38" i="22"/>
  <c r="X114" i="22"/>
  <c r="X8" i="22"/>
  <c r="X298" i="22"/>
  <c r="X19" i="22"/>
  <c r="X84" i="22"/>
  <c r="X83" i="22"/>
  <c r="X24" i="22"/>
  <c r="X101" i="22"/>
  <c r="X309" i="22"/>
  <c r="X72" i="22"/>
  <c r="X331" i="22"/>
  <c r="X140" i="22"/>
  <c r="X324" i="22"/>
  <c r="X326" i="22"/>
  <c r="X58" i="22"/>
  <c r="X130" i="22"/>
  <c r="X51" i="22"/>
  <c r="X17" i="22"/>
  <c r="X289" i="22"/>
  <c r="X46" i="22"/>
  <c r="X128" i="22"/>
  <c r="X322" i="22"/>
  <c r="X692" i="22"/>
  <c r="X681" i="22"/>
  <c r="X668" i="22"/>
  <c r="X652" i="22"/>
  <c r="X636" i="22"/>
  <c r="X620" i="22"/>
  <c r="X604" i="22"/>
  <c r="X588" i="22"/>
  <c r="X572" i="22"/>
  <c r="X556" i="22"/>
  <c r="X263" i="22"/>
  <c r="X247" i="22"/>
  <c r="X231" i="22"/>
  <c r="X215" i="22"/>
  <c r="X199" i="22"/>
  <c r="X183" i="22"/>
  <c r="X167" i="22"/>
  <c r="X151" i="22"/>
  <c r="N18" i="22"/>
  <c r="P18" i="22" s="1"/>
  <c r="M29" i="22" s="1"/>
  <c r="Y145" i="22"/>
  <c r="Y146" i="22"/>
  <c r="Y147" i="22"/>
  <c r="Y148" i="22"/>
  <c r="Y149" i="22"/>
  <c r="Y150" i="22"/>
  <c r="Y151" i="22"/>
  <c r="Y152" i="22"/>
  <c r="Y153" i="22"/>
  <c r="Y154" i="22"/>
  <c r="Y155" i="22"/>
  <c r="Y156" i="22"/>
  <c r="Y157" i="22"/>
  <c r="Y158" i="22"/>
  <c r="Y159" i="22"/>
  <c r="Y160" i="22"/>
  <c r="Y161" i="22"/>
  <c r="Y162" i="22"/>
  <c r="Y163" i="22"/>
  <c r="Y164" i="22"/>
  <c r="Y165" i="22"/>
  <c r="Y166" i="22"/>
  <c r="Y167" i="22"/>
  <c r="Y168" i="22"/>
  <c r="Y169" i="22"/>
  <c r="Y170" i="22"/>
  <c r="Y171" i="22"/>
  <c r="Y172" i="22"/>
  <c r="Y173" i="22"/>
  <c r="Y174" i="22"/>
  <c r="Y175" i="22"/>
  <c r="Y176" i="22"/>
  <c r="Y177" i="22"/>
  <c r="Y178" i="22"/>
  <c r="Y179" i="22"/>
  <c r="Y180" i="22"/>
  <c r="Y181" i="22"/>
  <c r="Y182" i="22"/>
  <c r="Y183" i="22"/>
  <c r="Y184" i="22"/>
  <c r="Y185" i="22"/>
  <c r="Y186" i="22"/>
  <c r="Y187" i="22"/>
  <c r="Y188" i="22"/>
  <c r="Y189" i="22"/>
  <c r="Y190" i="22"/>
  <c r="Y191" i="22"/>
  <c r="Y192" i="22"/>
  <c r="Y193" i="22"/>
  <c r="Y194" i="22"/>
  <c r="Y195" i="22"/>
  <c r="Y196" i="22"/>
  <c r="Y197" i="22"/>
  <c r="Y198" i="22"/>
  <c r="Y199" i="22"/>
  <c r="Y200" i="22"/>
  <c r="Y201" i="22"/>
  <c r="Y202" i="22"/>
  <c r="Y203" i="22"/>
  <c r="Y204" i="22"/>
  <c r="Y205" i="22"/>
  <c r="Y206" i="22"/>
  <c r="Y207" i="22"/>
  <c r="Y208" i="22"/>
  <c r="Y209" i="22"/>
  <c r="Y210" i="22"/>
  <c r="Y211" i="22"/>
  <c r="Y212" i="22"/>
  <c r="Y213" i="22"/>
  <c r="Y214" i="22"/>
  <c r="Y215" i="22"/>
  <c r="Y216" i="22"/>
  <c r="Y217" i="22"/>
  <c r="Y218" i="22"/>
  <c r="Y219" i="22"/>
  <c r="Y220" i="22"/>
  <c r="Y221" i="22"/>
  <c r="Y222" i="22"/>
  <c r="Y223" i="22"/>
  <c r="Y224" i="22"/>
  <c r="Y225" i="22"/>
  <c r="Y226" i="22"/>
  <c r="Y227" i="22"/>
  <c r="Y228" i="22"/>
  <c r="Y229" i="22"/>
  <c r="Y230" i="22"/>
  <c r="Y231" i="22"/>
  <c r="Y232" i="22"/>
  <c r="Y233" i="22"/>
  <c r="Y234" i="22"/>
  <c r="Y235" i="22"/>
  <c r="Y236" i="22"/>
  <c r="Y237" i="22"/>
  <c r="Y238" i="22"/>
  <c r="Y239" i="22"/>
  <c r="Y240" i="22"/>
  <c r="Y241" i="22"/>
  <c r="Y242" i="22"/>
  <c r="Y243" i="22"/>
  <c r="Y244" i="22"/>
  <c r="Y245" i="22"/>
  <c r="Y246" i="22"/>
  <c r="Y247" i="22"/>
  <c r="Y248" i="22"/>
  <c r="Y249" i="22"/>
  <c r="Y250" i="22"/>
  <c r="Y251" i="22"/>
  <c r="Y252" i="22"/>
  <c r="Y253" i="22"/>
  <c r="Y254" i="22"/>
  <c r="Y255" i="22"/>
  <c r="Y256" i="22"/>
  <c r="Y257" i="22"/>
  <c r="Y258" i="22"/>
  <c r="Y259" i="22"/>
  <c r="Y260" i="22"/>
  <c r="Y261" i="22"/>
  <c r="Y262" i="22"/>
  <c r="Y263" i="22"/>
  <c r="Y264" i="22"/>
  <c r="Y265" i="22"/>
  <c r="Y266" i="22"/>
  <c r="Y267" i="22"/>
  <c r="Y268" i="22"/>
  <c r="Y269" i="22"/>
  <c r="Y270" i="22"/>
  <c r="Y271" i="22"/>
  <c r="Y272" i="22"/>
  <c r="Q28" i="22"/>
  <c r="Y543" i="22"/>
  <c r="Y544" i="22"/>
  <c r="Y545" i="22"/>
  <c r="Y546" i="22"/>
  <c r="Y547" i="22"/>
  <c r="Y548" i="22"/>
  <c r="Y549" i="22"/>
  <c r="Y550" i="22"/>
  <c r="Y551" i="22"/>
  <c r="Y552" i="22"/>
  <c r="Y553" i="22"/>
  <c r="Y554" i="22"/>
  <c r="Y555" i="22"/>
  <c r="Y556" i="22"/>
  <c r="Y557" i="22"/>
  <c r="Y558" i="22"/>
  <c r="Y559" i="22"/>
  <c r="Y560" i="22"/>
  <c r="Y561" i="22"/>
  <c r="Y562" i="22"/>
  <c r="Y563" i="22"/>
  <c r="Y564" i="22"/>
  <c r="Y565" i="22"/>
  <c r="Y566" i="22"/>
  <c r="Y567" i="22"/>
  <c r="Y568" i="22"/>
  <c r="Y569" i="22"/>
  <c r="Y570" i="22"/>
  <c r="Y571" i="22"/>
  <c r="Y572" i="22"/>
  <c r="Y573" i="22"/>
  <c r="Y574" i="22"/>
  <c r="Y575" i="22"/>
  <c r="Y576" i="22"/>
  <c r="Y577" i="22"/>
  <c r="Y578" i="22"/>
  <c r="Y579" i="22"/>
  <c r="Y580" i="22"/>
  <c r="Y581" i="22"/>
  <c r="Y582" i="22"/>
  <c r="Y583" i="22"/>
  <c r="Y584" i="22"/>
  <c r="Y585" i="22"/>
  <c r="Y586" i="22"/>
  <c r="Y587" i="22"/>
  <c r="Y588" i="22"/>
  <c r="Y589" i="22"/>
  <c r="Y590" i="22"/>
  <c r="Y591" i="22"/>
  <c r="Y592" i="22"/>
  <c r="Y593" i="22"/>
  <c r="Y594" i="22"/>
  <c r="Y595" i="22"/>
  <c r="Y596" i="22"/>
  <c r="Y597" i="22"/>
  <c r="Y598" i="22"/>
  <c r="Y599" i="22"/>
  <c r="Y600" i="22"/>
  <c r="Y601" i="22"/>
  <c r="Y602" i="22"/>
  <c r="Y603" i="22"/>
  <c r="Y604" i="22"/>
  <c r="Y605" i="22"/>
  <c r="Y606" i="22"/>
  <c r="Y607" i="22"/>
  <c r="Y608" i="22"/>
  <c r="Y609" i="22"/>
  <c r="Y610" i="22"/>
  <c r="Y611" i="22"/>
  <c r="Y612" i="22"/>
  <c r="Y613" i="22"/>
  <c r="Y614" i="22"/>
  <c r="Y615" i="22"/>
  <c r="Y616" i="22"/>
  <c r="Y617" i="22"/>
  <c r="Y618" i="22"/>
  <c r="Y619" i="22"/>
  <c r="Y620" i="22"/>
  <c r="Y621" i="22"/>
  <c r="Y622" i="22"/>
  <c r="Y623" i="22"/>
  <c r="Y624" i="22"/>
  <c r="Y625" i="22"/>
  <c r="Y626" i="22"/>
  <c r="Y627" i="22"/>
  <c r="Y628" i="22"/>
  <c r="Y629" i="22"/>
  <c r="Y630" i="22"/>
  <c r="Y631" i="22"/>
  <c r="Y632" i="22"/>
  <c r="Y633" i="22"/>
  <c r="Y634" i="22"/>
  <c r="Y635" i="22"/>
  <c r="Y636" i="22"/>
  <c r="Y637" i="22"/>
  <c r="Y638" i="22"/>
  <c r="Y639" i="22"/>
  <c r="Y640" i="22"/>
  <c r="Y641" i="22"/>
  <c r="Y642" i="22"/>
  <c r="Y643" i="22"/>
  <c r="Y644" i="22"/>
  <c r="Y645" i="22"/>
  <c r="Y646" i="22"/>
  <c r="Y647" i="22"/>
  <c r="Y648" i="22"/>
  <c r="Y649" i="22"/>
  <c r="Y650" i="22"/>
  <c r="Y651" i="22"/>
  <c r="Y652" i="22"/>
  <c r="Y653" i="22"/>
  <c r="Y654" i="22"/>
  <c r="Y655" i="22"/>
  <c r="Y656" i="22"/>
  <c r="Y657" i="22"/>
  <c r="Y658" i="22"/>
  <c r="Y659" i="22"/>
  <c r="Y660" i="22"/>
  <c r="Y661" i="22"/>
  <c r="Y662" i="22"/>
  <c r="Y663" i="22"/>
  <c r="Y664" i="22"/>
  <c r="Y665" i="22"/>
  <c r="Y666" i="22"/>
  <c r="Y667" i="22"/>
  <c r="Y668" i="22"/>
  <c r="Y669" i="22"/>
  <c r="Y670" i="22"/>
  <c r="Y671" i="22"/>
  <c r="Y672" i="22"/>
  <c r="Y673" i="22"/>
  <c r="Y674" i="22"/>
  <c r="Y675" i="22"/>
  <c r="Y676" i="22"/>
  <c r="Y677" i="22"/>
  <c r="Y678" i="22"/>
  <c r="Y679" i="22"/>
  <c r="Y680" i="22"/>
  <c r="Y681" i="22"/>
  <c r="Y682" i="22"/>
  <c r="Y683" i="22"/>
  <c r="Y684" i="22"/>
  <c r="Y685" i="22"/>
  <c r="Y686" i="22"/>
  <c r="Y687" i="22"/>
  <c r="Y688" i="22"/>
  <c r="Y689" i="22"/>
  <c r="Y690" i="22"/>
  <c r="Y691" i="22"/>
  <c r="Y692" i="22"/>
  <c r="Y693" i="22"/>
  <c r="Y694" i="22"/>
  <c r="Y695" i="22"/>
  <c r="Y696" i="22"/>
  <c r="Y697" i="22"/>
  <c r="Y698" i="22"/>
  <c r="Y699" i="22"/>
  <c r="Y700" i="22"/>
  <c r="Y25" i="22"/>
  <c r="Y331" i="22"/>
  <c r="Y334" i="22"/>
  <c r="Y300" i="22"/>
  <c r="Y274" i="22"/>
  <c r="Y288" i="22"/>
  <c r="Y136" i="22"/>
  <c r="Y108" i="22"/>
  <c r="Y72" i="22"/>
  <c r="Y107" i="22"/>
  <c r="Y75" i="22"/>
  <c r="Y51" i="22"/>
  <c r="Y35" i="22"/>
  <c r="Y6" i="22"/>
  <c r="Y329" i="22"/>
  <c r="Y332" i="22"/>
  <c r="Y298" i="22"/>
  <c r="Y284" i="22"/>
  <c r="Y134" i="22"/>
  <c r="Y104" i="22"/>
  <c r="Y70" i="22"/>
  <c r="Y105" i="22"/>
  <c r="Y71" i="22"/>
  <c r="Y43" i="22"/>
  <c r="Y33" i="22"/>
  <c r="Y10" i="22"/>
  <c r="Y8" i="22"/>
  <c r="Y327" i="22"/>
  <c r="Y328" i="22"/>
  <c r="Y296" i="22"/>
  <c r="Y280" i="22"/>
  <c r="Y132" i="22"/>
  <c r="Y102" i="22"/>
  <c r="Y68" i="22"/>
  <c r="Y103" i="22"/>
  <c r="Y69" i="22"/>
  <c r="Y41" i="22"/>
  <c r="Y27" i="22"/>
  <c r="Y309" i="22"/>
  <c r="Y310" i="22"/>
  <c r="Y294" i="22"/>
  <c r="Y277" i="22"/>
  <c r="Y139" i="22"/>
  <c r="Y283" i="22"/>
  <c r="Y118" i="22"/>
  <c r="Y84" i="22"/>
  <c r="Y117" i="22"/>
  <c r="Y85" i="22"/>
  <c r="Y50" i="22"/>
  <c r="Y49" i="22"/>
  <c r="Y28" i="22"/>
  <c r="Y9" i="22"/>
  <c r="Y23" i="22"/>
  <c r="Y315" i="22"/>
  <c r="Y316" i="22"/>
  <c r="Y299" i="22"/>
  <c r="Y124" i="22"/>
  <c r="Y123" i="22"/>
  <c r="Y58" i="22"/>
  <c r="Y36" i="22"/>
  <c r="Y297" i="22"/>
  <c r="Y291" i="22"/>
  <c r="Y88" i="22"/>
  <c r="Y89" i="22"/>
  <c r="Y57" i="22"/>
  <c r="Y295" i="22"/>
  <c r="Y287" i="22"/>
  <c r="Y86" i="22"/>
  <c r="Y87" i="22"/>
  <c r="Y55" i="22"/>
  <c r="Y106" i="22"/>
  <c r="Y66" i="22"/>
  <c r="Y31" i="22"/>
  <c r="Y4" i="22"/>
  <c r="Y14" i="22"/>
  <c r="Y290" i="22"/>
  <c r="Y279" i="22"/>
  <c r="Y144" i="22"/>
  <c r="Y82" i="22"/>
  <c r="Y83" i="22"/>
  <c r="Y47" i="22"/>
  <c r="Y286" i="22"/>
  <c r="Y275" i="22"/>
  <c r="Y142" i="22"/>
  <c r="Y80" i="22"/>
  <c r="Y81" i="22"/>
  <c r="Y45" i="22"/>
  <c r="Y16" i="22"/>
  <c r="Y304" i="22"/>
  <c r="Y133" i="22"/>
  <c r="Y112" i="22"/>
  <c r="Y111" i="22"/>
  <c r="Y34" i="22"/>
  <c r="Y24" i="22"/>
  <c r="Y317" i="22"/>
  <c r="Y318" i="22"/>
  <c r="Y293" i="22"/>
  <c r="Y126" i="22"/>
  <c r="Y125" i="22"/>
  <c r="Y60" i="22"/>
  <c r="Y38" i="22"/>
  <c r="Y22" i="22"/>
  <c r="Y323" i="22"/>
  <c r="Y324" i="22"/>
  <c r="Y307" i="22"/>
  <c r="Y78" i="22"/>
  <c r="Y98" i="22"/>
  <c r="Y131" i="22"/>
  <c r="Y99" i="22"/>
  <c r="Y65" i="22"/>
  <c r="Y29" i="22"/>
  <c r="Y46" i="22"/>
  <c r="Y3" i="22"/>
  <c r="Y321" i="22"/>
  <c r="Y322" i="22"/>
  <c r="Y305" i="22"/>
  <c r="Y130" i="22"/>
  <c r="Y96" i="22"/>
  <c r="Y129" i="22"/>
  <c r="Y97" i="22"/>
  <c r="Y63" i="22"/>
  <c r="Y73" i="22"/>
  <c r="Y44" i="22"/>
  <c r="Y7" i="22"/>
  <c r="Y15" i="22"/>
  <c r="Y319" i="22"/>
  <c r="Y320" i="22"/>
  <c r="Y303" i="22"/>
  <c r="Y128" i="22"/>
  <c r="Y94" i="22"/>
  <c r="Y127" i="22"/>
  <c r="Y95" i="22"/>
  <c r="Y61" i="22"/>
  <c r="Y64" i="22"/>
  <c r="Y42" i="22"/>
  <c r="Y333" i="22"/>
  <c r="Y302" i="22"/>
  <c r="Y278" i="22"/>
  <c r="Y292" i="22"/>
  <c r="Y138" i="22"/>
  <c r="Y110" i="22"/>
  <c r="Y74" i="22"/>
  <c r="Y109" i="22"/>
  <c r="Y77" i="22"/>
  <c r="Y53" i="22"/>
  <c r="Y37" i="22"/>
  <c r="Y17" i="22"/>
  <c r="M21" i="22"/>
  <c r="Y5" i="22"/>
  <c r="Y289" i="22"/>
  <c r="Y90" i="22"/>
  <c r="Y91" i="22"/>
  <c r="Y59" i="22"/>
  <c r="Y313" i="22"/>
  <c r="Y314" i="22"/>
  <c r="Y285" i="22"/>
  <c r="Y143" i="22"/>
  <c r="Y122" i="22"/>
  <c r="Y121" i="22"/>
  <c r="Y54" i="22"/>
  <c r="Y32" i="22"/>
  <c r="Y18" i="22"/>
  <c r="Y21" i="22"/>
  <c r="Y311" i="22"/>
  <c r="Y312" i="22"/>
  <c r="Y281" i="22"/>
  <c r="Y141" i="22"/>
  <c r="Y120" i="22"/>
  <c r="Y119" i="22"/>
  <c r="Y52" i="22"/>
  <c r="Y30" i="22"/>
  <c r="Y325" i="22"/>
  <c r="Y326" i="22"/>
  <c r="Y330" i="22"/>
  <c r="Y276" i="22"/>
  <c r="Y100" i="22"/>
  <c r="Y101" i="22"/>
  <c r="Y67" i="22"/>
  <c r="Y56" i="22"/>
  <c r="Y11" i="22"/>
  <c r="Y308" i="22"/>
  <c r="Y273" i="22"/>
  <c r="Y137" i="22"/>
  <c r="Y116" i="22"/>
  <c r="Y115" i="22"/>
  <c r="Y48" i="22"/>
  <c r="Y26" i="22"/>
  <c r="Y306" i="22"/>
  <c r="Y135" i="22"/>
  <c r="Y114" i="22"/>
  <c r="Y113" i="22"/>
  <c r="Y40" i="22"/>
  <c r="Y12" i="22"/>
  <c r="Y20" i="22"/>
  <c r="Y335" i="22"/>
  <c r="Y282" i="22"/>
  <c r="Y140" i="22"/>
  <c r="Y76" i="22"/>
  <c r="Y79" i="22"/>
  <c r="Y39" i="22"/>
  <c r="Y301" i="22"/>
  <c r="Y92" i="22"/>
  <c r="Y93" i="22"/>
  <c r="Y62" i="22"/>
  <c r="Y13" i="22"/>
  <c r="Y19" i="22"/>
  <c r="Y336" i="22"/>
  <c r="Y337" i="22"/>
  <c r="Y338" i="22"/>
  <c r="Y339" i="22"/>
  <c r="Y340" i="22"/>
  <c r="Y341" i="22"/>
  <c r="Y342" i="22"/>
  <c r="Y343" i="22"/>
  <c r="Y344" i="22"/>
  <c r="Y345" i="22"/>
  <c r="Y346" i="22"/>
  <c r="Y347" i="22"/>
  <c r="Y348" i="22"/>
  <c r="Y349" i="22"/>
  <c r="Y350" i="22"/>
  <c r="Y351" i="22"/>
  <c r="Y352" i="22"/>
  <c r="Y353" i="22"/>
  <c r="Y354" i="22"/>
  <c r="Y355" i="22"/>
  <c r="Y356" i="22"/>
  <c r="Y357" i="22"/>
  <c r="Y358" i="22"/>
  <c r="Y359" i="22"/>
  <c r="Y360" i="22"/>
  <c r="Y361" i="22"/>
  <c r="Y362" i="22"/>
  <c r="Y363" i="22"/>
  <c r="Y364" i="22"/>
  <c r="Y365" i="22"/>
  <c r="Y366" i="22"/>
  <c r="Y367" i="22"/>
  <c r="Y368" i="22"/>
  <c r="Y369" i="22"/>
  <c r="Y370" i="22"/>
  <c r="Y371" i="22"/>
  <c r="Y372" i="22"/>
  <c r="Y373" i="22"/>
  <c r="Y374" i="22"/>
  <c r="Y375" i="22"/>
  <c r="Y376" i="22"/>
  <c r="Y377" i="22"/>
  <c r="Y378" i="22"/>
  <c r="Y379" i="22"/>
  <c r="Y380" i="22"/>
  <c r="Y381" i="22"/>
  <c r="Y382" i="22"/>
  <c r="Y383" i="22"/>
  <c r="Y384" i="22"/>
  <c r="Y385" i="22"/>
  <c r="Y386" i="22"/>
  <c r="Y387" i="22"/>
  <c r="Y388" i="22"/>
  <c r="Y389" i="22"/>
  <c r="Y390" i="22"/>
  <c r="Y391" i="22"/>
  <c r="Y392" i="22"/>
  <c r="Y393" i="22"/>
  <c r="Y394" i="22"/>
  <c r="Y395" i="22"/>
  <c r="Y396" i="22"/>
  <c r="Y397" i="22"/>
  <c r="Y398" i="22"/>
  <c r="Y399" i="22"/>
  <c r="Y400" i="22"/>
  <c r="Y401" i="22"/>
  <c r="Y402" i="22"/>
  <c r="Y403" i="22"/>
  <c r="Y404" i="22"/>
  <c r="Y405" i="22"/>
  <c r="Y406" i="22"/>
  <c r="Y407" i="22"/>
  <c r="Y408" i="22"/>
  <c r="Y409" i="22"/>
  <c r="Y410" i="22"/>
  <c r="Y411" i="22"/>
  <c r="Y412" i="22"/>
  <c r="Y413" i="22"/>
  <c r="Y414" i="22"/>
  <c r="Y415" i="22"/>
  <c r="Y416" i="22"/>
  <c r="Y417" i="22"/>
  <c r="Y418" i="22"/>
  <c r="Y419" i="22"/>
  <c r="Y420" i="22"/>
  <c r="Y421" i="22"/>
  <c r="Y422" i="22"/>
  <c r="Y423" i="22"/>
  <c r="Y424" i="22"/>
  <c r="Y425" i="22"/>
  <c r="Y426" i="22"/>
  <c r="Y427" i="22"/>
  <c r="Y428" i="22"/>
  <c r="Y429" i="22"/>
  <c r="Y430" i="22"/>
  <c r="Y431" i="22"/>
  <c r="Y432" i="22"/>
  <c r="Y433" i="22"/>
  <c r="Y434" i="22"/>
  <c r="Y435" i="22"/>
  <c r="Y436" i="22"/>
  <c r="Y437" i="22"/>
  <c r="Y438" i="22"/>
  <c r="Y439" i="22"/>
  <c r="Y440" i="22"/>
  <c r="Y441" i="22"/>
  <c r="Y442" i="22"/>
  <c r="Y443" i="22"/>
  <c r="Y444" i="22"/>
  <c r="Y445" i="22"/>
  <c r="Y446" i="22"/>
  <c r="Y447" i="22"/>
  <c r="Y448" i="22"/>
  <c r="Y449" i="22"/>
  <c r="Y450" i="22"/>
  <c r="Y451" i="22"/>
  <c r="Y452" i="22"/>
  <c r="Y453" i="22"/>
  <c r="Y454" i="22"/>
  <c r="Y455" i="22"/>
  <c r="Y456" i="22"/>
  <c r="Y457" i="22"/>
  <c r="Y458" i="22"/>
  <c r="Y459" i="22"/>
  <c r="Y460" i="22"/>
  <c r="Y461" i="22"/>
  <c r="Y462" i="22"/>
  <c r="Y463" i="22"/>
  <c r="Y464" i="22"/>
  <c r="Y465" i="22"/>
  <c r="Y466" i="22"/>
  <c r="Y467" i="22"/>
  <c r="Y468" i="22"/>
  <c r="Y469" i="22"/>
  <c r="Y470" i="22"/>
  <c r="Y471" i="22"/>
  <c r="Y472" i="22"/>
  <c r="Y473" i="22"/>
  <c r="Y474" i="22"/>
  <c r="Y475" i="22"/>
  <c r="Y476" i="22"/>
  <c r="Y477" i="22"/>
  <c r="Y478" i="22"/>
  <c r="Y479" i="22"/>
  <c r="Y480" i="22"/>
  <c r="Y481" i="22"/>
  <c r="Y482" i="22"/>
  <c r="Y483" i="22"/>
  <c r="Y484" i="22"/>
  <c r="Y485" i="22"/>
  <c r="Y486" i="22"/>
  <c r="Y487" i="22"/>
  <c r="Y488" i="22"/>
  <c r="Y489" i="22"/>
  <c r="Y490" i="22"/>
  <c r="Y491" i="22"/>
  <c r="Y492" i="22"/>
  <c r="Y493" i="22"/>
  <c r="Y494" i="22"/>
  <c r="Y495" i="22"/>
  <c r="Y496" i="22"/>
  <c r="Y497" i="22"/>
  <c r="Y498" i="22"/>
  <c r="Y499" i="22"/>
  <c r="Y500" i="22"/>
  <c r="Y501" i="22"/>
  <c r="Y502" i="22"/>
  <c r="Y503" i="22"/>
  <c r="Y504" i="22"/>
  <c r="Y505" i="22"/>
  <c r="Y506" i="22"/>
  <c r="Y507" i="22"/>
  <c r="Y508" i="22"/>
  <c r="Y509" i="22"/>
  <c r="Y510" i="22"/>
  <c r="Y511" i="22"/>
  <c r="Y512" i="22"/>
  <c r="Y513" i="22"/>
  <c r="Y514" i="22"/>
  <c r="Y515" i="22"/>
  <c r="Y516" i="22"/>
  <c r="Y517" i="22"/>
  <c r="Y518" i="22"/>
  <c r="Y519" i="22"/>
  <c r="Y520" i="22"/>
  <c r="Y521" i="22"/>
  <c r="Y522" i="22"/>
  <c r="Y523" i="22"/>
  <c r="Y524" i="22"/>
  <c r="Y525" i="22"/>
  <c r="Y526" i="22"/>
  <c r="Y527" i="22"/>
  <c r="Y528" i="22"/>
  <c r="Y529" i="22"/>
  <c r="Y530" i="22"/>
  <c r="Y531" i="22"/>
  <c r="Y532" i="22"/>
  <c r="Y533" i="22"/>
  <c r="Y534" i="22"/>
  <c r="Y535" i="22"/>
  <c r="Y536" i="22"/>
  <c r="Y537" i="22"/>
  <c r="Y538" i="22"/>
  <c r="Y539" i="22"/>
  <c r="Y540" i="22"/>
  <c r="Y541" i="22"/>
  <c r="Y542" i="22"/>
  <c r="N29" i="22" l="1"/>
  <c r="O29" i="22"/>
  <c r="N19" i="22"/>
  <c r="P19" i="22" s="1"/>
  <c r="M30" i="22" s="1"/>
  <c r="O19" i="22"/>
  <c r="Q19" i="22" s="1"/>
  <c r="P30" i="22" s="1"/>
  <c r="Z145" i="22"/>
  <c r="Z146" i="22"/>
  <c r="Z147" i="22"/>
  <c r="Z148" i="22"/>
  <c r="Z149" i="22"/>
  <c r="Z150" i="22"/>
  <c r="Z151" i="22"/>
  <c r="Z152" i="22"/>
  <c r="Z153" i="22"/>
  <c r="Z154" i="22"/>
  <c r="Z155" i="22"/>
  <c r="Z156" i="22"/>
  <c r="Z157" i="22"/>
  <c r="Z158" i="22"/>
  <c r="Z159" i="22"/>
  <c r="Z160" i="22"/>
  <c r="Z161" i="22"/>
  <c r="Z162" i="22"/>
  <c r="Z163" i="22"/>
  <c r="Z164" i="22"/>
  <c r="Z165" i="22"/>
  <c r="Z166" i="22"/>
  <c r="Z167" i="22"/>
  <c r="Z168" i="22"/>
  <c r="Z169" i="22"/>
  <c r="Z170" i="22"/>
  <c r="Z171" i="22"/>
  <c r="Z172" i="22"/>
  <c r="Z173" i="22"/>
  <c r="Z174" i="22"/>
  <c r="Z175" i="22"/>
  <c r="Z176" i="22"/>
  <c r="Z177" i="22"/>
  <c r="Z178" i="22"/>
  <c r="Z179" i="22"/>
  <c r="Z180" i="22"/>
  <c r="Z181" i="22"/>
  <c r="Z182" i="22"/>
  <c r="Z183" i="22"/>
  <c r="Z184" i="22"/>
  <c r="Z185" i="22"/>
  <c r="Z186" i="22"/>
  <c r="Z187" i="22"/>
  <c r="Z188" i="22"/>
  <c r="Z189" i="22"/>
  <c r="Z190" i="22"/>
  <c r="Z191" i="22"/>
  <c r="Z192" i="22"/>
  <c r="Z193" i="22"/>
  <c r="Z194" i="22"/>
  <c r="Z195" i="22"/>
  <c r="Z196" i="22"/>
  <c r="Z197" i="22"/>
  <c r="Z198" i="22"/>
  <c r="Z199" i="22"/>
  <c r="Z200" i="22"/>
  <c r="Z201" i="22"/>
  <c r="Z202" i="22"/>
  <c r="Z203" i="22"/>
  <c r="Z204" i="22"/>
  <c r="Z205" i="22"/>
  <c r="Z206" i="22"/>
  <c r="Z207" i="22"/>
  <c r="Z208" i="22"/>
  <c r="Z209" i="22"/>
  <c r="Z210" i="22"/>
  <c r="Z211" i="22"/>
  <c r="Z212" i="22"/>
  <c r="Z213" i="22"/>
  <c r="Z214" i="22"/>
  <c r="Z215" i="22"/>
  <c r="Z216" i="22"/>
  <c r="Z217" i="22"/>
  <c r="Z218" i="22"/>
  <c r="Z219" i="22"/>
  <c r="Z220" i="22"/>
  <c r="Z221" i="22"/>
  <c r="Z222" i="22"/>
  <c r="Z223" i="22"/>
  <c r="Z224" i="22"/>
  <c r="Z225" i="22"/>
  <c r="Z226" i="22"/>
  <c r="Z227" i="22"/>
  <c r="Z228" i="22"/>
  <c r="Z229" i="22"/>
  <c r="Z230" i="22"/>
  <c r="Z231" i="22"/>
  <c r="Z232" i="22"/>
  <c r="Z233" i="22"/>
  <c r="Z234" i="22"/>
  <c r="Z235" i="22"/>
  <c r="Z236" i="22"/>
  <c r="Z237" i="22"/>
  <c r="Z238" i="22"/>
  <c r="Z239" i="22"/>
  <c r="Z240" i="22"/>
  <c r="Z241" i="22"/>
  <c r="Z242" i="22"/>
  <c r="Z243" i="22"/>
  <c r="Z244" i="22"/>
  <c r="Z245" i="22"/>
  <c r="Z246" i="22"/>
  <c r="Z247" i="22"/>
  <c r="Z248" i="22"/>
  <c r="Z249" i="22"/>
  <c r="Z250" i="22"/>
  <c r="Z251" i="22"/>
  <c r="Z252" i="22"/>
  <c r="Z253" i="22"/>
  <c r="Z254" i="22"/>
  <c r="Z255" i="22"/>
  <c r="Z256" i="22"/>
  <c r="Z257" i="22"/>
  <c r="Z258" i="22"/>
  <c r="Z259" i="22"/>
  <c r="Z260" i="22"/>
  <c r="Z261" i="22"/>
  <c r="Z262" i="22"/>
  <c r="Z263" i="22"/>
  <c r="Z264" i="22"/>
  <c r="Z265" i="22"/>
  <c r="Z266" i="22"/>
  <c r="Z267" i="22"/>
  <c r="Z268" i="22"/>
  <c r="Z269" i="22"/>
  <c r="Z270" i="22"/>
  <c r="Z271" i="22"/>
  <c r="Z272" i="22"/>
  <c r="Q29" i="22"/>
  <c r="Z543" i="22"/>
  <c r="Z544" i="22"/>
  <c r="Z545" i="22"/>
  <c r="Z546" i="22"/>
  <c r="Z547" i="22"/>
  <c r="Z548" i="22"/>
  <c r="Z549" i="22"/>
  <c r="Z550" i="22"/>
  <c r="Z551" i="22"/>
  <c r="Z552" i="22"/>
  <c r="Z553" i="22"/>
  <c r="Z554" i="22"/>
  <c r="Z555" i="22"/>
  <c r="Z556" i="22"/>
  <c r="Z557" i="22"/>
  <c r="Z558" i="22"/>
  <c r="Z559" i="22"/>
  <c r="Z560" i="22"/>
  <c r="Z561" i="22"/>
  <c r="Z562" i="22"/>
  <c r="Z563" i="22"/>
  <c r="Z564" i="22"/>
  <c r="Z565" i="22"/>
  <c r="Z566" i="22"/>
  <c r="Z567" i="22"/>
  <c r="Z568" i="22"/>
  <c r="Z569" i="22"/>
  <c r="Z570" i="22"/>
  <c r="Z571" i="22"/>
  <c r="Z572" i="22"/>
  <c r="Z573" i="22"/>
  <c r="Z574" i="22"/>
  <c r="Z575" i="22"/>
  <c r="Z576" i="22"/>
  <c r="Z577" i="22"/>
  <c r="Z578" i="22"/>
  <c r="Z579" i="22"/>
  <c r="Z580" i="22"/>
  <c r="Z581" i="22"/>
  <c r="Z582" i="22"/>
  <c r="Z583" i="22"/>
  <c r="Z584" i="22"/>
  <c r="Z585" i="22"/>
  <c r="Z586" i="22"/>
  <c r="Z587" i="22"/>
  <c r="Z588" i="22"/>
  <c r="Z589" i="22"/>
  <c r="Z590" i="22"/>
  <c r="Z591" i="22"/>
  <c r="Z592" i="22"/>
  <c r="Z593" i="22"/>
  <c r="Z594" i="22"/>
  <c r="Z595" i="22"/>
  <c r="Z596" i="22"/>
  <c r="Z597" i="22"/>
  <c r="Z598" i="22"/>
  <c r="Z599" i="22"/>
  <c r="Z600" i="22"/>
  <c r="Z601" i="22"/>
  <c r="Z602" i="22"/>
  <c r="Z603" i="22"/>
  <c r="Z604" i="22"/>
  <c r="Z605" i="22"/>
  <c r="Z606" i="22"/>
  <c r="Z607" i="22"/>
  <c r="Z608" i="22"/>
  <c r="Z609" i="22"/>
  <c r="Z610" i="22"/>
  <c r="Z611" i="22"/>
  <c r="Z612" i="22"/>
  <c r="Z613" i="22"/>
  <c r="Z614" i="22"/>
  <c r="Z615" i="22"/>
  <c r="Z616" i="22"/>
  <c r="Z617" i="22"/>
  <c r="Z618" i="22"/>
  <c r="Z619" i="22"/>
  <c r="Z620" i="22"/>
  <c r="Z621" i="22"/>
  <c r="Z622" i="22"/>
  <c r="Z623" i="22"/>
  <c r="Z624" i="22"/>
  <c r="Z625" i="22"/>
  <c r="Z626" i="22"/>
  <c r="Z627" i="22"/>
  <c r="Z628" i="22"/>
  <c r="Z629" i="22"/>
  <c r="Z630" i="22"/>
  <c r="Z631" i="22"/>
  <c r="Z632" i="22"/>
  <c r="Z633" i="22"/>
  <c r="Z634" i="22"/>
  <c r="Z635" i="22"/>
  <c r="Z636" i="22"/>
  <c r="Z637" i="22"/>
  <c r="Z638" i="22"/>
  <c r="Z639" i="22"/>
  <c r="Z640" i="22"/>
  <c r="Z641" i="22"/>
  <c r="Z642" i="22"/>
  <c r="Z643" i="22"/>
  <c r="Z644" i="22"/>
  <c r="Z645" i="22"/>
  <c r="Z646" i="22"/>
  <c r="Z647" i="22"/>
  <c r="Z648" i="22"/>
  <c r="Z649" i="22"/>
  <c r="Z650" i="22"/>
  <c r="Z651" i="22"/>
  <c r="Z652" i="22"/>
  <c r="Z653" i="22"/>
  <c r="Z654" i="22"/>
  <c r="Z655" i="22"/>
  <c r="Z656" i="22"/>
  <c r="Z657" i="22"/>
  <c r="Z658" i="22"/>
  <c r="Z659" i="22"/>
  <c r="Z660" i="22"/>
  <c r="Z661" i="22"/>
  <c r="Z662" i="22"/>
  <c r="Z663" i="22"/>
  <c r="Z664" i="22"/>
  <c r="Z665" i="22"/>
  <c r="Z666" i="22"/>
  <c r="Z667" i="22"/>
  <c r="Z668" i="22"/>
  <c r="Z669" i="22"/>
  <c r="Z670" i="22"/>
  <c r="Z671" i="22"/>
  <c r="Z672" i="22"/>
  <c r="Z673" i="22"/>
  <c r="Z674" i="22"/>
  <c r="Z675" i="22"/>
  <c r="Z676" i="22"/>
  <c r="Z677" i="22"/>
  <c r="Z678" i="22"/>
  <c r="Z679" i="22"/>
  <c r="Z680" i="22"/>
  <c r="Z681" i="22"/>
  <c r="Z682" i="22"/>
  <c r="Z683" i="22"/>
  <c r="Z684" i="22"/>
  <c r="Z685" i="22"/>
  <c r="Z686" i="22"/>
  <c r="Z687" i="22"/>
  <c r="Z688" i="22"/>
  <c r="Z689" i="22"/>
  <c r="Z690" i="22"/>
  <c r="Z691" i="22"/>
  <c r="Z692" i="22"/>
  <c r="Z693" i="22"/>
  <c r="Z694" i="22"/>
  <c r="Z695" i="22"/>
  <c r="Z696" i="22"/>
  <c r="Z697" i="22"/>
  <c r="Z698" i="22"/>
  <c r="Z699" i="22"/>
  <c r="Z700" i="22"/>
  <c r="Z333" i="22"/>
  <c r="Z302" i="22"/>
  <c r="Z314" i="22"/>
  <c r="Z283" i="22"/>
  <c r="Z134" i="22"/>
  <c r="Z103" i="22"/>
  <c r="Z78" i="22"/>
  <c r="Z120" i="22"/>
  <c r="Z86" i="22"/>
  <c r="Z48" i="22"/>
  <c r="Z67" i="22"/>
  <c r="Z39" i="22"/>
  <c r="Z23" i="22"/>
  <c r="Z59" i="22"/>
  <c r="Z10" i="22"/>
  <c r="Z313" i="22"/>
  <c r="Z324" i="22"/>
  <c r="Z105" i="22"/>
  <c r="Z122" i="22"/>
  <c r="Z50" i="22"/>
  <c r="Z317" i="22"/>
  <c r="Z284" i="22"/>
  <c r="Z328" i="22"/>
  <c r="Z297" i="22"/>
  <c r="Z117" i="22"/>
  <c r="Z85" i="22"/>
  <c r="Z135" i="22"/>
  <c r="Z100" i="22"/>
  <c r="Z68" i="22"/>
  <c r="Z28" i="22"/>
  <c r="Z53" i="22"/>
  <c r="Z19" i="22"/>
  <c r="Z15" i="22"/>
  <c r="Z24" i="22"/>
  <c r="Z323" i="22"/>
  <c r="Z290" i="22"/>
  <c r="Z303" i="22"/>
  <c r="Z123" i="22"/>
  <c r="Z91" i="22"/>
  <c r="Z141" i="22"/>
  <c r="Z98" i="22"/>
  <c r="Z66" i="22"/>
  <c r="Z64" i="22"/>
  <c r="Z129" i="22"/>
  <c r="Z73" i="22"/>
  <c r="Z69" i="22"/>
  <c r="Z14" i="22"/>
  <c r="Z22" i="22"/>
  <c r="Z327" i="22"/>
  <c r="Z294" i="22"/>
  <c r="Z307" i="22"/>
  <c r="Z275" i="22"/>
  <c r="Z127" i="22"/>
  <c r="Z95" i="22"/>
  <c r="Z112" i="22"/>
  <c r="Z82" i="22"/>
  <c r="Z38" i="22"/>
  <c r="Z62" i="22"/>
  <c r="Z31" i="22"/>
  <c r="Z133" i="22"/>
  <c r="Z43" i="22"/>
  <c r="Z21" i="22"/>
  <c r="Z332" i="22"/>
  <c r="Z296" i="22"/>
  <c r="Z308" i="22"/>
  <c r="Z89" i="22"/>
  <c r="Z104" i="22"/>
  <c r="Z32" i="22"/>
  <c r="Z309" i="22"/>
  <c r="Z276" i="22"/>
  <c r="Z320" i="22"/>
  <c r="Z289" i="22"/>
  <c r="Z140" i="22"/>
  <c r="Z109" i="22"/>
  <c r="Z77" i="22"/>
  <c r="Z126" i="22"/>
  <c r="Z92" i="22"/>
  <c r="Z54" i="22"/>
  <c r="Z80" i="22"/>
  <c r="Z45" i="22"/>
  <c r="Z3" i="22"/>
  <c r="Z17" i="22"/>
  <c r="Z315" i="22"/>
  <c r="Z282" i="22"/>
  <c r="Z326" i="22"/>
  <c r="Z295" i="22"/>
  <c r="Z115" i="22"/>
  <c r="Z83" i="22"/>
  <c r="Z124" i="22"/>
  <c r="Z90" i="22"/>
  <c r="Z52" i="22"/>
  <c r="Z51" i="22"/>
  <c r="Z25" i="22"/>
  <c r="Z304" i="22"/>
  <c r="Z316" i="22"/>
  <c r="Z113" i="22"/>
  <c r="Z130" i="22"/>
  <c r="Z60" i="22"/>
  <c r="Z57" i="22"/>
  <c r="Z41" i="22"/>
  <c r="Z33" i="22"/>
  <c r="Z46" i="22"/>
  <c r="Z97" i="22"/>
  <c r="Z13" i="22"/>
  <c r="Z319" i="22"/>
  <c r="Z286" i="22"/>
  <c r="Z299" i="22"/>
  <c r="Z119" i="22"/>
  <c r="Z87" i="22"/>
  <c r="Z137" i="22"/>
  <c r="Z102" i="22"/>
  <c r="Z70" i="22"/>
  <c r="Z30" i="22"/>
  <c r="Z55" i="22"/>
  <c r="Z6" i="22"/>
  <c r="Z34" i="22"/>
  <c r="Z27" i="22"/>
  <c r="Z280" i="22"/>
  <c r="Z293" i="22"/>
  <c r="Z136" i="22"/>
  <c r="Z106" i="22"/>
  <c r="Z88" i="22"/>
  <c r="Z63" i="22"/>
  <c r="Z336" i="22"/>
  <c r="Z330" i="22"/>
  <c r="Z300" i="22"/>
  <c r="Z312" i="22"/>
  <c r="Z281" i="22"/>
  <c r="Z132" i="22"/>
  <c r="Z101" i="22"/>
  <c r="Z118" i="22"/>
  <c r="Z84" i="22"/>
  <c r="Z44" i="22"/>
  <c r="Z65" i="22"/>
  <c r="Z37" i="22"/>
  <c r="Z11" i="22"/>
  <c r="Z18" i="22"/>
  <c r="Z306" i="22"/>
  <c r="Z274" i="22"/>
  <c r="Z318" i="22"/>
  <c r="Z287" i="22"/>
  <c r="Z138" i="22"/>
  <c r="Z107" i="22"/>
  <c r="Z116" i="22"/>
  <c r="Z42" i="22"/>
  <c r="Z35" i="22"/>
  <c r="Z288" i="22"/>
  <c r="Z301" i="22"/>
  <c r="Z114" i="22"/>
  <c r="Z40" i="22"/>
  <c r="Z9" i="22"/>
  <c r="Z311" i="22"/>
  <c r="Z278" i="22"/>
  <c r="Z322" i="22"/>
  <c r="Z291" i="22"/>
  <c r="Z142" i="22"/>
  <c r="Z111" i="22"/>
  <c r="Z79" i="22"/>
  <c r="Z128" i="22"/>
  <c r="Z94" i="22"/>
  <c r="Z58" i="22"/>
  <c r="Z74" i="22"/>
  <c r="Z47" i="22"/>
  <c r="Z71" i="22"/>
  <c r="Z4" i="22"/>
  <c r="Z329" i="22"/>
  <c r="Z277" i="22"/>
  <c r="Z121" i="22"/>
  <c r="Z139" i="22"/>
  <c r="Z72" i="22"/>
  <c r="Z49" i="22"/>
  <c r="Z325" i="22"/>
  <c r="Z292" i="22"/>
  <c r="Z305" i="22"/>
  <c r="Z273" i="22"/>
  <c r="Z125" i="22"/>
  <c r="Z93" i="22"/>
  <c r="Z143" i="22"/>
  <c r="Z110" i="22"/>
  <c r="Z75" i="22"/>
  <c r="Z36" i="22"/>
  <c r="Z61" i="22"/>
  <c r="Z29" i="22"/>
  <c r="Z8" i="22"/>
  <c r="Z20" i="22"/>
  <c r="Z334" i="22"/>
  <c r="Z331" i="22"/>
  <c r="Z298" i="22"/>
  <c r="Z310" i="22"/>
  <c r="Z279" i="22"/>
  <c r="Z131" i="22"/>
  <c r="Z99" i="22"/>
  <c r="Z108" i="22"/>
  <c r="Z56" i="22"/>
  <c r="Z26" i="22"/>
  <c r="Z12" i="22"/>
  <c r="Z335" i="22"/>
  <c r="Z285" i="22"/>
  <c r="Z144" i="22"/>
  <c r="Z81" i="22"/>
  <c r="Z96" i="22"/>
  <c r="Z76" i="22"/>
  <c r="Z16" i="22"/>
  <c r="Z7" i="22"/>
  <c r="Z5" i="22"/>
  <c r="Z321" i="22"/>
  <c r="Z337" i="22"/>
  <c r="Z338" i="22"/>
  <c r="Z339" i="22"/>
  <c r="Z340" i="22"/>
  <c r="Z341" i="22"/>
  <c r="Z342" i="22"/>
  <c r="Z343" i="22"/>
  <c r="Z344" i="22"/>
  <c r="Z345" i="22"/>
  <c r="Z346" i="22"/>
  <c r="Z347" i="22"/>
  <c r="Z348" i="22"/>
  <c r="Z349" i="22"/>
  <c r="Z350" i="22"/>
  <c r="Z351" i="22"/>
  <c r="Z352" i="22"/>
  <c r="Z353" i="22"/>
  <c r="Z354" i="22"/>
  <c r="Z355" i="22"/>
  <c r="Z356" i="22"/>
  <c r="Z357" i="22"/>
  <c r="Z358" i="22"/>
  <c r="Z359" i="22"/>
  <c r="Z360" i="22"/>
  <c r="Z361" i="22"/>
  <c r="Z362" i="22"/>
  <c r="Z363" i="22"/>
  <c r="Z364" i="22"/>
  <c r="Z365" i="22"/>
  <c r="Z366" i="22"/>
  <c r="Z367" i="22"/>
  <c r="Z368" i="22"/>
  <c r="Z369" i="22"/>
  <c r="Z370" i="22"/>
  <c r="Z371" i="22"/>
  <c r="Z372" i="22"/>
  <c r="Z373" i="22"/>
  <c r="Z374" i="22"/>
  <c r="Z375" i="22"/>
  <c r="Z376" i="22"/>
  <c r="Z377" i="22"/>
  <c r="Z378" i="22"/>
  <c r="Z379" i="22"/>
  <c r="Z380" i="22"/>
  <c r="Z381" i="22"/>
  <c r="Z382" i="22"/>
  <c r="Z383" i="22"/>
  <c r="Z384" i="22"/>
  <c r="Z385" i="22"/>
  <c r="Z386" i="22"/>
  <c r="Z387" i="22"/>
  <c r="Z388" i="22"/>
  <c r="Z389" i="22"/>
  <c r="Z390" i="22"/>
  <c r="Z391" i="22"/>
  <c r="Z392" i="22"/>
  <c r="Z393" i="22"/>
  <c r="Z394" i="22"/>
  <c r="Z395" i="22"/>
  <c r="Z396" i="22"/>
  <c r="Z397" i="22"/>
  <c r="Z398" i="22"/>
  <c r="Z399" i="22"/>
  <c r="Z400" i="22"/>
  <c r="Z401" i="22"/>
  <c r="Z402" i="22"/>
  <c r="Z403" i="22"/>
  <c r="Z404" i="22"/>
  <c r="Z405" i="22"/>
  <c r="Z406" i="22"/>
  <c r="Z407" i="22"/>
  <c r="Z408" i="22"/>
  <c r="Z409" i="22"/>
  <c r="Z410" i="22"/>
  <c r="Z411" i="22"/>
  <c r="Z412" i="22"/>
  <c r="Z413" i="22"/>
  <c r="Z414" i="22"/>
  <c r="Z415" i="22"/>
  <c r="Z416" i="22"/>
  <c r="Z417" i="22"/>
  <c r="Z418" i="22"/>
  <c r="Z419" i="22"/>
  <c r="Z420" i="22"/>
  <c r="Z421" i="22"/>
  <c r="Z422" i="22"/>
  <c r="Z423" i="22"/>
  <c r="Z424" i="22"/>
  <c r="Z425" i="22"/>
  <c r="Z426" i="22"/>
  <c r="Z427" i="22"/>
  <c r="Z428" i="22"/>
  <c r="Z429" i="22"/>
  <c r="Z430" i="22"/>
  <c r="Z431" i="22"/>
  <c r="Z432" i="22"/>
  <c r="Z433" i="22"/>
  <c r="Z434" i="22"/>
  <c r="Z435" i="22"/>
  <c r="Z436" i="22"/>
  <c r="Z437" i="22"/>
  <c r="Z438" i="22"/>
  <c r="Z439" i="22"/>
  <c r="Z440" i="22"/>
  <c r="Z441" i="22"/>
  <c r="Z442" i="22"/>
  <c r="Z443" i="22"/>
  <c r="Z444" i="22"/>
  <c r="Z445" i="22"/>
  <c r="Z446" i="22"/>
  <c r="Z447" i="22"/>
  <c r="Z448" i="22"/>
  <c r="Z449" i="22"/>
  <c r="Z450" i="22"/>
  <c r="Z451" i="22"/>
  <c r="Z452" i="22"/>
  <c r="Z453" i="22"/>
  <c r="Z454" i="22"/>
  <c r="Z455" i="22"/>
  <c r="Z456" i="22"/>
  <c r="Z457" i="22"/>
  <c r="Z458" i="22"/>
  <c r="Z459" i="22"/>
  <c r="Z460" i="22"/>
  <c r="Z461" i="22"/>
  <c r="Z462" i="22"/>
  <c r="Z463" i="22"/>
  <c r="Z464" i="22"/>
  <c r="Z465" i="22"/>
  <c r="Z466" i="22"/>
  <c r="Z467" i="22"/>
  <c r="Z468" i="22"/>
  <c r="Z469" i="22"/>
  <c r="Z470" i="22"/>
  <c r="Z471" i="22"/>
  <c r="Z472" i="22"/>
  <c r="Z473" i="22"/>
  <c r="Z474" i="22"/>
  <c r="Z475" i="22"/>
  <c r="Z476" i="22"/>
  <c r="Z477" i="22"/>
  <c r="Z478" i="22"/>
  <c r="Z479" i="22"/>
  <c r="Z480" i="22"/>
  <c r="Z481" i="22"/>
  <c r="Z482" i="22"/>
  <c r="Z483" i="22"/>
  <c r="Z484" i="22"/>
  <c r="Z485" i="22"/>
  <c r="Z486" i="22"/>
  <c r="Z487" i="22"/>
  <c r="Z488" i="22"/>
  <c r="Z489" i="22"/>
  <c r="Z490" i="22"/>
  <c r="Z491" i="22"/>
  <c r="Z492" i="22"/>
  <c r="Z493" i="22"/>
  <c r="Z494" i="22"/>
  <c r="Z495" i="22"/>
  <c r="Z496" i="22"/>
  <c r="Z497" i="22"/>
  <c r="Z498" i="22"/>
  <c r="Z499" i="22"/>
  <c r="Z500" i="22"/>
  <c r="Z501" i="22"/>
  <c r="Z502" i="22"/>
  <c r="Z503" i="22"/>
  <c r="Z504" i="22"/>
  <c r="Z505" i="22"/>
  <c r="Z506" i="22"/>
  <c r="Z507" i="22"/>
  <c r="Z508" i="22"/>
  <c r="Z509" i="22"/>
  <c r="Z510" i="22"/>
  <c r="Z511" i="22"/>
  <c r="Z512" i="22"/>
  <c r="Z513" i="22"/>
  <c r="Z514" i="22"/>
  <c r="Z515" i="22"/>
  <c r="Z516" i="22"/>
  <c r="Z517" i="22"/>
  <c r="Z518" i="22"/>
  <c r="Z519" i="22"/>
  <c r="Z520" i="22"/>
  <c r="Z521" i="22"/>
  <c r="Z522" i="22"/>
  <c r="Z523" i="22"/>
  <c r="Z524" i="22"/>
  <c r="Z525" i="22"/>
  <c r="Z526" i="22"/>
  <c r="Z527" i="22"/>
  <c r="Z528" i="22"/>
  <c r="Z529" i="22"/>
  <c r="Z530" i="22"/>
  <c r="Z531" i="22"/>
  <c r="Z532" i="22"/>
  <c r="Z533" i="22"/>
  <c r="Z534" i="22"/>
  <c r="Z535" i="22"/>
  <c r="Z536" i="22"/>
  <c r="Z537" i="22"/>
  <c r="Z538" i="22"/>
  <c r="Z539" i="22"/>
  <c r="Z540" i="22"/>
  <c r="Z541" i="22"/>
  <c r="Z542" i="22"/>
  <c r="O20" i="22"/>
  <c r="Q20" i="22" s="1"/>
  <c r="N20" i="22"/>
  <c r="P20" i="22" s="1"/>
  <c r="N30" i="22" l="1"/>
  <c r="O30" i="22"/>
  <c r="Q30" i="22" s="1"/>
  <c r="M31" i="22"/>
  <c r="O31" i="22"/>
  <c r="N31" i="22"/>
  <c r="P31" i="22"/>
  <c r="N21" i="22"/>
  <c r="O21" i="22"/>
  <c r="Q31" i="22" l="1"/>
  <c r="P21" i="22"/>
  <c r="M32" i="22" s="1"/>
  <c r="N22" i="22"/>
  <c r="P22" i="22" s="1"/>
  <c r="Q21" i="22"/>
  <c r="N32" i="22" s="1"/>
  <c r="O22" i="22"/>
  <c r="Q22" i="22" s="1"/>
  <c r="O32" i="22" l="1"/>
  <c r="P32" i="22"/>
  <c r="Q32" i="22" l="1"/>
</calcChain>
</file>

<file path=xl/connections.xml><?xml version="1.0" encoding="utf-8"?>
<connections xmlns="http://schemas.openxmlformats.org/spreadsheetml/2006/main">
  <connection id="1" name="butanol" type="6" refreshedVersion="6" deleted="1" background="1" saveData="1">
    <textPr codePage="850" sourceFile="C:\UFRJ\ATOMS\Pega Ponto\butanol.txt" space="1" consecutive="1">
      <textFields count="3">
        <textField/>
        <textField/>
        <textField/>
      </textFields>
    </textPr>
  </connection>
  <connection id="2" name="Renormalization" type="6" refreshedVersion="6" background="1" saveData="1">
    <textPr prompt="0" codePage="850" sourceFile="C:\UFRJ\ATOMS\Projeto-VLE\Planilhas de análise\Renormalization.csv" semicolon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<sst xmlns="http://schemas.openxmlformats.org/spreadsheetml/2006/main" count="65" uniqueCount="41">
  <si>
    <t>Pressure</t>
  </si>
  <si>
    <t>f</t>
  </si>
  <si>
    <t>f0</t>
  </si>
  <si>
    <t>Cubic Spline</t>
  </si>
  <si>
    <t>1st Derivative</t>
  </si>
  <si>
    <t>X Spline</t>
  </si>
  <si>
    <t>Chemical Potential</t>
  </si>
  <si>
    <t>WITH CORRECTION</t>
  </si>
  <si>
    <t>WITHOUT CORRECTION</t>
  </si>
  <si>
    <t>DADOS MODELADOS</t>
  </si>
  <si>
    <t>EXPERIMENTAL</t>
  </si>
  <si>
    <t>Densidade</t>
  </si>
  <si>
    <t>Pressão</t>
  </si>
  <si>
    <t>OCTANO</t>
  </si>
  <si>
    <t>potencial químico</t>
  </si>
  <si>
    <t>pressão</t>
  </si>
  <si>
    <t>máximo</t>
  </si>
  <si>
    <t>média</t>
  </si>
  <si>
    <t>Candidatos</t>
  </si>
  <si>
    <t>Linha</t>
  </si>
  <si>
    <t>menores dP/dV</t>
  </si>
  <si>
    <t>diferença</t>
  </si>
  <si>
    <t>dif/10</t>
  </si>
  <si>
    <t>Menor1</t>
  </si>
  <si>
    <t>Menor2</t>
  </si>
  <si>
    <t>Linha1</t>
  </si>
  <si>
    <t>Linha2</t>
  </si>
  <si>
    <t>Potencial1</t>
  </si>
  <si>
    <t>Potencial2</t>
  </si>
  <si>
    <t>rho1</t>
  </si>
  <si>
    <t>rho2</t>
  </si>
  <si>
    <t>Density</t>
  </si>
  <si>
    <t>T</t>
  </si>
  <si>
    <t>Metanol</t>
  </si>
  <si>
    <t>L</t>
  </si>
  <si>
    <t>V</t>
  </si>
  <si>
    <t>CPA</t>
  </si>
  <si>
    <t>RG-CPA</t>
  </si>
  <si>
    <t>Chem. Pot.</t>
  </si>
  <si>
    <t>P</t>
  </si>
  <si>
    <t>SRK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</si>
</sst>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6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0" xfId="0" applyNumberFormat="1"/>
    <xf numFmtId="0" fontId="1" fillId="0" borderId="0" xfId="0" applyFont="1"/>
    <xf numFmtId="2" fontId="0" fillId="0" borderId="0" xfId="0" applyNumberFormat="1"/>
    <xf numFmtId="11" fontId="0" fillId="0" borderId="0" xfId="0" applyNumberFormat="1"/>
    <xf numFmtId="0" fontId="1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4" fontId="1" fillId="0" borderId="0" xfId="0" applyNumberFormat="1" applyFont="1"/>
    <xf numFmtId="166" fontId="0" fillId="0" borderId="0" xfId="0" applyNumberFormat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n-Octano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'Cubic Spline'!$S$4:$S$54</c:f>
              <c:numCache>
                <c:formatCode>0.00</c:formatCode>
                <c:ptCount val="51"/>
                <c:pt idx="0">
                  <c:v>4.7999999999999996E-3</c:v>
                </c:pt>
                <c:pt idx="1">
                  <c:v>3.3600000000000005E-2</c:v>
                </c:pt>
                <c:pt idx="2">
                  <c:v>5.7599999999999998E-2</c:v>
                </c:pt>
                <c:pt idx="3">
                  <c:v>9.1200000000000003E-2</c:v>
                </c:pt>
                <c:pt idx="4">
                  <c:v>0.1152</c:v>
                </c:pt>
                <c:pt idx="5">
                  <c:v>0.14400000000000002</c:v>
                </c:pt>
                <c:pt idx="6">
                  <c:v>0.16799999999999998</c:v>
                </c:pt>
                <c:pt idx="7">
                  <c:v>0.2016</c:v>
                </c:pt>
                <c:pt idx="8">
                  <c:v>0.23519999999999999</c:v>
                </c:pt>
                <c:pt idx="9">
                  <c:v>0.26400000000000001</c:v>
                </c:pt>
                <c:pt idx="10">
                  <c:v>0.29760000000000003</c:v>
                </c:pt>
                <c:pt idx="11">
                  <c:v>0.33599999999999997</c:v>
                </c:pt>
                <c:pt idx="12">
                  <c:v>0.36960000000000004</c:v>
                </c:pt>
                <c:pt idx="13">
                  <c:v>0.4128</c:v>
                </c:pt>
                <c:pt idx="14">
                  <c:v>0.45119999999999999</c:v>
                </c:pt>
                <c:pt idx="15">
                  <c:v>0.49440000000000001</c:v>
                </c:pt>
                <c:pt idx="16">
                  <c:v>0.54720000000000002</c:v>
                </c:pt>
                <c:pt idx="17">
                  <c:v>0.6</c:v>
                </c:pt>
                <c:pt idx="18">
                  <c:v>0.65759999999999996</c:v>
                </c:pt>
                <c:pt idx="19">
                  <c:v>0.71520000000000006</c:v>
                </c:pt>
                <c:pt idx="20">
                  <c:v>0.79199999999999993</c:v>
                </c:pt>
                <c:pt idx="21">
                  <c:v>0.87840000000000007</c:v>
                </c:pt>
                <c:pt idx="22">
                  <c:v>0.97919999999999996</c:v>
                </c:pt>
                <c:pt idx="23">
                  <c:v>1.1087999999999998</c:v>
                </c:pt>
                <c:pt idx="24">
                  <c:v>1.2816000000000001</c:v>
                </c:pt>
                <c:pt idx="25">
                  <c:v>2.3519999999999999</c:v>
                </c:pt>
                <c:pt idx="26">
                  <c:v>2.5584000000000002</c:v>
                </c:pt>
                <c:pt idx="27">
                  <c:v>2.7216</c:v>
                </c:pt>
                <c:pt idx="28">
                  <c:v>2.8559999999999999</c:v>
                </c:pt>
                <c:pt idx="29">
                  <c:v>2.9711999999999996</c:v>
                </c:pt>
                <c:pt idx="30">
                  <c:v>3.0720000000000001</c:v>
                </c:pt>
                <c:pt idx="31">
                  <c:v>3.1679999999999997</c:v>
                </c:pt>
                <c:pt idx="32">
                  <c:v>3.2544</c:v>
                </c:pt>
                <c:pt idx="33">
                  <c:v>3.3408000000000002</c:v>
                </c:pt>
                <c:pt idx="34">
                  <c:v>3.4223999999999997</c:v>
                </c:pt>
                <c:pt idx="35">
                  <c:v>3.5039999999999996</c:v>
                </c:pt>
                <c:pt idx="36">
                  <c:v>3.5808</c:v>
                </c:pt>
                <c:pt idx="37">
                  <c:v>3.6624000000000003</c:v>
                </c:pt>
                <c:pt idx="38">
                  <c:v>3.7248000000000001</c:v>
                </c:pt>
                <c:pt idx="39">
                  <c:v>3.8207999999999998</c:v>
                </c:pt>
                <c:pt idx="40">
                  <c:v>3.8975999999999997</c:v>
                </c:pt>
                <c:pt idx="41">
                  <c:v>3.9744000000000002</c:v>
                </c:pt>
                <c:pt idx="42">
                  <c:v>4.0607999999999995</c:v>
                </c:pt>
                <c:pt idx="43">
                  <c:v>4.1424000000000003</c:v>
                </c:pt>
                <c:pt idx="44">
                  <c:v>4.2336</c:v>
                </c:pt>
                <c:pt idx="45">
                  <c:v>4.3439999999999994</c:v>
                </c:pt>
                <c:pt idx="46">
                  <c:v>4.4640000000000004</c:v>
                </c:pt>
                <c:pt idx="47">
                  <c:v>4.6080000000000005</c:v>
                </c:pt>
                <c:pt idx="48">
                  <c:v>4.8095999999999997</c:v>
                </c:pt>
                <c:pt idx="49">
                  <c:v>5.9904000000000011</c:v>
                </c:pt>
                <c:pt idx="50">
                  <c:v>1.8168</c:v>
                </c:pt>
              </c:numCache>
            </c:numRef>
          </c:xVal>
          <c:yVal>
            <c:numRef>
              <c:f>'Cubic Spline'!$T$4:$T$54</c:f>
              <c:numCache>
                <c:formatCode>0.00</c:formatCode>
                <c:ptCount val="51"/>
                <c:pt idx="0">
                  <c:v>0</c:v>
                </c:pt>
                <c:pt idx="1">
                  <c:v>1.0714000000000001</c:v>
                </c:pt>
                <c:pt idx="2">
                  <c:v>2.2143000000000002</c:v>
                </c:pt>
                <c:pt idx="3">
                  <c:v>3.0713999999999997</c:v>
                </c:pt>
                <c:pt idx="4">
                  <c:v>4.1429000000000009</c:v>
                </c:pt>
                <c:pt idx="5">
                  <c:v>5.0714000000000006</c:v>
                </c:pt>
                <c:pt idx="6">
                  <c:v>6.0714000000000006</c:v>
                </c:pt>
                <c:pt idx="7">
                  <c:v>7</c:v>
                </c:pt>
                <c:pt idx="8">
                  <c:v>8.0713999999999988</c:v>
                </c:pt>
                <c:pt idx="9">
                  <c:v>9</c:v>
                </c:pt>
                <c:pt idx="10">
                  <c:v>10.143000000000001</c:v>
                </c:pt>
                <c:pt idx="11">
                  <c:v>11.071</c:v>
                </c:pt>
                <c:pt idx="12">
                  <c:v>12</c:v>
                </c:pt>
                <c:pt idx="13">
                  <c:v>13.071000000000002</c:v>
                </c:pt>
                <c:pt idx="14">
                  <c:v>13.928999999999998</c:v>
                </c:pt>
                <c:pt idx="15">
                  <c:v>15.071000000000002</c:v>
                </c:pt>
                <c:pt idx="16">
                  <c:v>16</c:v>
                </c:pt>
                <c:pt idx="17">
                  <c:v>17.070999999999998</c:v>
                </c:pt>
                <c:pt idx="18">
                  <c:v>17.929000000000002</c:v>
                </c:pt>
                <c:pt idx="19">
                  <c:v>18.928999999999998</c:v>
                </c:pt>
                <c:pt idx="20">
                  <c:v>20</c:v>
                </c:pt>
                <c:pt idx="21">
                  <c:v>20.928999999999998</c:v>
                </c:pt>
                <c:pt idx="22">
                  <c:v>22</c:v>
                </c:pt>
                <c:pt idx="23">
                  <c:v>22.928999999999998</c:v>
                </c:pt>
                <c:pt idx="24">
                  <c:v>24</c:v>
                </c:pt>
                <c:pt idx="25">
                  <c:v>24</c:v>
                </c:pt>
                <c:pt idx="26">
                  <c:v>22.928999999999998</c:v>
                </c:pt>
                <c:pt idx="27">
                  <c:v>21.929000000000002</c:v>
                </c:pt>
                <c:pt idx="28">
                  <c:v>21</c:v>
                </c:pt>
                <c:pt idx="29">
                  <c:v>19.928999999999998</c:v>
                </c:pt>
                <c:pt idx="30">
                  <c:v>19</c:v>
                </c:pt>
                <c:pt idx="31">
                  <c:v>18</c:v>
                </c:pt>
                <c:pt idx="32">
                  <c:v>17</c:v>
                </c:pt>
                <c:pt idx="33">
                  <c:v>16</c:v>
                </c:pt>
                <c:pt idx="34">
                  <c:v>15.071000000000002</c:v>
                </c:pt>
                <c:pt idx="35">
                  <c:v>14.071</c:v>
                </c:pt>
                <c:pt idx="36">
                  <c:v>13.071000000000002</c:v>
                </c:pt>
                <c:pt idx="37">
                  <c:v>12</c:v>
                </c:pt>
                <c:pt idx="38">
                  <c:v>11</c:v>
                </c:pt>
                <c:pt idx="39">
                  <c:v>10</c:v>
                </c:pt>
                <c:pt idx="40">
                  <c:v>9.0714000000000006</c:v>
                </c:pt>
                <c:pt idx="41">
                  <c:v>8.2143000000000015</c:v>
                </c:pt>
                <c:pt idx="42">
                  <c:v>6.9286000000000003</c:v>
                </c:pt>
                <c:pt idx="43">
                  <c:v>6</c:v>
                </c:pt>
                <c:pt idx="44">
                  <c:v>5.0714000000000006</c:v>
                </c:pt>
                <c:pt idx="45">
                  <c:v>4.1429000000000009</c:v>
                </c:pt>
                <c:pt idx="46">
                  <c:v>3.0713999999999997</c:v>
                </c:pt>
                <c:pt idx="47">
                  <c:v>2.1428999999999996</c:v>
                </c:pt>
                <c:pt idx="48">
                  <c:v>1.2142999999999999</c:v>
                </c:pt>
                <c:pt idx="49">
                  <c:v>0.14285999999999999</c:v>
                </c:pt>
                <c:pt idx="50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B-40BB-9D52-D1DC9F038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1E-4</c:v>
                </c:pt>
                <c:pt idx="1">
                  <c:v>7.1431330090720004E-3</c:v>
                </c:pt>
                <c:pt idx="2">
                  <c:v>1.4186266018144E-2</c:v>
                </c:pt>
                <c:pt idx="3">
                  <c:v>2.1229399027216E-2</c:v>
                </c:pt>
                <c:pt idx="4">
                  <c:v>2.8272532036288E-2</c:v>
                </c:pt>
                <c:pt idx="5">
                  <c:v>3.5315665045359997E-2</c:v>
                </c:pt>
                <c:pt idx="6">
                  <c:v>4.2358798054431997E-2</c:v>
                </c:pt>
                <c:pt idx="7">
                  <c:v>4.9401931063503997E-2</c:v>
                </c:pt>
                <c:pt idx="8">
                  <c:v>5.6445064072575997E-2</c:v>
                </c:pt>
                <c:pt idx="9">
                  <c:v>6.3488197081648004E-2</c:v>
                </c:pt>
                <c:pt idx="10">
                  <c:v>7.0531330090720004E-2</c:v>
                </c:pt>
                <c:pt idx="11">
                  <c:v>7.7574463099792004E-2</c:v>
                </c:pt>
                <c:pt idx="12">
                  <c:v>8.4617596108864004E-2</c:v>
                </c:pt>
                <c:pt idx="13">
                  <c:v>9.1660729117936005E-2</c:v>
                </c:pt>
                <c:pt idx="14">
                  <c:v>9.8703862127008005E-2</c:v>
                </c:pt>
                <c:pt idx="15">
                  <c:v>0.10574699513608</c:v>
                </c:pt>
                <c:pt idx="16">
                  <c:v>0.112790128145153</c:v>
                </c:pt>
                <c:pt idx="17">
                  <c:v>0.119833261154225</c:v>
                </c:pt>
                <c:pt idx="18">
                  <c:v>0.12687639416329699</c:v>
                </c:pt>
                <c:pt idx="19">
                  <c:v>0.13391952717236899</c:v>
                </c:pt>
                <c:pt idx="20">
                  <c:v>0.14096266018144099</c:v>
                </c:pt>
                <c:pt idx="21">
                  <c:v>0.14800579319051299</c:v>
                </c:pt>
                <c:pt idx="22">
                  <c:v>0.15504892619958499</c:v>
                </c:pt>
                <c:pt idx="23">
                  <c:v>0.16209205920865699</c:v>
                </c:pt>
                <c:pt idx="24">
                  <c:v>0.16913519221772899</c:v>
                </c:pt>
                <c:pt idx="25">
                  <c:v>0.17617832522680099</c:v>
                </c:pt>
                <c:pt idx="26">
                  <c:v>0.18322145823587299</c:v>
                </c:pt>
                <c:pt idx="27">
                  <c:v>0.19026459124494499</c:v>
                </c:pt>
                <c:pt idx="28">
                  <c:v>0.19730772425401699</c:v>
                </c:pt>
                <c:pt idx="29">
                  <c:v>0.20435085726308899</c:v>
                </c:pt>
                <c:pt idx="30">
                  <c:v>0.21139399027216099</c:v>
                </c:pt>
                <c:pt idx="31">
                  <c:v>0.21843712328123299</c:v>
                </c:pt>
                <c:pt idx="32">
                  <c:v>0.22548025629030499</c:v>
                </c:pt>
                <c:pt idx="33">
                  <c:v>0.23252338929937699</c:v>
                </c:pt>
                <c:pt idx="34">
                  <c:v>0.23956652230844899</c:v>
                </c:pt>
                <c:pt idx="35">
                  <c:v>0.24660965531752099</c:v>
                </c:pt>
                <c:pt idx="36">
                  <c:v>0.25365278832659299</c:v>
                </c:pt>
                <c:pt idx="37">
                  <c:v>0.26069592133566499</c:v>
                </c:pt>
                <c:pt idx="38">
                  <c:v>0.26773905434473699</c:v>
                </c:pt>
                <c:pt idx="39">
                  <c:v>0.27478218735380899</c:v>
                </c:pt>
                <c:pt idx="40">
                  <c:v>0.28182532036288099</c:v>
                </c:pt>
                <c:pt idx="41">
                  <c:v>0.28886845337195299</c:v>
                </c:pt>
                <c:pt idx="42">
                  <c:v>0.29591158638102499</c:v>
                </c:pt>
                <c:pt idx="43">
                  <c:v>0.30295471939009699</c:v>
                </c:pt>
                <c:pt idx="44">
                  <c:v>0.30999785239916899</c:v>
                </c:pt>
                <c:pt idx="45">
                  <c:v>0.31704098540824099</c:v>
                </c:pt>
                <c:pt idx="46">
                  <c:v>0.32408411841731299</c:v>
                </c:pt>
                <c:pt idx="47">
                  <c:v>0.33112725142638499</c:v>
                </c:pt>
                <c:pt idx="48">
                  <c:v>0.33817038443545799</c:v>
                </c:pt>
                <c:pt idx="49">
                  <c:v>0.34521351744452999</c:v>
                </c:pt>
                <c:pt idx="50">
                  <c:v>0.35225665045360199</c:v>
                </c:pt>
                <c:pt idx="51">
                  <c:v>0.35929978346267399</c:v>
                </c:pt>
                <c:pt idx="52">
                  <c:v>0.36634291647174599</c:v>
                </c:pt>
                <c:pt idx="53">
                  <c:v>0.37338604948081799</c:v>
                </c:pt>
                <c:pt idx="54">
                  <c:v>0.38042918248988999</c:v>
                </c:pt>
                <c:pt idx="55">
                  <c:v>0.38747231549896199</c:v>
                </c:pt>
                <c:pt idx="56">
                  <c:v>0.39451544850803399</c:v>
                </c:pt>
                <c:pt idx="57">
                  <c:v>0.40155858151710599</c:v>
                </c:pt>
                <c:pt idx="58">
                  <c:v>0.40860171452617799</c:v>
                </c:pt>
                <c:pt idx="59">
                  <c:v>0.41564484753524999</c:v>
                </c:pt>
                <c:pt idx="60">
                  <c:v>0.422687980544322</c:v>
                </c:pt>
                <c:pt idx="61">
                  <c:v>0.429731113553394</c:v>
                </c:pt>
                <c:pt idx="62">
                  <c:v>0.436774246562466</c:v>
                </c:pt>
                <c:pt idx="63">
                  <c:v>0.443817379571538</c:v>
                </c:pt>
                <c:pt idx="64">
                  <c:v>0.45086051258061</c:v>
                </c:pt>
                <c:pt idx="65">
                  <c:v>0.457903645589682</c:v>
                </c:pt>
                <c:pt idx="66">
                  <c:v>0.464946778598754</c:v>
                </c:pt>
                <c:pt idx="67">
                  <c:v>0.471989911607826</c:v>
                </c:pt>
                <c:pt idx="68">
                  <c:v>0.479033044616898</c:v>
                </c:pt>
                <c:pt idx="69">
                  <c:v>0.48607617762597</c:v>
                </c:pt>
                <c:pt idx="70">
                  <c:v>0.493119310635042</c:v>
                </c:pt>
                <c:pt idx="71">
                  <c:v>0.500162443644114</c:v>
                </c:pt>
                <c:pt idx="72">
                  <c:v>0.507205576653186</c:v>
                </c:pt>
                <c:pt idx="73">
                  <c:v>0.514248709662258</c:v>
                </c:pt>
                <c:pt idx="74">
                  <c:v>0.52129184267133</c:v>
                </c:pt>
                <c:pt idx="75">
                  <c:v>0.528334975680402</c:v>
                </c:pt>
                <c:pt idx="76">
                  <c:v>0.535378108689474</c:v>
                </c:pt>
                <c:pt idx="77">
                  <c:v>0.542421241698546</c:v>
                </c:pt>
                <c:pt idx="78">
                  <c:v>0.549464374707618</c:v>
                </c:pt>
                <c:pt idx="79">
                  <c:v>0.556507507716691</c:v>
                </c:pt>
                <c:pt idx="80">
                  <c:v>0.563550640725763</c:v>
                </c:pt>
                <c:pt idx="81">
                  <c:v>0.570593773734835</c:v>
                </c:pt>
                <c:pt idx="82">
                  <c:v>0.577636906743907</c:v>
                </c:pt>
                <c:pt idx="83">
                  <c:v>0.584680039752979</c:v>
                </c:pt>
                <c:pt idx="84">
                  <c:v>0.591723172762051</c:v>
                </c:pt>
                <c:pt idx="85">
                  <c:v>0.598766305771123</c:v>
                </c:pt>
                <c:pt idx="86">
                  <c:v>0.605809438780195</c:v>
                </c:pt>
                <c:pt idx="87">
                  <c:v>0.612852571789267</c:v>
                </c:pt>
                <c:pt idx="88">
                  <c:v>0.619895704798339</c:v>
                </c:pt>
                <c:pt idx="89">
                  <c:v>0.626938837807411</c:v>
                </c:pt>
                <c:pt idx="90">
                  <c:v>0.633981970816483</c:v>
                </c:pt>
                <c:pt idx="91">
                  <c:v>0.641025103825555</c:v>
                </c:pt>
                <c:pt idx="92">
                  <c:v>0.648068236834627</c:v>
                </c:pt>
                <c:pt idx="93">
                  <c:v>0.655111369843699</c:v>
                </c:pt>
                <c:pt idx="94">
                  <c:v>0.662154502852771</c:v>
                </c:pt>
                <c:pt idx="95">
                  <c:v>0.669197635861843</c:v>
                </c:pt>
                <c:pt idx="96">
                  <c:v>0.676240768870915</c:v>
                </c:pt>
                <c:pt idx="97">
                  <c:v>0.683283901879987</c:v>
                </c:pt>
                <c:pt idx="98">
                  <c:v>0.690327034889059</c:v>
                </c:pt>
                <c:pt idx="99">
                  <c:v>0.697370167898131</c:v>
                </c:pt>
                <c:pt idx="100">
                  <c:v>0.704413300907203</c:v>
                </c:pt>
                <c:pt idx="101">
                  <c:v>0.711456433916275</c:v>
                </c:pt>
                <c:pt idx="102">
                  <c:v>0.718499566925347</c:v>
                </c:pt>
                <c:pt idx="103">
                  <c:v>0.725542699934419</c:v>
                </c:pt>
                <c:pt idx="104">
                  <c:v>0.732585832943491</c:v>
                </c:pt>
                <c:pt idx="105">
                  <c:v>0.739628965952563</c:v>
                </c:pt>
                <c:pt idx="106">
                  <c:v>0.746672098961635</c:v>
                </c:pt>
                <c:pt idx="107">
                  <c:v>0.753715231970707</c:v>
                </c:pt>
                <c:pt idx="108">
                  <c:v>0.760758364979779</c:v>
                </c:pt>
                <c:pt idx="109">
                  <c:v>0.767801497988851</c:v>
                </c:pt>
                <c:pt idx="110">
                  <c:v>0.774844630997923</c:v>
                </c:pt>
                <c:pt idx="111">
                  <c:v>0.781887764006996</c:v>
                </c:pt>
                <c:pt idx="112">
                  <c:v>0.788930897016068</c:v>
                </c:pt>
                <c:pt idx="113">
                  <c:v>0.79597403002514</c:v>
                </c:pt>
                <c:pt idx="114">
                  <c:v>0.803017163034212</c:v>
                </c:pt>
                <c:pt idx="115">
                  <c:v>0.810060296043284</c:v>
                </c:pt>
                <c:pt idx="116">
                  <c:v>0.817103429052356</c:v>
                </c:pt>
                <c:pt idx="117">
                  <c:v>0.824146562061428</c:v>
                </c:pt>
                <c:pt idx="118">
                  <c:v>0.8311896950705</c:v>
                </c:pt>
                <c:pt idx="119">
                  <c:v>0.838232828079572</c:v>
                </c:pt>
                <c:pt idx="120">
                  <c:v>0.845275961088644</c:v>
                </c:pt>
                <c:pt idx="121">
                  <c:v>0.852319094097716</c:v>
                </c:pt>
                <c:pt idx="122">
                  <c:v>0.859362227106788</c:v>
                </c:pt>
                <c:pt idx="123">
                  <c:v>0.86640536011586</c:v>
                </c:pt>
                <c:pt idx="124">
                  <c:v>0.873448493124932</c:v>
                </c:pt>
                <c:pt idx="125">
                  <c:v>0.880491626134004</c:v>
                </c:pt>
                <c:pt idx="126">
                  <c:v>0.887534759143076</c:v>
                </c:pt>
                <c:pt idx="127">
                  <c:v>0.894577892152148</c:v>
                </c:pt>
                <c:pt idx="128">
                  <c:v>0.90162102516122</c:v>
                </c:pt>
                <c:pt idx="129">
                  <c:v>0.908664158170292</c:v>
                </c:pt>
                <c:pt idx="130">
                  <c:v>0.915707291179364</c:v>
                </c:pt>
                <c:pt idx="131">
                  <c:v>0.922750424188436</c:v>
                </c:pt>
                <c:pt idx="132">
                  <c:v>0.929793557197508</c:v>
                </c:pt>
                <c:pt idx="133">
                  <c:v>0.93683669020658</c:v>
                </c:pt>
                <c:pt idx="134">
                  <c:v>0.943879823215652</c:v>
                </c:pt>
                <c:pt idx="135">
                  <c:v>0.950922956224724</c:v>
                </c:pt>
                <c:pt idx="136">
                  <c:v>0.957966089233796</c:v>
                </c:pt>
                <c:pt idx="137">
                  <c:v>0.965009222242868</c:v>
                </c:pt>
                <c:pt idx="138">
                  <c:v>0.97205235525194</c:v>
                </c:pt>
                <c:pt idx="139">
                  <c:v>0.979095488261012</c:v>
                </c:pt>
                <c:pt idx="140">
                  <c:v>0.986138621270084</c:v>
                </c:pt>
                <c:pt idx="141">
                  <c:v>0.993181754279156</c:v>
                </c:pt>
                <c:pt idx="142">
                  <c:v>1.00022488728822</c:v>
                </c:pt>
                <c:pt idx="143">
                  <c:v>1.0072680202972999</c:v>
                </c:pt>
                <c:pt idx="144">
                  <c:v>1.01431115330637</c:v>
                </c:pt>
                <c:pt idx="145">
                  <c:v>1.0213542863154399</c:v>
                </c:pt>
                <c:pt idx="146">
                  <c:v>1.02839741932451</c:v>
                </c:pt>
                <c:pt idx="147">
                  <c:v>1.0354405523335799</c:v>
                </c:pt>
                <c:pt idx="148">
                  <c:v>1.04248368534266</c:v>
                </c:pt>
                <c:pt idx="149">
                  <c:v>1.0495268183517299</c:v>
                </c:pt>
                <c:pt idx="150">
                  <c:v>1.0565699513608</c:v>
                </c:pt>
                <c:pt idx="151">
                  <c:v>1.0636130843698699</c:v>
                </c:pt>
                <c:pt idx="152">
                  <c:v>1.07065621737894</c:v>
                </c:pt>
                <c:pt idx="153">
                  <c:v>1.0776993503880199</c:v>
                </c:pt>
                <c:pt idx="154">
                  <c:v>1.08474248339709</c:v>
                </c:pt>
                <c:pt idx="155">
                  <c:v>1.0917856164061599</c:v>
                </c:pt>
                <c:pt idx="156">
                  <c:v>1.09882874941523</c:v>
                </c:pt>
                <c:pt idx="157">
                  <c:v>1.1058718824242999</c:v>
                </c:pt>
                <c:pt idx="158">
                  <c:v>1.11291501543338</c:v>
                </c:pt>
                <c:pt idx="159">
                  <c:v>1.1199581484424499</c:v>
                </c:pt>
                <c:pt idx="160">
                  <c:v>1.12700128145152</c:v>
                </c:pt>
                <c:pt idx="161">
                  <c:v>1.1340444144605899</c:v>
                </c:pt>
                <c:pt idx="162">
                  <c:v>1.14108754746966</c:v>
                </c:pt>
                <c:pt idx="163">
                  <c:v>1.1481306804787399</c:v>
                </c:pt>
                <c:pt idx="164">
                  <c:v>1.15517381348781</c:v>
                </c:pt>
                <c:pt idx="165">
                  <c:v>1.1622169464968799</c:v>
                </c:pt>
                <c:pt idx="166">
                  <c:v>1.16926007950595</c:v>
                </c:pt>
                <c:pt idx="167">
                  <c:v>1.1763032125150199</c:v>
                </c:pt>
                <c:pt idx="168">
                  <c:v>1.1833463455241</c:v>
                </c:pt>
                <c:pt idx="169">
                  <c:v>1.1903894785331699</c:v>
                </c:pt>
                <c:pt idx="170">
                  <c:v>1.19743261154224</c:v>
                </c:pt>
                <c:pt idx="171">
                  <c:v>1.2044757445513099</c:v>
                </c:pt>
                <c:pt idx="172">
                  <c:v>1.21151887756038</c:v>
                </c:pt>
                <c:pt idx="173">
                  <c:v>1.2185620105694599</c:v>
                </c:pt>
                <c:pt idx="174">
                  <c:v>1.22560514357853</c:v>
                </c:pt>
                <c:pt idx="175">
                  <c:v>1.2326482765875999</c:v>
                </c:pt>
                <c:pt idx="176">
                  <c:v>1.23969140959667</c:v>
                </c:pt>
                <c:pt idx="177">
                  <c:v>1.2467345426057499</c:v>
                </c:pt>
                <c:pt idx="178">
                  <c:v>1.25377767561482</c:v>
                </c:pt>
                <c:pt idx="179">
                  <c:v>1.2608208086238899</c:v>
                </c:pt>
                <c:pt idx="180">
                  <c:v>1.26786394163296</c:v>
                </c:pt>
                <c:pt idx="181">
                  <c:v>1.2749070746420299</c:v>
                </c:pt>
                <c:pt idx="182">
                  <c:v>1.28195020765111</c:v>
                </c:pt>
                <c:pt idx="183">
                  <c:v>1.2889933406601799</c:v>
                </c:pt>
                <c:pt idx="184">
                  <c:v>1.29603647366925</c:v>
                </c:pt>
                <c:pt idx="185">
                  <c:v>1.3030796066783199</c:v>
                </c:pt>
                <c:pt idx="186">
                  <c:v>1.31012273968739</c:v>
                </c:pt>
                <c:pt idx="187">
                  <c:v>1.3171658726964699</c:v>
                </c:pt>
                <c:pt idx="188">
                  <c:v>1.32420900570554</c:v>
                </c:pt>
                <c:pt idx="189">
                  <c:v>1.3312521387146099</c:v>
                </c:pt>
                <c:pt idx="190">
                  <c:v>1.33829527172368</c:v>
                </c:pt>
                <c:pt idx="191">
                  <c:v>1.3453384047327499</c:v>
                </c:pt>
                <c:pt idx="192">
                  <c:v>1.35238153774183</c:v>
                </c:pt>
                <c:pt idx="193">
                  <c:v>1.3594246707508999</c:v>
                </c:pt>
                <c:pt idx="194">
                  <c:v>1.36646780375997</c:v>
                </c:pt>
                <c:pt idx="195">
                  <c:v>1.3735109367690399</c:v>
                </c:pt>
                <c:pt idx="196">
                  <c:v>1.38055406977811</c:v>
                </c:pt>
                <c:pt idx="197">
                  <c:v>1.3875972027871899</c:v>
                </c:pt>
                <c:pt idx="198">
                  <c:v>1.39464033579626</c:v>
                </c:pt>
                <c:pt idx="199">
                  <c:v>1.4016834688053299</c:v>
                </c:pt>
                <c:pt idx="200">
                  <c:v>1.4087266018144</c:v>
                </c:pt>
                <c:pt idx="201">
                  <c:v>1.4157697348234699</c:v>
                </c:pt>
                <c:pt idx="202">
                  <c:v>1.42281286783255</c:v>
                </c:pt>
                <c:pt idx="203">
                  <c:v>1.4298560008416199</c:v>
                </c:pt>
                <c:pt idx="204">
                  <c:v>1.43689913385069</c:v>
                </c:pt>
                <c:pt idx="205">
                  <c:v>1.4439422668597599</c:v>
                </c:pt>
                <c:pt idx="206">
                  <c:v>1.45098539986883</c:v>
                </c:pt>
                <c:pt idx="207">
                  <c:v>1.4580285328779099</c:v>
                </c:pt>
                <c:pt idx="208">
                  <c:v>1.46507166588698</c:v>
                </c:pt>
                <c:pt idx="209">
                  <c:v>1.4721147988960499</c:v>
                </c:pt>
                <c:pt idx="210">
                  <c:v>1.47915793190512</c:v>
                </c:pt>
                <c:pt idx="211">
                  <c:v>1.4862010649141899</c:v>
                </c:pt>
                <c:pt idx="212">
                  <c:v>1.49324419792327</c:v>
                </c:pt>
                <c:pt idx="213">
                  <c:v>1.5002873309323399</c:v>
                </c:pt>
                <c:pt idx="214">
                  <c:v>1.50733046394141</c:v>
                </c:pt>
                <c:pt idx="215">
                  <c:v>1.5143735969504799</c:v>
                </c:pt>
                <c:pt idx="216">
                  <c:v>1.52141672995955</c:v>
                </c:pt>
                <c:pt idx="217">
                  <c:v>1.5284598629686299</c:v>
                </c:pt>
                <c:pt idx="218">
                  <c:v>1.5355029959777</c:v>
                </c:pt>
                <c:pt idx="219">
                  <c:v>1.5425461289867699</c:v>
                </c:pt>
                <c:pt idx="220">
                  <c:v>1.54958926199584</c:v>
                </c:pt>
                <c:pt idx="221">
                  <c:v>1.5566323950049099</c:v>
                </c:pt>
                <c:pt idx="222">
                  <c:v>1.56367552801399</c:v>
                </c:pt>
                <c:pt idx="223">
                  <c:v>1.5707186610230599</c:v>
                </c:pt>
                <c:pt idx="224">
                  <c:v>1.57776179403213</c:v>
                </c:pt>
                <c:pt idx="225">
                  <c:v>1.5848049270411999</c:v>
                </c:pt>
                <c:pt idx="226">
                  <c:v>1.59184806005027</c:v>
                </c:pt>
                <c:pt idx="227">
                  <c:v>1.5988911930593499</c:v>
                </c:pt>
                <c:pt idx="228">
                  <c:v>1.60593432606842</c:v>
                </c:pt>
                <c:pt idx="229">
                  <c:v>1.6129774590774899</c:v>
                </c:pt>
                <c:pt idx="230">
                  <c:v>1.62002059208656</c:v>
                </c:pt>
                <c:pt idx="231">
                  <c:v>1.6270637250956299</c:v>
                </c:pt>
                <c:pt idx="232">
                  <c:v>1.63410685810471</c:v>
                </c:pt>
                <c:pt idx="233">
                  <c:v>1.6411499911137799</c:v>
                </c:pt>
                <c:pt idx="234">
                  <c:v>1.64819312412285</c:v>
                </c:pt>
                <c:pt idx="235">
                  <c:v>1.6552362571319199</c:v>
                </c:pt>
                <c:pt idx="236">
                  <c:v>1.66227939014099</c:v>
                </c:pt>
                <c:pt idx="237">
                  <c:v>1.6693225231500699</c:v>
                </c:pt>
                <c:pt idx="238">
                  <c:v>1.67636565615914</c:v>
                </c:pt>
                <c:pt idx="239">
                  <c:v>1.6834087891682099</c:v>
                </c:pt>
                <c:pt idx="240">
                  <c:v>1.69045192217728</c:v>
                </c:pt>
                <c:pt idx="241">
                  <c:v>1.6974950551863599</c:v>
                </c:pt>
                <c:pt idx="242">
                  <c:v>1.70453818819543</c:v>
                </c:pt>
                <c:pt idx="243">
                  <c:v>1.7115813212044999</c:v>
                </c:pt>
                <c:pt idx="244">
                  <c:v>1.71862445421357</c:v>
                </c:pt>
                <c:pt idx="245">
                  <c:v>1.7256675872226399</c:v>
                </c:pt>
                <c:pt idx="246">
                  <c:v>1.73271072023172</c:v>
                </c:pt>
                <c:pt idx="247">
                  <c:v>1.7397538532407899</c:v>
                </c:pt>
                <c:pt idx="248">
                  <c:v>1.74679698624986</c:v>
                </c:pt>
                <c:pt idx="249">
                  <c:v>1.7538401192589299</c:v>
                </c:pt>
                <c:pt idx="250">
                  <c:v>1.760883252268</c:v>
                </c:pt>
                <c:pt idx="251">
                  <c:v>1.7679263852770799</c:v>
                </c:pt>
                <c:pt idx="252">
                  <c:v>1.77496951828615</c:v>
                </c:pt>
                <c:pt idx="253">
                  <c:v>1.7820126512952199</c:v>
                </c:pt>
                <c:pt idx="254">
                  <c:v>1.78905578430429</c:v>
                </c:pt>
                <c:pt idx="255">
                  <c:v>1.7960989173133599</c:v>
                </c:pt>
                <c:pt idx="256">
                  <c:v>1.80314205032244</c:v>
                </c:pt>
                <c:pt idx="257">
                  <c:v>1.8101851833315099</c:v>
                </c:pt>
                <c:pt idx="258">
                  <c:v>1.81722831634058</c:v>
                </c:pt>
                <c:pt idx="259">
                  <c:v>1.8242714493496499</c:v>
                </c:pt>
                <c:pt idx="260">
                  <c:v>1.83131458235872</c:v>
                </c:pt>
                <c:pt idx="261">
                  <c:v>1.8383577153677999</c:v>
                </c:pt>
                <c:pt idx="262">
                  <c:v>1.84540084837687</c:v>
                </c:pt>
                <c:pt idx="263">
                  <c:v>1.8524439813859399</c:v>
                </c:pt>
                <c:pt idx="264">
                  <c:v>1.85948711439501</c:v>
                </c:pt>
                <c:pt idx="265">
                  <c:v>1.8665302474040799</c:v>
                </c:pt>
                <c:pt idx="266">
                  <c:v>1.87357338041316</c:v>
                </c:pt>
                <c:pt idx="267">
                  <c:v>1.8806165134222299</c:v>
                </c:pt>
                <c:pt idx="268">
                  <c:v>1.8876596464313</c:v>
                </c:pt>
                <c:pt idx="269">
                  <c:v>1.8947027794403699</c:v>
                </c:pt>
                <c:pt idx="270">
                  <c:v>1.90174591244944</c:v>
                </c:pt>
                <c:pt idx="271">
                  <c:v>1.9087890454585199</c:v>
                </c:pt>
                <c:pt idx="272">
                  <c:v>1.91583217846759</c:v>
                </c:pt>
                <c:pt idx="273">
                  <c:v>1.9228753114766599</c:v>
                </c:pt>
                <c:pt idx="274">
                  <c:v>1.92991844448573</c:v>
                </c:pt>
                <c:pt idx="275">
                  <c:v>1.9369615774947999</c:v>
                </c:pt>
                <c:pt idx="276">
                  <c:v>1.94400471050388</c:v>
                </c:pt>
                <c:pt idx="277">
                  <c:v>1.9510478435129499</c:v>
                </c:pt>
                <c:pt idx="278">
                  <c:v>1.95809097652202</c:v>
                </c:pt>
                <c:pt idx="279">
                  <c:v>1.9651341095310899</c:v>
                </c:pt>
                <c:pt idx="280">
                  <c:v>1.97217724254016</c:v>
                </c:pt>
                <c:pt idx="281">
                  <c:v>1.9792203755492399</c:v>
                </c:pt>
                <c:pt idx="282">
                  <c:v>1.98626350855831</c:v>
                </c:pt>
                <c:pt idx="283">
                  <c:v>1.9933066415673799</c:v>
                </c:pt>
                <c:pt idx="284">
                  <c:v>2.00034977457645</c:v>
                </c:pt>
                <c:pt idx="285">
                  <c:v>2.0073929075855199</c:v>
                </c:pt>
                <c:pt idx="286">
                  <c:v>2.0144360405946</c:v>
                </c:pt>
                <c:pt idx="287">
                  <c:v>2.0214791736036699</c:v>
                </c:pt>
                <c:pt idx="288">
                  <c:v>2.0285223066127398</c:v>
                </c:pt>
                <c:pt idx="289">
                  <c:v>2.0355654396218101</c:v>
                </c:pt>
                <c:pt idx="290">
                  <c:v>2.04260857263088</c:v>
                </c:pt>
                <c:pt idx="291">
                  <c:v>2.0496517056399601</c:v>
                </c:pt>
                <c:pt idx="292">
                  <c:v>2.05669483864903</c:v>
                </c:pt>
                <c:pt idx="293">
                  <c:v>2.0637379716580999</c:v>
                </c:pt>
                <c:pt idx="294">
                  <c:v>2.0707811046671698</c:v>
                </c:pt>
                <c:pt idx="295">
                  <c:v>2.0778242376762401</c:v>
                </c:pt>
                <c:pt idx="296">
                  <c:v>2.0848673706853198</c:v>
                </c:pt>
                <c:pt idx="297">
                  <c:v>2.0919105036943901</c:v>
                </c:pt>
                <c:pt idx="298">
                  <c:v>2.09895363670346</c:v>
                </c:pt>
                <c:pt idx="299">
                  <c:v>2.1059967697125299</c:v>
                </c:pt>
                <c:pt idx="300">
                  <c:v>2.11303990272161</c:v>
                </c:pt>
                <c:pt idx="301">
                  <c:v>2.1200830357306799</c:v>
                </c:pt>
                <c:pt idx="302">
                  <c:v>2.1271261687397498</c:v>
                </c:pt>
                <c:pt idx="303">
                  <c:v>2.1341693017488201</c:v>
                </c:pt>
                <c:pt idx="304">
                  <c:v>2.14121243475789</c:v>
                </c:pt>
                <c:pt idx="305">
                  <c:v>2.1482555677669701</c:v>
                </c:pt>
                <c:pt idx="306">
                  <c:v>2.15529870077604</c:v>
                </c:pt>
                <c:pt idx="307">
                  <c:v>2.1623418337851099</c:v>
                </c:pt>
                <c:pt idx="308">
                  <c:v>2.1693849667941798</c:v>
                </c:pt>
                <c:pt idx="309">
                  <c:v>2.1764280998032501</c:v>
                </c:pt>
                <c:pt idx="310">
                  <c:v>2.1834712328123298</c:v>
                </c:pt>
                <c:pt idx="311">
                  <c:v>2.1905143658214001</c:v>
                </c:pt>
                <c:pt idx="312">
                  <c:v>2.19755749883047</c:v>
                </c:pt>
                <c:pt idx="313">
                  <c:v>2.2046006318395399</c:v>
                </c:pt>
                <c:pt idx="314">
                  <c:v>2.2116437648486098</c:v>
                </c:pt>
                <c:pt idx="315">
                  <c:v>2.2186868978576899</c:v>
                </c:pt>
                <c:pt idx="316">
                  <c:v>2.2257300308667598</c:v>
                </c:pt>
                <c:pt idx="317">
                  <c:v>2.2327731638758301</c:v>
                </c:pt>
                <c:pt idx="318">
                  <c:v>2.2398162968849</c:v>
                </c:pt>
                <c:pt idx="319">
                  <c:v>2.2468594298939699</c:v>
                </c:pt>
                <c:pt idx="320">
                  <c:v>2.25390256290305</c:v>
                </c:pt>
                <c:pt idx="321">
                  <c:v>2.2609456959121199</c:v>
                </c:pt>
                <c:pt idx="322">
                  <c:v>2.2679888289211898</c:v>
                </c:pt>
                <c:pt idx="323">
                  <c:v>2.2750319619302601</c:v>
                </c:pt>
                <c:pt idx="324">
                  <c:v>2.28207509493933</c:v>
                </c:pt>
                <c:pt idx="325">
                  <c:v>2.2891182279484101</c:v>
                </c:pt>
                <c:pt idx="326">
                  <c:v>2.29616136095748</c:v>
                </c:pt>
                <c:pt idx="327">
                  <c:v>2.3032044939665499</c:v>
                </c:pt>
                <c:pt idx="328">
                  <c:v>2.3102476269756198</c:v>
                </c:pt>
                <c:pt idx="329">
                  <c:v>2.3172907599846901</c:v>
                </c:pt>
                <c:pt idx="330">
                  <c:v>2.3243338929937698</c:v>
                </c:pt>
                <c:pt idx="331">
                  <c:v>2.3313770260028401</c:v>
                </c:pt>
                <c:pt idx="332">
                  <c:v>2.33842015901191</c:v>
                </c:pt>
                <c:pt idx="333">
                  <c:v>2.3454632920209799</c:v>
                </c:pt>
                <c:pt idx="334">
                  <c:v>2.3525064250300498</c:v>
                </c:pt>
                <c:pt idx="335">
                  <c:v>2.3595495580391299</c:v>
                </c:pt>
                <c:pt idx="336">
                  <c:v>2.3665926910481998</c:v>
                </c:pt>
                <c:pt idx="337">
                  <c:v>2.3736358240572701</c:v>
                </c:pt>
                <c:pt idx="338">
                  <c:v>2.38067895706634</c:v>
                </c:pt>
                <c:pt idx="339">
                  <c:v>2.3877220900754099</c:v>
                </c:pt>
                <c:pt idx="340">
                  <c:v>2.39476522308449</c:v>
                </c:pt>
                <c:pt idx="341">
                  <c:v>2.4018083560935599</c:v>
                </c:pt>
                <c:pt idx="342">
                  <c:v>2.4088514891026298</c:v>
                </c:pt>
                <c:pt idx="343">
                  <c:v>2.4158946221117001</c:v>
                </c:pt>
                <c:pt idx="344">
                  <c:v>2.42293775512077</c:v>
                </c:pt>
                <c:pt idx="345">
                  <c:v>2.4299808881298501</c:v>
                </c:pt>
                <c:pt idx="346">
                  <c:v>2.43702402113892</c:v>
                </c:pt>
                <c:pt idx="347">
                  <c:v>2.4440671541479899</c:v>
                </c:pt>
                <c:pt idx="348">
                  <c:v>2.4511102871570598</c:v>
                </c:pt>
                <c:pt idx="349">
                  <c:v>2.4581534201661301</c:v>
                </c:pt>
                <c:pt idx="350">
                  <c:v>2.4651965531752098</c:v>
                </c:pt>
                <c:pt idx="351">
                  <c:v>2.4722396861842801</c:v>
                </c:pt>
                <c:pt idx="352">
                  <c:v>2.47928281919335</c:v>
                </c:pt>
                <c:pt idx="353">
                  <c:v>2.4863259522024199</c:v>
                </c:pt>
                <c:pt idx="354">
                  <c:v>2.4933690852114898</c:v>
                </c:pt>
                <c:pt idx="355">
                  <c:v>2.5004122182205699</c:v>
                </c:pt>
                <c:pt idx="356">
                  <c:v>2.5074553512296398</c:v>
                </c:pt>
                <c:pt idx="357">
                  <c:v>2.5144984842387101</c:v>
                </c:pt>
                <c:pt idx="358">
                  <c:v>2.52154161724778</c:v>
                </c:pt>
                <c:pt idx="359">
                  <c:v>2.5285847502568499</c:v>
                </c:pt>
                <c:pt idx="360">
                  <c:v>2.53562788326593</c:v>
                </c:pt>
                <c:pt idx="361">
                  <c:v>2.5426710162749999</c:v>
                </c:pt>
                <c:pt idx="362">
                  <c:v>2.5497141492840698</c:v>
                </c:pt>
                <c:pt idx="363">
                  <c:v>2.5567572822931401</c:v>
                </c:pt>
                <c:pt idx="364">
                  <c:v>2.5638004153022198</c:v>
                </c:pt>
                <c:pt idx="365">
                  <c:v>2.5708435483112901</c:v>
                </c:pt>
                <c:pt idx="366">
                  <c:v>2.57788668132036</c:v>
                </c:pt>
                <c:pt idx="367">
                  <c:v>2.5849298143294299</c:v>
                </c:pt>
                <c:pt idx="368">
                  <c:v>2.5919729473384998</c:v>
                </c:pt>
                <c:pt idx="369">
                  <c:v>2.5990160803475799</c:v>
                </c:pt>
                <c:pt idx="370">
                  <c:v>2.6060592133566498</c:v>
                </c:pt>
                <c:pt idx="371">
                  <c:v>2.6131023463657201</c:v>
                </c:pt>
                <c:pt idx="372">
                  <c:v>2.62014547937479</c:v>
                </c:pt>
                <c:pt idx="373">
                  <c:v>2.6271886123838599</c:v>
                </c:pt>
                <c:pt idx="374">
                  <c:v>2.63423174539294</c:v>
                </c:pt>
                <c:pt idx="375">
                  <c:v>2.6412748784020099</c:v>
                </c:pt>
                <c:pt idx="376">
                  <c:v>2.6483180114110798</c:v>
                </c:pt>
                <c:pt idx="377">
                  <c:v>2.6553611444201501</c:v>
                </c:pt>
                <c:pt idx="378">
                  <c:v>2.66240427742922</c:v>
                </c:pt>
                <c:pt idx="379">
                  <c:v>2.6694474104383001</c:v>
                </c:pt>
                <c:pt idx="380">
                  <c:v>2.67649054344737</c:v>
                </c:pt>
                <c:pt idx="381">
                  <c:v>2.6835336764564399</c:v>
                </c:pt>
                <c:pt idx="382">
                  <c:v>2.6905768094655098</c:v>
                </c:pt>
                <c:pt idx="383">
                  <c:v>2.6976199424745801</c:v>
                </c:pt>
                <c:pt idx="384">
                  <c:v>2.7046630754836598</c:v>
                </c:pt>
                <c:pt idx="385">
                  <c:v>2.7117062084927301</c:v>
                </c:pt>
                <c:pt idx="386">
                  <c:v>2.7187493415018</c:v>
                </c:pt>
                <c:pt idx="387">
                  <c:v>2.7257924745108699</c:v>
                </c:pt>
                <c:pt idx="388">
                  <c:v>2.7328356075199398</c:v>
                </c:pt>
                <c:pt idx="389">
                  <c:v>2.7398787405290199</c:v>
                </c:pt>
                <c:pt idx="390">
                  <c:v>2.7469218735380898</c:v>
                </c:pt>
                <c:pt idx="391">
                  <c:v>2.7539650065471601</c:v>
                </c:pt>
                <c:pt idx="392">
                  <c:v>2.76100813955623</c:v>
                </c:pt>
                <c:pt idx="393">
                  <c:v>2.7680512725652999</c:v>
                </c:pt>
                <c:pt idx="394">
                  <c:v>2.77509440557438</c:v>
                </c:pt>
                <c:pt idx="395">
                  <c:v>2.7821375385834499</c:v>
                </c:pt>
                <c:pt idx="396">
                  <c:v>2.7891806715925198</c:v>
                </c:pt>
                <c:pt idx="397">
                  <c:v>2.7962238046015901</c:v>
                </c:pt>
                <c:pt idx="398">
                  <c:v>2.80326693761066</c:v>
                </c:pt>
                <c:pt idx="399">
                  <c:v>2.8103100706197401</c:v>
                </c:pt>
                <c:pt idx="400">
                  <c:v>2.81735320362881</c:v>
                </c:pt>
                <c:pt idx="401">
                  <c:v>2.8243963366378799</c:v>
                </c:pt>
                <c:pt idx="402">
                  <c:v>2.8314394696469498</c:v>
                </c:pt>
                <c:pt idx="403">
                  <c:v>2.8384826026560201</c:v>
                </c:pt>
                <c:pt idx="404">
                  <c:v>2.8455257356650998</c:v>
                </c:pt>
                <c:pt idx="405">
                  <c:v>2.8525688686741701</c:v>
                </c:pt>
                <c:pt idx="406">
                  <c:v>2.85961200168324</c:v>
                </c:pt>
                <c:pt idx="407">
                  <c:v>2.8666551346923099</c:v>
                </c:pt>
                <c:pt idx="408">
                  <c:v>2.8736982677013798</c:v>
                </c:pt>
                <c:pt idx="409">
                  <c:v>2.8807414007104599</c:v>
                </c:pt>
                <c:pt idx="410">
                  <c:v>2.8877845337195298</c:v>
                </c:pt>
                <c:pt idx="411">
                  <c:v>2.8948276667286001</c:v>
                </c:pt>
                <c:pt idx="412">
                  <c:v>2.90187079973767</c:v>
                </c:pt>
                <c:pt idx="413">
                  <c:v>2.9089139327467399</c:v>
                </c:pt>
                <c:pt idx="414">
                  <c:v>2.91595706575582</c:v>
                </c:pt>
                <c:pt idx="415">
                  <c:v>2.9230001987648899</c:v>
                </c:pt>
                <c:pt idx="416">
                  <c:v>2.9300433317739598</c:v>
                </c:pt>
                <c:pt idx="417">
                  <c:v>2.9370864647830301</c:v>
                </c:pt>
                <c:pt idx="418">
                  <c:v>2.9441295977921</c:v>
                </c:pt>
                <c:pt idx="419">
                  <c:v>2.9511727308011801</c:v>
                </c:pt>
                <c:pt idx="420">
                  <c:v>2.95821586381025</c:v>
                </c:pt>
                <c:pt idx="421">
                  <c:v>2.9652589968193199</c:v>
                </c:pt>
                <c:pt idx="422">
                  <c:v>2.9723021298283898</c:v>
                </c:pt>
                <c:pt idx="423">
                  <c:v>2.9793452628374602</c:v>
                </c:pt>
                <c:pt idx="424">
                  <c:v>2.9863883958465398</c:v>
                </c:pt>
                <c:pt idx="425">
                  <c:v>2.9934315288556101</c:v>
                </c:pt>
                <c:pt idx="426">
                  <c:v>3.00047466186468</c:v>
                </c:pt>
                <c:pt idx="427">
                  <c:v>3.0075177948737499</c:v>
                </c:pt>
                <c:pt idx="428">
                  <c:v>3.01456092788283</c:v>
                </c:pt>
                <c:pt idx="429">
                  <c:v>3.0216040608918999</c:v>
                </c:pt>
                <c:pt idx="430">
                  <c:v>3.0286471939009698</c:v>
                </c:pt>
                <c:pt idx="431">
                  <c:v>3.0356903269100401</c:v>
                </c:pt>
                <c:pt idx="432">
                  <c:v>3.04273345991911</c:v>
                </c:pt>
                <c:pt idx="433">
                  <c:v>3.0497765929281901</c:v>
                </c:pt>
                <c:pt idx="434">
                  <c:v>3.05681972593726</c:v>
                </c:pt>
                <c:pt idx="435">
                  <c:v>3.0638628589463299</c:v>
                </c:pt>
                <c:pt idx="436">
                  <c:v>3.0709059919553998</c:v>
                </c:pt>
                <c:pt idx="437">
                  <c:v>3.0779491249644702</c:v>
                </c:pt>
                <c:pt idx="438">
                  <c:v>3.0849922579735498</c:v>
                </c:pt>
                <c:pt idx="439">
                  <c:v>3.0920353909826201</c:v>
                </c:pt>
                <c:pt idx="440">
                  <c:v>3.09907852399169</c:v>
                </c:pt>
                <c:pt idx="441">
                  <c:v>3.1061216570007599</c:v>
                </c:pt>
                <c:pt idx="442">
                  <c:v>3.1131647900098298</c:v>
                </c:pt>
                <c:pt idx="443">
                  <c:v>3.1202079230189099</c:v>
                </c:pt>
                <c:pt idx="444">
                  <c:v>3.1272510560279798</c:v>
                </c:pt>
                <c:pt idx="445">
                  <c:v>3.1342941890370501</c:v>
                </c:pt>
                <c:pt idx="446">
                  <c:v>3.14133732204612</c:v>
                </c:pt>
                <c:pt idx="447">
                  <c:v>3.1483804550551899</c:v>
                </c:pt>
                <c:pt idx="448">
                  <c:v>3.15542358806427</c:v>
                </c:pt>
                <c:pt idx="449">
                  <c:v>3.1624667210733399</c:v>
                </c:pt>
                <c:pt idx="450">
                  <c:v>3.1695098540824098</c:v>
                </c:pt>
                <c:pt idx="451">
                  <c:v>3.1765529870914802</c:v>
                </c:pt>
                <c:pt idx="452">
                  <c:v>3.18359612010055</c:v>
                </c:pt>
                <c:pt idx="453">
                  <c:v>3.1906392531096301</c:v>
                </c:pt>
                <c:pt idx="454">
                  <c:v>3.1976823861187</c:v>
                </c:pt>
                <c:pt idx="455">
                  <c:v>3.2047255191277699</c:v>
                </c:pt>
                <c:pt idx="456">
                  <c:v>3.2117686521368398</c:v>
                </c:pt>
                <c:pt idx="457">
                  <c:v>3.2188117851459102</c:v>
                </c:pt>
                <c:pt idx="458">
                  <c:v>3.2258549181549898</c:v>
                </c:pt>
                <c:pt idx="459">
                  <c:v>3.2328980511640601</c:v>
                </c:pt>
                <c:pt idx="460">
                  <c:v>3.23994118417313</c:v>
                </c:pt>
                <c:pt idx="461">
                  <c:v>3.2469843171821999</c:v>
                </c:pt>
                <c:pt idx="462">
                  <c:v>3.2540274501912698</c:v>
                </c:pt>
                <c:pt idx="463">
                  <c:v>3.2610705832003499</c:v>
                </c:pt>
                <c:pt idx="464">
                  <c:v>3.2681137162094198</c:v>
                </c:pt>
                <c:pt idx="465">
                  <c:v>3.2751568492184902</c:v>
                </c:pt>
                <c:pt idx="466">
                  <c:v>3.28219998222756</c:v>
                </c:pt>
                <c:pt idx="467">
                  <c:v>3.2892431152366299</c:v>
                </c:pt>
                <c:pt idx="468">
                  <c:v>3.29628624824571</c:v>
                </c:pt>
                <c:pt idx="469">
                  <c:v>3.3033293812547799</c:v>
                </c:pt>
                <c:pt idx="470">
                  <c:v>3.3103725142638498</c:v>
                </c:pt>
                <c:pt idx="471">
                  <c:v>3.3174156472729202</c:v>
                </c:pt>
                <c:pt idx="472">
                  <c:v>3.32445878028199</c:v>
                </c:pt>
                <c:pt idx="473">
                  <c:v>3.3315019132910701</c:v>
                </c:pt>
                <c:pt idx="474">
                  <c:v>3.33854504630014</c:v>
                </c:pt>
                <c:pt idx="475">
                  <c:v>3.3455881793092099</c:v>
                </c:pt>
                <c:pt idx="476">
                  <c:v>3.3526313123182798</c:v>
                </c:pt>
                <c:pt idx="477">
                  <c:v>3.3596744453273502</c:v>
                </c:pt>
                <c:pt idx="478">
                  <c:v>3.3667175783364298</c:v>
                </c:pt>
                <c:pt idx="479">
                  <c:v>3.3737607113455002</c:v>
                </c:pt>
                <c:pt idx="480">
                  <c:v>3.38080384435457</c:v>
                </c:pt>
                <c:pt idx="481">
                  <c:v>3.3878469773636399</c:v>
                </c:pt>
                <c:pt idx="482">
                  <c:v>3.3948901103727098</c:v>
                </c:pt>
                <c:pt idx="483">
                  <c:v>3.4019332433817899</c:v>
                </c:pt>
                <c:pt idx="484">
                  <c:v>3.4089763763908598</c:v>
                </c:pt>
                <c:pt idx="485">
                  <c:v>3.4160195093999302</c:v>
                </c:pt>
                <c:pt idx="486">
                  <c:v>3.423062642409</c:v>
                </c:pt>
                <c:pt idx="487">
                  <c:v>3.4301057754180699</c:v>
                </c:pt>
                <c:pt idx="488">
                  <c:v>3.43714890842715</c:v>
                </c:pt>
                <c:pt idx="489">
                  <c:v>3.4441920414362199</c:v>
                </c:pt>
                <c:pt idx="490">
                  <c:v>3.4512351744452898</c:v>
                </c:pt>
                <c:pt idx="491">
                  <c:v>3.4582783074543602</c:v>
                </c:pt>
                <c:pt idx="492">
                  <c:v>3.4653214404634398</c:v>
                </c:pt>
                <c:pt idx="493">
                  <c:v>3.4723645734725102</c:v>
                </c:pt>
                <c:pt idx="494">
                  <c:v>3.47940770648158</c:v>
                </c:pt>
                <c:pt idx="495">
                  <c:v>3.4864508394906499</c:v>
                </c:pt>
                <c:pt idx="496">
                  <c:v>3.4934939724997198</c:v>
                </c:pt>
                <c:pt idx="497">
                  <c:v>3.5005371055087999</c:v>
                </c:pt>
                <c:pt idx="498">
                  <c:v>3.5075802385178698</c:v>
                </c:pt>
                <c:pt idx="499">
                  <c:v>3.5146233715269402</c:v>
                </c:pt>
                <c:pt idx="500">
                  <c:v>3.52166650453601</c:v>
                </c:pt>
                <c:pt idx="501">
                  <c:v>3.5287096375450799</c:v>
                </c:pt>
                <c:pt idx="502">
                  <c:v>3.53575277055416</c:v>
                </c:pt>
                <c:pt idx="503">
                  <c:v>3.5427959035632299</c:v>
                </c:pt>
                <c:pt idx="504">
                  <c:v>3.5498390365722998</c:v>
                </c:pt>
                <c:pt idx="505">
                  <c:v>3.5568821695813702</c:v>
                </c:pt>
                <c:pt idx="506">
                  <c:v>3.56392530259044</c:v>
                </c:pt>
                <c:pt idx="507">
                  <c:v>3.5709684355995202</c:v>
                </c:pt>
                <c:pt idx="508">
                  <c:v>3.57801156860859</c:v>
                </c:pt>
                <c:pt idx="509">
                  <c:v>3.5850547016176599</c:v>
                </c:pt>
                <c:pt idx="510">
                  <c:v>3.5920978346267298</c:v>
                </c:pt>
                <c:pt idx="511">
                  <c:v>3.5991409676358002</c:v>
                </c:pt>
                <c:pt idx="512">
                  <c:v>3.6061841006448798</c:v>
                </c:pt>
                <c:pt idx="513">
                  <c:v>3.6132272336539502</c:v>
                </c:pt>
                <c:pt idx="514">
                  <c:v>3.62027036666302</c:v>
                </c:pt>
                <c:pt idx="515">
                  <c:v>3.6273134996720899</c:v>
                </c:pt>
                <c:pt idx="516">
                  <c:v>3.6343566326811598</c:v>
                </c:pt>
                <c:pt idx="517">
                  <c:v>3.6413997656902399</c:v>
                </c:pt>
                <c:pt idx="518">
                  <c:v>3.6484428986993098</c:v>
                </c:pt>
                <c:pt idx="519">
                  <c:v>3.6554860317083802</c:v>
                </c:pt>
                <c:pt idx="520">
                  <c:v>3.66252916471745</c:v>
                </c:pt>
                <c:pt idx="521">
                  <c:v>3.6695722977265199</c:v>
                </c:pt>
                <c:pt idx="522">
                  <c:v>3.6766154307356</c:v>
                </c:pt>
                <c:pt idx="523">
                  <c:v>3.6836585637446699</c:v>
                </c:pt>
                <c:pt idx="524">
                  <c:v>3.6907016967537398</c:v>
                </c:pt>
                <c:pt idx="525">
                  <c:v>3.6977448297628102</c:v>
                </c:pt>
                <c:pt idx="526">
                  <c:v>3.70478796277188</c:v>
                </c:pt>
                <c:pt idx="527">
                  <c:v>3.7118310957809602</c:v>
                </c:pt>
                <c:pt idx="528">
                  <c:v>3.71887422879003</c:v>
                </c:pt>
                <c:pt idx="529">
                  <c:v>3.7259173617990999</c:v>
                </c:pt>
                <c:pt idx="530">
                  <c:v>3.7329604948081698</c:v>
                </c:pt>
                <c:pt idx="531">
                  <c:v>3.7400036278172402</c:v>
                </c:pt>
                <c:pt idx="532">
                  <c:v>3.7470467608263198</c:v>
                </c:pt>
                <c:pt idx="533">
                  <c:v>3.7540898938353902</c:v>
                </c:pt>
                <c:pt idx="534">
                  <c:v>3.76113302684446</c:v>
                </c:pt>
                <c:pt idx="535">
                  <c:v>3.7681761598535299</c:v>
                </c:pt>
                <c:pt idx="536">
                  <c:v>3.7752192928625998</c:v>
                </c:pt>
                <c:pt idx="537">
                  <c:v>3.7822624258716799</c:v>
                </c:pt>
                <c:pt idx="538">
                  <c:v>3.7893055588807498</c:v>
                </c:pt>
                <c:pt idx="539">
                  <c:v>3.7963486918898202</c:v>
                </c:pt>
                <c:pt idx="540">
                  <c:v>3.8033918248988901</c:v>
                </c:pt>
                <c:pt idx="541">
                  <c:v>3.8104349579079599</c:v>
                </c:pt>
                <c:pt idx="542">
                  <c:v>3.81747809091704</c:v>
                </c:pt>
                <c:pt idx="543">
                  <c:v>3.8245212239261099</c:v>
                </c:pt>
                <c:pt idx="544">
                  <c:v>3.8315643569351798</c:v>
                </c:pt>
                <c:pt idx="545">
                  <c:v>3.8386074899442502</c:v>
                </c:pt>
                <c:pt idx="546">
                  <c:v>3.8456506229533201</c:v>
                </c:pt>
                <c:pt idx="547">
                  <c:v>3.8526937559624002</c:v>
                </c:pt>
                <c:pt idx="548">
                  <c:v>3.85973688897147</c:v>
                </c:pt>
                <c:pt idx="549">
                  <c:v>3.8667800219805399</c:v>
                </c:pt>
                <c:pt idx="550">
                  <c:v>3.8738231549896098</c:v>
                </c:pt>
                <c:pt idx="551">
                  <c:v>3.8808662879986802</c:v>
                </c:pt>
                <c:pt idx="552">
                  <c:v>3.8879094210077598</c:v>
                </c:pt>
                <c:pt idx="553">
                  <c:v>3.8949525540168302</c:v>
                </c:pt>
                <c:pt idx="554">
                  <c:v>3.9019956870259001</c:v>
                </c:pt>
                <c:pt idx="555">
                  <c:v>3.9090388200349699</c:v>
                </c:pt>
                <c:pt idx="556">
                  <c:v>3.91608195304405</c:v>
                </c:pt>
                <c:pt idx="557">
                  <c:v>3.9231250860531199</c:v>
                </c:pt>
                <c:pt idx="558">
                  <c:v>3.9301682190621898</c:v>
                </c:pt>
                <c:pt idx="559">
                  <c:v>3.9372113520712602</c:v>
                </c:pt>
                <c:pt idx="560">
                  <c:v>3.9442544850803301</c:v>
                </c:pt>
                <c:pt idx="561">
                  <c:v>3.9512976180894102</c:v>
                </c:pt>
                <c:pt idx="562">
                  <c:v>3.95834075109848</c:v>
                </c:pt>
                <c:pt idx="563">
                  <c:v>3.9653838841075499</c:v>
                </c:pt>
                <c:pt idx="564">
                  <c:v>3.9724270171166198</c:v>
                </c:pt>
                <c:pt idx="565">
                  <c:v>3.9794701501256902</c:v>
                </c:pt>
                <c:pt idx="566">
                  <c:v>3.9865132831347698</c:v>
                </c:pt>
                <c:pt idx="567">
                  <c:v>3.9935564161438402</c:v>
                </c:pt>
                <c:pt idx="568">
                  <c:v>4.0005995491529101</c:v>
                </c:pt>
                <c:pt idx="569">
                  <c:v>4.0076426821619799</c:v>
                </c:pt>
                <c:pt idx="570">
                  <c:v>4.0146858151710498</c:v>
                </c:pt>
                <c:pt idx="571">
                  <c:v>4.0217289481801304</c:v>
                </c:pt>
                <c:pt idx="572">
                  <c:v>4.0287720811892003</c:v>
                </c:pt>
                <c:pt idx="573">
                  <c:v>4.0358152141982702</c:v>
                </c:pt>
                <c:pt idx="574">
                  <c:v>4.0428583472073401</c:v>
                </c:pt>
                <c:pt idx="575">
                  <c:v>4.0499014802164099</c:v>
                </c:pt>
                <c:pt idx="576">
                  <c:v>4.0569446132254896</c:v>
                </c:pt>
                <c:pt idx="577">
                  <c:v>4.0639877462345604</c:v>
                </c:pt>
                <c:pt idx="578">
                  <c:v>4.0710308792436303</c:v>
                </c:pt>
                <c:pt idx="579">
                  <c:v>4.0780740122527002</c:v>
                </c:pt>
                <c:pt idx="580">
                  <c:v>4.0851171452617701</c:v>
                </c:pt>
                <c:pt idx="581">
                  <c:v>4.0921602782708497</c:v>
                </c:pt>
                <c:pt idx="582">
                  <c:v>4.0992034112799196</c:v>
                </c:pt>
                <c:pt idx="583">
                  <c:v>4.1062465442889904</c:v>
                </c:pt>
                <c:pt idx="584">
                  <c:v>4.1132896772980603</c:v>
                </c:pt>
                <c:pt idx="585">
                  <c:v>4.1203328103071302</c:v>
                </c:pt>
                <c:pt idx="586">
                  <c:v>4.1273759433162098</c:v>
                </c:pt>
                <c:pt idx="587">
                  <c:v>4.1344190763252797</c:v>
                </c:pt>
                <c:pt idx="588">
                  <c:v>4.1414622093343496</c:v>
                </c:pt>
                <c:pt idx="589">
                  <c:v>4.1485053423434204</c:v>
                </c:pt>
                <c:pt idx="590">
                  <c:v>4.1555484753524903</c:v>
                </c:pt>
                <c:pt idx="591">
                  <c:v>4.1625916083615699</c:v>
                </c:pt>
                <c:pt idx="592">
                  <c:v>4.1696347413706398</c:v>
                </c:pt>
                <c:pt idx="593">
                  <c:v>4.1766778743797097</c:v>
                </c:pt>
                <c:pt idx="594">
                  <c:v>4.1837210073887796</c:v>
                </c:pt>
                <c:pt idx="595">
                  <c:v>4.1907641403978504</c:v>
                </c:pt>
                <c:pt idx="596">
                  <c:v>4.1978072734069301</c:v>
                </c:pt>
                <c:pt idx="597">
                  <c:v>4.2048504064159999</c:v>
                </c:pt>
                <c:pt idx="598">
                  <c:v>4.2118935394250698</c:v>
                </c:pt>
                <c:pt idx="599">
                  <c:v>4.2189366724341397</c:v>
                </c:pt>
                <c:pt idx="600">
                  <c:v>4.2259798054432096</c:v>
                </c:pt>
                <c:pt idx="601">
                  <c:v>4.2330229384522902</c:v>
                </c:pt>
                <c:pt idx="602">
                  <c:v>4.2400660714613601</c:v>
                </c:pt>
                <c:pt idx="603">
                  <c:v>4.2471092044704299</c:v>
                </c:pt>
                <c:pt idx="604">
                  <c:v>4.2541523374794998</c:v>
                </c:pt>
                <c:pt idx="605">
                  <c:v>4.2611954704885697</c:v>
                </c:pt>
                <c:pt idx="606">
                  <c:v>4.2682386034976503</c:v>
                </c:pt>
                <c:pt idx="607">
                  <c:v>4.2752817365067202</c:v>
                </c:pt>
                <c:pt idx="608">
                  <c:v>4.2823248695157901</c:v>
                </c:pt>
                <c:pt idx="609">
                  <c:v>4.2893680025248599</c:v>
                </c:pt>
                <c:pt idx="610">
                  <c:v>4.2964111355339298</c:v>
                </c:pt>
                <c:pt idx="611">
                  <c:v>4.3034542685430104</c:v>
                </c:pt>
                <c:pt idx="612">
                  <c:v>4.3104974015520803</c:v>
                </c:pt>
                <c:pt idx="613">
                  <c:v>4.3175405345611502</c:v>
                </c:pt>
                <c:pt idx="614">
                  <c:v>4.3245836675702201</c:v>
                </c:pt>
                <c:pt idx="615">
                  <c:v>4.3316268005792997</c:v>
                </c:pt>
                <c:pt idx="616">
                  <c:v>4.3386699335883696</c:v>
                </c:pt>
                <c:pt idx="617">
                  <c:v>4.3457130665974404</c:v>
                </c:pt>
                <c:pt idx="618">
                  <c:v>4.3527561996065103</c:v>
                </c:pt>
                <c:pt idx="619">
                  <c:v>4.3597993326155802</c:v>
                </c:pt>
                <c:pt idx="620">
                  <c:v>4.3668424656246598</c:v>
                </c:pt>
                <c:pt idx="621">
                  <c:v>4.3738855986337297</c:v>
                </c:pt>
                <c:pt idx="622">
                  <c:v>4.3809287316427996</c:v>
                </c:pt>
                <c:pt idx="623">
                  <c:v>4.3879718646518704</c:v>
                </c:pt>
                <c:pt idx="624">
                  <c:v>4.3950149976609403</c:v>
                </c:pt>
                <c:pt idx="625">
                  <c:v>4.4020581306700199</c:v>
                </c:pt>
                <c:pt idx="626">
                  <c:v>4.4091012636790898</c:v>
                </c:pt>
                <c:pt idx="627">
                  <c:v>4.4161443966881597</c:v>
                </c:pt>
                <c:pt idx="628">
                  <c:v>4.4231875296972296</c:v>
                </c:pt>
                <c:pt idx="629">
                  <c:v>4.4302306627063004</c:v>
                </c:pt>
                <c:pt idx="630">
                  <c:v>4.4372737957153801</c:v>
                </c:pt>
                <c:pt idx="631">
                  <c:v>4.4443169287244499</c:v>
                </c:pt>
                <c:pt idx="632">
                  <c:v>4.4513600617335198</c:v>
                </c:pt>
                <c:pt idx="633">
                  <c:v>4.4584031947425897</c:v>
                </c:pt>
                <c:pt idx="634">
                  <c:v>4.4654463277516596</c:v>
                </c:pt>
                <c:pt idx="635">
                  <c:v>4.4724894607607402</c:v>
                </c:pt>
                <c:pt idx="636">
                  <c:v>4.4795325937698101</c:v>
                </c:pt>
                <c:pt idx="637">
                  <c:v>4.4865757267788799</c:v>
                </c:pt>
                <c:pt idx="638">
                  <c:v>4.4936188597879498</c:v>
                </c:pt>
                <c:pt idx="639">
                  <c:v>4.5006619927970197</c:v>
                </c:pt>
                <c:pt idx="640">
                  <c:v>4.5077051258061003</c:v>
                </c:pt>
                <c:pt idx="641">
                  <c:v>4.5147482588151702</c:v>
                </c:pt>
                <c:pt idx="642">
                  <c:v>4.5217913918242401</c:v>
                </c:pt>
                <c:pt idx="643">
                  <c:v>4.5288345248333099</c:v>
                </c:pt>
                <c:pt idx="644">
                  <c:v>4.5358776578423798</c:v>
                </c:pt>
                <c:pt idx="645">
                  <c:v>4.5429207908514604</c:v>
                </c:pt>
                <c:pt idx="646">
                  <c:v>4.5499639238605303</c:v>
                </c:pt>
                <c:pt idx="647">
                  <c:v>4.5570070568696002</c:v>
                </c:pt>
                <c:pt idx="648">
                  <c:v>4.5640501898786701</c:v>
                </c:pt>
                <c:pt idx="649">
                  <c:v>4.57109332288774</c:v>
                </c:pt>
                <c:pt idx="650">
                  <c:v>4.5781364558968196</c:v>
                </c:pt>
                <c:pt idx="651">
                  <c:v>4.5851795889058904</c:v>
                </c:pt>
                <c:pt idx="652">
                  <c:v>4.5922227219149603</c:v>
                </c:pt>
                <c:pt idx="653">
                  <c:v>4.5992658549240302</c:v>
                </c:pt>
                <c:pt idx="654">
                  <c:v>4.6063089879331001</c:v>
                </c:pt>
                <c:pt idx="655">
                  <c:v>4.6133521209421797</c:v>
                </c:pt>
                <c:pt idx="656">
                  <c:v>4.6203952539512496</c:v>
                </c:pt>
                <c:pt idx="657">
                  <c:v>4.6274383869603204</c:v>
                </c:pt>
                <c:pt idx="658">
                  <c:v>4.6344815199693903</c:v>
                </c:pt>
                <c:pt idx="659">
                  <c:v>4.6415246529784602</c:v>
                </c:pt>
                <c:pt idx="660">
                  <c:v>4.6485677859875398</c:v>
                </c:pt>
                <c:pt idx="661">
                  <c:v>4.6556109189966097</c:v>
                </c:pt>
                <c:pt idx="662">
                  <c:v>4.6626540520056796</c:v>
                </c:pt>
                <c:pt idx="663">
                  <c:v>4.6696971850147504</c:v>
                </c:pt>
                <c:pt idx="664">
                  <c:v>4.6767403180238203</c:v>
                </c:pt>
                <c:pt idx="665">
                  <c:v>4.6837834510328999</c:v>
                </c:pt>
                <c:pt idx="666">
                  <c:v>4.6908265840419698</c:v>
                </c:pt>
                <c:pt idx="667">
                  <c:v>4.6978697170510397</c:v>
                </c:pt>
                <c:pt idx="668">
                  <c:v>4.7049128500601096</c:v>
                </c:pt>
                <c:pt idx="669">
                  <c:v>4.7119559830691804</c:v>
                </c:pt>
                <c:pt idx="670">
                  <c:v>4.7189991160782601</c:v>
                </c:pt>
                <c:pt idx="671">
                  <c:v>4.7260422490873299</c:v>
                </c:pt>
                <c:pt idx="672">
                  <c:v>4.7330853820963998</c:v>
                </c:pt>
                <c:pt idx="673">
                  <c:v>4.7401285151054697</c:v>
                </c:pt>
                <c:pt idx="674">
                  <c:v>4.7471716481145396</c:v>
                </c:pt>
                <c:pt idx="675">
                  <c:v>4.7542147811236202</c:v>
                </c:pt>
                <c:pt idx="676">
                  <c:v>4.7612579141326901</c:v>
                </c:pt>
                <c:pt idx="677">
                  <c:v>4.76830104714176</c:v>
                </c:pt>
                <c:pt idx="678">
                  <c:v>4.7753441801508298</c:v>
                </c:pt>
                <c:pt idx="679">
                  <c:v>4.7823873131599104</c:v>
                </c:pt>
                <c:pt idx="680">
                  <c:v>4.7894304461689803</c:v>
                </c:pt>
                <c:pt idx="681">
                  <c:v>4.7964735791780502</c:v>
                </c:pt>
                <c:pt idx="682">
                  <c:v>4.8035167121871201</c:v>
                </c:pt>
                <c:pt idx="683">
                  <c:v>4.81055984519619</c:v>
                </c:pt>
                <c:pt idx="684">
                  <c:v>4.8176029782052696</c:v>
                </c:pt>
                <c:pt idx="685">
                  <c:v>4.8246461112143404</c:v>
                </c:pt>
                <c:pt idx="686">
                  <c:v>4.8316892442234103</c:v>
                </c:pt>
                <c:pt idx="687">
                  <c:v>4.8387323772324802</c:v>
                </c:pt>
                <c:pt idx="688">
                  <c:v>4.8457755102415501</c:v>
                </c:pt>
                <c:pt idx="689">
                  <c:v>4.8528186432506297</c:v>
                </c:pt>
                <c:pt idx="690">
                  <c:v>4.8598617762596996</c:v>
                </c:pt>
                <c:pt idx="691">
                  <c:v>4.8669049092687704</c:v>
                </c:pt>
                <c:pt idx="692">
                  <c:v>4.8739480422778403</c:v>
                </c:pt>
                <c:pt idx="693">
                  <c:v>4.8809911752869102</c:v>
                </c:pt>
                <c:pt idx="694">
                  <c:v>4.8880343082959898</c:v>
                </c:pt>
                <c:pt idx="695">
                  <c:v>4.8950774413050597</c:v>
                </c:pt>
                <c:pt idx="696">
                  <c:v>4.9021205743141296</c:v>
                </c:pt>
                <c:pt idx="697">
                  <c:v>4.9091637073232004</c:v>
                </c:pt>
                <c:pt idx="698">
                  <c:v>4.9162068403322703</c:v>
                </c:pt>
                <c:pt idx="699">
                  <c:v>4.9232499733413499</c:v>
                </c:pt>
                <c:pt idx="700">
                  <c:v>4.9302931063504198</c:v>
                </c:pt>
                <c:pt idx="701">
                  <c:v>4.9373362393594897</c:v>
                </c:pt>
                <c:pt idx="702">
                  <c:v>4.9443793723685596</c:v>
                </c:pt>
                <c:pt idx="703">
                  <c:v>4.9514225053776304</c:v>
                </c:pt>
                <c:pt idx="704">
                  <c:v>4.9584656383867101</c:v>
                </c:pt>
                <c:pt idx="705">
                  <c:v>4.96550877139578</c:v>
                </c:pt>
                <c:pt idx="706">
                  <c:v>4.9725519044048498</c:v>
                </c:pt>
                <c:pt idx="707">
                  <c:v>4.9795950374139197</c:v>
                </c:pt>
                <c:pt idx="708">
                  <c:v>4.9866381704229896</c:v>
                </c:pt>
                <c:pt idx="709">
                  <c:v>4.9936813034320702</c:v>
                </c:pt>
                <c:pt idx="710">
                  <c:v>5.0007244364411401</c:v>
                </c:pt>
                <c:pt idx="711">
                  <c:v>5.00776756945021</c:v>
                </c:pt>
                <c:pt idx="712">
                  <c:v>5.0148107024592798</c:v>
                </c:pt>
                <c:pt idx="713">
                  <c:v>5.0218538354683497</c:v>
                </c:pt>
                <c:pt idx="714">
                  <c:v>5.0288969684774303</c:v>
                </c:pt>
                <c:pt idx="715">
                  <c:v>5.0359401014865002</c:v>
                </c:pt>
                <c:pt idx="716">
                  <c:v>5.0429832344955701</c:v>
                </c:pt>
                <c:pt idx="717">
                  <c:v>5.05002636750464</c:v>
                </c:pt>
                <c:pt idx="718">
                  <c:v>5.0570695005137098</c:v>
                </c:pt>
                <c:pt idx="719">
                  <c:v>5.0641126335227904</c:v>
                </c:pt>
                <c:pt idx="720">
                  <c:v>5.0711557665318603</c:v>
                </c:pt>
                <c:pt idx="721">
                  <c:v>5.0781988995409302</c:v>
                </c:pt>
                <c:pt idx="722">
                  <c:v>5.0852420325500001</c:v>
                </c:pt>
                <c:pt idx="723">
                  <c:v>5.09228516555907</c:v>
                </c:pt>
                <c:pt idx="724">
                  <c:v>5.0993282985681496</c:v>
                </c:pt>
                <c:pt idx="725">
                  <c:v>5.1063714315772204</c:v>
                </c:pt>
                <c:pt idx="726">
                  <c:v>5.1134145645862903</c:v>
                </c:pt>
                <c:pt idx="727">
                  <c:v>5.1204576975953602</c:v>
                </c:pt>
                <c:pt idx="728">
                  <c:v>5.1275008306044301</c:v>
                </c:pt>
                <c:pt idx="729">
                  <c:v>5.1345439636135097</c:v>
                </c:pt>
                <c:pt idx="730">
                  <c:v>5.1415870966225796</c:v>
                </c:pt>
                <c:pt idx="731">
                  <c:v>5.1486302296316504</c:v>
                </c:pt>
                <c:pt idx="732">
                  <c:v>5.1556733626407203</c:v>
                </c:pt>
                <c:pt idx="733">
                  <c:v>5.1627164956497902</c:v>
                </c:pt>
                <c:pt idx="734">
                  <c:v>5.1697596286588698</c:v>
                </c:pt>
                <c:pt idx="735">
                  <c:v>5.1768027616679397</c:v>
                </c:pt>
                <c:pt idx="736">
                  <c:v>5.1838458946770096</c:v>
                </c:pt>
                <c:pt idx="737">
                  <c:v>5.1908890276860804</c:v>
                </c:pt>
                <c:pt idx="738">
                  <c:v>5.1979321606951503</c:v>
                </c:pt>
                <c:pt idx="739">
                  <c:v>5.20497529370423</c:v>
                </c:pt>
                <c:pt idx="740">
                  <c:v>5.2120184267132998</c:v>
                </c:pt>
                <c:pt idx="741">
                  <c:v>5.2190615597223697</c:v>
                </c:pt>
                <c:pt idx="742">
                  <c:v>5.2261046927314396</c:v>
                </c:pt>
                <c:pt idx="743">
                  <c:v>5.2331478257405202</c:v>
                </c:pt>
                <c:pt idx="744">
                  <c:v>5.2401909587495901</c:v>
                </c:pt>
                <c:pt idx="745">
                  <c:v>5.24723409175866</c:v>
                </c:pt>
                <c:pt idx="746">
                  <c:v>5.2542772247677298</c:v>
                </c:pt>
                <c:pt idx="747">
                  <c:v>5.2613203577767997</c:v>
                </c:pt>
                <c:pt idx="748">
                  <c:v>5.2683634907858803</c:v>
                </c:pt>
                <c:pt idx="749">
                  <c:v>5.2754066237949502</c:v>
                </c:pt>
                <c:pt idx="750">
                  <c:v>5.2824497568040201</c:v>
                </c:pt>
                <c:pt idx="751">
                  <c:v>5.28949288981309</c:v>
                </c:pt>
                <c:pt idx="752">
                  <c:v>5.2965360228221599</c:v>
                </c:pt>
                <c:pt idx="753">
                  <c:v>5.3035791558312404</c:v>
                </c:pt>
                <c:pt idx="754">
                  <c:v>5.3106222888403103</c:v>
                </c:pt>
                <c:pt idx="755">
                  <c:v>5.3176654218493802</c:v>
                </c:pt>
                <c:pt idx="756">
                  <c:v>5.3247085548584501</c:v>
                </c:pt>
                <c:pt idx="757">
                  <c:v>5.33175168786752</c:v>
                </c:pt>
                <c:pt idx="758">
                  <c:v>5.3387948208765996</c:v>
                </c:pt>
                <c:pt idx="759">
                  <c:v>5.3458379538856704</c:v>
                </c:pt>
                <c:pt idx="760">
                  <c:v>5.3528810868947403</c:v>
                </c:pt>
                <c:pt idx="761">
                  <c:v>5.3599242199038102</c:v>
                </c:pt>
                <c:pt idx="762">
                  <c:v>5.3669673529128801</c:v>
                </c:pt>
                <c:pt idx="763">
                  <c:v>5.3740104859219597</c:v>
                </c:pt>
                <c:pt idx="764">
                  <c:v>5.3810536189310296</c:v>
                </c:pt>
                <c:pt idx="765">
                  <c:v>5.3880967519401004</c:v>
                </c:pt>
                <c:pt idx="766">
                  <c:v>5.3951398849491703</c:v>
                </c:pt>
                <c:pt idx="767">
                  <c:v>5.4021830179582402</c:v>
                </c:pt>
                <c:pt idx="768">
                  <c:v>5.4092261509673198</c:v>
                </c:pt>
                <c:pt idx="769">
                  <c:v>5.4162692839763897</c:v>
                </c:pt>
                <c:pt idx="770">
                  <c:v>5.4233124169854596</c:v>
                </c:pt>
                <c:pt idx="771">
                  <c:v>5.4303555499945304</c:v>
                </c:pt>
                <c:pt idx="772">
                  <c:v>5.4373986830036003</c:v>
                </c:pt>
                <c:pt idx="773">
                  <c:v>5.44444181601268</c:v>
                </c:pt>
                <c:pt idx="774">
                  <c:v>5.4514849490217498</c:v>
                </c:pt>
                <c:pt idx="775">
                  <c:v>5.4585280820308197</c:v>
                </c:pt>
                <c:pt idx="776">
                  <c:v>5.4655712150398896</c:v>
                </c:pt>
                <c:pt idx="777">
                  <c:v>5.4726143480489604</c:v>
                </c:pt>
                <c:pt idx="778">
                  <c:v>5.4796574810580401</c:v>
                </c:pt>
                <c:pt idx="779">
                  <c:v>5.48670061406711</c:v>
                </c:pt>
                <c:pt idx="780">
                  <c:v>5.4937437470761799</c:v>
                </c:pt>
                <c:pt idx="781">
                  <c:v>5.5007868800852497</c:v>
                </c:pt>
                <c:pt idx="782">
                  <c:v>5.5078300130943196</c:v>
                </c:pt>
                <c:pt idx="783">
                  <c:v>5.5148731461034002</c:v>
                </c:pt>
                <c:pt idx="784">
                  <c:v>5.5219162791124701</c:v>
                </c:pt>
                <c:pt idx="785">
                  <c:v>5.52895941212154</c:v>
                </c:pt>
                <c:pt idx="786">
                  <c:v>5.5360025451306099</c:v>
                </c:pt>
                <c:pt idx="787">
                  <c:v>5.5430456781396797</c:v>
                </c:pt>
                <c:pt idx="788">
                  <c:v>5.5500888111487603</c:v>
                </c:pt>
                <c:pt idx="789">
                  <c:v>5.5571319441578302</c:v>
                </c:pt>
                <c:pt idx="790">
                  <c:v>5.5641750771669001</c:v>
                </c:pt>
                <c:pt idx="791">
                  <c:v>5.57121821017597</c:v>
                </c:pt>
                <c:pt idx="792">
                  <c:v>5.5782613431850399</c:v>
                </c:pt>
                <c:pt idx="793">
                  <c:v>5.5853044761941204</c:v>
                </c:pt>
                <c:pt idx="794">
                  <c:v>5.5923476092031903</c:v>
                </c:pt>
                <c:pt idx="795">
                  <c:v>5.5993907422122602</c:v>
                </c:pt>
                <c:pt idx="796">
                  <c:v>5.6064338752213301</c:v>
                </c:pt>
                <c:pt idx="797">
                  <c:v>5.6134770082304</c:v>
                </c:pt>
                <c:pt idx="798">
                  <c:v>5.6205201412394796</c:v>
                </c:pt>
                <c:pt idx="799">
                  <c:v>5.6275632742485504</c:v>
                </c:pt>
                <c:pt idx="800">
                  <c:v>5.6346064072576203</c:v>
                </c:pt>
                <c:pt idx="801">
                  <c:v>5.6416495402666902</c:v>
                </c:pt>
                <c:pt idx="802">
                  <c:v>5.6486926732757601</c:v>
                </c:pt>
                <c:pt idx="803">
                  <c:v>5.6557358062848397</c:v>
                </c:pt>
                <c:pt idx="804">
                  <c:v>5.6627789392939096</c:v>
                </c:pt>
                <c:pt idx="805">
                  <c:v>5.6698220723029804</c:v>
                </c:pt>
                <c:pt idx="806">
                  <c:v>5.6768652053120503</c:v>
                </c:pt>
                <c:pt idx="807">
                  <c:v>5.68390833832113</c:v>
                </c:pt>
                <c:pt idx="808">
                  <c:v>5.6909514713301999</c:v>
                </c:pt>
                <c:pt idx="809">
                  <c:v>5.6979946043392697</c:v>
                </c:pt>
                <c:pt idx="810">
                  <c:v>5.7050377373483396</c:v>
                </c:pt>
                <c:pt idx="811">
                  <c:v>5.7120808703574104</c:v>
                </c:pt>
                <c:pt idx="812">
                  <c:v>5.7191240033664901</c:v>
                </c:pt>
                <c:pt idx="813">
                  <c:v>5.72616713637556</c:v>
                </c:pt>
                <c:pt idx="814">
                  <c:v>5.7332102693846299</c:v>
                </c:pt>
                <c:pt idx="815">
                  <c:v>5.7402534023936997</c:v>
                </c:pt>
                <c:pt idx="816">
                  <c:v>5.7472965354027696</c:v>
                </c:pt>
                <c:pt idx="817">
                  <c:v>5.7543396684118502</c:v>
                </c:pt>
                <c:pt idx="818">
                  <c:v>5.7613828014209201</c:v>
                </c:pt>
                <c:pt idx="819">
                  <c:v>5.76842593442999</c:v>
                </c:pt>
                <c:pt idx="820">
                  <c:v>5.7754690674390599</c:v>
                </c:pt>
                <c:pt idx="821">
                  <c:v>5.7825122004481297</c:v>
                </c:pt>
                <c:pt idx="822">
                  <c:v>5.7895553334572103</c:v>
                </c:pt>
                <c:pt idx="823">
                  <c:v>5.7965984664662802</c:v>
                </c:pt>
                <c:pt idx="824">
                  <c:v>5.8036415994753501</c:v>
                </c:pt>
                <c:pt idx="825">
                  <c:v>5.81068473248442</c:v>
                </c:pt>
                <c:pt idx="826">
                  <c:v>5.8177278654934899</c:v>
                </c:pt>
                <c:pt idx="827">
                  <c:v>5.8247709985025704</c:v>
                </c:pt>
                <c:pt idx="828">
                  <c:v>5.8318141315116403</c:v>
                </c:pt>
                <c:pt idx="829">
                  <c:v>5.8388572645207102</c:v>
                </c:pt>
                <c:pt idx="830">
                  <c:v>5.8459003975297801</c:v>
                </c:pt>
                <c:pt idx="831">
                  <c:v>5.85294353053885</c:v>
                </c:pt>
                <c:pt idx="832">
                  <c:v>5.8599866635479296</c:v>
                </c:pt>
                <c:pt idx="833">
                  <c:v>5.8670297965570004</c:v>
                </c:pt>
                <c:pt idx="834">
                  <c:v>5.8740729295660703</c:v>
                </c:pt>
                <c:pt idx="835">
                  <c:v>5.8811160625751402</c:v>
                </c:pt>
                <c:pt idx="836">
                  <c:v>5.8881591955842101</c:v>
                </c:pt>
                <c:pt idx="837">
                  <c:v>5.8952023285932897</c:v>
                </c:pt>
                <c:pt idx="838">
                  <c:v>5.9022454616023596</c:v>
                </c:pt>
                <c:pt idx="839">
                  <c:v>5.9092885946114304</c:v>
                </c:pt>
                <c:pt idx="840">
                  <c:v>5.9163317276205003</c:v>
                </c:pt>
                <c:pt idx="841">
                  <c:v>5.9233748606295702</c:v>
                </c:pt>
                <c:pt idx="842">
                  <c:v>5.9304179936386499</c:v>
                </c:pt>
                <c:pt idx="843">
                  <c:v>5.9374611266477197</c:v>
                </c:pt>
                <c:pt idx="844">
                  <c:v>5.9445042596567896</c:v>
                </c:pt>
                <c:pt idx="845">
                  <c:v>5.9515473926658604</c:v>
                </c:pt>
                <c:pt idx="846">
                  <c:v>5.9585905256749303</c:v>
                </c:pt>
                <c:pt idx="847">
                  <c:v>5.96563365868401</c:v>
                </c:pt>
                <c:pt idx="848">
                  <c:v>5.9726767916930799</c:v>
                </c:pt>
                <c:pt idx="849">
                  <c:v>5.9797199247021497</c:v>
                </c:pt>
                <c:pt idx="850">
                  <c:v>5.9867630577112196</c:v>
                </c:pt>
                <c:pt idx="851">
                  <c:v>5.9938061907202904</c:v>
                </c:pt>
                <c:pt idx="852">
                  <c:v>6.0008493237293701</c:v>
                </c:pt>
                <c:pt idx="853">
                  <c:v>6.00789245673844</c:v>
                </c:pt>
                <c:pt idx="854">
                  <c:v>6.0149355897475099</c:v>
                </c:pt>
                <c:pt idx="855">
                  <c:v>6.0219787227565797</c:v>
                </c:pt>
                <c:pt idx="856">
                  <c:v>6.0290218557656496</c:v>
                </c:pt>
                <c:pt idx="857">
                  <c:v>6.0360649887747302</c:v>
                </c:pt>
                <c:pt idx="858">
                  <c:v>6.0431081217838001</c:v>
                </c:pt>
                <c:pt idx="859">
                  <c:v>6.05015125479287</c:v>
                </c:pt>
                <c:pt idx="860">
                  <c:v>6.0571943878019399</c:v>
                </c:pt>
                <c:pt idx="861">
                  <c:v>6.0642375208110098</c:v>
                </c:pt>
                <c:pt idx="862">
                  <c:v>6.0712806538200903</c:v>
                </c:pt>
                <c:pt idx="863">
                  <c:v>6.0783237868291602</c:v>
                </c:pt>
                <c:pt idx="864">
                  <c:v>6.0853669198382301</c:v>
                </c:pt>
                <c:pt idx="865">
                  <c:v>6.0924100528473</c:v>
                </c:pt>
                <c:pt idx="866">
                  <c:v>6.0994531858563699</c:v>
                </c:pt>
                <c:pt idx="867">
                  <c:v>6.1064963188654504</c:v>
                </c:pt>
                <c:pt idx="868">
                  <c:v>6.1135394518745203</c:v>
                </c:pt>
                <c:pt idx="869">
                  <c:v>6.1205825848835902</c:v>
                </c:pt>
                <c:pt idx="870">
                  <c:v>6.1276257178926601</c:v>
                </c:pt>
                <c:pt idx="871">
                  <c:v>6.1346688509017397</c:v>
                </c:pt>
                <c:pt idx="872">
                  <c:v>6.1417119839108096</c:v>
                </c:pt>
                <c:pt idx="873">
                  <c:v>6.1487551169198804</c:v>
                </c:pt>
                <c:pt idx="874">
                  <c:v>6.1557982499289503</c:v>
                </c:pt>
                <c:pt idx="875">
                  <c:v>6.1628413829380202</c:v>
                </c:pt>
                <c:pt idx="876">
                  <c:v>6.1698845159470999</c:v>
                </c:pt>
                <c:pt idx="877">
                  <c:v>6.1769276489561697</c:v>
                </c:pt>
                <c:pt idx="878">
                  <c:v>6.1839707819652396</c:v>
                </c:pt>
                <c:pt idx="879">
                  <c:v>6.1910139149743104</c:v>
                </c:pt>
                <c:pt idx="880">
                  <c:v>6.1980570479833803</c:v>
                </c:pt>
                <c:pt idx="881">
                  <c:v>6.20510018099246</c:v>
                </c:pt>
                <c:pt idx="882">
                  <c:v>6.2121433140015299</c:v>
                </c:pt>
                <c:pt idx="883">
                  <c:v>6.2191864470105997</c:v>
                </c:pt>
                <c:pt idx="884">
                  <c:v>6.2262295800196696</c:v>
                </c:pt>
                <c:pt idx="885">
                  <c:v>6.2332727130287404</c:v>
                </c:pt>
                <c:pt idx="886">
                  <c:v>6.2403158460378201</c:v>
                </c:pt>
                <c:pt idx="887">
                  <c:v>6.24735897904689</c:v>
                </c:pt>
                <c:pt idx="888">
                  <c:v>6.2544021120559599</c:v>
                </c:pt>
                <c:pt idx="889">
                  <c:v>6.2614452450650298</c:v>
                </c:pt>
                <c:pt idx="890">
                  <c:v>6.2684883780740996</c:v>
                </c:pt>
                <c:pt idx="891">
                  <c:v>6.2755315110831802</c:v>
                </c:pt>
                <c:pt idx="892">
                  <c:v>6.2825746440922501</c:v>
                </c:pt>
                <c:pt idx="893">
                  <c:v>6.28961777710132</c:v>
                </c:pt>
                <c:pt idx="894">
                  <c:v>6.2966609101103899</c:v>
                </c:pt>
                <c:pt idx="895">
                  <c:v>6.3037040431194598</c:v>
                </c:pt>
                <c:pt idx="896">
                  <c:v>6.3107471761285403</c:v>
                </c:pt>
                <c:pt idx="897">
                  <c:v>6.3177903091376102</c:v>
                </c:pt>
                <c:pt idx="898">
                  <c:v>6.3248334421466801</c:v>
                </c:pt>
                <c:pt idx="899">
                  <c:v>6.33187657515575</c:v>
                </c:pt>
                <c:pt idx="900">
                  <c:v>6.3389197081648199</c:v>
                </c:pt>
                <c:pt idx="901">
                  <c:v>6.3459628411739004</c:v>
                </c:pt>
                <c:pt idx="902">
                  <c:v>6.3530059741829703</c:v>
                </c:pt>
                <c:pt idx="903">
                  <c:v>6.3600491071920402</c:v>
                </c:pt>
                <c:pt idx="904">
                  <c:v>6.3670922402011101</c:v>
                </c:pt>
                <c:pt idx="905">
                  <c:v>6.37413537321018</c:v>
                </c:pt>
                <c:pt idx="906">
                  <c:v>6.3811785062192596</c:v>
                </c:pt>
                <c:pt idx="907">
                  <c:v>6.3882216392283304</c:v>
                </c:pt>
                <c:pt idx="908">
                  <c:v>6.3952647722374003</c:v>
                </c:pt>
                <c:pt idx="909">
                  <c:v>6.4023079052464702</c:v>
                </c:pt>
                <c:pt idx="910">
                  <c:v>6.4093510382555401</c:v>
                </c:pt>
                <c:pt idx="911">
                  <c:v>6.4163941712646198</c:v>
                </c:pt>
                <c:pt idx="912">
                  <c:v>6.4234373042736896</c:v>
                </c:pt>
                <c:pt idx="913">
                  <c:v>6.4304804372827604</c:v>
                </c:pt>
                <c:pt idx="914">
                  <c:v>6.4375235702918303</c:v>
                </c:pt>
                <c:pt idx="915">
                  <c:v>6.4445667033009002</c:v>
                </c:pt>
                <c:pt idx="916">
                  <c:v>6.4516098363099799</c:v>
                </c:pt>
                <c:pt idx="917">
                  <c:v>6.4586529693190498</c:v>
                </c:pt>
                <c:pt idx="918">
                  <c:v>6.4656961023281196</c:v>
                </c:pt>
                <c:pt idx="919">
                  <c:v>6.4727392353371904</c:v>
                </c:pt>
                <c:pt idx="920">
                  <c:v>6.4797823683462603</c:v>
                </c:pt>
                <c:pt idx="921">
                  <c:v>6.48682550135534</c:v>
                </c:pt>
                <c:pt idx="922">
                  <c:v>6.4938686343644099</c:v>
                </c:pt>
                <c:pt idx="923">
                  <c:v>6.5009117673734798</c:v>
                </c:pt>
                <c:pt idx="924">
                  <c:v>6.5079549003825496</c:v>
                </c:pt>
                <c:pt idx="925">
                  <c:v>6.5149980333916204</c:v>
                </c:pt>
                <c:pt idx="926">
                  <c:v>6.5220411664007001</c:v>
                </c:pt>
                <c:pt idx="927">
                  <c:v>6.52908429940977</c:v>
                </c:pt>
                <c:pt idx="928">
                  <c:v>6.5361274324188399</c:v>
                </c:pt>
                <c:pt idx="929">
                  <c:v>6.5431705654279098</c:v>
                </c:pt>
                <c:pt idx="930">
                  <c:v>6.5502136984369903</c:v>
                </c:pt>
                <c:pt idx="931">
                  <c:v>6.5572568314460602</c:v>
                </c:pt>
                <c:pt idx="932">
                  <c:v>6.5642999644551301</c:v>
                </c:pt>
                <c:pt idx="933">
                  <c:v>6.5713430974642</c:v>
                </c:pt>
                <c:pt idx="934">
                  <c:v>6.5783862304732699</c:v>
                </c:pt>
                <c:pt idx="935">
                  <c:v>6.5854293634823504</c:v>
                </c:pt>
                <c:pt idx="936">
                  <c:v>6.5924724964914203</c:v>
                </c:pt>
                <c:pt idx="937">
                  <c:v>6.5995156295004902</c:v>
                </c:pt>
                <c:pt idx="938">
                  <c:v>6.6065587625095601</c:v>
                </c:pt>
                <c:pt idx="939">
                  <c:v>6.61360189551863</c:v>
                </c:pt>
                <c:pt idx="940">
                  <c:v>6.6206450285277096</c:v>
                </c:pt>
                <c:pt idx="941">
                  <c:v>6.6276881615367804</c:v>
                </c:pt>
                <c:pt idx="942">
                  <c:v>6.6347312945458503</c:v>
                </c:pt>
                <c:pt idx="943">
                  <c:v>6.6417744275549202</c:v>
                </c:pt>
                <c:pt idx="944">
                  <c:v>6.6488175605639901</c:v>
                </c:pt>
                <c:pt idx="945">
                  <c:v>6.6558606935730698</c:v>
                </c:pt>
                <c:pt idx="946">
                  <c:v>6.6629038265821396</c:v>
                </c:pt>
                <c:pt idx="947">
                  <c:v>6.6699469595912104</c:v>
                </c:pt>
                <c:pt idx="948">
                  <c:v>6.6769900926002803</c:v>
                </c:pt>
                <c:pt idx="949">
                  <c:v>6.6840332256093502</c:v>
                </c:pt>
                <c:pt idx="950">
                  <c:v>6.6910763586184299</c:v>
                </c:pt>
                <c:pt idx="951">
                  <c:v>6.6981194916274998</c:v>
                </c:pt>
                <c:pt idx="952">
                  <c:v>6.7051626246365696</c:v>
                </c:pt>
                <c:pt idx="953">
                  <c:v>6.7122057576456404</c:v>
                </c:pt>
                <c:pt idx="954">
                  <c:v>6.7192488906547103</c:v>
                </c:pt>
                <c:pt idx="955">
                  <c:v>6.72629202366379</c:v>
                </c:pt>
                <c:pt idx="956">
                  <c:v>6.7333351566728599</c:v>
                </c:pt>
                <c:pt idx="957">
                  <c:v>6.7403782896819298</c:v>
                </c:pt>
                <c:pt idx="958">
                  <c:v>6.7474214226909996</c:v>
                </c:pt>
                <c:pt idx="959">
                  <c:v>6.7544645557000704</c:v>
                </c:pt>
                <c:pt idx="960">
                  <c:v>6.7615076887091501</c:v>
                </c:pt>
                <c:pt idx="961">
                  <c:v>6.76855082171822</c:v>
                </c:pt>
                <c:pt idx="962">
                  <c:v>6.7755939547272899</c:v>
                </c:pt>
                <c:pt idx="963">
                  <c:v>6.7826370877363598</c:v>
                </c:pt>
                <c:pt idx="964">
                  <c:v>6.7896802207454297</c:v>
                </c:pt>
                <c:pt idx="965">
                  <c:v>6.7967233537545102</c:v>
                </c:pt>
                <c:pt idx="966">
                  <c:v>6.8037664867635801</c:v>
                </c:pt>
                <c:pt idx="967">
                  <c:v>6.81080961977265</c:v>
                </c:pt>
                <c:pt idx="968">
                  <c:v>6.8178527527817199</c:v>
                </c:pt>
                <c:pt idx="969">
                  <c:v>6.8248958857907898</c:v>
                </c:pt>
                <c:pt idx="970">
                  <c:v>6.8319390187998703</c:v>
                </c:pt>
                <c:pt idx="971">
                  <c:v>6.8389821518089402</c:v>
                </c:pt>
                <c:pt idx="972">
                  <c:v>6.8460252848180101</c:v>
                </c:pt>
                <c:pt idx="973">
                  <c:v>6.85306841782708</c:v>
                </c:pt>
                <c:pt idx="974">
                  <c:v>6.8601115508361499</c:v>
                </c:pt>
                <c:pt idx="975">
                  <c:v>6.8671546838452304</c:v>
                </c:pt>
                <c:pt idx="976">
                  <c:v>6.8741978168543003</c:v>
                </c:pt>
                <c:pt idx="977">
                  <c:v>6.8812409498633702</c:v>
                </c:pt>
                <c:pt idx="978">
                  <c:v>6.8882840828724401</c:v>
                </c:pt>
                <c:pt idx="979">
                  <c:v>6.89532721588151</c:v>
                </c:pt>
                <c:pt idx="980">
                  <c:v>6.9023703488905896</c:v>
                </c:pt>
                <c:pt idx="981">
                  <c:v>6.9094134818996604</c:v>
                </c:pt>
                <c:pt idx="982">
                  <c:v>6.9164566149087303</c:v>
                </c:pt>
                <c:pt idx="983">
                  <c:v>6.9234997479178002</c:v>
                </c:pt>
                <c:pt idx="984">
                  <c:v>6.9305428809268701</c:v>
                </c:pt>
                <c:pt idx="985">
                  <c:v>6.9375860139359498</c:v>
                </c:pt>
                <c:pt idx="986">
                  <c:v>6.9446291469450196</c:v>
                </c:pt>
                <c:pt idx="987">
                  <c:v>6.9516722799540904</c:v>
                </c:pt>
                <c:pt idx="988">
                  <c:v>6.9587154129631603</c:v>
                </c:pt>
                <c:pt idx="989">
                  <c:v>6.9657585459722302</c:v>
                </c:pt>
                <c:pt idx="990">
                  <c:v>6.9728016789813099</c:v>
                </c:pt>
                <c:pt idx="991">
                  <c:v>6.9798448119903798</c:v>
                </c:pt>
                <c:pt idx="992">
                  <c:v>6.9868879449994497</c:v>
                </c:pt>
                <c:pt idx="993">
                  <c:v>6.9939310780085204</c:v>
                </c:pt>
                <c:pt idx="994">
                  <c:v>7.0009742110176001</c:v>
                </c:pt>
                <c:pt idx="995">
                  <c:v>7.00801734402667</c:v>
                </c:pt>
                <c:pt idx="996">
                  <c:v>7.0150604770357399</c:v>
                </c:pt>
                <c:pt idx="997">
                  <c:v>7.0221036100448098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1.8938417002013919E-2</c:v>
                </c:pt>
                <c:pt idx="1">
                  <c:v>0.23689898224298789</c:v>
                </c:pt>
                <c:pt idx="2">
                  <c:v>0.72057911550581411</c:v>
                </c:pt>
                <c:pt idx="3">
                  <c:v>0.96907293965795693</c:v>
                </c:pt>
                <c:pt idx="4">
                  <c:v>1.3215217756634372</c:v>
                </c:pt>
                <c:pt idx="5">
                  <c:v>1.6309479273557352</c:v>
                </c:pt>
                <c:pt idx="6">
                  <c:v>1.9514542723478012</c:v>
                </c:pt>
                <c:pt idx="7">
                  <c:v>2.2645429173508411</c:v>
                </c:pt>
                <c:pt idx="8">
                  <c:v>2.5762383642200373</c:v>
                </c:pt>
                <c:pt idx="9">
                  <c:v>2.884651031230419</c:v>
                </c:pt>
                <c:pt idx="10">
                  <c:v>3.1903770311138651</c:v>
                </c:pt>
                <c:pt idx="11">
                  <c:v>3.4932506624608521</c:v>
                </c:pt>
                <c:pt idx="12">
                  <c:v>3.7933369123591589</c:v>
                </c:pt>
                <c:pt idx="13">
                  <c:v>4.0906322515850952</c:v>
                </c:pt>
                <c:pt idx="14">
                  <c:v>4.3851534982037137</c:v>
                </c:pt>
                <c:pt idx="15">
                  <c:v>4.6769115691887375</c:v>
                </c:pt>
                <c:pt idx="16">
                  <c:v>4.9659191103909901</c:v>
                </c:pt>
                <c:pt idx="17">
                  <c:v>5.2521882614925808</c:v>
                </c:pt>
                <c:pt idx="18">
                  <c:v>5.5357312885528778</c:v>
                </c:pt>
                <c:pt idx="19">
                  <c:v>5.8165603952975271</c:v>
                </c:pt>
                <c:pt idx="20">
                  <c:v>6.0946877727460471</c:v>
                </c:pt>
                <c:pt idx="21">
                  <c:v>6.3701255824557403</c:v>
                </c:pt>
                <c:pt idx="22">
                  <c:v>6.6428859596802088</c:v>
                </c:pt>
                <c:pt idx="23">
                  <c:v>6.9129810114982284</c:v>
                </c:pt>
                <c:pt idx="24">
                  <c:v>7.1804228167825315</c:v>
                </c:pt>
                <c:pt idx="25">
                  <c:v>7.4452234259255832</c:v>
                </c:pt>
                <c:pt idx="26">
                  <c:v>7.7073948607878897</c:v>
                </c:pt>
                <c:pt idx="27">
                  <c:v>7.9669491147166411</c:v>
                </c:pt>
                <c:pt idx="28">
                  <c:v>8.223898152615746</c:v>
                </c:pt>
                <c:pt idx="29">
                  <c:v>8.4782539110755408</c:v>
                </c:pt>
                <c:pt idx="30">
                  <c:v>8.7300282985117583</c:v>
                </c:pt>
                <c:pt idx="31">
                  <c:v>8.9792331953254099</c:v>
                </c:pt>
                <c:pt idx="32">
                  <c:v>9.2258804540997268</c:v>
                </c:pt>
                <c:pt idx="33">
                  <c:v>9.4699818997679728</c:v>
                </c:pt>
                <c:pt idx="34">
                  <c:v>9.7115493298440505</c:v>
                </c:pt>
                <c:pt idx="35">
                  <c:v>9.9505945146006631</c:v>
                </c:pt>
                <c:pt idx="36">
                  <c:v>10.18712919727782</c:v>
                </c:pt>
                <c:pt idx="37">
                  <c:v>10.421165094329687</c:v>
                </c:pt>
                <c:pt idx="38">
                  <c:v>10.652713895589041</c:v>
                </c:pt>
                <c:pt idx="39">
                  <c:v>10.881787264519257</c:v>
                </c:pt>
                <c:pt idx="40">
                  <c:v>11.108396838424259</c:v>
                </c:pt>
                <c:pt idx="41">
                  <c:v>11.332554228639381</c:v>
                </c:pt>
                <c:pt idx="42">
                  <c:v>11.554271020795262</c:v>
                </c:pt>
                <c:pt idx="43">
                  <c:v>11.773558774996577</c:v>
                </c:pt>
                <c:pt idx="44">
                  <c:v>11.990429026050919</c:v>
                </c:pt>
                <c:pt idx="45">
                  <c:v>12.204893283703871</c:v>
                </c:pt>
                <c:pt idx="46">
                  <c:v>12.416963032831774</c:v>
                </c:pt>
                <c:pt idx="47">
                  <c:v>12.626649733664919</c:v>
                </c:pt>
                <c:pt idx="48">
                  <c:v>12.833964822020928</c:v>
                </c:pt>
                <c:pt idx="49">
                  <c:v>13.03891970949601</c:v>
                </c:pt>
                <c:pt idx="50">
                  <c:v>13.241525783706805</c:v>
                </c:pt>
                <c:pt idx="51">
                  <c:v>13.441794408493724</c:v>
                </c:pt>
                <c:pt idx="52">
                  <c:v>13.63973692412879</c:v>
                </c:pt>
                <c:pt idx="53">
                  <c:v>13.835364647539826</c:v>
                </c:pt>
                <c:pt idx="54">
                  <c:v>14.02868887252264</c:v>
                </c:pt>
                <c:pt idx="55">
                  <c:v>14.219720869957285</c:v>
                </c:pt>
                <c:pt idx="56">
                  <c:v>14.408471888024241</c:v>
                </c:pt>
                <c:pt idx="57">
                  <c:v>14.594953152412707</c:v>
                </c:pt>
                <c:pt idx="58">
                  <c:v>14.77917586651775</c:v>
                </c:pt>
                <c:pt idx="59">
                  <c:v>14.961151211679208</c:v>
                </c:pt>
                <c:pt idx="60">
                  <c:v>15.140890347379113</c:v>
                </c:pt>
                <c:pt idx="61">
                  <c:v>15.318404411468062</c:v>
                </c:pt>
                <c:pt idx="62">
                  <c:v>15.493704520342323</c:v>
                </c:pt>
                <c:pt idx="63">
                  <c:v>15.666801769178612</c:v>
                </c:pt>
                <c:pt idx="64">
                  <c:v>15.83770723215488</c:v>
                </c:pt>
                <c:pt idx="65">
                  <c:v>16.006431962617921</c:v>
                </c:pt>
                <c:pt idx="66">
                  <c:v>16.172986993339588</c:v>
                </c:pt>
                <c:pt idx="67">
                  <c:v>16.337383336701105</c:v>
                </c:pt>
                <c:pt idx="68">
                  <c:v>16.499631984884864</c:v>
                </c:pt>
                <c:pt idx="69">
                  <c:v>16.659743910127716</c:v>
                </c:pt>
                <c:pt idx="70">
                  <c:v>16.817730064873391</c:v>
                </c:pt>
                <c:pt idx="71">
                  <c:v>16.973601382019037</c:v>
                </c:pt>
                <c:pt idx="72">
                  <c:v>17.127368775111819</c:v>
                </c:pt>
                <c:pt idx="73">
                  <c:v>17.279043138537148</c:v>
                </c:pt>
                <c:pt idx="74">
                  <c:v>17.42863534775681</c:v>
                </c:pt>
                <c:pt idx="75">
                  <c:v>17.576156259473919</c:v>
                </c:pt>
                <c:pt idx="76">
                  <c:v>17.721616711870983</c:v>
                </c:pt>
                <c:pt idx="77">
                  <c:v>17.865027524792684</c:v>
                </c:pt>
                <c:pt idx="78">
                  <c:v>18.006399499969909</c:v>
                </c:pt>
                <c:pt idx="79">
                  <c:v>18.145743421195455</c:v>
                </c:pt>
                <c:pt idx="80">
                  <c:v>18.283070054561605</c:v>
                </c:pt>
                <c:pt idx="81">
                  <c:v>18.418390148629193</c:v>
                </c:pt>
                <c:pt idx="82">
                  <c:v>18.551714434647771</c:v>
                </c:pt>
                <c:pt idx="83">
                  <c:v>18.683053626760369</c:v>
                </c:pt>
                <c:pt idx="84">
                  <c:v>18.81241842219378</c:v>
                </c:pt>
                <c:pt idx="85">
                  <c:v>18.939819501472023</c:v>
                </c:pt>
                <c:pt idx="86">
                  <c:v>19.065267528600927</c:v>
                </c:pt>
                <c:pt idx="87">
                  <c:v>19.188773151303288</c:v>
                </c:pt>
                <c:pt idx="88">
                  <c:v>19.310347001161041</c:v>
                </c:pt>
                <c:pt idx="89">
                  <c:v>19.429999693866485</c:v>
                </c:pt>
                <c:pt idx="90">
                  <c:v>19.54774182941491</c:v>
                </c:pt>
                <c:pt idx="91">
                  <c:v>19.663583992300794</c:v>
                </c:pt>
                <c:pt idx="92">
                  <c:v>19.777536751672329</c:v>
                </c:pt>
                <c:pt idx="93">
                  <c:v>19.889610661599455</c:v>
                </c:pt>
                <c:pt idx="94">
                  <c:v>19.999816261263177</c:v>
                </c:pt>
                <c:pt idx="95">
                  <c:v>20.108164075095949</c:v>
                </c:pt>
                <c:pt idx="96">
                  <c:v>20.214664613027701</c:v>
                </c:pt>
                <c:pt idx="97">
                  <c:v>20.319328370695551</c:v>
                </c:pt>
                <c:pt idx="98">
                  <c:v>20.422165829599372</c:v>
                </c:pt>
                <c:pt idx="99">
                  <c:v>20.523187457334402</c:v>
                </c:pt>
                <c:pt idx="100">
                  <c:v>20.622403707779341</c:v>
                </c:pt>
                <c:pt idx="101">
                  <c:v>20.719825021276023</c:v>
                </c:pt>
                <c:pt idx="102">
                  <c:v>20.81546182486646</c:v>
                </c:pt>
                <c:pt idx="103">
                  <c:v>20.909324532439754</c:v>
                </c:pt>
                <c:pt idx="104">
                  <c:v>21.00142354495776</c:v>
                </c:pt>
                <c:pt idx="105">
                  <c:v>21.091769250676023</c:v>
                </c:pt>
                <c:pt idx="106">
                  <c:v>21.180372025297622</c:v>
                </c:pt>
                <c:pt idx="107">
                  <c:v>21.267242232172777</c:v>
                </c:pt>
                <c:pt idx="108">
                  <c:v>21.3523902225228</c:v>
                </c:pt>
                <c:pt idx="109">
                  <c:v>21.435826335620042</c:v>
                </c:pt>
                <c:pt idx="110">
                  <c:v>21.51756089900195</c:v>
                </c:pt>
                <c:pt idx="111">
                  <c:v>21.597604228616213</c:v>
                </c:pt>
                <c:pt idx="112">
                  <c:v>21.675966629082502</c:v>
                </c:pt>
                <c:pt idx="113">
                  <c:v>21.752658393855349</c:v>
                </c:pt>
                <c:pt idx="114">
                  <c:v>21.827689805417222</c:v>
                </c:pt>
                <c:pt idx="115">
                  <c:v>21.901071135468129</c:v>
                </c:pt>
                <c:pt idx="116">
                  <c:v>21.972812645163884</c:v>
                </c:pt>
                <c:pt idx="117">
                  <c:v>22.04292458526686</c:v>
                </c:pt>
                <c:pt idx="118">
                  <c:v>22.111417196339822</c:v>
                </c:pt>
                <c:pt idx="119">
                  <c:v>22.178300708978469</c:v>
                </c:pt>
                <c:pt idx="120">
                  <c:v>22.243585343993765</c:v>
                </c:pt>
                <c:pt idx="121">
                  <c:v>22.307281312579562</c:v>
                </c:pt>
                <c:pt idx="122">
                  <c:v>22.369398816547054</c:v>
                </c:pt>
                <c:pt idx="123">
                  <c:v>22.429948048505281</c:v>
                </c:pt>
                <c:pt idx="124">
                  <c:v>22.488939192017838</c:v>
                </c:pt>
                <c:pt idx="125">
                  <c:v>22.546382421890229</c:v>
                </c:pt>
                <c:pt idx="126">
                  <c:v>22.602287904284275</c:v>
                </c:pt>
                <c:pt idx="127">
                  <c:v>22.656665796939826</c:v>
                </c:pt>
                <c:pt idx="128">
                  <c:v>22.709526249364373</c:v>
                </c:pt>
                <c:pt idx="129">
                  <c:v>22.760879403028433</c:v>
                </c:pt>
                <c:pt idx="130">
                  <c:v>22.81073539162692</c:v>
                </c:pt>
                <c:pt idx="131">
                  <c:v>22.859104341149376</c:v>
                </c:pt>
                <c:pt idx="132">
                  <c:v>22.905996370162114</c:v>
                </c:pt>
                <c:pt idx="133">
                  <c:v>22.9514215900005</c:v>
                </c:pt>
                <c:pt idx="134">
                  <c:v>22.995390104930721</c:v>
                </c:pt>
                <c:pt idx="135">
                  <c:v>23.037912012411425</c:v>
                </c:pt>
                <c:pt idx="136">
                  <c:v>23.078997403173666</c:v>
                </c:pt>
                <c:pt idx="137">
                  <c:v>23.118656361533482</c:v>
                </c:pt>
                <c:pt idx="138">
                  <c:v>23.156898965543711</c:v>
                </c:pt>
                <c:pt idx="139">
                  <c:v>23.193735287181681</c:v>
                </c:pt>
                <c:pt idx="140">
                  <c:v>23.229175392555291</c:v>
                </c:pt>
                <c:pt idx="141">
                  <c:v>23.263229342019002</c:v>
                </c:pt>
                <c:pt idx="142">
                  <c:v>23.295907190730425</c:v>
                </c:pt>
                <c:pt idx="143">
                  <c:v>23.327218988223507</c:v>
                </c:pt>
                <c:pt idx="144">
                  <c:v>23.357174779016368</c:v>
                </c:pt>
                <c:pt idx="145">
                  <c:v>23.385784603028796</c:v>
                </c:pt>
                <c:pt idx="146">
                  <c:v>23.413058495168869</c:v>
                </c:pt>
                <c:pt idx="147">
                  <c:v>23.439006486098712</c:v>
                </c:pt>
                <c:pt idx="148">
                  <c:v>23.463638601930214</c:v>
                </c:pt>
                <c:pt idx="149">
                  <c:v>23.486964864830775</c:v>
                </c:pt>
                <c:pt idx="150">
                  <c:v>23.50899529325266</c:v>
                </c:pt>
                <c:pt idx="151">
                  <c:v>23.529739901631778</c:v>
                </c:pt>
                <c:pt idx="152">
                  <c:v>23.549208701202176</c:v>
                </c:pt>
                <c:pt idx="153">
                  <c:v>23.567411699639251</c:v>
                </c:pt>
                <c:pt idx="154">
                  <c:v>23.58435890161644</c:v>
                </c:pt>
                <c:pt idx="155">
                  <c:v>23.600060309146308</c:v>
                </c:pt>
                <c:pt idx="156">
                  <c:v>23.614525921196226</c:v>
                </c:pt>
                <c:pt idx="157">
                  <c:v>23.627765734556505</c:v>
                </c:pt>
                <c:pt idx="158">
                  <c:v>23.639789743433859</c:v>
                </c:pt>
                <c:pt idx="159">
                  <c:v>23.650607940035222</c:v>
                </c:pt>
                <c:pt idx="160">
                  <c:v>23.660230314941671</c:v>
                </c:pt>
                <c:pt idx="161">
                  <c:v>23.668666856709081</c:v>
                </c:pt>
                <c:pt idx="162">
                  <c:v>23.675927552638605</c:v>
                </c:pt>
                <c:pt idx="163">
                  <c:v>23.682022388541647</c:v>
                </c:pt>
                <c:pt idx="164">
                  <c:v>23.686961349231687</c:v>
                </c:pt>
                <c:pt idx="165">
                  <c:v>23.690754418883962</c:v>
                </c:pt>
                <c:pt idx="166">
                  <c:v>23.693411580661568</c:v>
                </c:pt>
                <c:pt idx="167">
                  <c:v>23.69494281749995</c:v>
                </c:pt>
                <c:pt idx="168">
                  <c:v>23.695358111895956</c:v>
                </c:pt>
                <c:pt idx="169">
                  <c:v>23.694667446345719</c:v>
                </c:pt>
                <c:pt idx="170">
                  <c:v>23.692880803665275</c:v>
                </c:pt>
                <c:pt idx="171">
                  <c:v>23.690008166804482</c:v>
                </c:pt>
                <c:pt idx="172">
                  <c:v>23.68605951945667</c:v>
                </c:pt>
                <c:pt idx="173">
                  <c:v>23.681044845837533</c:v>
                </c:pt>
                <c:pt idx="174">
                  <c:v>23.674974131334594</c:v>
                </c:pt>
                <c:pt idx="175">
                  <c:v>23.667857362555488</c:v>
                </c:pt>
                <c:pt idx="176">
                  <c:v>23.659704527450593</c:v>
                </c:pt>
                <c:pt idx="177">
                  <c:v>23.650525615414274</c:v>
                </c:pt>
                <c:pt idx="178">
                  <c:v>23.640330617762764</c:v>
                </c:pt>
                <c:pt idx="179">
                  <c:v>23.629129528034291</c:v>
                </c:pt>
                <c:pt idx="180">
                  <c:v>23.616932341677717</c:v>
                </c:pt>
                <c:pt idx="181">
                  <c:v>23.603749056845928</c:v>
                </c:pt>
                <c:pt idx="182">
                  <c:v>23.589589674061102</c:v>
                </c:pt>
                <c:pt idx="183">
                  <c:v>23.574464196867496</c:v>
                </c:pt>
                <c:pt idx="184">
                  <c:v>23.558382632053082</c:v>
                </c:pt>
                <c:pt idx="185">
                  <c:v>23.541354989411175</c:v>
                </c:pt>
                <c:pt idx="186">
                  <c:v>23.523391282483175</c:v>
                </c:pt>
                <c:pt idx="187">
                  <c:v>23.504501528217915</c:v>
                </c:pt>
                <c:pt idx="188">
                  <c:v>23.484695747720664</c:v>
                </c:pt>
                <c:pt idx="189">
                  <c:v>23.463983966368119</c:v>
                </c:pt>
                <c:pt idx="190">
                  <c:v>23.442376213590819</c:v>
                </c:pt>
                <c:pt idx="191">
                  <c:v>23.419882523702128</c:v>
                </c:pt>
                <c:pt idx="192">
                  <c:v>23.396512935484552</c:v>
                </c:pt>
                <c:pt idx="193">
                  <c:v>23.372277492915885</c:v>
                </c:pt>
                <c:pt idx="194">
                  <c:v>23.347186245409787</c:v>
                </c:pt>
                <c:pt idx="195">
                  <c:v>23.321249247462177</c:v>
                </c:pt>
                <c:pt idx="196">
                  <c:v>23.294476559566618</c:v>
                </c:pt>
                <c:pt idx="197">
                  <c:v>23.266878247798843</c:v>
                </c:pt>
                <c:pt idx="198">
                  <c:v>23.238464384501611</c:v>
                </c:pt>
                <c:pt idx="199">
                  <c:v>23.209245048567226</c:v>
                </c:pt>
                <c:pt idx="200">
                  <c:v>23.179230325079061</c:v>
                </c:pt>
                <c:pt idx="201">
                  <c:v>23.148430306250702</c:v>
                </c:pt>
                <c:pt idx="202">
                  <c:v>23.116855090972905</c:v>
                </c:pt>
                <c:pt idx="203">
                  <c:v>23.084514785493994</c:v>
                </c:pt>
                <c:pt idx="204">
                  <c:v>23.05141950379145</c:v>
                </c:pt>
                <c:pt idx="205">
                  <c:v>23.017579367137841</c:v>
                </c:pt>
                <c:pt idx="206">
                  <c:v>22.9830045050427</c:v>
                </c:pt>
                <c:pt idx="207">
                  <c:v>22.947705054860151</c:v>
                </c:pt>
                <c:pt idx="208">
                  <c:v>22.911691162416275</c:v>
                </c:pt>
                <c:pt idx="209">
                  <c:v>22.874972982436418</c:v>
                </c:pt>
                <c:pt idx="210">
                  <c:v>22.837560678057883</c:v>
                </c:pt>
                <c:pt idx="211">
                  <c:v>22.79946442182775</c:v>
                </c:pt>
                <c:pt idx="212">
                  <c:v>22.76069439527167</c:v>
                </c:pt>
                <c:pt idx="213">
                  <c:v>22.721260789560958</c:v>
                </c:pt>
                <c:pt idx="214">
                  <c:v>22.68117380608146</c:v>
                </c:pt>
                <c:pt idx="215">
                  <c:v>22.640443655429948</c:v>
                </c:pt>
                <c:pt idx="216">
                  <c:v>22.599080558816254</c:v>
                </c:pt>
                <c:pt idx="217">
                  <c:v>22.5570947483412</c:v>
                </c:pt>
                <c:pt idx="218">
                  <c:v>22.514496466327799</c:v>
                </c:pt>
                <c:pt idx="219">
                  <c:v>22.471295965845542</c:v>
                </c:pt>
                <c:pt idx="220">
                  <c:v>22.427503511843952</c:v>
                </c:pt>
                <c:pt idx="221">
                  <c:v>22.383129380527791</c:v>
                </c:pt>
                <c:pt idx="222">
                  <c:v>22.338183859015928</c:v>
                </c:pt>
                <c:pt idx="223">
                  <c:v>22.292677247332222</c:v>
                </c:pt>
                <c:pt idx="224">
                  <c:v>22.246619857336796</c:v>
                </c:pt>
                <c:pt idx="225">
                  <c:v>22.200022013011136</c:v>
                </c:pt>
                <c:pt idx="226">
                  <c:v>22.152894051711158</c:v>
                </c:pt>
                <c:pt idx="227">
                  <c:v>22.105246322841069</c:v>
                </c:pt>
                <c:pt idx="228">
                  <c:v>22.057089189445435</c:v>
                </c:pt>
                <c:pt idx="229">
                  <c:v>22.008433027915089</c:v>
                </c:pt>
                <c:pt idx="230">
                  <c:v>21.959288228342643</c:v>
                </c:pt>
                <c:pt idx="231">
                  <c:v>21.909665194896562</c:v>
                </c:pt>
                <c:pt idx="232">
                  <c:v>21.859574345212025</c:v>
                </c:pt>
                <c:pt idx="233">
                  <c:v>21.809026111882673</c:v>
                </c:pt>
                <c:pt idx="234">
                  <c:v>21.758030942621033</c:v>
                </c:pt>
                <c:pt idx="235">
                  <c:v>21.706599299419196</c:v>
                </c:pt>
                <c:pt idx="236">
                  <c:v>21.654741659548222</c:v>
                </c:pt>
                <c:pt idx="237">
                  <c:v>21.602468515516065</c:v>
                </c:pt>
                <c:pt idx="238">
                  <c:v>21.549790376124619</c:v>
                </c:pt>
                <c:pt idx="239">
                  <c:v>21.496717766203744</c:v>
                </c:pt>
                <c:pt idx="240">
                  <c:v>21.44326122607842</c:v>
                </c:pt>
                <c:pt idx="241">
                  <c:v>21.389431313018861</c:v>
                </c:pt>
                <c:pt idx="242">
                  <c:v>21.335238601125113</c:v>
                </c:pt>
                <c:pt idx="243">
                  <c:v>21.280693681535041</c:v>
                </c:pt>
                <c:pt idx="244">
                  <c:v>21.225807162457173</c:v>
                </c:pt>
                <c:pt idx="245">
                  <c:v>21.170589670165043</c:v>
                </c:pt>
                <c:pt idx="246">
                  <c:v>21.115051848189637</c:v>
                </c:pt>
                <c:pt idx="247">
                  <c:v>21.059204358555547</c:v>
                </c:pt>
                <c:pt idx="248">
                  <c:v>21.003057881446836</c:v>
                </c:pt>
                <c:pt idx="249">
                  <c:v>20.946623115973779</c:v>
                </c:pt>
                <c:pt idx="250">
                  <c:v>20.889910780272359</c:v>
                </c:pt>
                <c:pt idx="251">
                  <c:v>20.832931611220914</c:v>
                </c:pt>
                <c:pt idx="252">
                  <c:v>20.775696365747109</c:v>
                </c:pt>
                <c:pt idx="253">
                  <c:v>20.718215820411373</c:v>
                </c:pt>
                <c:pt idx="254">
                  <c:v>20.66050077146437</c:v>
                </c:pt>
                <c:pt idx="255">
                  <c:v>20.602562036103492</c:v>
                </c:pt>
                <c:pt idx="256">
                  <c:v>20.544410451820085</c:v>
                </c:pt>
                <c:pt idx="257">
                  <c:v>20.486056876995562</c:v>
                </c:pt>
                <c:pt idx="258">
                  <c:v>20.42751219190184</c:v>
                </c:pt>
                <c:pt idx="259">
                  <c:v>20.368787297273201</c:v>
                </c:pt>
                <c:pt idx="260">
                  <c:v>20.30989311659367</c:v>
                </c:pt>
                <c:pt idx="261">
                  <c:v>20.250840594815216</c:v>
                </c:pt>
                <c:pt idx="262">
                  <c:v>20.191640699239372</c:v>
                </c:pt>
                <c:pt idx="263">
                  <c:v>20.132304421021871</c:v>
                </c:pt>
                <c:pt idx="264">
                  <c:v>20.072842772631176</c:v>
                </c:pt>
                <c:pt idx="265">
                  <c:v>20.013266791198774</c:v>
                </c:pt>
                <c:pt idx="266">
                  <c:v>19.953587536748685</c:v>
                </c:pt>
                <c:pt idx="267">
                  <c:v>19.893816093306995</c:v>
                </c:pt>
                <c:pt idx="268">
                  <c:v>19.833963569603426</c:v>
                </c:pt>
                <c:pt idx="269">
                  <c:v>19.774041098029883</c:v>
                </c:pt>
                <c:pt idx="270">
                  <c:v>19.714059836834338</c:v>
                </c:pt>
                <c:pt idx="271">
                  <c:v>19.654030968663349</c:v>
                </c:pt>
                <c:pt idx="272">
                  <c:v>19.593965701570156</c:v>
                </c:pt>
                <c:pt idx="273">
                  <c:v>19.533875269905749</c:v>
                </c:pt>
                <c:pt idx="274">
                  <c:v>19.473770934453299</c:v>
                </c:pt>
                <c:pt idx="275">
                  <c:v>19.413663981344911</c:v>
                </c:pt>
                <c:pt idx="276">
                  <c:v>19.353565723656772</c:v>
                </c:pt>
                <c:pt idx="277">
                  <c:v>19.293487502511908</c:v>
                </c:pt>
                <c:pt idx="278">
                  <c:v>19.233440685399358</c:v>
                </c:pt>
                <c:pt idx="279">
                  <c:v>19.173436668307701</c:v>
                </c:pt>
                <c:pt idx="280">
                  <c:v>19.113486874944883</c:v>
                </c:pt>
                <c:pt idx="281">
                  <c:v>19.05360275676594</c:v>
                </c:pt>
                <c:pt idx="282">
                  <c:v>18.993795794996828</c:v>
                </c:pt>
                <c:pt idx="283">
                  <c:v>18.934077499343744</c:v>
                </c:pt>
                <c:pt idx="284">
                  <c:v>18.874459409178939</c:v>
                </c:pt>
                <c:pt idx="285">
                  <c:v>18.814953093597808</c:v>
                </c:pt>
                <c:pt idx="286">
                  <c:v>18.755570151437809</c:v>
                </c:pt>
                <c:pt idx="287">
                  <c:v>18.696322212377567</c:v>
                </c:pt>
                <c:pt idx="288">
                  <c:v>18.637220936703258</c:v>
                </c:pt>
                <c:pt idx="289">
                  <c:v>18.578278015640336</c:v>
                </c:pt>
                <c:pt idx="290">
                  <c:v>18.519505172647811</c:v>
                </c:pt>
                <c:pt idx="291">
                  <c:v>18.460914161774411</c:v>
                </c:pt>
                <c:pt idx="292">
                  <c:v>18.402516770589898</c:v>
                </c:pt>
                <c:pt idx="293">
                  <c:v>18.344324818404843</c:v>
                </c:pt>
                <c:pt idx="294">
                  <c:v>18.28635015714265</c:v>
                </c:pt>
                <c:pt idx="295">
                  <c:v>18.228604673735617</c:v>
                </c:pt>
                <c:pt idx="296">
                  <c:v>18.17110028664942</c:v>
                </c:pt>
                <c:pt idx="297">
                  <c:v>18.113848949466828</c:v>
                </c:pt>
                <c:pt idx="298">
                  <c:v>18.056862650018132</c:v>
                </c:pt>
                <c:pt idx="299">
                  <c:v>18.000153410876862</c:v>
                </c:pt>
                <c:pt idx="300">
                  <c:v>17.943733290026216</c:v>
                </c:pt>
                <c:pt idx="301">
                  <c:v>17.887614380322233</c:v>
                </c:pt>
                <c:pt idx="302">
                  <c:v>17.831808811097957</c:v>
                </c:pt>
                <c:pt idx="303">
                  <c:v>17.7763287481162</c:v>
                </c:pt>
                <c:pt idx="304">
                  <c:v>17.721186393590642</c:v>
                </c:pt>
                <c:pt idx="305">
                  <c:v>17.666393986325389</c:v>
                </c:pt>
                <c:pt idx="306">
                  <c:v>17.611963802884347</c:v>
                </c:pt>
                <c:pt idx="307">
                  <c:v>17.557908158502812</c:v>
                </c:pt>
                <c:pt idx="308">
                  <c:v>17.504239405893259</c:v>
                </c:pt>
                <c:pt idx="309">
                  <c:v>17.4509699364651</c:v>
                </c:pt>
                <c:pt idx="310">
                  <c:v>17.398112180922269</c:v>
                </c:pt>
                <c:pt idx="311">
                  <c:v>17.345678608986958</c:v>
                </c:pt>
                <c:pt idx="312">
                  <c:v>17.293681731465256</c:v>
                </c:pt>
                <c:pt idx="313">
                  <c:v>17.242134098146025</c:v>
                </c:pt>
                <c:pt idx="314">
                  <c:v>17.191048300345173</c:v>
                </c:pt>
                <c:pt idx="315">
                  <c:v>17.140436970156983</c:v>
                </c:pt>
                <c:pt idx="316">
                  <c:v>17.090312780957234</c:v>
                </c:pt>
                <c:pt idx="317">
                  <c:v>17.040688449329778</c:v>
                </c:pt>
                <c:pt idx="318">
                  <c:v>16.991576733136341</c:v>
                </c:pt>
                <c:pt idx="319">
                  <c:v>16.94299043368531</c:v>
                </c:pt>
                <c:pt idx="320">
                  <c:v>16.894942395395006</c:v>
                </c:pt>
                <c:pt idx="321">
                  <c:v>16.847445506022652</c:v>
                </c:pt>
                <c:pt idx="322">
                  <c:v>16.800512697819627</c:v>
                </c:pt>
                <c:pt idx="323">
                  <c:v>16.75415694874097</c:v>
                </c:pt>
                <c:pt idx="324">
                  <c:v>16.708391280578425</c:v>
                </c:pt>
                <c:pt idx="325">
                  <c:v>16.663228759757715</c:v>
                </c:pt>
                <c:pt idx="326">
                  <c:v>16.618682501274478</c:v>
                </c:pt>
                <c:pt idx="327">
                  <c:v>16.574765664947122</c:v>
                </c:pt>
                <c:pt idx="328">
                  <c:v>16.531491457486084</c:v>
                </c:pt>
                <c:pt idx="329">
                  <c:v>16.488873133527193</c:v>
                </c:pt>
                <c:pt idx="330">
                  <c:v>16.446923994693378</c:v>
                </c:pt>
                <c:pt idx="331">
                  <c:v>16.40565739252277</c:v>
                </c:pt>
                <c:pt idx="332">
                  <c:v>16.365086725977449</c:v>
                </c:pt>
                <c:pt idx="333">
                  <c:v>16.32522544347465</c:v>
                </c:pt>
                <c:pt idx="334">
                  <c:v>16.28608704449843</c:v>
                </c:pt>
                <c:pt idx="335">
                  <c:v>16.247685076769784</c:v>
                </c:pt>
                <c:pt idx="336">
                  <c:v>16.210033140257565</c:v>
                </c:pt>
                <c:pt idx="337">
                  <c:v>16.173144885993679</c:v>
                </c:pt>
                <c:pt idx="338">
                  <c:v>16.137034015992526</c:v>
                </c:pt>
                <c:pt idx="339">
                  <c:v>16.101714286143618</c:v>
                </c:pt>
                <c:pt idx="340">
                  <c:v>16.067199503217836</c:v>
                </c:pt>
                <c:pt idx="341">
                  <c:v>16.033503528176595</c:v>
                </c:pt>
                <c:pt idx="342">
                  <c:v>16.000640276465589</c:v>
                </c:pt>
                <c:pt idx="343">
                  <c:v>15.96862371718376</c:v>
                </c:pt>
                <c:pt idx="344">
                  <c:v>15.93746787366365</c:v>
                </c:pt>
                <c:pt idx="345">
                  <c:v>15.907186825720714</c:v>
                </c:pt>
                <c:pt idx="346">
                  <c:v>15.877794709099135</c:v>
                </c:pt>
                <c:pt idx="347">
                  <c:v>15.849305714816779</c:v>
                </c:pt>
                <c:pt idx="348">
                  <c:v>15.821734092427761</c:v>
                </c:pt>
                <c:pt idx="349">
                  <c:v>15.795094148896794</c:v>
                </c:pt>
                <c:pt idx="350">
                  <c:v>15.769400247338723</c:v>
                </c:pt>
                <c:pt idx="351">
                  <c:v>15.744666811641764</c:v>
                </c:pt>
                <c:pt idx="352">
                  <c:v>15.720908325336779</c:v>
                </c:pt>
                <c:pt idx="353">
                  <c:v>15.698139329659682</c:v>
                </c:pt>
                <c:pt idx="354">
                  <c:v>15.676374427618356</c:v>
                </c:pt>
                <c:pt idx="355">
                  <c:v>15.655628283041324</c:v>
                </c:pt>
                <c:pt idx="356">
                  <c:v>15.63591562101405</c:v>
                </c:pt>
                <c:pt idx="357">
                  <c:v>15.617251229084474</c:v>
                </c:pt>
                <c:pt idx="358">
                  <c:v>15.599649957621835</c:v>
                </c:pt>
                <c:pt idx="359">
                  <c:v>15.5831267200642</c:v>
                </c:pt>
                <c:pt idx="360">
                  <c:v>15.567696493907846</c:v>
                </c:pt>
                <c:pt idx="361">
                  <c:v>15.553374320201726</c:v>
                </c:pt>
                <c:pt idx="362">
                  <c:v>15.540175307127839</c:v>
                </c:pt>
                <c:pt idx="363">
                  <c:v>15.52811462768949</c:v>
                </c:pt>
                <c:pt idx="364">
                  <c:v>15.517207520053859</c:v>
                </c:pt>
                <c:pt idx="365">
                  <c:v>15.507469291732178</c:v>
                </c:pt>
                <c:pt idx="366">
                  <c:v>15.498915316141677</c:v>
                </c:pt>
                <c:pt idx="367">
                  <c:v>15.49156103541975</c:v>
                </c:pt>
                <c:pt idx="368">
                  <c:v>15.485421961563929</c:v>
                </c:pt>
                <c:pt idx="369">
                  <c:v>15.480513674807554</c:v>
                </c:pt>
                <c:pt idx="370">
                  <c:v>15.476851825967231</c:v>
                </c:pt>
                <c:pt idx="371">
                  <c:v>15.474452138135661</c:v>
                </c:pt>
                <c:pt idx="372">
                  <c:v>15.473330404024921</c:v>
                </c:pt>
                <c:pt idx="373">
                  <c:v>15.473502489671972</c:v>
                </c:pt>
                <c:pt idx="374">
                  <c:v>15.474984334278105</c:v>
                </c:pt>
                <c:pt idx="375">
                  <c:v>15.477791949527273</c:v>
                </c:pt>
                <c:pt idx="376">
                  <c:v>15.481941423383176</c:v>
                </c:pt>
                <c:pt idx="377">
                  <c:v>15.487448917074232</c:v>
                </c:pt>
                <c:pt idx="378">
                  <c:v>15.494330668028852</c:v>
                </c:pt>
                <c:pt idx="379">
                  <c:v>15.502602990208658</c:v>
                </c:pt>
                <c:pt idx="380">
                  <c:v>15.512282274849838</c:v>
                </c:pt>
                <c:pt idx="381">
                  <c:v>15.523384991538677</c:v>
                </c:pt>
                <c:pt idx="382">
                  <c:v>15.535927687124428</c:v>
                </c:pt>
                <c:pt idx="383">
                  <c:v>15.549926989681666</c:v>
                </c:pt>
                <c:pt idx="384">
                  <c:v>15.565399605098946</c:v>
                </c:pt>
                <c:pt idx="385">
                  <c:v>15.582362321850297</c:v>
                </c:pt>
                <c:pt idx="386">
                  <c:v>15.600832010541438</c:v>
                </c:pt>
                <c:pt idx="387">
                  <c:v>15.620825621426519</c:v>
                </c:pt>
                <c:pt idx="388">
                  <c:v>15.642360191134088</c:v>
                </c:pt>
                <c:pt idx="389">
                  <c:v>15.665452838123571</c:v>
                </c:pt>
                <c:pt idx="390">
                  <c:v>15.690120765904794</c:v>
                </c:pt>
                <c:pt idx="391">
                  <c:v>15.716381264383358</c:v>
                </c:pt>
                <c:pt idx="392">
                  <c:v>15.744251709013639</c:v>
                </c:pt>
                <c:pt idx="393">
                  <c:v>15.773749562756024</c:v>
                </c:pt>
                <c:pt idx="394">
                  <c:v>15.804892375649047</c:v>
                </c:pt>
                <c:pt idx="395">
                  <c:v>15.837697787760732</c:v>
                </c:pt>
                <c:pt idx="396">
                  <c:v>15.872183528055245</c:v>
                </c:pt>
                <c:pt idx="397">
                  <c:v>15.908367415933952</c:v>
                </c:pt>
                <c:pt idx="398">
                  <c:v>15.946267362970985</c:v>
                </c:pt>
                <c:pt idx="399">
                  <c:v>15.985901371387826</c:v>
                </c:pt>
                <c:pt idx="400">
                  <c:v>16.027287536371915</c:v>
                </c:pt>
                <c:pt idx="401">
                  <c:v>16.070444049540754</c:v>
                </c:pt>
                <c:pt idx="402">
                  <c:v>16.115389194875064</c:v>
                </c:pt>
                <c:pt idx="403">
                  <c:v>16.162141352367399</c:v>
                </c:pt>
                <c:pt idx="404">
                  <c:v>16.210718998898301</c:v>
                </c:pt>
                <c:pt idx="405">
                  <c:v>16.261140709014484</c:v>
                </c:pt>
                <c:pt idx="406">
                  <c:v>16.31342515545947</c:v>
                </c:pt>
                <c:pt idx="407">
                  <c:v>16.367591110074045</c:v>
                </c:pt>
                <c:pt idx="408">
                  <c:v>16.423657445102634</c:v>
                </c:pt>
                <c:pt idx="409">
                  <c:v>16.481643134016792</c:v>
                </c:pt>
                <c:pt idx="410">
                  <c:v>16.541567252734438</c:v>
                </c:pt>
                <c:pt idx="411">
                  <c:v>16.603448978662271</c:v>
                </c:pt>
                <c:pt idx="412">
                  <c:v>16.667307595911751</c:v>
                </c:pt>
                <c:pt idx="413">
                  <c:v>16.733162492362766</c:v>
                </c:pt>
                <c:pt idx="414">
                  <c:v>16.801033160033427</c:v>
                </c:pt>
                <c:pt idx="415">
                  <c:v>16.870939200919594</c:v>
                </c:pt>
                <c:pt idx="416">
                  <c:v>16.942900324674525</c:v>
                </c:pt>
                <c:pt idx="417">
                  <c:v>17.016936347463997</c:v>
                </c:pt>
                <c:pt idx="418">
                  <c:v>17.093067198519293</c:v>
                </c:pt>
                <c:pt idx="419">
                  <c:v>17.171312916652084</c:v>
                </c:pt>
                <c:pt idx="420">
                  <c:v>17.25169365242877</c:v>
                </c:pt>
                <c:pt idx="421">
                  <c:v>17.33422967189307</c:v>
                </c:pt>
                <c:pt idx="422">
                  <c:v>17.418941352885867</c:v>
                </c:pt>
                <c:pt idx="423">
                  <c:v>17.505849189760426</c:v>
                </c:pt>
                <c:pt idx="424">
                  <c:v>17.594973793354256</c:v>
                </c:pt>
                <c:pt idx="425">
                  <c:v>17.68633589188471</c:v>
                </c:pt>
                <c:pt idx="426">
                  <c:v>17.779956332860792</c:v>
                </c:pt>
                <c:pt idx="427">
                  <c:v>17.875856082765466</c:v>
                </c:pt>
                <c:pt idx="428">
                  <c:v>17.974056228896899</c:v>
                </c:pt>
                <c:pt idx="429">
                  <c:v>18.074577981987176</c:v>
                </c:pt>
                <c:pt idx="430">
                  <c:v>18.17744267537978</c:v>
                </c:pt>
                <c:pt idx="431">
                  <c:v>18.282671765699263</c:v>
                </c:pt>
                <c:pt idx="432">
                  <c:v>18.390286837335339</c:v>
                </c:pt>
                <c:pt idx="433">
                  <c:v>18.500309600433923</c:v>
                </c:pt>
                <c:pt idx="434">
                  <c:v>18.61276189200575</c:v>
                </c:pt>
                <c:pt idx="435">
                  <c:v>18.727665680609306</c:v>
                </c:pt>
                <c:pt idx="436">
                  <c:v>18.845043063791593</c:v>
                </c:pt>
                <c:pt idx="437">
                  <c:v>18.964916271261956</c:v>
                </c:pt>
                <c:pt idx="438">
                  <c:v>19.087307665896049</c:v>
                </c:pt>
                <c:pt idx="439">
                  <c:v>19.212239744114328</c:v>
                </c:pt>
                <c:pt idx="440">
                  <c:v>19.339735139291065</c:v>
                </c:pt>
                <c:pt idx="441">
                  <c:v>19.469816619643723</c:v>
                </c:pt>
                <c:pt idx="442">
                  <c:v>19.602507094337341</c:v>
                </c:pt>
                <c:pt idx="443">
                  <c:v>19.737829609103414</c:v>
                </c:pt>
                <c:pt idx="444">
                  <c:v>19.875807351841075</c:v>
                </c:pt>
                <c:pt idx="445">
                  <c:v>20.016463654460551</c:v>
                </c:pt>
                <c:pt idx="446">
                  <c:v>20.15982198820447</c:v>
                </c:pt>
                <c:pt idx="447">
                  <c:v>20.305905973406055</c:v>
                </c:pt>
                <c:pt idx="448">
                  <c:v>20.454739374547785</c:v>
                </c:pt>
                <c:pt idx="449">
                  <c:v>20.60634610430489</c:v>
                </c:pt>
                <c:pt idx="450">
                  <c:v>20.760750224785482</c:v>
                </c:pt>
                <c:pt idx="451">
                  <c:v>20.917975948377375</c:v>
                </c:pt>
                <c:pt idx="452">
                  <c:v>21.078047640710821</c:v>
                </c:pt>
                <c:pt idx="453">
                  <c:v>21.24098981927196</c:v>
                </c:pt>
                <c:pt idx="454">
                  <c:v>21.406827157049435</c:v>
                </c:pt>
                <c:pt idx="455">
                  <c:v>21.575584484435808</c:v>
                </c:pt>
                <c:pt idx="456">
                  <c:v>21.747286789812904</c:v>
                </c:pt>
                <c:pt idx="457">
                  <c:v>21.921959220493051</c:v>
                </c:pt>
                <c:pt idx="458">
                  <c:v>22.099627085613434</c:v>
                </c:pt>
                <c:pt idx="459">
                  <c:v>22.280315856139794</c:v>
                </c:pt>
                <c:pt idx="460">
                  <c:v>22.464051169177338</c:v>
                </c:pt>
                <c:pt idx="461">
                  <c:v>22.650858825370051</c:v>
                </c:pt>
                <c:pt idx="462">
                  <c:v>22.840764795385297</c:v>
                </c:pt>
                <c:pt idx="463">
                  <c:v>23.03379521762065</c:v>
                </c:pt>
                <c:pt idx="464">
                  <c:v>23.229976401209768</c:v>
                </c:pt>
                <c:pt idx="465">
                  <c:v>23.429334829680954</c:v>
                </c:pt>
                <c:pt idx="466">
                  <c:v>23.631897158109155</c:v>
                </c:pt>
                <c:pt idx="467">
                  <c:v>23.837690220073341</c:v>
                </c:pt>
                <c:pt idx="468">
                  <c:v>24.04674102575413</c:v>
                </c:pt>
                <c:pt idx="469">
                  <c:v>24.259076764362391</c:v>
                </c:pt>
                <c:pt idx="470">
                  <c:v>24.474724807178291</c:v>
                </c:pt>
                <c:pt idx="471">
                  <c:v>24.693712708532502</c:v>
                </c:pt>
                <c:pt idx="472">
                  <c:v>24.916068207551433</c:v>
                </c:pt>
                <c:pt idx="473">
                  <c:v>25.141819228727826</c:v>
                </c:pt>
                <c:pt idx="474">
                  <c:v>25.370993886976095</c:v>
                </c:pt>
                <c:pt idx="475">
                  <c:v>25.603620487593759</c:v>
                </c:pt>
                <c:pt idx="476">
                  <c:v>25.839727526137267</c:v>
                </c:pt>
                <c:pt idx="477">
                  <c:v>26.079343695354225</c:v>
                </c:pt>
                <c:pt idx="478">
                  <c:v>26.322497881861807</c:v>
                </c:pt>
                <c:pt idx="479">
                  <c:v>26.569219170527674</c:v>
                </c:pt>
                <c:pt idx="480">
                  <c:v>26.819536848708708</c:v>
                </c:pt>
                <c:pt idx="481">
                  <c:v>27.073480402761248</c:v>
                </c:pt>
                <c:pt idx="482">
                  <c:v>27.331079526142872</c:v>
                </c:pt>
                <c:pt idx="483">
                  <c:v>27.592364116325655</c:v>
                </c:pt>
                <c:pt idx="484">
                  <c:v>27.857364278938178</c:v>
                </c:pt>
                <c:pt idx="485">
                  <c:v>28.126110333209397</c:v>
                </c:pt>
                <c:pt idx="486">
                  <c:v>28.398632807158123</c:v>
                </c:pt>
                <c:pt idx="487">
                  <c:v>28.674962445585777</c:v>
                </c:pt>
                <c:pt idx="488">
                  <c:v>28.955130209469928</c:v>
                </c:pt>
                <c:pt idx="489">
                  <c:v>29.239167279092896</c:v>
                </c:pt>
                <c:pt idx="490">
                  <c:v>29.52710505584318</c:v>
                </c:pt>
                <c:pt idx="491">
                  <c:v>29.818975164577353</c:v>
                </c:pt>
                <c:pt idx="492">
                  <c:v>30.114809456497198</c:v>
                </c:pt>
                <c:pt idx="493">
                  <c:v>30.414640010072787</c:v>
                </c:pt>
                <c:pt idx="494">
                  <c:v>30.718499135709891</c:v>
                </c:pt>
                <c:pt idx="495">
                  <c:v>31.026419375305153</c:v>
                </c:pt>
                <c:pt idx="496">
                  <c:v>31.338433505814436</c:v>
                </c:pt>
                <c:pt idx="497">
                  <c:v>31.654574542489712</c:v>
                </c:pt>
                <c:pt idx="498">
                  <c:v>31.974875740832317</c:v>
                </c:pt>
                <c:pt idx="499">
                  <c:v>32.299370598257923</c:v>
                </c:pt>
                <c:pt idx="500">
                  <c:v>32.628092857609062</c:v>
                </c:pt>
                <c:pt idx="501">
                  <c:v>32.961076510078925</c:v>
                </c:pt>
                <c:pt idx="502">
                  <c:v>33.298355794608284</c:v>
                </c:pt>
                <c:pt idx="503">
                  <c:v>33.639965204432798</c:v>
                </c:pt>
                <c:pt idx="504">
                  <c:v>33.985939489528903</c:v>
                </c:pt>
                <c:pt idx="505">
                  <c:v>34.336313655769175</c:v>
                </c:pt>
                <c:pt idx="506">
                  <c:v>34.691122970148655</c:v>
                </c:pt>
                <c:pt idx="507">
                  <c:v>35.050402963195609</c:v>
                </c:pt>
                <c:pt idx="508">
                  <c:v>35.414189431992497</c:v>
                </c:pt>
                <c:pt idx="509">
                  <c:v>35.782518442387953</c:v>
                </c:pt>
                <c:pt idx="510">
                  <c:v>36.155426331685504</c:v>
                </c:pt>
                <c:pt idx="511">
                  <c:v>36.532949712184831</c:v>
                </c:pt>
                <c:pt idx="512">
                  <c:v>36.915125474177046</c:v>
                </c:pt>
                <c:pt idx="513">
                  <c:v>37.301990786543854</c:v>
                </c:pt>
                <c:pt idx="514">
                  <c:v>37.693583103188416</c:v>
                </c:pt>
                <c:pt idx="515">
                  <c:v>38.089940165498717</c:v>
                </c:pt>
                <c:pt idx="516">
                  <c:v>38.491100000879072</c:v>
                </c:pt>
                <c:pt idx="517">
                  <c:v>38.897100931974961</c:v>
                </c:pt>
                <c:pt idx="518">
                  <c:v>39.307981576240422</c:v>
                </c:pt>
                <c:pt idx="519">
                  <c:v>39.723780849735107</c:v>
                </c:pt>
                <c:pt idx="520">
                  <c:v>40.144537970686628</c:v>
                </c:pt>
                <c:pt idx="521">
                  <c:v>40.570292462747318</c:v>
                </c:pt>
                <c:pt idx="522">
                  <c:v>41.001084157628327</c:v>
                </c:pt>
                <c:pt idx="523">
                  <c:v>41.436953197764865</c:v>
                </c:pt>
                <c:pt idx="524">
                  <c:v>41.877940042901912</c:v>
                </c:pt>
                <c:pt idx="525">
                  <c:v>42.324085469284</c:v>
                </c:pt>
                <c:pt idx="526">
                  <c:v>42.775430577049548</c:v>
                </c:pt>
                <c:pt idx="527">
                  <c:v>43.232016789310507</c:v>
                </c:pt>
                <c:pt idx="528">
                  <c:v>43.693885859299314</c:v>
                </c:pt>
                <c:pt idx="529">
                  <c:v>44.16107987376401</c:v>
                </c:pt>
                <c:pt idx="530">
                  <c:v>44.633641253464219</c:v>
                </c:pt>
                <c:pt idx="531">
                  <c:v>45.111612760840046</c:v>
                </c:pt>
                <c:pt idx="532">
                  <c:v>45.595037499799702</c:v>
                </c:pt>
                <c:pt idx="533">
                  <c:v>46.083958922791766</c:v>
                </c:pt>
                <c:pt idx="534">
                  <c:v>46.578420833956955</c:v>
                </c:pt>
                <c:pt idx="535">
                  <c:v>47.078467389536655</c:v>
                </c:pt>
                <c:pt idx="536">
                  <c:v>47.584143107140562</c:v>
                </c:pt>
                <c:pt idx="537">
                  <c:v>48.095492866399582</c:v>
                </c:pt>
                <c:pt idx="538">
                  <c:v>48.612561912434387</c:v>
                </c:pt>
                <c:pt idx="539">
                  <c:v>49.135395862712869</c:v>
                </c:pt>
                <c:pt idx="540">
                  <c:v>49.664040708120893</c:v>
                </c:pt>
                <c:pt idx="541">
                  <c:v>50.198542819188333</c:v>
                </c:pt>
                <c:pt idx="542">
                  <c:v>50.738948949962179</c:v>
                </c:pt>
                <c:pt idx="543">
                  <c:v>51.285306241504003</c:v>
                </c:pt>
                <c:pt idx="544">
                  <c:v>51.837662226327552</c:v>
                </c:pt>
                <c:pt idx="545">
                  <c:v>52.396064833430614</c:v>
                </c:pt>
                <c:pt idx="546">
                  <c:v>52.960562392735881</c:v>
                </c:pt>
                <c:pt idx="547">
                  <c:v>53.531203638480036</c:v>
                </c:pt>
                <c:pt idx="548">
                  <c:v>54.108037713928979</c:v>
                </c:pt>
                <c:pt idx="549">
                  <c:v>54.69111417964595</c:v>
                </c:pt>
                <c:pt idx="550">
                  <c:v>55.280483011688688</c:v>
                </c:pt>
                <c:pt idx="551">
                  <c:v>55.876194610494736</c:v>
                </c:pt>
                <c:pt idx="552">
                  <c:v>56.478299806508033</c:v>
                </c:pt>
                <c:pt idx="553">
                  <c:v>57.086849861614866</c:v>
                </c:pt>
                <c:pt idx="554">
                  <c:v>57.701896476963327</c:v>
                </c:pt>
                <c:pt idx="555">
                  <c:v>58.323491796521751</c:v>
                </c:pt>
                <c:pt idx="556">
                  <c:v>58.951688412516916</c:v>
                </c:pt>
                <c:pt idx="557">
                  <c:v>59.586539370966705</c:v>
                </c:pt>
                <c:pt idx="558">
                  <c:v>60.228098175874464</c:v>
                </c:pt>
                <c:pt idx="559">
                  <c:v>60.876418795490679</c:v>
                </c:pt>
                <c:pt idx="560">
                  <c:v>61.531555667975908</c:v>
                </c:pt>
                <c:pt idx="561">
                  <c:v>62.193563703740239</c:v>
                </c:pt>
                <c:pt idx="562">
                  <c:v>62.862498295726681</c:v>
                </c:pt>
                <c:pt idx="563">
                  <c:v>63.53841532239764</c:v>
                </c:pt>
                <c:pt idx="564">
                  <c:v>64.221371151398017</c:v>
                </c:pt>
                <c:pt idx="565">
                  <c:v>64.911422649845434</c:v>
                </c:pt>
                <c:pt idx="566">
                  <c:v>65.608627186245911</c:v>
                </c:pt>
                <c:pt idx="567">
                  <c:v>66.313042637651023</c:v>
                </c:pt>
                <c:pt idx="568">
                  <c:v>67.024727397678987</c:v>
                </c:pt>
                <c:pt idx="569">
                  <c:v>67.743740377606144</c:v>
                </c:pt>
                <c:pt idx="570">
                  <c:v>68.470141018244192</c:v>
                </c:pt>
                <c:pt idx="571">
                  <c:v>69.20398929216924</c:v>
                </c:pt>
                <c:pt idx="572">
                  <c:v>69.945345710378291</c:v>
                </c:pt>
                <c:pt idx="573">
                  <c:v>70.694271331798149</c:v>
                </c:pt>
                <c:pt idx="574">
                  <c:v>71.450827765227217</c:v>
                </c:pt>
                <c:pt idx="575">
                  <c:v>72.215077179973377</c:v>
                </c:pt>
                <c:pt idx="576">
                  <c:v>72.987082310423261</c:v>
                </c:pt>
                <c:pt idx="577">
                  <c:v>73.766906461128855</c:v>
                </c:pt>
                <c:pt idx="578">
                  <c:v>74.554613518517272</c:v>
                </c:pt>
                <c:pt idx="579">
                  <c:v>75.350267952564053</c:v>
                </c:pt>
                <c:pt idx="580">
                  <c:v>76.153934827675556</c:v>
                </c:pt>
                <c:pt idx="581">
                  <c:v>76.965679808667403</c:v>
                </c:pt>
                <c:pt idx="582">
                  <c:v>77.78556916510172</c:v>
                </c:pt>
                <c:pt idx="583">
                  <c:v>78.613669783985188</c:v>
                </c:pt>
                <c:pt idx="584">
                  <c:v>79.450049174010871</c:v>
                </c:pt>
                <c:pt idx="585">
                  <c:v>80.294775472295697</c:v>
                </c:pt>
                <c:pt idx="586">
                  <c:v>81.147917455054625</c:v>
                </c:pt>
                <c:pt idx="587">
                  <c:v>82.009544541826159</c:v>
                </c:pt>
                <c:pt idx="588">
                  <c:v>82.879726805862049</c:v>
                </c:pt>
                <c:pt idx="589">
                  <c:v>83.758534983554114</c:v>
                </c:pt>
                <c:pt idx="590">
                  <c:v>84.646040477478664</c:v>
                </c:pt>
                <c:pt idx="591">
                  <c:v>85.542315368140976</c:v>
                </c:pt>
                <c:pt idx="592">
                  <c:v>86.44743242410749</c:v>
                </c:pt>
                <c:pt idx="593">
                  <c:v>87.361465105946706</c:v>
                </c:pt>
                <c:pt idx="594">
                  <c:v>88.284487578228749</c:v>
                </c:pt>
                <c:pt idx="595">
                  <c:v>89.21657471713641</c:v>
                </c:pt>
                <c:pt idx="596">
                  <c:v>90.157802117900729</c:v>
                </c:pt>
                <c:pt idx="597">
                  <c:v>91.108246109068148</c:v>
                </c:pt>
                <c:pt idx="598">
                  <c:v>92.067983752890854</c:v>
                </c:pt>
                <c:pt idx="599">
                  <c:v>93.037092862867098</c:v>
                </c:pt>
                <c:pt idx="600">
                  <c:v>94.01565201054845</c:v>
                </c:pt>
                <c:pt idx="601">
                  <c:v>95.003740530562936</c:v>
                </c:pt>
                <c:pt idx="602">
                  <c:v>96.001438537472154</c:v>
                </c:pt>
                <c:pt idx="603">
                  <c:v>97.008826932403736</c:v>
                </c:pt>
                <c:pt idx="604">
                  <c:v>98.025987411032446</c:v>
                </c:pt>
                <c:pt idx="605">
                  <c:v>99.053002476690949</c:v>
                </c:pt>
                <c:pt idx="606">
                  <c:v>100.08995544945512</c:v>
                </c:pt>
                <c:pt idx="607">
                  <c:v>101.13693047640695</c:v>
                </c:pt>
                <c:pt idx="608">
                  <c:v>102.19401254419657</c:v>
                </c:pt>
                <c:pt idx="609">
                  <c:v>103.26128748613576</c:v>
                </c:pt>
                <c:pt idx="610">
                  <c:v>104.3388419963608</c:v>
                </c:pt>
                <c:pt idx="611">
                  <c:v>105.42676364063573</c:v>
                </c:pt>
                <c:pt idx="612">
                  <c:v>106.52514086467625</c:v>
                </c:pt>
                <c:pt idx="613">
                  <c:v>107.63406300891256</c:v>
                </c:pt>
                <c:pt idx="614">
                  <c:v>108.75362032078363</c:v>
                </c:pt>
                <c:pt idx="615">
                  <c:v>109.88390396181038</c:v>
                </c:pt>
                <c:pt idx="616">
                  <c:v>111.02500602412911</c:v>
                </c:pt>
                <c:pt idx="617">
                  <c:v>112.17701954058438</c:v>
                </c:pt>
                <c:pt idx="618">
                  <c:v>113.34003849830563</c:v>
                </c:pt>
                <c:pt idx="619">
                  <c:v>114.51415785018702</c:v>
                </c:pt>
                <c:pt idx="620">
                  <c:v>115.6994735277674</c:v>
                </c:pt>
                <c:pt idx="621">
                  <c:v>116.89608245612669</c:v>
                </c:pt>
                <c:pt idx="622">
                  <c:v>118.10408256223623</c:v>
                </c:pt>
                <c:pt idx="623">
                  <c:v>119.32357279551522</c:v>
                </c:pt>
                <c:pt idx="624">
                  <c:v>120.5546531352593</c:v>
                </c:pt>
                <c:pt idx="625">
                  <c:v>121.79742460572918</c:v>
                </c:pt>
                <c:pt idx="626">
                  <c:v>123.05198929449777</c:v>
                </c:pt>
                <c:pt idx="627">
                  <c:v>124.31845036106635</c:v>
                </c:pt>
                <c:pt idx="628">
                  <c:v>125.59691205356921</c:v>
                </c:pt>
                <c:pt idx="629">
                  <c:v>126.88747972490827</c:v>
                </c:pt>
                <c:pt idx="630">
                  <c:v>128.19025984603559</c:v>
                </c:pt>
                <c:pt idx="631">
                  <c:v>129.50536002032806</c:v>
                </c:pt>
                <c:pt idx="632">
                  <c:v>130.83288900306269</c:v>
                </c:pt>
                <c:pt idx="633">
                  <c:v>132.17295671228436</c:v>
                </c:pt>
                <c:pt idx="634">
                  <c:v>133.52567424713834</c:v>
                </c:pt>
                <c:pt idx="635">
                  <c:v>134.89115390452505</c:v>
                </c:pt>
                <c:pt idx="636">
                  <c:v>136.26950919528753</c:v>
                </c:pt>
                <c:pt idx="637">
                  <c:v>137.66085485931029</c:v>
                </c:pt>
                <c:pt idx="638">
                  <c:v>139.06530688541815</c:v>
                </c:pt>
                <c:pt idx="639">
                  <c:v>140.48298252702517</c:v>
                </c:pt>
                <c:pt idx="640">
                  <c:v>141.91400031765485</c:v>
                </c:pt>
                <c:pt idx="641">
                  <c:v>143.35848009499495</c:v>
                </c:pt>
                <c:pt idx="642">
                  <c:v>144.81654301319691</c:v>
                </c:pt>
                <c:pt idx="643">
                  <c:v>146.28831156345865</c:v>
                </c:pt>
                <c:pt idx="644">
                  <c:v>147.77390959238329</c:v>
                </c:pt>
                <c:pt idx="645">
                  <c:v>149.27346232432163</c:v>
                </c:pt>
                <c:pt idx="646">
                  <c:v>150.78709637570748</c:v>
                </c:pt>
                <c:pt idx="647">
                  <c:v>152.31493977734436</c:v>
                </c:pt>
                <c:pt idx="648">
                  <c:v>153.85712199655569</c:v>
                </c:pt>
                <c:pt idx="649">
                  <c:v>155.41377395435273</c:v>
                </c:pt>
                <c:pt idx="650">
                  <c:v>156.98502804810903</c:v>
                </c:pt>
                <c:pt idx="651">
                  <c:v>158.57101817097907</c:v>
                </c:pt>
                <c:pt idx="652">
                  <c:v>160.1718797379026</c:v>
                </c:pt>
                <c:pt idx="653">
                  <c:v>161.78774970125198</c:v>
                </c:pt>
                <c:pt idx="654">
                  <c:v>163.4187665779038</c:v>
                </c:pt>
                <c:pt idx="655">
                  <c:v>165.06507047087581</c:v>
                </c:pt>
                <c:pt idx="656">
                  <c:v>166.72680308978397</c:v>
                </c:pt>
                <c:pt idx="657">
                  <c:v>168.40410778013717</c:v>
                </c:pt>
                <c:pt idx="658">
                  <c:v>170.09712954008131</c:v>
                </c:pt>
                <c:pt idx="659">
                  <c:v>171.80601504991176</c:v>
                </c:pt>
                <c:pt idx="660">
                  <c:v>173.53091269643988</c:v>
                </c:pt>
                <c:pt idx="661">
                  <c:v>175.27197259514304</c:v>
                </c:pt>
                <c:pt idx="662">
                  <c:v>177.02934661812498</c:v>
                </c:pt>
                <c:pt idx="663">
                  <c:v>178.80318842037599</c:v>
                </c:pt>
                <c:pt idx="664">
                  <c:v>180.59365346611139</c:v>
                </c:pt>
                <c:pt idx="665">
                  <c:v>182.40089905467852</c:v>
                </c:pt>
                <c:pt idx="666">
                  <c:v>184.22508434953573</c:v>
                </c:pt>
                <c:pt idx="667">
                  <c:v>186.06637040558019</c:v>
                </c:pt>
                <c:pt idx="668">
                  <c:v>187.92492019723997</c:v>
                </c:pt>
                <c:pt idx="669">
                  <c:v>189.80089864871991</c:v>
                </c:pt>
                <c:pt idx="670">
                  <c:v>191.69447266439198</c:v>
                </c:pt>
                <c:pt idx="671">
                  <c:v>193.60581115495316</c:v>
                </c:pt>
                <c:pt idx="672">
                  <c:v>195.5350850719289</c:v>
                </c:pt>
                <c:pt idx="673">
                  <c:v>197.48246743846224</c:v>
                </c:pt>
                <c:pt idx="674">
                  <c:v>199.44813337844329</c:v>
                </c:pt>
                <c:pt idx="675">
                  <c:v>201.43226015383937</c:v>
                </c:pt>
                <c:pt idx="676">
                  <c:v>203.43502719137257</c:v>
                </c:pt>
                <c:pt idx="677">
                  <c:v>205.45661612218413</c:v>
                </c:pt>
                <c:pt idx="678">
                  <c:v>207.49721081165262</c:v>
                </c:pt>
                <c:pt idx="679">
                  <c:v>209.55699739665747</c:v>
                </c:pt>
                <c:pt idx="680">
                  <c:v>211.63616432134626</c:v>
                </c:pt>
                <c:pt idx="681">
                  <c:v>213.73490236982451</c:v>
                </c:pt>
                <c:pt idx="682">
                  <c:v>215.85340470981427</c:v>
                </c:pt>
                <c:pt idx="683">
                  <c:v>217.99186692325441</c:v>
                </c:pt>
                <c:pt idx="684">
                  <c:v>220.15048704657224</c:v>
                </c:pt>
                <c:pt idx="685">
                  <c:v>222.32946561440212</c:v>
                </c:pt>
                <c:pt idx="686">
                  <c:v>224.52900569183515</c:v>
                </c:pt>
                <c:pt idx="687">
                  <c:v>226.74931292074015</c:v>
                </c:pt>
                <c:pt idx="688">
                  <c:v>228.99059556030582</c:v>
                </c:pt>
                <c:pt idx="689">
                  <c:v>231.25306452353448</c:v>
                </c:pt>
                <c:pt idx="690">
                  <c:v>233.53693342929972</c:v>
                </c:pt>
                <c:pt idx="691">
                  <c:v>235.84241863970433</c:v>
                </c:pt>
                <c:pt idx="692">
                  <c:v>238.16973930479662</c:v>
                </c:pt>
                <c:pt idx="693">
                  <c:v>240.51911741190725</c:v>
                </c:pt>
                <c:pt idx="694">
                  <c:v>242.89077782973129</c:v>
                </c:pt>
                <c:pt idx="695">
                  <c:v>245.28494835353098</c:v>
                </c:pt>
                <c:pt idx="696">
                  <c:v>247.70185975747034</c:v>
                </c:pt>
                <c:pt idx="697">
                  <c:v>250.14174584233433</c:v>
                </c:pt>
                <c:pt idx="698">
                  <c:v>252.60484348270887</c:v>
                </c:pt>
                <c:pt idx="699">
                  <c:v>255.09139268230064</c:v>
                </c:pt>
                <c:pt idx="700">
                  <c:v>257.60163662539912</c:v>
                </c:pt>
                <c:pt idx="701">
                  <c:v>260.13582172801046</c:v>
                </c:pt>
                <c:pt idx="702">
                  <c:v>262.69419769220792</c:v>
                </c:pt>
                <c:pt idx="703">
                  <c:v>265.27701756556615</c:v>
                </c:pt>
                <c:pt idx="704">
                  <c:v>267.88453779119487</c:v>
                </c:pt>
                <c:pt idx="705">
                  <c:v>270.51701827235229</c:v>
                </c:pt>
                <c:pt idx="706">
                  <c:v>273.1747224266266</c:v>
                </c:pt>
                <c:pt idx="707">
                  <c:v>275.85791724572505</c:v>
                </c:pt>
                <c:pt idx="708">
                  <c:v>278.56687336167477</c:v>
                </c:pt>
                <c:pt idx="709">
                  <c:v>281.30186510282255</c:v>
                </c:pt>
                <c:pt idx="710">
                  <c:v>284.06317056207456</c:v>
                </c:pt>
                <c:pt idx="711">
                  <c:v>286.85107166186816</c:v>
                </c:pt>
                <c:pt idx="712">
                  <c:v>289.66585421955205</c:v>
                </c:pt>
                <c:pt idx="713">
                  <c:v>292.50780801291791</c:v>
                </c:pt>
                <c:pt idx="714">
                  <c:v>295.37722685524312</c:v>
                </c:pt>
                <c:pt idx="715">
                  <c:v>298.2744086622248</c:v>
                </c:pt>
                <c:pt idx="716">
                  <c:v>301.19965552300999</c:v>
                </c:pt>
                <c:pt idx="717">
                  <c:v>304.15327377875258</c:v>
                </c:pt>
                <c:pt idx="718">
                  <c:v>307.13557409365569</c:v>
                </c:pt>
                <c:pt idx="719">
                  <c:v>310.14687153443958</c:v>
                </c:pt>
                <c:pt idx="720">
                  <c:v>313.18748564724592</c:v>
                </c:pt>
                <c:pt idx="721">
                  <c:v>316.25774054044342</c:v>
                </c:pt>
                <c:pt idx="722">
                  <c:v>319.35796496370381</c:v>
                </c:pt>
                <c:pt idx="723">
                  <c:v>322.48849239316951</c:v>
                </c:pt>
                <c:pt idx="724">
                  <c:v>325.64966111938435</c:v>
                </c:pt>
                <c:pt idx="725">
                  <c:v>328.84181433084166</c:v>
                </c:pt>
                <c:pt idx="726">
                  <c:v>332.06530020709391</c:v>
                </c:pt>
                <c:pt idx="727">
                  <c:v>335.32047200649799</c:v>
                </c:pt>
                <c:pt idx="728">
                  <c:v>338.60768816345762</c:v>
                </c:pt>
                <c:pt idx="729">
                  <c:v>341.92731238126737</c:v>
                </c:pt>
                <c:pt idx="730">
                  <c:v>345.27971373121215</c:v>
                </c:pt>
                <c:pt idx="731">
                  <c:v>348.66526675124317</c:v>
                </c:pt>
                <c:pt idx="732">
                  <c:v>352.0843515501997</c:v>
                </c:pt>
                <c:pt idx="733">
                  <c:v>355.53735390828166</c:v>
                </c:pt>
                <c:pt idx="734">
                  <c:v>359.02466538846869</c:v>
                </c:pt>
                <c:pt idx="735">
                  <c:v>362.5466834418919</c:v>
                </c:pt>
                <c:pt idx="736">
                  <c:v>366.10381152102673</c:v>
                </c:pt>
                <c:pt idx="737">
                  <c:v>369.6964591949336</c:v>
                </c:pt>
                <c:pt idx="738">
                  <c:v>373.32504226159767</c:v>
                </c:pt>
                <c:pt idx="739">
                  <c:v>376.98998287519998</c:v>
                </c:pt>
                <c:pt idx="740">
                  <c:v>380.69170966017452</c:v>
                </c:pt>
                <c:pt idx="741">
                  <c:v>384.43065784037577</c:v>
                </c:pt>
                <c:pt idx="742">
                  <c:v>388.2072693667609</c:v>
                </c:pt>
                <c:pt idx="743">
                  <c:v>392.02199304894725</c:v>
                </c:pt>
                <c:pt idx="744">
                  <c:v>395.87528468642716</c:v>
                </c:pt>
                <c:pt idx="745">
                  <c:v>399.76760720903019</c:v>
                </c:pt>
                <c:pt idx="746">
                  <c:v>403.69943081487543</c:v>
                </c:pt>
                <c:pt idx="747">
                  <c:v>407.67123311437507</c:v>
                </c:pt>
                <c:pt idx="748">
                  <c:v>411.68349928122257</c:v>
                </c:pt>
                <c:pt idx="749">
                  <c:v>415.73672219514845</c:v>
                </c:pt>
                <c:pt idx="750">
                  <c:v>419.83140260526829</c:v>
                </c:pt>
                <c:pt idx="751">
                  <c:v>423.9680492815171</c:v>
                </c:pt>
                <c:pt idx="752">
                  <c:v>428.14717917758287</c:v>
                </c:pt>
                <c:pt idx="753">
                  <c:v>432.36931760147536</c:v>
                </c:pt>
                <c:pt idx="754">
                  <c:v>436.63499837802982</c:v>
                </c:pt>
                <c:pt idx="755">
                  <c:v>440.94476402824307</c:v>
                </c:pt>
                <c:pt idx="756">
                  <c:v>445.29916594407621</c:v>
                </c:pt>
                <c:pt idx="757">
                  <c:v>449.69876457456729</c:v>
                </c:pt>
                <c:pt idx="758">
                  <c:v>454.14412961080131</c:v>
                </c:pt>
                <c:pt idx="759">
                  <c:v>458.63584017691187</c:v>
                </c:pt>
                <c:pt idx="760">
                  <c:v>463.17448502937793</c:v>
                </c:pt>
                <c:pt idx="761">
                  <c:v>467.76066275442901</c:v>
                </c:pt>
                <c:pt idx="762">
                  <c:v>472.39498197972955</c:v>
                </c:pt>
                <c:pt idx="763">
                  <c:v>477.07806158410813</c:v>
                </c:pt>
                <c:pt idx="764">
                  <c:v>481.81053091123681</c:v>
                </c:pt>
                <c:pt idx="765">
                  <c:v>486.59302999809881</c:v>
                </c:pt>
                <c:pt idx="766">
                  <c:v>491.42620980188042</c:v>
                </c:pt>
                <c:pt idx="767">
                  <c:v>496.31073243045302</c:v>
                </c:pt>
                <c:pt idx="768">
                  <c:v>501.24727138869241</c:v>
                </c:pt>
                <c:pt idx="769">
                  <c:v>506.2365118216303</c:v>
                </c:pt>
                <c:pt idx="770">
                  <c:v>511.27915076626266</c:v>
                </c:pt>
                <c:pt idx="771">
                  <c:v>516.37589741609077</c:v>
                </c:pt>
                <c:pt idx="772">
                  <c:v>521.52747338338008</c:v>
                </c:pt>
                <c:pt idx="773">
                  <c:v>526.73461297508572</c:v>
                </c:pt>
                <c:pt idx="774">
                  <c:v>531.99806347359265</c:v>
                </c:pt>
                <c:pt idx="775">
                  <c:v>537.31858542341286</c:v>
                </c:pt>
                <c:pt idx="776">
                  <c:v>542.6969529270109</c:v>
                </c:pt>
                <c:pt idx="777">
                  <c:v>548.13395395482564</c:v>
                </c:pt>
                <c:pt idx="778">
                  <c:v>553.63039065015585</c:v>
                </c:pt>
                <c:pt idx="779">
                  <c:v>559.1870796520476</c:v>
                </c:pt>
                <c:pt idx="780">
                  <c:v>564.80485242816019</c:v>
                </c:pt>
                <c:pt idx="781">
                  <c:v>570.48455560924333</c:v>
                </c:pt>
                <c:pt idx="782">
                  <c:v>576.2270513387864</c:v>
                </c:pt>
                <c:pt idx="783">
                  <c:v>582.0332176313666</c:v>
                </c:pt>
                <c:pt idx="784">
                  <c:v>587.90394873930745</c:v>
                </c:pt>
                <c:pt idx="785">
                  <c:v>593.84015552644655</c:v>
                </c:pt>
                <c:pt idx="786">
                  <c:v>599.84276586500016</c:v>
                </c:pt>
                <c:pt idx="787">
                  <c:v>605.91272502822835</c:v>
                </c:pt>
                <c:pt idx="788">
                  <c:v>612.05099610104435</c:v>
                </c:pt>
                <c:pt idx="789">
                  <c:v>618.25856040639042</c:v>
                </c:pt>
                <c:pt idx="790">
                  <c:v>624.53641793388806</c:v>
                </c:pt>
                <c:pt idx="791">
                  <c:v>630.88558779185928</c:v>
                </c:pt>
                <c:pt idx="792">
                  <c:v>637.30710866366212</c:v>
                </c:pt>
                <c:pt idx="793">
                  <c:v>643.80203928183039</c:v>
                </c:pt>
                <c:pt idx="794">
                  <c:v>650.37145891577666</c:v>
                </c:pt>
                <c:pt idx="795">
                  <c:v>657.01646786790764</c:v>
                </c:pt>
                <c:pt idx="796">
                  <c:v>663.73818799622813</c:v>
                </c:pt>
                <c:pt idx="797">
                  <c:v>670.53776324083015</c:v>
                </c:pt>
                <c:pt idx="798">
                  <c:v>677.41636017074825</c:v>
                </c:pt>
                <c:pt idx="799">
                  <c:v>684.37516854945932</c:v>
                </c:pt>
                <c:pt idx="800">
                  <c:v>691.4154019125474</c:v>
                </c:pt>
                <c:pt idx="801">
                  <c:v>698.53829816384666</c:v>
                </c:pt>
                <c:pt idx="802">
                  <c:v>705.74512019486633</c:v>
                </c:pt>
                <c:pt idx="803">
                  <c:v>713.03715651870516</c:v>
                </c:pt>
                <c:pt idx="804">
                  <c:v>720.41572191749606</c:v>
                </c:pt>
                <c:pt idx="805">
                  <c:v>727.88215812282897</c:v>
                </c:pt>
                <c:pt idx="806">
                  <c:v>735.43783450770604</c:v>
                </c:pt>
                <c:pt idx="807">
                  <c:v>743.08414880619762</c:v>
                </c:pt>
                <c:pt idx="808">
                  <c:v>750.82252784458944</c:v>
                </c:pt>
                <c:pt idx="809">
                  <c:v>758.65442830719928</c:v>
                </c:pt>
                <c:pt idx="810">
                  <c:v>766.58133752815468</c:v>
                </c:pt>
                <c:pt idx="811">
                  <c:v>774.60477429073569</c:v>
                </c:pt>
                <c:pt idx="812">
                  <c:v>782.72628967203332</c:v>
                </c:pt>
                <c:pt idx="813">
                  <c:v>790.94746790536988</c:v>
                </c:pt>
                <c:pt idx="814">
                  <c:v>799.26992726893025</c:v>
                </c:pt>
                <c:pt idx="815">
                  <c:v>807.69532100818776</c:v>
                </c:pt>
                <c:pt idx="816">
                  <c:v>816.22533828435098</c:v>
                </c:pt>
                <c:pt idx="817">
                  <c:v>824.86170515951744</c:v>
                </c:pt>
                <c:pt idx="818">
                  <c:v>833.60618560756927</c:v>
                </c:pt>
                <c:pt idx="819">
                  <c:v>842.46058255854587</c:v>
                </c:pt>
                <c:pt idx="820">
                  <c:v>851.42673898887358</c:v>
                </c:pt>
                <c:pt idx="821">
                  <c:v>860.50653903206171</c:v>
                </c:pt>
                <c:pt idx="822">
                  <c:v>869.70190914204784</c:v>
                </c:pt>
                <c:pt idx="823">
                  <c:v>879.01481928203759</c:v>
                </c:pt>
                <c:pt idx="824">
                  <c:v>888.44728416228236</c:v>
                </c:pt>
                <c:pt idx="825">
                  <c:v>898.00136452577715</c:v>
                </c:pt>
                <c:pt idx="826">
                  <c:v>907.67916845907939</c:v>
                </c:pt>
                <c:pt idx="827">
                  <c:v>917.48285277102445</c:v>
                </c:pt>
                <c:pt idx="828">
                  <c:v>927.41462440655437</c:v>
                </c:pt>
                <c:pt idx="829">
                  <c:v>937.47674190549196</c:v>
                </c:pt>
                <c:pt idx="830">
                  <c:v>947.67151693126004</c:v>
                </c:pt>
                <c:pt idx="831">
                  <c:v>958.00131583704797</c:v>
                </c:pt>
                <c:pt idx="832">
                  <c:v>968.46856129141008</c:v>
                </c:pt>
                <c:pt idx="833">
                  <c:v>979.0757339708307</c:v>
                </c:pt>
                <c:pt idx="834">
                  <c:v>989.82537430021648</c:v>
                </c:pt>
                <c:pt idx="835">
                  <c:v>1000.7200842678699</c:v>
                </c:pt>
                <c:pt idx="836">
                  <c:v>1011.762529300931</c:v>
                </c:pt>
                <c:pt idx="837">
                  <c:v>1022.9554402145654</c:v>
                </c:pt>
                <c:pt idx="838">
                  <c:v>1034.3016152249104</c:v>
                </c:pt>
                <c:pt idx="839">
                  <c:v>1045.8039220447495</c:v>
                </c:pt>
                <c:pt idx="840">
                  <c:v>1057.4653000589296</c:v>
                </c:pt>
                <c:pt idx="841">
                  <c:v>1069.2887625697012</c:v>
                </c:pt>
                <c:pt idx="842">
                  <c:v>1081.2773991476672</c:v>
                </c:pt>
                <c:pt idx="843">
                  <c:v>1093.434378052199</c:v>
                </c:pt>
                <c:pt idx="844">
                  <c:v>1105.7629487540785</c:v>
                </c:pt>
                <c:pt idx="845">
                  <c:v>1118.2664445602284</c:v>
                </c:pt>
                <c:pt idx="846">
                  <c:v>1130.9482853299039</c:v>
                </c:pt>
                <c:pt idx="847">
                  <c:v>1143.8119803115078</c:v>
                </c:pt>
                <c:pt idx="848">
                  <c:v>1156.8611310739916</c:v>
                </c:pt>
                <c:pt idx="849">
                  <c:v>1170.0994345679183</c:v>
                </c:pt>
                <c:pt idx="850">
                  <c:v>1183.5306863076642</c:v>
                </c:pt>
                <c:pt idx="851">
                  <c:v>1197.15878367201</c:v>
                </c:pt>
                <c:pt idx="852">
                  <c:v>1210.9877293583754</c:v>
                </c:pt>
                <c:pt idx="853">
                  <c:v>1225.0216349523585</c:v>
                </c:pt>
                <c:pt idx="854">
                  <c:v>1239.2647246564784</c:v>
                </c:pt>
                <c:pt idx="855">
                  <c:v>1253.7213391892833</c:v>
                </c:pt>
                <c:pt idx="856">
                  <c:v>1268.395939812614</c:v>
                </c:pt>
                <c:pt idx="857">
                  <c:v>1283.2931125609691</c:v>
                </c:pt>
                <c:pt idx="858">
                  <c:v>1298.4175726270564</c:v>
                </c:pt>
                <c:pt idx="859">
                  <c:v>1313.7741689401785</c:v>
                </c:pt>
                <c:pt idx="860">
                  <c:v>1329.3678889523037</c:v>
                </c:pt>
                <c:pt idx="861">
                  <c:v>1345.2038636102448</c:v>
                </c:pt>
                <c:pt idx="862">
                  <c:v>1361.2873725682239</c:v>
                </c:pt>
                <c:pt idx="863">
                  <c:v>1377.6238496002411</c:v>
                </c:pt>
                <c:pt idx="864">
                  <c:v>1394.2188882729786</c:v>
                </c:pt>
                <c:pt idx="865">
                  <c:v>1411.078247871598</c:v>
                </c:pt>
                <c:pt idx="866">
                  <c:v>1428.2078595698272</c:v>
                </c:pt>
                <c:pt idx="867">
                  <c:v>1445.6138329063949</c:v>
                </c:pt>
                <c:pt idx="868">
                  <c:v>1463.3024625290066</c:v>
                </c:pt>
                <c:pt idx="869">
                  <c:v>1481.2802352665276</c:v>
                </c:pt>
                <c:pt idx="870">
                  <c:v>1499.5538375197207</c:v>
                </c:pt>
                <c:pt idx="871">
                  <c:v>1518.130162999187</c:v>
                </c:pt>
                <c:pt idx="872">
                  <c:v>1537.0163208218787</c:v>
                </c:pt>
                <c:pt idx="873">
                  <c:v>1556.2196439846059</c:v>
                </c:pt>
                <c:pt idx="874">
                  <c:v>1575.7476982641761</c:v>
                </c:pt>
                <c:pt idx="875">
                  <c:v>1595.6082915136667</c:v>
                </c:pt>
                <c:pt idx="876">
                  <c:v>1615.8094834371268</c:v>
                </c:pt>
                <c:pt idx="877">
                  <c:v>1636.3595958183653</c:v>
                </c:pt>
                <c:pt idx="878">
                  <c:v>1657.267223262068</c:v>
                </c:pt>
                <c:pt idx="879">
                  <c:v>1678.5412444772742</c:v>
                </c:pt>
                <c:pt idx="880">
                  <c:v>1700.1908341018343</c:v>
                </c:pt>
                <c:pt idx="881">
                  <c:v>1722.225475154336</c:v>
                </c:pt>
                <c:pt idx="882">
                  <c:v>1744.6549720871669</c:v>
                </c:pt>
                <c:pt idx="883">
                  <c:v>1767.4894645236409</c:v>
                </c:pt>
                <c:pt idx="884">
                  <c:v>1790.7394417175203</c:v>
                </c:pt>
                <c:pt idx="885">
                  <c:v>1814.4157577408587</c:v>
                </c:pt>
                <c:pt idx="886">
                  <c:v>1838.5296475014675</c:v>
                </c:pt>
                <c:pt idx="887">
                  <c:v>1863.0927435810152</c:v>
                </c:pt>
                <c:pt idx="888">
                  <c:v>1888.1170939864253</c:v>
                </c:pt>
                <c:pt idx="889">
                  <c:v>1913.6151808830537</c:v>
                </c:pt>
                <c:pt idx="890">
                  <c:v>1939.5999403075361</c:v>
                </c:pt>
                <c:pt idx="891">
                  <c:v>1966.0847830076245</c:v>
                </c:pt>
                <c:pt idx="892">
                  <c:v>1993.0836164102434</c:v>
                </c:pt>
                <c:pt idx="893">
                  <c:v>2020.6108678208286</c:v>
                </c:pt>
                <c:pt idx="894">
                  <c:v>2048.6815089745405</c:v>
                </c:pt>
                <c:pt idx="895">
                  <c:v>2077.3110819368935</c:v>
                </c:pt>
                <c:pt idx="896">
                  <c:v>2106.515726544636</c:v>
                </c:pt>
                <c:pt idx="897">
                  <c:v>2136.3122094120195</c:v>
                </c:pt>
                <c:pt idx="898">
                  <c:v>2166.7179546492912</c:v>
                </c:pt>
                <c:pt idx="899">
                  <c:v>2197.7510764397443</c:v>
                </c:pt>
                <c:pt idx="900">
                  <c:v>2229.430413518317</c:v>
                </c:pt>
                <c:pt idx="901">
                  <c:v>2261.7755657868684</c:v>
                </c:pt>
                <c:pt idx="902">
                  <c:v>2294.8069331378642</c:v>
                </c:pt>
                <c:pt idx="903">
                  <c:v>2328.5457566897699</c:v>
                </c:pt>
                <c:pt idx="904">
                  <c:v>2363.0141626217228</c:v>
                </c:pt>
                <c:pt idx="905">
                  <c:v>2398.2352087354916</c:v>
                </c:pt>
                <c:pt idx="906">
                  <c:v>2434.2329340345696</c:v>
                </c:pt>
                <c:pt idx="907">
                  <c:v>2471.032411461319</c:v>
                </c:pt>
                <c:pt idx="908">
                  <c:v>2508.6598040920417</c:v>
                </c:pt>
                <c:pt idx="909">
                  <c:v>2547.1424250548821</c:v>
                </c:pt>
                <c:pt idx="910">
                  <c:v>2586.5088014028956</c:v>
                </c:pt>
                <c:pt idx="911">
                  <c:v>2626.7887423383704</c:v>
                </c:pt>
                <c:pt idx="912">
                  <c:v>2668.0134120453026</c:v>
                </c:pt>
                <c:pt idx="913">
                  <c:v>2710.2154075686508</c:v>
                </c:pt>
                <c:pt idx="914">
                  <c:v>2753.4288421413926</c:v>
                </c:pt>
                <c:pt idx="915">
                  <c:v>2797.6894343516205</c:v>
                </c:pt>
                <c:pt idx="916">
                  <c:v>2843.0346037325467</c:v>
                </c:pt>
                <c:pt idx="917">
                  <c:v>2889.5035732103256</c:v>
                </c:pt>
                <c:pt idx="918">
                  <c:v>2937.137479073951</c:v>
                </c:pt>
                <c:pt idx="919">
                  <c:v>2985.9794891133483</c:v>
                </c:pt>
                <c:pt idx="920">
                  <c:v>3036.0749295648902</c:v>
                </c:pt>
                <c:pt idx="921">
                  <c:v>3087.4714217583733</c:v>
                </c:pt>
                <c:pt idx="922">
                  <c:v>3140.2190292244795</c:v>
                </c:pt>
                <c:pt idx="923">
                  <c:v>3194.370416286848</c:v>
                </c:pt>
                <c:pt idx="924">
                  <c:v>3249.9810191998063</c:v>
                </c:pt>
                <c:pt idx="925">
                  <c:v>3307.1092309257579</c:v>
                </c:pt>
                <c:pt idx="926">
                  <c:v>3365.8166009537363</c:v>
                </c:pt>
                <c:pt idx="927">
                  <c:v>3426.16805148506</c:v>
                </c:pt>
                <c:pt idx="928">
                  <c:v>3488.2321116702988</c:v>
                </c:pt>
                <c:pt idx="929">
                  <c:v>3552.0811716439143</c:v>
                </c:pt>
                <c:pt idx="930">
                  <c:v>3617.7917583299627</c:v>
                </c:pt>
                <c:pt idx="931">
                  <c:v>3685.4448352099098</c:v>
                </c:pt>
                <c:pt idx="932">
                  <c:v>3755.1261285574842</c:v>
                </c:pt>
                <c:pt idx="933">
                  <c:v>3826.9264829246922</c:v>
                </c:pt>
                <c:pt idx="934">
                  <c:v>3900.9422488748496</c:v>
                </c:pt>
                <c:pt idx="935">
                  <c:v>3977.2757065909882</c:v>
                </c:pt>
                <c:pt idx="936">
                  <c:v>4056.0355291227334</c:v>
                </c:pt>
                <c:pt idx="937">
                  <c:v>4137.3372897920162</c:v>
                </c:pt>
                <c:pt idx="938">
                  <c:v>4221.3040187378019</c:v>
                </c:pt>
                <c:pt idx="939">
                  <c:v>4308.066814129571</c:v>
                </c:pt>
                <c:pt idx="940">
                  <c:v>4397.7655145920689</c:v>
                </c:pt>
                <c:pt idx="941">
                  <c:v>4490.5494399420049</c:v>
                </c:pt>
                <c:pt idx="942">
                  <c:v>4586.5782085893707</c:v>
                </c:pt>
                <c:pt idx="943">
                  <c:v>4686.0226410229861</c:v>
                </c:pt>
                <c:pt idx="944">
                  <c:v>4789.0657600289924</c:v>
                </c:pt>
                <c:pt idx="945">
                  <c:v>4895.9039001188903</c:v>
                </c:pt>
                <c:pt idx="946">
                  <c:v>5006.747940152477</c:v>
                </c:pt>
                <c:pt idx="947">
                  <c:v>5121.8246755581231</c:v>
                </c:pt>
                <c:pt idx="948">
                  <c:v>5241.3783489295374</c:v>
                </c:pt>
                <c:pt idx="949">
                  <c:v>5365.6723606215319</c:v>
                </c:pt>
                <c:pt idx="950">
                  <c:v>5494.9911847414787</c:v>
                </c:pt>
                <c:pt idx="951">
                  <c:v>5629.6425196658784</c:v>
                </c:pt>
                <c:pt idx="952">
                  <c:v>5769.959707447425</c:v>
                </c:pt>
                <c:pt idx="953">
                  <c:v>5916.3044621517165</c:v>
                </c:pt>
                <c:pt idx="954">
                  <c:v>6069.0699539863699</c:v>
                </c:pt>
                <c:pt idx="955">
                  <c:v>6228.6843048143592</c:v>
                </c:pt>
                <c:pt idx="956">
                  <c:v>6395.6145602533379</c:v>
                </c:pt>
                <c:pt idx="957">
                  <c:v>6570.3712161260482</c:v>
                </c:pt>
                <c:pt idx="958">
                  <c:v>6753.5133916657414</c:v>
                </c:pt>
                <c:pt idx="959">
                  <c:v>6945.6547597308454</c:v>
                </c:pt>
                <c:pt idx="960">
                  <c:v>7147.4703667676949</c:v>
                </c:pt>
                <c:pt idx="961">
                  <c:v>7359.7045019936868</c:v>
                </c:pt>
                <c:pt idx="962">
                  <c:v>7583.1798092725548</c:v>
                </c:pt>
                <c:pt idx="963">
                  <c:v>7818.8078768034948</c:v>
                </c:pt>
                <c:pt idx="964">
                  <c:v>8067.6015918175253</c:v>
                </c:pt>
                <c:pt idx="965">
                  <c:v>8330.6896136338419</c:v>
                </c:pt>
                <c:pt idx="966">
                  <c:v>8609.3334009221107</c:v>
                </c:pt>
                <c:pt idx="967">
                  <c:v>8904.9473352750665</c:v>
                </c:pt>
                <c:pt idx="968">
                  <c:v>9219.1226184933694</c:v>
                </c:pt>
                <c:pt idx="969">
                  <c:v>9553.6557955562894</c:v>
                </c:pt>
                <c:pt idx="970">
                  <c:v>9910.5829831410174</c:v>
                </c:pt>
                <c:pt idx="971">
                  <c:v>10292.221180635976</c:v>
                </c:pt>
                <c:pt idx="972">
                  <c:v>10701.218434829188</c:v>
                </c:pt>
                <c:pt idx="973">
                  <c:v>11140.615153964425</c:v>
                </c:pt>
                <c:pt idx="974">
                  <c:v>11613.919573000076</c:v>
                </c:pt>
                <c:pt idx="975">
                  <c:v>12125.201333474301</c:v>
                </c:pt>
                <c:pt idx="976">
                  <c:v>12679.208461648461</c:v>
                </c:pt>
                <c:pt idx="977">
                  <c:v>13281.514867476275</c:v>
                </c:pt>
                <c:pt idx="978">
                  <c:v>13938.7080773423</c:v>
                </c:pt>
                <c:pt idx="979">
                  <c:v>14658.630612055609</c:v>
                </c:pt>
                <c:pt idx="980">
                  <c:v>15450.693794596002</c:v>
                </c:pt>
                <c:pt idx="981">
                  <c:v>16326.290655816874</c:v>
                </c:pt>
                <c:pt idx="982">
                  <c:v>17299.346556435459</c:v>
                </c:pt>
                <c:pt idx="983">
                  <c:v>18387.063961578639</c:v>
                </c:pt>
                <c:pt idx="984">
                  <c:v>19610.947365227283</c:v>
                </c:pt>
                <c:pt idx="985">
                  <c:v>20998.235191102496</c:v>
                </c:pt>
                <c:pt idx="986">
                  <c:v>22583.956936231374</c:v>
                </c:pt>
                <c:pt idx="987">
                  <c:v>24413.896699457004</c:v>
                </c:pt>
                <c:pt idx="988">
                  <c:v>26549.201097156285</c:v>
                </c:pt>
                <c:pt idx="989">
                  <c:v>29072.888300538983</c:v>
                </c:pt>
                <c:pt idx="990">
                  <c:v>32102.573446302511</c:v>
                </c:pt>
                <c:pt idx="991">
                  <c:v>35802.933752776851</c:v>
                </c:pt>
                <c:pt idx="992">
                  <c:v>40440.679299808347</c:v>
                </c:pt>
                <c:pt idx="993">
                  <c:v>46360.304894299334</c:v>
                </c:pt>
                <c:pt idx="994">
                  <c:v>54419.42544349184</c:v>
                </c:pt>
                <c:pt idx="995">
                  <c:v>65075.159005149762</c:v>
                </c:pt>
                <c:pt idx="996">
                  <c:v>83440.334278475173</c:v>
                </c:pt>
                <c:pt idx="997">
                  <c:v>104805.620755788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FB-40BB-9D52-D1DC9F03858D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Spline'!$A$3:$A$700</c:f>
              <c:numCache>
                <c:formatCode>General</c:formatCode>
                <c:ptCount val="698"/>
                <c:pt idx="0">
                  <c:v>1E-4</c:v>
                </c:pt>
                <c:pt idx="1">
                  <c:v>7.1431330090720004E-3</c:v>
                </c:pt>
                <c:pt idx="2">
                  <c:v>1.4186266018144E-2</c:v>
                </c:pt>
                <c:pt idx="3">
                  <c:v>2.1229399027216E-2</c:v>
                </c:pt>
                <c:pt idx="4">
                  <c:v>2.8272532036288E-2</c:v>
                </c:pt>
                <c:pt idx="5">
                  <c:v>3.5315665045359997E-2</c:v>
                </c:pt>
                <c:pt idx="6">
                  <c:v>4.2358798054431997E-2</c:v>
                </c:pt>
                <c:pt idx="7">
                  <c:v>4.9401931063503997E-2</c:v>
                </c:pt>
                <c:pt idx="8">
                  <c:v>5.6445064072575997E-2</c:v>
                </c:pt>
                <c:pt idx="9">
                  <c:v>6.3488197081648004E-2</c:v>
                </c:pt>
                <c:pt idx="10">
                  <c:v>7.0531330090720004E-2</c:v>
                </c:pt>
                <c:pt idx="11">
                  <c:v>7.7574463099792004E-2</c:v>
                </c:pt>
                <c:pt idx="12">
                  <c:v>8.4617596108864004E-2</c:v>
                </c:pt>
                <c:pt idx="13">
                  <c:v>9.1660729117936005E-2</c:v>
                </c:pt>
                <c:pt idx="14">
                  <c:v>9.8703862127008005E-2</c:v>
                </c:pt>
                <c:pt idx="15">
                  <c:v>0.10574699513608</c:v>
                </c:pt>
                <c:pt idx="16">
                  <c:v>0.112790128145153</c:v>
                </c:pt>
                <c:pt idx="17">
                  <c:v>0.119833261154225</c:v>
                </c:pt>
                <c:pt idx="18">
                  <c:v>0.12687639416329699</c:v>
                </c:pt>
                <c:pt idx="19">
                  <c:v>0.13391952717236899</c:v>
                </c:pt>
                <c:pt idx="20">
                  <c:v>0.14096266018144099</c:v>
                </c:pt>
                <c:pt idx="21">
                  <c:v>0.14800579319051299</c:v>
                </c:pt>
                <c:pt idx="22">
                  <c:v>0.15504892619958499</c:v>
                </c:pt>
                <c:pt idx="23">
                  <c:v>0.16209205920865699</c:v>
                </c:pt>
                <c:pt idx="24">
                  <c:v>0.16913519221772899</c:v>
                </c:pt>
                <c:pt idx="25">
                  <c:v>0.17617832522680099</c:v>
                </c:pt>
                <c:pt idx="26">
                  <c:v>0.18322145823587299</c:v>
                </c:pt>
                <c:pt idx="27">
                  <c:v>0.19026459124494499</c:v>
                </c:pt>
                <c:pt idx="28">
                  <c:v>0.19730772425401699</c:v>
                </c:pt>
                <c:pt idx="29">
                  <c:v>0.20435085726308899</c:v>
                </c:pt>
                <c:pt idx="30">
                  <c:v>0.21139399027216099</c:v>
                </c:pt>
                <c:pt idx="31">
                  <c:v>0.21843712328123299</c:v>
                </c:pt>
                <c:pt idx="32">
                  <c:v>0.22548025629030499</c:v>
                </c:pt>
                <c:pt idx="33">
                  <c:v>0.23252338929937699</c:v>
                </c:pt>
                <c:pt idx="34">
                  <c:v>0.23956652230844899</c:v>
                </c:pt>
                <c:pt idx="35">
                  <c:v>0.24660965531752099</c:v>
                </c:pt>
                <c:pt idx="36">
                  <c:v>0.25365278832659299</c:v>
                </c:pt>
                <c:pt idx="37">
                  <c:v>0.26069592133566499</c:v>
                </c:pt>
                <c:pt idx="38">
                  <c:v>0.26773905434473699</c:v>
                </c:pt>
                <c:pt idx="39">
                  <c:v>0.27478218735380899</c:v>
                </c:pt>
                <c:pt idx="40">
                  <c:v>0.28182532036288099</c:v>
                </c:pt>
                <c:pt idx="41">
                  <c:v>0.28886845337195299</c:v>
                </c:pt>
                <c:pt idx="42">
                  <c:v>0.29591158638102499</c:v>
                </c:pt>
                <c:pt idx="43">
                  <c:v>0.30295471939009699</c:v>
                </c:pt>
                <c:pt idx="44">
                  <c:v>0.30999785239916899</c:v>
                </c:pt>
                <c:pt idx="45">
                  <c:v>0.31704098540824099</c:v>
                </c:pt>
                <c:pt idx="46">
                  <c:v>0.32408411841731299</c:v>
                </c:pt>
                <c:pt idx="47">
                  <c:v>0.33112725142638499</c:v>
                </c:pt>
                <c:pt idx="48">
                  <c:v>0.33817038443545799</c:v>
                </c:pt>
                <c:pt idx="49">
                  <c:v>0.34521351744452999</c:v>
                </c:pt>
                <c:pt idx="50">
                  <c:v>0.35225665045360199</c:v>
                </c:pt>
                <c:pt idx="51">
                  <c:v>0.35929978346267399</c:v>
                </c:pt>
                <c:pt idx="52">
                  <c:v>0.36634291647174599</c:v>
                </c:pt>
                <c:pt idx="53">
                  <c:v>0.37338604948081799</c:v>
                </c:pt>
                <c:pt idx="54">
                  <c:v>0.38042918248988999</c:v>
                </c:pt>
                <c:pt idx="55">
                  <c:v>0.38747231549896199</c:v>
                </c:pt>
                <c:pt idx="56">
                  <c:v>0.39451544850803399</c:v>
                </c:pt>
                <c:pt idx="57">
                  <c:v>0.40155858151710599</c:v>
                </c:pt>
                <c:pt idx="58">
                  <c:v>0.40860171452617799</c:v>
                </c:pt>
                <c:pt idx="59">
                  <c:v>0.41564484753524999</c:v>
                </c:pt>
                <c:pt idx="60">
                  <c:v>0.422687980544322</c:v>
                </c:pt>
                <c:pt idx="61">
                  <c:v>0.429731113553394</c:v>
                </c:pt>
                <c:pt idx="62">
                  <c:v>0.436774246562466</c:v>
                </c:pt>
                <c:pt idx="63">
                  <c:v>0.443817379571538</c:v>
                </c:pt>
                <c:pt idx="64">
                  <c:v>0.45086051258061</c:v>
                </c:pt>
                <c:pt idx="65">
                  <c:v>0.457903645589682</c:v>
                </c:pt>
                <c:pt idx="66">
                  <c:v>0.464946778598754</c:v>
                </c:pt>
                <c:pt idx="67">
                  <c:v>0.471989911607826</c:v>
                </c:pt>
                <c:pt idx="68">
                  <c:v>0.479033044616898</c:v>
                </c:pt>
                <c:pt idx="69">
                  <c:v>0.48607617762597</c:v>
                </c:pt>
                <c:pt idx="70">
                  <c:v>0.493119310635042</c:v>
                </c:pt>
                <c:pt idx="71">
                  <c:v>0.500162443644114</c:v>
                </c:pt>
                <c:pt idx="72">
                  <c:v>0.507205576653186</c:v>
                </c:pt>
                <c:pt idx="73">
                  <c:v>0.514248709662258</c:v>
                </c:pt>
                <c:pt idx="74">
                  <c:v>0.52129184267133</c:v>
                </c:pt>
                <c:pt idx="75">
                  <c:v>0.528334975680402</c:v>
                </c:pt>
                <c:pt idx="76">
                  <c:v>0.535378108689474</c:v>
                </c:pt>
                <c:pt idx="77">
                  <c:v>0.542421241698546</c:v>
                </c:pt>
                <c:pt idx="78">
                  <c:v>0.549464374707618</c:v>
                </c:pt>
                <c:pt idx="79">
                  <c:v>0.556507507716691</c:v>
                </c:pt>
                <c:pt idx="80">
                  <c:v>0.563550640725763</c:v>
                </c:pt>
                <c:pt idx="81">
                  <c:v>0.570593773734835</c:v>
                </c:pt>
                <c:pt idx="82">
                  <c:v>0.577636906743907</c:v>
                </c:pt>
                <c:pt idx="83">
                  <c:v>0.584680039752979</c:v>
                </c:pt>
                <c:pt idx="84">
                  <c:v>0.591723172762051</c:v>
                </c:pt>
                <c:pt idx="85">
                  <c:v>0.598766305771123</c:v>
                </c:pt>
                <c:pt idx="86">
                  <c:v>0.605809438780195</c:v>
                </c:pt>
                <c:pt idx="87">
                  <c:v>0.612852571789267</c:v>
                </c:pt>
                <c:pt idx="88">
                  <c:v>0.619895704798339</c:v>
                </c:pt>
                <c:pt idx="89">
                  <c:v>0.626938837807411</c:v>
                </c:pt>
                <c:pt idx="90">
                  <c:v>0.633981970816483</c:v>
                </c:pt>
                <c:pt idx="91">
                  <c:v>0.641025103825555</c:v>
                </c:pt>
                <c:pt idx="92">
                  <c:v>0.648068236834627</c:v>
                </c:pt>
                <c:pt idx="93">
                  <c:v>0.655111369843699</c:v>
                </c:pt>
                <c:pt idx="94">
                  <c:v>0.662154502852771</c:v>
                </c:pt>
                <c:pt idx="95">
                  <c:v>0.669197635861843</c:v>
                </c:pt>
                <c:pt idx="96">
                  <c:v>0.676240768870915</c:v>
                </c:pt>
                <c:pt idx="97">
                  <c:v>0.683283901879987</c:v>
                </c:pt>
                <c:pt idx="98">
                  <c:v>0.690327034889059</c:v>
                </c:pt>
                <c:pt idx="99">
                  <c:v>0.697370167898131</c:v>
                </c:pt>
                <c:pt idx="100">
                  <c:v>0.704413300907203</c:v>
                </c:pt>
                <c:pt idx="101">
                  <c:v>0.711456433916275</c:v>
                </c:pt>
                <c:pt idx="102">
                  <c:v>0.718499566925347</c:v>
                </c:pt>
                <c:pt idx="103">
                  <c:v>0.725542699934419</c:v>
                </c:pt>
                <c:pt idx="104">
                  <c:v>0.732585832943491</c:v>
                </c:pt>
                <c:pt idx="105">
                  <c:v>0.739628965952563</c:v>
                </c:pt>
                <c:pt idx="106">
                  <c:v>0.746672098961635</c:v>
                </c:pt>
                <c:pt idx="107">
                  <c:v>0.753715231970707</c:v>
                </c:pt>
                <c:pt idx="108">
                  <c:v>0.760758364979779</c:v>
                </c:pt>
                <c:pt idx="109">
                  <c:v>0.767801497988851</c:v>
                </c:pt>
                <c:pt idx="110">
                  <c:v>0.774844630997923</c:v>
                </c:pt>
                <c:pt idx="111">
                  <c:v>0.781887764006996</c:v>
                </c:pt>
                <c:pt idx="112">
                  <c:v>0.788930897016068</c:v>
                </c:pt>
                <c:pt idx="113">
                  <c:v>0.79597403002514</c:v>
                </c:pt>
                <c:pt idx="114">
                  <c:v>0.803017163034212</c:v>
                </c:pt>
                <c:pt idx="115">
                  <c:v>0.810060296043284</c:v>
                </c:pt>
                <c:pt idx="116">
                  <c:v>0.817103429052356</c:v>
                </c:pt>
                <c:pt idx="117">
                  <c:v>0.824146562061428</c:v>
                </c:pt>
                <c:pt idx="118">
                  <c:v>0.8311896950705</c:v>
                </c:pt>
                <c:pt idx="119">
                  <c:v>0.838232828079572</c:v>
                </c:pt>
                <c:pt idx="120">
                  <c:v>0.845275961088644</c:v>
                </c:pt>
                <c:pt idx="121">
                  <c:v>0.852319094097716</c:v>
                </c:pt>
                <c:pt idx="122">
                  <c:v>0.859362227106788</c:v>
                </c:pt>
                <c:pt idx="123">
                  <c:v>0.86640536011586</c:v>
                </c:pt>
                <c:pt idx="124">
                  <c:v>0.873448493124932</c:v>
                </c:pt>
                <c:pt idx="125">
                  <c:v>0.880491626134004</c:v>
                </c:pt>
                <c:pt idx="126">
                  <c:v>0.887534759143076</c:v>
                </c:pt>
                <c:pt idx="127">
                  <c:v>0.894577892152148</c:v>
                </c:pt>
                <c:pt idx="128">
                  <c:v>0.90162102516122</c:v>
                </c:pt>
                <c:pt idx="129">
                  <c:v>0.908664158170292</c:v>
                </c:pt>
                <c:pt idx="130">
                  <c:v>0.915707291179364</c:v>
                </c:pt>
                <c:pt idx="131">
                  <c:v>0.922750424188436</c:v>
                </c:pt>
                <c:pt idx="132">
                  <c:v>0.929793557197508</c:v>
                </c:pt>
                <c:pt idx="133">
                  <c:v>0.93683669020658</c:v>
                </c:pt>
                <c:pt idx="134">
                  <c:v>0.943879823215652</c:v>
                </c:pt>
                <c:pt idx="135">
                  <c:v>0.950922956224724</c:v>
                </c:pt>
                <c:pt idx="136">
                  <c:v>0.957966089233796</c:v>
                </c:pt>
                <c:pt idx="137">
                  <c:v>0.965009222242868</c:v>
                </c:pt>
                <c:pt idx="138">
                  <c:v>0.97205235525194</c:v>
                </c:pt>
                <c:pt idx="139">
                  <c:v>0.979095488261012</c:v>
                </c:pt>
                <c:pt idx="140">
                  <c:v>0.986138621270084</c:v>
                </c:pt>
                <c:pt idx="141">
                  <c:v>0.993181754279156</c:v>
                </c:pt>
                <c:pt idx="142">
                  <c:v>1.00022488728822</c:v>
                </c:pt>
                <c:pt idx="143">
                  <c:v>1.0072680202972999</c:v>
                </c:pt>
                <c:pt idx="144">
                  <c:v>1.01431115330637</c:v>
                </c:pt>
                <c:pt idx="145">
                  <c:v>1.0213542863154399</c:v>
                </c:pt>
                <c:pt idx="146">
                  <c:v>1.02839741932451</c:v>
                </c:pt>
                <c:pt idx="147">
                  <c:v>1.0354405523335799</c:v>
                </c:pt>
                <c:pt idx="148">
                  <c:v>1.04248368534266</c:v>
                </c:pt>
                <c:pt idx="149">
                  <c:v>1.0495268183517299</c:v>
                </c:pt>
                <c:pt idx="150">
                  <c:v>1.0565699513608</c:v>
                </c:pt>
                <c:pt idx="151">
                  <c:v>1.0636130843698699</c:v>
                </c:pt>
                <c:pt idx="152">
                  <c:v>1.07065621737894</c:v>
                </c:pt>
                <c:pt idx="153">
                  <c:v>1.0776993503880199</c:v>
                </c:pt>
                <c:pt idx="154">
                  <c:v>1.08474248339709</c:v>
                </c:pt>
                <c:pt idx="155">
                  <c:v>1.0917856164061599</c:v>
                </c:pt>
                <c:pt idx="156">
                  <c:v>1.09882874941523</c:v>
                </c:pt>
                <c:pt idx="157">
                  <c:v>1.1058718824242999</c:v>
                </c:pt>
                <c:pt idx="158">
                  <c:v>1.11291501543338</c:v>
                </c:pt>
                <c:pt idx="159">
                  <c:v>1.1199581484424499</c:v>
                </c:pt>
                <c:pt idx="160">
                  <c:v>1.12700128145152</c:v>
                </c:pt>
                <c:pt idx="161">
                  <c:v>1.1340444144605899</c:v>
                </c:pt>
                <c:pt idx="162">
                  <c:v>1.14108754746966</c:v>
                </c:pt>
                <c:pt idx="163">
                  <c:v>1.1481306804787399</c:v>
                </c:pt>
                <c:pt idx="164">
                  <c:v>1.15517381348781</c:v>
                </c:pt>
                <c:pt idx="165">
                  <c:v>1.1622169464968799</c:v>
                </c:pt>
                <c:pt idx="166">
                  <c:v>1.16926007950595</c:v>
                </c:pt>
                <c:pt idx="167">
                  <c:v>1.1763032125150199</c:v>
                </c:pt>
                <c:pt idx="168">
                  <c:v>1.1833463455241</c:v>
                </c:pt>
                <c:pt idx="169">
                  <c:v>1.1903894785331699</c:v>
                </c:pt>
                <c:pt idx="170">
                  <c:v>1.19743261154224</c:v>
                </c:pt>
                <c:pt idx="171">
                  <c:v>1.2044757445513099</c:v>
                </c:pt>
                <c:pt idx="172">
                  <c:v>1.21151887756038</c:v>
                </c:pt>
                <c:pt idx="173">
                  <c:v>1.2185620105694599</c:v>
                </c:pt>
                <c:pt idx="174">
                  <c:v>1.22560514357853</c:v>
                </c:pt>
                <c:pt idx="175">
                  <c:v>1.2326482765875999</c:v>
                </c:pt>
                <c:pt idx="176">
                  <c:v>1.23969140959667</c:v>
                </c:pt>
                <c:pt idx="177">
                  <c:v>1.2467345426057499</c:v>
                </c:pt>
                <c:pt idx="178">
                  <c:v>1.25377767561482</c:v>
                </c:pt>
                <c:pt idx="179">
                  <c:v>1.2608208086238899</c:v>
                </c:pt>
                <c:pt idx="180">
                  <c:v>1.26786394163296</c:v>
                </c:pt>
                <c:pt idx="181">
                  <c:v>1.2749070746420299</c:v>
                </c:pt>
                <c:pt idx="182">
                  <c:v>1.28195020765111</c:v>
                </c:pt>
                <c:pt idx="183">
                  <c:v>1.2889933406601799</c:v>
                </c:pt>
                <c:pt idx="184">
                  <c:v>1.29603647366925</c:v>
                </c:pt>
                <c:pt idx="185">
                  <c:v>1.3030796066783199</c:v>
                </c:pt>
                <c:pt idx="186">
                  <c:v>1.31012273968739</c:v>
                </c:pt>
                <c:pt idx="187">
                  <c:v>1.3171658726964699</c:v>
                </c:pt>
                <c:pt idx="188">
                  <c:v>1.32420900570554</c:v>
                </c:pt>
                <c:pt idx="189">
                  <c:v>1.3312521387146099</c:v>
                </c:pt>
                <c:pt idx="190">
                  <c:v>1.33829527172368</c:v>
                </c:pt>
                <c:pt idx="191">
                  <c:v>1.3453384047327499</c:v>
                </c:pt>
                <c:pt idx="192">
                  <c:v>1.35238153774183</c:v>
                </c:pt>
                <c:pt idx="193">
                  <c:v>1.3594246707508999</c:v>
                </c:pt>
                <c:pt idx="194">
                  <c:v>1.36646780375997</c:v>
                </c:pt>
                <c:pt idx="195">
                  <c:v>1.3735109367690399</c:v>
                </c:pt>
                <c:pt idx="196">
                  <c:v>1.38055406977811</c:v>
                </c:pt>
                <c:pt idx="197">
                  <c:v>1.3875972027871899</c:v>
                </c:pt>
                <c:pt idx="198">
                  <c:v>1.39464033579626</c:v>
                </c:pt>
                <c:pt idx="199">
                  <c:v>1.4016834688053299</c:v>
                </c:pt>
                <c:pt idx="200">
                  <c:v>1.4087266018144</c:v>
                </c:pt>
                <c:pt idx="201">
                  <c:v>1.4157697348234699</c:v>
                </c:pt>
                <c:pt idx="202">
                  <c:v>1.42281286783255</c:v>
                </c:pt>
                <c:pt idx="203">
                  <c:v>1.4298560008416199</c:v>
                </c:pt>
                <c:pt idx="204">
                  <c:v>1.43689913385069</c:v>
                </c:pt>
                <c:pt idx="205">
                  <c:v>1.4439422668597599</c:v>
                </c:pt>
                <c:pt idx="206">
                  <c:v>1.45098539986883</c:v>
                </c:pt>
                <c:pt idx="207">
                  <c:v>1.4580285328779099</c:v>
                </c:pt>
                <c:pt idx="208">
                  <c:v>1.46507166588698</c:v>
                </c:pt>
                <c:pt idx="209">
                  <c:v>1.4721147988960499</c:v>
                </c:pt>
                <c:pt idx="210">
                  <c:v>1.47915793190512</c:v>
                </c:pt>
                <c:pt idx="211">
                  <c:v>1.4862010649141899</c:v>
                </c:pt>
                <c:pt idx="212">
                  <c:v>1.49324419792327</c:v>
                </c:pt>
                <c:pt idx="213">
                  <c:v>1.5002873309323399</c:v>
                </c:pt>
                <c:pt idx="214">
                  <c:v>1.50733046394141</c:v>
                </c:pt>
                <c:pt idx="215">
                  <c:v>1.5143735969504799</c:v>
                </c:pt>
                <c:pt idx="216">
                  <c:v>1.52141672995955</c:v>
                </c:pt>
                <c:pt idx="217">
                  <c:v>1.5284598629686299</c:v>
                </c:pt>
                <c:pt idx="218">
                  <c:v>1.5355029959777</c:v>
                </c:pt>
                <c:pt idx="219">
                  <c:v>1.5425461289867699</c:v>
                </c:pt>
                <c:pt idx="220">
                  <c:v>1.54958926199584</c:v>
                </c:pt>
                <c:pt idx="221">
                  <c:v>1.5566323950049099</c:v>
                </c:pt>
                <c:pt idx="222">
                  <c:v>1.56367552801399</c:v>
                </c:pt>
                <c:pt idx="223">
                  <c:v>1.5707186610230599</c:v>
                </c:pt>
                <c:pt idx="224">
                  <c:v>1.57776179403213</c:v>
                </c:pt>
                <c:pt idx="225">
                  <c:v>1.5848049270411999</c:v>
                </c:pt>
                <c:pt idx="226">
                  <c:v>1.59184806005027</c:v>
                </c:pt>
                <c:pt idx="227">
                  <c:v>1.5988911930593499</c:v>
                </c:pt>
                <c:pt idx="228">
                  <c:v>1.60593432606842</c:v>
                </c:pt>
                <c:pt idx="229">
                  <c:v>1.6129774590774899</c:v>
                </c:pt>
                <c:pt idx="230">
                  <c:v>1.62002059208656</c:v>
                </c:pt>
                <c:pt idx="231">
                  <c:v>1.6270637250956299</c:v>
                </c:pt>
                <c:pt idx="232">
                  <c:v>1.63410685810471</c:v>
                </c:pt>
                <c:pt idx="233">
                  <c:v>1.6411499911137799</c:v>
                </c:pt>
                <c:pt idx="234">
                  <c:v>1.64819312412285</c:v>
                </c:pt>
                <c:pt idx="235">
                  <c:v>1.6552362571319199</c:v>
                </c:pt>
                <c:pt idx="236">
                  <c:v>1.66227939014099</c:v>
                </c:pt>
                <c:pt idx="237">
                  <c:v>1.6693225231500699</c:v>
                </c:pt>
                <c:pt idx="238">
                  <c:v>1.67636565615914</c:v>
                </c:pt>
                <c:pt idx="239">
                  <c:v>1.6834087891682099</c:v>
                </c:pt>
                <c:pt idx="240">
                  <c:v>1.69045192217728</c:v>
                </c:pt>
                <c:pt idx="241">
                  <c:v>1.6974950551863599</c:v>
                </c:pt>
                <c:pt idx="242">
                  <c:v>1.70453818819543</c:v>
                </c:pt>
                <c:pt idx="243">
                  <c:v>1.7115813212044999</c:v>
                </c:pt>
                <c:pt idx="244">
                  <c:v>1.71862445421357</c:v>
                </c:pt>
                <c:pt idx="245">
                  <c:v>1.7256675872226399</c:v>
                </c:pt>
                <c:pt idx="246">
                  <c:v>1.73271072023172</c:v>
                </c:pt>
                <c:pt idx="247">
                  <c:v>1.7397538532407899</c:v>
                </c:pt>
                <c:pt idx="248">
                  <c:v>1.74679698624986</c:v>
                </c:pt>
                <c:pt idx="249">
                  <c:v>1.7538401192589299</c:v>
                </c:pt>
                <c:pt idx="250">
                  <c:v>1.760883252268</c:v>
                </c:pt>
                <c:pt idx="251">
                  <c:v>1.7679263852770799</c:v>
                </c:pt>
                <c:pt idx="252">
                  <c:v>1.77496951828615</c:v>
                </c:pt>
                <c:pt idx="253">
                  <c:v>1.7820126512952199</c:v>
                </c:pt>
                <c:pt idx="254">
                  <c:v>1.78905578430429</c:v>
                </c:pt>
                <c:pt idx="255">
                  <c:v>1.7960989173133599</c:v>
                </c:pt>
                <c:pt idx="256">
                  <c:v>1.80314205032244</c:v>
                </c:pt>
                <c:pt idx="257">
                  <c:v>1.8101851833315099</c:v>
                </c:pt>
                <c:pt idx="258">
                  <c:v>1.81722831634058</c:v>
                </c:pt>
                <c:pt idx="259">
                  <c:v>1.8242714493496499</c:v>
                </c:pt>
                <c:pt idx="260">
                  <c:v>1.83131458235872</c:v>
                </c:pt>
                <c:pt idx="261">
                  <c:v>1.8383577153677999</c:v>
                </c:pt>
                <c:pt idx="262">
                  <c:v>1.84540084837687</c:v>
                </c:pt>
                <c:pt idx="263">
                  <c:v>1.8524439813859399</c:v>
                </c:pt>
                <c:pt idx="264">
                  <c:v>1.85948711439501</c:v>
                </c:pt>
                <c:pt idx="265">
                  <c:v>1.8665302474040799</c:v>
                </c:pt>
                <c:pt idx="266">
                  <c:v>1.87357338041316</c:v>
                </c:pt>
                <c:pt idx="267">
                  <c:v>1.8806165134222299</c:v>
                </c:pt>
                <c:pt idx="268">
                  <c:v>1.8876596464313</c:v>
                </c:pt>
                <c:pt idx="269">
                  <c:v>1.8947027794403699</c:v>
                </c:pt>
                <c:pt idx="270">
                  <c:v>1.90174591244944</c:v>
                </c:pt>
                <c:pt idx="271">
                  <c:v>1.9087890454585199</c:v>
                </c:pt>
                <c:pt idx="272">
                  <c:v>1.91583217846759</c:v>
                </c:pt>
                <c:pt idx="273">
                  <c:v>1.9228753114766599</c:v>
                </c:pt>
                <c:pt idx="274">
                  <c:v>1.92991844448573</c:v>
                </c:pt>
                <c:pt idx="275">
                  <c:v>1.9369615774947999</c:v>
                </c:pt>
                <c:pt idx="276">
                  <c:v>1.94400471050388</c:v>
                </c:pt>
                <c:pt idx="277">
                  <c:v>1.9510478435129499</c:v>
                </c:pt>
                <c:pt idx="278">
                  <c:v>1.95809097652202</c:v>
                </c:pt>
                <c:pt idx="279">
                  <c:v>1.9651341095310899</c:v>
                </c:pt>
                <c:pt idx="280">
                  <c:v>1.97217724254016</c:v>
                </c:pt>
                <c:pt idx="281">
                  <c:v>1.9792203755492399</c:v>
                </c:pt>
                <c:pt idx="282">
                  <c:v>1.98626350855831</c:v>
                </c:pt>
                <c:pt idx="283">
                  <c:v>1.9933066415673799</c:v>
                </c:pt>
                <c:pt idx="284">
                  <c:v>2.00034977457645</c:v>
                </c:pt>
                <c:pt idx="285">
                  <c:v>2.0073929075855199</c:v>
                </c:pt>
                <c:pt idx="286">
                  <c:v>2.0144360405946</c:v>
                </c:pt>
                <c:pt idx="287">
                  <c:v>2.0214791736036699</c:v>
                </c:pt>
                <c:pt idx="288">
                  <c:v>2.0285223066127398</c:v>
                </c:pt>
                <c:pt idx="289">
                  <c:v>2.0355654396218101</c:v>
                </c:pt>
                <c:pt idx="290">
                  <c:v>2.04260857263088</c:v>
                </c:pt>
                <c:pt idx="291">
                  <c:v>2.0496517056399601</c:v>
                </c:pt>
                <c:pt idx="292">
                  <c:v>2.05669483864903</c:v>
                </c:pt>
                <c:pt idx="293">
                  <c:v>2.0637379716580999</c:v>
                </c:pt>
                <c:pt idx="294">
                  <c:v>2.0707811046671698</c:v>
                </c:pt>
                <c:pt idx="295">
                  <c:v>2.0778242376762401</c:v>
                </c:pt>
                <c:pt idx="296">
                  <c:v>2.0848673706853198</c:v>
                </c:pt>
                <c:pt idx="297">
                  <c:v>2.0919105036943901</c:v>
                </c:pt>
                <c:pt idx="298">
                  <c:v>2.09895363670346</c:v>
                </c:pt>
                <c:pt idx="299">
                  <c:v>2.1059967697125299</c:v>
                </c:pt>
                <c:pt idx="300">
                  <c:v>2.11303990272161</c:v>
                </c:pt>
                <c:pt idx="301">
                  <c:v>2.1200830357306799</c:v>
                </c:pt>
                <c:pt idx="302">
                  <c:v>2.1271261687397498</c:v>
                </c:pt>
                <c:pt idx="303">
                  <c:v>2.1341693017488201</c:v>
                </c:pt>
                <c:pt idx="304">
                  <c:v>2.14121243475789</c:v>
                </c:pt>
                <c:pt idx="305">
                  <c:v>2.1482555677669701</c:v>
                </c:pt>
                <c:pt idx="306">
                  <c:v>2.15529870077604</c:v>
                </c:pt>
                <c:pt idx="307">
                  <c:v>2.1623418337851099</c:v>
                </c:pt>
                <c:pt idx="308">
                  <c:v>2.1693849667941798</c:v>
                </c:pt>
                <c:pt idx="309">
                  <c:v>2.1764280998032501</c:v>
                </c:pt>
                <c:pt idx="310">
                  <c:v>2.1834712328123298</c:v>
                </c:pt>
                <c:pt idx="311">
                  <c:v>2.1905143658214001</c:v>
                </c:pt>
                <c:pt idx="312">
                  <c:v>2.19755749883047</c:v>
                </c:pt>
                <c:pt idx="313">
                  <c:v>2.2046006318395399</c:v>
                </c:pt>
                <c:pt idx="314">
                  <c:v>2.2116437648486098</c:v>
                </c:pt>
                <c:pt idx="315">
                  <c:v>2.2186868978576899</c:v>
                </c:pt>
                <c:pt idx="316">
                  <c:v>2.2257300308667598</c:v>
                </c:pt>
                <c:pt idx="317">
                  <c:v>2.2327731638758301</c:v>
                </c:pt>
                <c:pt idx="318">
                  <c:v>2.2398162968849</c:v>
                </c:pt>
                <c:pt idx="319">
                  <c:v>2.2468594298939699</c:v>
                </c:pt>
                <c:pt idx="320">
                  <c:v>2.25390256290305</c:v>
                </c:pt>
                <c:pt idx="321">
                  <c:v>2.2609456959121199</c:v>
                </c:pt>
                <c:pt idx="322">
                  <c:v>2.2679888289211898</c:v>
                </c:pt>
                <c:pt idx="323">
                  <c:v>2.2750319619302601</c:v>
                </c:pt>
                <c:pt idx="324">
                  <c:v>2.28207509493933</c:v>
                </c:pt>
                <c:pt idx="325">
                  <c:v>2.2891182279484101</c:v>
                </c:pt>
                <c:pt idx="326">
                  <c:v>2.29616136095748</c:v>
                </c:pt>
                <c:pt idx="327">
                  <c:v>2.3032044939665499</c:v>
                </c:pt>
                <c:pt idx="328">
                  <c:v>2.3102476269756198</c:v>
                </c:pt>
                <c:pt idx="329">
                  <c:v>2.3172907599846901</c:v>
                </c:pt>
                <c:pt idx="330">
                  <c:v>2.3243338929937698</c:v>
                </c:pt>
                <c:pt idx="331">
                  <c:v>2.3313770260028401</c:v>
                </c:pt>
                <c:pt idx="332">
                  <c:v>2.33842015901191</c:v>
                </c:pt>
                <c:pt idx="333">
                  <c:v>2.3454632920209799</c:v>
                </c:pt>
                <c:pt idx="334">
                  <c:v>2.3525064250300498</c:v>
                </c:pt>
                <c:pt idx="335">
                  <c:v>2.3595495580391299</c:v>
                </c:pt>
                <c:pt idx="336">
                  <c:v>2.3665926910481998</c:v>
                </c:pt>
                <c:pt idx="337">
                  <c:v>2.3736358240572701</c:v>
                </c:pt>
                <c:pt idx="338">
                  <c:v>2.38067895706634</c:v>
                </c:pt>
                <c:pt idx="339">
                  <c:v>2.3877220900754099</c:v>
                </c:pt>
                <c:pt idx="340">
                  <c:v>2.39476522308449</c:v>
                </c:pt>
                <c:pt idx="341">
                  <c:v>2.4018083560935599</c:v>
                </c:pt>
                <c:pt idx="342">
                  <c:v>2.4088514891026298</c:v>
                </c:pt>
                <c:pt idx="343">
                  <c:v>2.4158946221117001</c:v>
                </c:pt>
                <c:pt idx="344">
                  <c:v>2.42293775512077</c:v>
                </c:pt>
                <c:pt idx="345">
                  <c:v>2.4299808881298501</c:v>
                </c:pt>
                <c:pt idx="346">
                  <c:v>2.43702402113892</c:v>
                </c:pt>
                <c:pt idx="347">
                  <c:v>2.4440671541479899</c:v>
                </c:pt>
                <c:pt idx="348">
                  <c:v>2.4511102871570598</c:v>
                </c:pt>
                <c:pt idx="349">
                  <c:v>2.4581534201661301</c:v>
                </c:pt>
                <c:pt idx="350">
                  <c:v>2.4651965531752098</c:v>
                </c:pt>
                <c:pt idx="351">
                  <c:v>2.4722396861842801</c:v>
                </c:pt>
                <c:pt idx="352">
                  <c:v>2.47928281919335</c:v>
                </c:pt>
                <c:pt idx="353">
                  <c:v>2.4863259522024199</c:v>
                </c:pt>
                <c:pt idx="354">
                  <c:v>2.4933690852114898</c:v>
                </c:pt>
                <c:pt idx="355">
                  <c:v>2.5004122182205699</c:v>
                </c:pt>
                <c:pt idx="356">
                  <c:v>2.5074553512296398</c:v>
                </c:pt>
                <c:pt idx="357">
                  <c:v>2.5144984842387101</c:v>
                </c:pt>
                <c:pt idx="358">
                  <c:v>2.52154161724778</c:v>
                </c:pt>
                <c:pt idx="359">
                  <c:v>2.5285847502568499</c:v>
                </c:pt>
                <c:pt idx="360">
                  <c:v>2.53562788326593</c:v>
                </c:pt>
                <c:pt idx="361">
                  <c:v>2.5426710162749999</c:v>
                </c:pt>
                <c:pt idx="362">
                  <c:v>2.5497141492840698</c:v>
                </c:pt>
                <c:pt idx="363">
                  <c:v>2.5567572822931401</c:v>
                </c:pt>
                <c:pt idx="364">
                  <c:v>2.5638004153022198</c:v>
                </c:pt>
                <c:pt idx="365">
                  <c:v>2.5708435483112901</c:v>
                </c:pt>
                <c:pt idx="366">
                  <c:v>2.57788668132036</c:v>
                </c:pt>
                <c:pt idx="367">
                  <c:v>2.5849298143294299</c:v>
                </c:pt>
                <c:pt idx="368">
                  <c:v>2.5919729473384998</c:v>
                </c:pt>
                <c:pt idx="369">
                  <c:v>2.5990160803475799</c:v>
                </c:pt>
                <c:pt idx="370">
                  <c:v>2.6060592133566498</c:v>
                </c:pt>
                <c:pt idx="371">
                  <c:v>2.6131023463657201</c:v>
                </c:pt>
                <c:pt idx="372">
                  <c:v>2.62014547937479</c:v>
                </c:pt>
                <c:pt idx="373">
                  <c:v>2.6271886123838599</c:v>
                </c:pt>
                <c:pt idx="374">
                  <c:v>2.63423174539294</c:v>
                </c:pt>
                <c:pt idx="375">
                  <c:v>2.6412748784020099</c:v>
                </c:pt>
                <c:pt idx="376">
                  <c:v>2.6483180114110798</c:v>
                </c:pt>
                <c:pt idx="377">
                  <c:v>2.6553611444201501</c:v>
                </c:pt>
                <c:pt idx="378">
                  <c:v>2.66240427742922</c:v>
                </c:pt>
                <c:pt idx="379">
                  <c:v>2.6694474104383001</c:v>
                </c:pt>
                <c:pt idx="380">
                  <c:v>2.67649054344737</c:v>
                </c:pt>
                <c:pt idx="381">
                  <c:v>2.6835336764564399</c:v>
                </c:pt>
                <c:pt idx="382">
                  <c:v>2.6905768094655098</c:v>
                </c:pt>
                <c:pt idx="383">
                  <c:v>2.6976199424745801</c:v>
                </c:pt>
                <c:pt idx="384">
                  <c:v>2.7046630754836598</c:v>
                </c:pt>
                <c:pt idx="385">
                  <c:v>2.7117062084927301</c:v>
                </c:pt>
                <c:pt idx="386">
                  <c:v>2.7187493415018</c:v>
                </c:pt>
                <c:pt idx="387">
                  <c:v>2.7257924745108699</c:v>
                </c:pt>
                <c:pt idx="388">
                  <c:v>2.7328356075199398</c:v>
                </c:pt>
                <c:pt idx="389">
                  <c:v>2.7398787405290199</c:v>
                </c:pt>
                <c:pt idx="390">
                  <c:v>2.7469218735380898</c:v>
                </c:pt>
                <c:pt idx="391">
                  <c:v>2.7539650065471601</c:v>
                </c:pt>
                <c:pt idx="392">
                  <c:v>2.76100813955623</c:v>
                </c:pt>
                <c:pt idx="393">
                  <c:v>2.7680512725652999</c:v>
                </c:pt>
                <c:pt idx="394">
                  <c:v>2.77509440557438</c:v>
                </c:pt>
                <c:pt idx="395">
                  <c:v>2.7821375385834499</c:v>
                </c:pt>
                <c:pt idx="396">
                  <c:v>2.7891806715925198</c:v>
                </c:pt>
                <c:pt idx="397">
                  <c:v>2.7962238046015901</c:v>
                </c:pt>
                <c:pt idx="398">
                  <c:v>2.80326693761066</c:v>
                </c:pt>
                <c:pt idx="399">
                  <c:v>2.8103100706197401</c:v>
                </c:pt>
                <c:pt idx="400">
                  <c:v>2.81735320362881</c:v>
                </c:pt>
                <c:pt idx="401">
                  <c:v>2.8243963366378799</c:v>
                </c:pt>
                <c:pt idx="402">
                  <c:v>2.8314394696469498</c:v>
                </c:pt>
                <c:pt idx="403">
                  <c:v>2.8384826026560201</c:v>
                </c:pt>
                <c:pt idx="404">
                  <c:v>2.8455257356650998</c:v>
                </c:pt>
                <c:pt idx="405">
                  <c:v>2.8525688686741701</c:v>
                </c:pt>
                <c:pt idx="406">
                  <c:v>2.85961200168324</c:v>
                </c:pt>
                <c:pt idx="407">
                  <c:v>2.8666551346923099</c:v>
                </c:pt>
                <c:pt idx="408">
                  <c:v>2.8736982677013798</c:v>
                </c:pt>
                <c:pt idx="409">
                  <c:v>2.8807414007104599</c:v>
                </c:pt>
                <c:pt idx="410">
                  <c:v>2.8877845337195298</c:v>
                </c:pt>
                <c:pt idx="411">
                  <c:v>2.8948276667286001</c:v>
                </c:pt>
                <c:pt idx="412">
                  <c:v>2.90187079973767</c:v>
                </c:pt>
                <c:pt idx="413">
                  <c:v>2.9089139327467399</c:v>
                </c:pt>
                <c:pt idx="414">
                  <c:v>2.91595706575582</c:v>
                </c:pt>
                <c:pt idx="415">
                  <c:v>2.9230001987648899</c:v>
                </c:pt>
                <c:pt idx="416">
                  <c:v>2.9300433317739598</c:v>
                </c:pt>
                <c:pt idx="417">
                  <c:v>2.9370864647830301</c:v>
                </c:pt>
                <c:pt idx="418">
                  <c:v>2.9441295977921</c:v>
                </c:pt>
                <c:pt idx="419">
                  <c:v>2.9511727308011801</c:v>
                </c:pt>
                <c:pt idx="420">
                  <c:v>2.95821586381025</c:v>
                </c:pt>
                <c:pt idx="421">
                  <c:v>2.9652589968193199</c:v>
                </c:pt>
                <c:pt idx="422">
                  <c:v>2.9723021298283898</c:v>
                </c:pt>
                <c:pt idx="423">
                  <c:v>2.9793452628374602</c:v>
                </c:pt>
                <c:pt idx="424">
                  <c:v>2.9863883958465398</c:v>
                </c:pt>
                <c:pt idx="425">
                  <c:v>2.9934315288556101</c:v>
                </c:pt>
                <c:pt idx="426">
                  <c:v>3.00047466186468</c:v>
                </c:pt>
                <c:pt idx="427">
                  <c:v>3.0075177948737499</c:v>
                </c:pt>
                <c:pt idx="428">
                  <c:v>3.01456092788283</c:v>
                </c:pt>
                <c:pt idx="429">
                  <c:v>3.0216040608918999</c:v>
                </c:pt>
                <c:pt idx="430">
                  <c:v>3.0286471939009698</c:v>
                </c:pt>
                <c:pt idx="431">
                  <c:v>3.0356903269100401</c:v>
                </c:pt>
                <c:pt idx="432">
                  <c:v>3.04273345991911</c:v>
                </c:pt>
                <c:pt idx="433">
                  <c:v>3.0497765929281901</c:v>
                </c:pt>
                <c:pt idx="434">
                  <c:v>3.05681972593726</c:v>
                </c:pt>
                <c:pt idx="435">
                  <c:v>3.0638628589463299</c:v>
                </c:pt>
                <c:pt idx="436">
                  <c:v>3.0709059919553998</c:v>
                </c:pt>
                <c:pt idx="437">
                  <c:v>3.0779491249644702</c:v>
                </c:pt>
                <c:pt idx="438">
                  <c:v>3.0849922579735498</c:v>
                </c:pt>
                <c:pt idx="439">
                  <c:v>3.0920353909826201</c:v>
                </c:pt>
                <c:pt idx="440">
                  <c:v>3.09907852399169</c:v>
                </c:pt>
                <c:pt idx="441">
                  <c:v>3.1061216570007599</c:v>
                </c:pt>
                <c:pt idx="442">
                  <c:v>3.1131647900098298</c:v>
                </c:pt>
                <c:pt idx="443">
                  <c:v>3.1202079230189099</c:v>
                </c:pt>
                <c:pt idx="444">
                  <c:v>3.1272510560279798</c:v>
                </c:pt>
                <c:pt idx="445">
                  <c:v>3.1342941890370501</c:v>
                </c:pt>
                <c:pt idx="446">
                  <c:v>3.14133732204612</c:v>
                </c:pt>
                <c:pt idx="447">
                  <c:v>3.1483804550551899</c:v>
                </c:pt>
                <c:pt idx="448">
                  <c:v>3.15542358806427</c:v>
                </c:pt>
                <c:pt idx="449">
                  <c:v>3.1624667210733399</c:v>
                </c:pt>
                <c:pt idx="450">
                  <c:v>3.1695098540824098</c:v>
                </c:pt>
                <c:pt idx="451">
                  <c:v>3.1765529870914802</c:v>
                </c:pt>
                <c:pt idx="452">
                  <c:v>3.18359612010055</c:v>
                </c:pt>
                <c:pt idx="453">
                  <c:v>3.1906392531096301</c:v>
                </c:pt>
                <c:pt idx="454">
                  <c:v>3.1976823861187</c:v>
                </c:pt>
                <c:pt idx="455">
                  <c:v>3.2047255191277699</c:v>
                </c:pt>
                <c:pt idx="456">
                  <c:v>3.2117686521368398</c:v>
                </c:pt>
                <c:pt idx="457">
                  <c:v>3.2188117851459102</c:v>
                </c:pt>
                <c:pt idx="458">
                  <c:v>3.2258549181549898</c:v>
                </c:pt>
                <c:pt idx="459">
                  <c:v>3.2328980511640601</c:v>
                </c:pt>
                <c:pt idx="460">
                  <c:v>3.23994118417313</c:v>
                </c:pt>
                <c:pt idx="461">
                  <c:v>3.2469843171821999</c:v>
                </c:pt>
                <c:pt idx="462">
                  <c:v>3.2540274501912698</c:v>
                </c:pt>
                <c:pt idx="463">
                  <c:v>3.2610705832003499</c:v>
                </c:pt>
                <c:pt idx="464">
                  <c:v>3.2681137162094198</c:v>
                </c:pt>
                <c:pt idx="465">
                  <c:v>3.2751568492184902</c:v>
                </c:pt>
                <c:pt idx="466">
                  <c:v>3.28219998222756</c:v>
                </c:pt>
                <c:pt idx="467">
                  <c:v>3.2892431152366299</c:v>
                </c:pt>
                <c:pt idx="468">
                  <c:v>3.29628624824571</c:v>
                </c:pt>
                <c:pt idx="469">
                  <c:v>3.3033293812547799</c:v>
                </c:pt>
                <c:pt idx="470">
                  <c:v>3.3103725142638498</c:v>
                </c:pt>
                <c:pt idx="471">
                  <c:v>3.3174156472729202</c:v>
                </c:pt>
                <c:pt idx="472">
                  <c:v>3.32445878028199</c:v>
                </c:pt>
                <c:pt idx="473">
                  <c:v>3.3315019132910701</c:v>
                </c:pt>
                <c:pt idx="474">
                  <c:v>3.33854504630014</c:v>
                </c:pt>
                <c:pt idx="475">
                  <c:v>3.3455881793092099</c:v>
                </c:pt>
                <c:pt idx="476">
                  <c:v>3.3526313123182798</c:v>
                </c:pt>
                <c:pt idx="477">
                  <c:v>3.3596744453273502</c:v>
                </c:pt>
                <c:pt idx="478">
                  <c:v>3.3667175783364298</c:v>
                </c:pt>
                <c:pt idx="479">
                  <c:v>3.3737607113455002</c:v>
                </c:pt>
                <c:pt idx="480">
                  <c:v>3.38080384435457</c:v>
                </c:pt>
                <c:pt idx="481">
                  <c:v>3.3878469773636399</c:v>
                </c:pt>
                <c:pt idx="482">
                  <c:v>3.3948901103727098</c:v>
                </c:pt>
                <c:pt idx="483">
                  <c:v>3.4019332433817899</c:v>
                </c:pt>
                <c:pt idx="484">
                  <c:v>3.4089763763908598</c:v>
                </c:pt>
                <c:pt idx="485">
                  <c:v>3.4160195093999302</c:v>
                </c:pt>
                <c:pt idx="486">
                  <c:v>3.423062642409</c:v>
                </c:pt>
                <c:pt idx="487">
                  <c:v>3.4301057754180699</c:v>
                </c:pt>
                <c:pt idx="488">
                  <c:v>3.43714890842715</c:v>
                </c:pt>
                <c:pt idx="489">
                  <c:v>3.4441920414362199</c:v>
                </c:pt>
                <c:pt idx="490">
                  <c:v>3.4512351744452898</c:v>
                </c:pt>
                <c:pt idx="491">
                  <c:v>3.4582783074543602</c:v>
                </c:pt>
                <c:pt idx="492">
                  <c:v>3.4653214404634398</c:v>
                </c:pt>
                <c:pt idx="493">
                  <c:v>3.4723645734725102</c:v>
                </c:pt>
                <c:pt idx="494">
                  <c:v>3.47940770648158</c:v>
                </c:pt>
                <c:pt idx="495">
                  <c:v>3.4864508394906499</c:v>
                </c:pt>
                <c:pt idx="496">
                  <c:v>3.4934939724997198</c:v>
                </c:pt>
                <c:pt idx="497">
                  <c:v>3.5005371055087999</c:v>
                </c:pt>
                <c:pt idx="498">
                  <c:v>3.5075802385178698</c:v>
                </c:pt>
                <c:pt idx="499">
                  <c:v>3.5146233715269402</c:v>
                </c:pt>
                <c:pt idx="500">
                  <c:v>3.52166650453601</c:v>
                </c:pt>
                <c:pt idx="501">
                  <c:v>3.5287096375450799</c:v>
                </c:pt>
                <c:pt idx="502">
                  <c:v>3.53575277055416</c:v>
                </c:pt>
                <c:pt idx="503">
                  <c:v>3.5427959035632299</c:v>
                </c:pt>
                <c:pt idx="504">
                  <c:v>3.5498390365722998</c:v>
                </c:pt>
                <c:pt idx="505">
                  <c:v>3.5568821695813702</c:v>
                </c:pt>
                <c:pt idx="506">
                  <c:v>3.56392530259044</c:v>
                </c:pt>
                <c:pt idx="507">
                  <c:v>3.5709684355995202</c:v>
                </c:pt>
                <c:pt idx="508">
                  <c:v>3.57801156860859</c:v>
                </c:pt>
                <c:pt idx="509">
                  <c:v>3.5850547016176599</c:v>
                </c:pt>
                <c:pt idx="510">
                  <c:v>3.5920978346267298</c:v>
                </c:pt>
                <c:pt idx="511">
                  <c:v>3.5991409676358002</c:v>
                </c:pt>
                <c:pt idx="512">
                  <c:v>3.6061841006448798</c:v>
                </c:pt>
                <c:pt idx="513">
                  <c:v>3.6132272336539502</c:v>
                </c:pt>
                <c:pt idx="514">
                  <c:v>3.62027036666302</c:v>
                </c:pt>
                <c:pt idx="515">
                  <c:v>3.6273134996720899</c:v>
                </c:pt>
                <c:pt idx="516">
                  <c:v>3.6343566326811598</c:v>
                </c:pt>
                <c:pt idx="517">
                  <c:v>3.6413997656902399</c:v>
                </c:pt>
                <c:pt idx="518">
                  <c:v>3.6484428986993098</c:v>
                </c:pt>
                <c:pt idx="519">
                  <c:v>3.6554860317083802</c:v>
                </c:pt>
                <c:pt idx="520">
                  <c:v>3.66252916471745</c:v>
                </c:pt>
                <c:pt idx="521">
                  <c:v>3.6695722977265199</c:v>
                </c:pt>
                <c:pt idx="522">
                  <c:v>3.6766154307356</c:v>
                </c:pt>
                <c:pt idx="523">
                  <c:v>3.6836585637446699</c:v>
                </c:pt>
                <c:pt idx="524">
                  <c:v>3.6907016967537398</c:v>
                </c:pt>
                <c:pt idx="525">
                  <c:v>3.6977448297628102</c:v>
                </c:pt>
                <c:pt idx="526">
                  <c:v>3.70478796277188</c:v>
                </c:pt>
                <c:pt idx="527">
                  <c:v>3.7118310957809602</c:v>
                </c:pt>
                <c:pt idx="528">
                  <c:v>3.71887422879003</c:v>
                </c:pt>
                <c:pt idx="529">
                  <c:v>3.7259173617990999</c:v>
                </c:pt>
                <c:pt idx="530">
                  <c:v>3.7329604948081698</c:v>
                </c:pt>
                <c:pt idx="531">
                  <c:v>3.7400036278172402</c:v>
                </c:pt>
                <c:pt idx="532">
                  <c:v>3.7470467608263198</c:v>
                </c:pt>
                <c:pt idx="533">
                  <c:v>3.7540898938353902</c:v>
                </c:pt>
                <c:pt idx="534">
                  <c:v>3.76113302684446</c:v>
                </c:pt>
                <c:pt idx="535">
                  <c:v>3.7681761598535299</c:v>
                </c:pt>
                <c:pt idx="536">
                  <c:v>3.7752192928625998</c:v>
                </c:pt>
                <c:pt idx="537">
                  <c:v>3.7822624258716799</c:v>
                </c:pt>
                <c:pt idx="538">
                  <c:v>3.7893055588807498</c:v>
                </c:pt>
                <c:pt idx="539">
                  <c:v>3.7963486918898202</c:v>
                </c:pt>
                <c:pt idx="540">
                  <c:v>3.8033918248988901</c:v>
                </c:pt>
                <c:pt idx="541">
                  <c:v>3.8104349579079599</c:v>
                </c:pt>
                <c:pt idx="542">
                  <c:v>3.81747809091704</c:v>
                </c:pt>
                <c:pt idx="543">
                  <c:v>3.8245212239261099</c:v>
                </c:pt>
                <c:pt idx="544">
                  <c:v>3.8315643569351798</c:v>
                </c:pt>
                <c:pt idx="545">
                  <c:v>3.8386074899442502</c:v>
                </c:pt>
                <c:pt idx="546">
                  <c:v>3.8456506229533201</c:v>
                </c:pt>
                <c:pt idx="547">
                  <c:v>3.8526937559624002</c:v>
                </c:pt>
                <c:pt idx="548">
                  <c:v>3.85973688897147</c:v>
                </c:pt>
                <c:pt idx="549">
                  <c:v>3.8667800219805399</c:v>
                </c:pt>
                <c:pt idx="550">
                  <c:v>3.8738231549896098</c:v>
                </c:pt>
                <c:pt idx="551">
                  <c:v>3.8808662879986802</c:v>
                </c:pt>
                <c:pt idx="552">
                  <c:v>3.8879094210077598</c:v>
                </c:pt>
                <c:pt idx="553">
                  <c:v>3.8949525540168302</c:v>
                </c:pt>
                <c:pt idx="554">
                  <c:v>3.9019956870259001</c:v>
                </c:pt>
                <c:pt idx="555">
                  <c:v>3.9090388200349699</c:v>
                </c:pt>
                <c:pt idx="556">
                  <c:v>3.91608195304405</c:v>
                </c:pt>
                <c:pt idx="557">
                  <c:v>3.9231250860531199</c:v>
                </c:pt>
                <c:pt idx="558">
                  <c:v>3.9301682190621898</c:v>
                </c:pt>
                <c:pt idx="559">
                  <c:v>3.9372113520712602</c:v>
                </c:pt>
                <c:pt idx="560">
                  <c:v>3.9442544850803301</c:v>
                </c:pt>
                <c:pt idx="561">
                  <c:v>3.9512976180894102</c:v>
                </c:pt>
                <c:pt idx="562">
                  <c:v>3.95834075109848</c:v>
                </c:pt>
                <c:pt idx="563">
                  <c:v>3.9653838841075499</c:v>
                </c:pt>
                <c:pt idx="564">
                  <c:v>3.9724270171166198</c:v>
                </c:pt>
                <c:pt idx="565">
                  <c:v>3.9794701501256902</c:v>
                </c:pt>
                <c:pt idx="566">
                  <c:v>3.9865132831347698</c:v>
                </c:pt>
                <c:pt idx="567">
                  <c:v>3.9935564161438402</c:v>
                </c:pt>
                <c:pt idx="568">
                  <c:v>4.0005995491529101</c:v>
                </c:pt>
                <c:pt idx="569">
                  <c:v>4.0076426821619799</c:v>
                </c:pt>
                <c:pt idx="570">
                  <c:v>4.0146858151710498</c:v>
                </c:pt>
                <c:pt idx="571">
                  <c:v>4.0217289481801304</c:v>
                </c:pt>
                <c:pt idx="572">
                  <c:v>4.0287720811892003</c:v>
                </c:pt>
                <c:pt idx="573">
                  <c:v>4.0358152141982702</c:v>
                </c:pt>
                <c:pt idx="574">
                  <c:v>4.0428583472073401</c:v>
                </c:pt>
                <c:pt idx="575">
                  <c:v>4.0499014802164099</c:v>
                </c:pt>
                <c:pt idx="576">
                  <c:v>4.0569446132254896</c:v>
                </c:pt>
                <c:pt idx="577">
                  <c:v>4.0639877462345604</c:v>
                </c:pt>
                <c:pt idx="578">
                  <c:v>4.0710308792436303</c:v>
                </c:pt>
                <c:pt idx="579">
                  <c:v>4.0780740122527002</c:v>
                </c:pt>
                <c:pt idx="580">
                  <c:v>4.0851171452617701</c:v>
                </c:pt>
                <c:pt idx="581">
                  <c:v>4.0921602782708497</c:v>
                </c:pt>
                <c:pt idx="582">
                  <c:v>4.0992034112799196</c:v>
                </c:pt>
                <c:pt idx="583">
                  <c:v>4.1062465442889904</c:v>
                </c:pt>
                <c:pt idx="584">
                  <c:v>4.1132896772980603</c:v>
                </c:pt>
                <c:pt idx="585">
                  <c:v>4.1203328103071302</c:v>
                </c:pt>
                <c:pt idx="586">
                  <c:v>4.1273759433162098</c:v>
                </c:pt>
                <c:pt idx="587">
                  <c:v>4.1344190763252797</c:v>
                </c:pt>
                <c:pt idx="588">
                  <c:v>4.1414622093343496</c:v>
                </c:pt>
                <c:pt idx="589">
                  <c:v>4.1485053423434204</c:v>
                </c:pt>
                <c:pt idx="590">
                  <c:v>4.1555484753524903</c:v>
                </c:pt>
                <c:pt idx="591">
                  <c:v>4.1625916083615699</c:v>
                </c:pt>
                <c:pt idx="592">
                  <c:v>4.1696347413706398</c:v>
                </c:pt>
                <c:pt idx="593">
                  <c:v>4.1766778743797097</c:v>
                </c:pt>
                <c:pt idx="594">
                  <c:v>4.1837210073887796</c:v>
                </c:pt>
                <c:pt idx="595">
                  <c:v>4.1907641403978504</c:v>
                </c:pt>
                <c:pt idx="596">
                  <c:v>4.1978072734069301</c:v>
                </c:pt>
                <c:pt idx="597">
                  <c:v>4.2048504064159999</c:v>
                </c:pt>
                <c:pt idx="598">
                  <c:v>4.2118935394250698</c:v>
                </c:pt>
                <c:pt idx="599">
                  <c:v>4.2189366724341397</c:v>
                </c:pt>
                <c:pt idx="600">
                  <c:v>4.2259798054432096</c:v>
                </c:pt>
                <c:pt idx="601">
                  <c:v>4.2330229384522902</c:v>
                </c:pt>
                <c:pt idx="602">
                  <c:v>4.2400660714613601</c:v>
                </c:pt>
                <c:pt idx="603">
                  <c:v>4.2471092044704299</c:v>
                </c:pt>
                <c:pt idx="604">
                  <c:v>4.2541523374794998</c:v>
                </c:pt>
                <c:pt idx="605">
                  <c:v>4.2611954704885697</c:v>
                </c:pt>
                <c:pt idx="606">
                  <c:v>4.2682386034976503</c:v>
                </c:pt>
                <c:pt idx="607">
                  <c:v>4.2752817365067202</c:v>
                </c:pt>
                <c:pt idx="608">
                  <c:v>4.2823248695157901</c:v>
                </c:pt>
                <c:pt idx="609">
                  <c:v>4.2893680025248599</c:v>
                </c:pt>
                <c:pt idx="610">
                  <c:v>4.2964111355339298</c:v>
                </c:pt>
                <c:pt idx="611">
                  <c:v>4.3034542685430104</c:v>
                </c:pt>
                <c:pt idx="612">
                  <c:v>4.3104974015520803</c:v>
                </c:pt>
                <c:pt idx="613">
                  <c:v>4.3175405345611502</c:v>
                </c:pt>
                <c:pt idx="614">
                  <c:v>4.3245836675702201</c:v>
                </c:pt>
                <c:pt idx="615">
                  <c:v>4.3316268005792997</c:v>
                </c:pt>
                <c:pt idx="616">
                  <c:v>4.3386699335883696</c:v>
                </c:pt>
                <c:pt idx="617">
                  <c:v>4.3457130665974404</c:v>
                </c:pt>
                <c:pt idx="618">
                  <c:v>4.3527561996065103</c:v>
                </c:pt>
                <c:pt idx="619">
                  <c:v>4.3597993326155802</c:v>
                </c:pt>
                <c:pt idx="620">
                  <c:v>4.3668424656246598</c:v>
                </c:pt>
                <c:pt idx="621">
                  <c:v>4.3738855986337297</c:v>
                </c:pt>
                <c:pt idx="622">
                  <c:v>4.3809287316427996</c:v>
                </c:pt>
                <c:pt idx="623">
                  <c:v>4.3879718646518704</c:v>
                </c:pt>
                <c:pt idx="624">
                  <c:v>4.3950149976609403</c:v>
                </c:pt>
                <c:pt idx="625">
                  <c:v>4.4020581306700199</c:v>
                </c:pt>
                <c:pt idx="626">
                  <c:v>4.4091012636790898</c:v>
                </c:pt>
                <c:pt idx="627">
                  <c:v>4.4161443966881597</c:v>
                </c:pt>
                <c:pt idx="628">
                  <c:v>4.4231875296972296</c:v>
                </c:pt>
                <c:pt idx="629">
                  <c:v>4.4302306627063004</c:v>
                </c:pt>
                <c:pt idx="630">
                  <c:v>4.4372737957153801</c:v>
                </c:pt>
                <c:pt idx="631">
                  <c:v>4.4443169287244499</c:v>
                </c:pt>
                <c:pt idx="632">
                  <c:v>4.4513600617335198</c:v>
                </c:pt>
                <c:pt idx="633">
                  <c:v>4.4584031947425897</c:v>
                </c:pt>
                <c:pt idx="634">
                  <c:v>4.4654463277516596</c:v>
                </c:pt>
                <c:pt idx="635">
                  <c:v>4.4724894607607402</c:v>
                </c:pt>
                <c:pt idx="636">
                  <c:v>4.4795325937698101</c:v>
                </c:pt>
                <c:pt idx="637">
                  <c:v>4.4865757267788799</c:v>
                </c:pt>
                <c:pt idx="638">
                  <c:v>4.4936188597879498</c:v>
                </c:pt>
                <c:pt idx="639">
                  <c:v>4.5006619927970197</c:v>
                </c:pt>
                <c:pt idx="640">
                  <c:v>4.5077051258061003</c:v>
                </c:pt>
                <c:pt idx="641">
                  <c:v>4.5147482588151702</c:v>
                </c:pt>
                <c:pt idx="642">
                  <c:v>4.5217913918242401</c:v>
                </c:pt>
                <c:pt idx="643">
                  <c:v>4.5288345248333099</c:v>
                </c:pt>
                <c:pt idx="644">
                  <c:v>4.5358776578423798</c:v>
                </c:pt>
                <c:pt idx="645">
                  <c:v>4.5429207908514604</c:v>
                </c:pt>
                <c:pt idx="646">
                  <c:v>4.5499639238605303</c:v>
                </c:pt>
                <c:pt idx="647">
                  <c:v>4.5570070568696002</c:v>
                </c:pt>
                <c:pt idx="648">
                  <c:v>4.5640501898786701</c:v>
                </c:pt>
                <c:pt idx="649">
                  <c:v>4.57109332288774</c:v>
                </c:pt>
                <c:pt idx="650">
                  <c:v>4.5781364558968196</c:v>
                </c:pt>
                <c:pt idx="651">
                  <c:v>4.5851795889058904</c:v>
                </c:pt>
                <c:pt idx="652">
                  <c:v>4.5922227219149603</c:v>
                </c:pt>
                <c:pt idx="653">
                  <c:v>4.5992658549240302</c:v>
                </c:pt>
                <c:pt idx="654">
                  <c:v>4.6063089879331001</c:v>
                </c:pt>
                <c:pt idx="655">
                  <c:v>4.6133521209421797</c:v>
                </c:pt>
                <c:pt idx="656">
                  <c:v>4.6203952539512496</c:v>
                </c:pt>
                <c:pt idx="657">
                  <c:v>4.6274383869603204</c:v>
                </c:pt>
                <c:pt idx="658">
                  <c:v>4.6344815199693903</c:v>
                </c:pt>
                <c:pt idx="659">
                  <c:v>4.6415246529784602</c:v>
                </c:pt>
                <c:pt idx="660">
                  <c:v>4.6485677859875398</c:v>
                </c:pt>
                <c:pt idx="661">
                  <c:v>4.6556109189966097</c:v>
                </c:pt>
                <c:pt idx="662">
                  <c:v>4.6626540520056796</c:v>
                </c:pt>
                <c:pt idx="663">
                  <c:v>4.6696971850147504</c:v>
                </c:pt>
                <c:pt idx="664">
                  <c:v>4.6767403180238203</c:v>
                </c:pt>
                <c:pt idx="665">
                  <c:v>4.6837834510328999</c:v>
                </c:pt>
                <c:pt idx="666">
                  <c:v>4.6908265840419698</c:v>
                </c:pt>
                <c:pt idx="667">
                  <c:v>4.6978697170510397</c:v>
                </c:pt>
                <c:pt idx="668">
                  <c:v>4.7049128500601096</c:v>
                </c:pt>
                <c:pt idx="669">
                  <c:v>4.7119559830691804</c:v>
                </c:pt>
                <c:pt idx="670">
                  <c:v>4.7189991160782601</c:v>
                </c:pt>
                <c:pt idx="671">
                  <c:v>4.7260422490873299</c:v>
                </c:pt>
                <c:pt idx="672">
                  <c:v>4.7330853820963998</c:v>
                </c:pt>
                <c:pt idx="673">
                  <c:v>4.7401285151054697</c:v>
                </c:pt>
                <c:pt idx="674">
                  <c:v>4.7471716481145396</c:v>
                </c:pt>
                <c:pt idx="675">
                  <c:v>4.7542147811236202</c:v>
                </c:pt>
                <c:pt idx="676">
                  <c:v>4.7612579141326901</c:v>
                </c:pt>
                <c:pt idx="677">
                  <c:v>4.76830104714176</c:v>
                </c:pt>
                <c:pt idx="678">
                  <c:v>4.7753441801508298</c:v>
                </c:pt>
                <c:pt idx="679">
                  <c:v>4.7823873131599104</c:v>
                </c:pt>
                <c:pt idx="680">
                  <c:v>4.7894304461689803</c:v>
                </c:pt>
                <c:pt idx="681">
                  <c:v>4.7964735791780502</c:v>
                </c:pt>
                <c:pt idx="682">
                  <c:v>4.8035167121871201</c:v>
                </c:pt>
                <c:pt idx="683">
                  <c:v>4.81055984519619</c:v>
                </c:pt>
                <c:pt idx="684">
                  <c:v>4.8176029782052696</c:v>
                </c:pt>
                <c:pt idx="685">
                  <c:v>4.8246461112143404</c:v>
                </c:pt>
                <c:pt idx="686">
                  <c:v>4.8316892442234103</c:v>
                </c:pt>
                <c:pt idx="687">
                  <c:v>4.8387323772324802</c:v>
                </c:pt>
                <c:pt idx="688">
                  <c:v>4.8457755102415501</c:v>
                </c:pt>
                <c:pt idx="689">
                  <c:v>4.8528186432506297</c:v>
                </c:pt>
                <c:pt idx="690">
                  <c:v>4.8598617762596996</c:v>
                </c:pt>
                <c:pt idx="691">
                  <c:v>4.8669049092687704</c:v>
                </c:pt>
                <c:pt idx="692">
                  <c:v>4.8739480422778403</c:v>
                </c:pt>
                <c:pt idx="693">
                  <c:v>4.8809911752869102</c:v>
                </c:pt>
                <c:pt idx="694">
                  <c:v>4.8880343082959898</c:v>
                </c:pt>
                <c:pt idx="695">
                  <c:v>4.8950774413050597</c:v>
                </c:pt>
                <c:pt idx="696">
                  <c:v>4.9021205743141296</c:v>
                </c:pt>
                <c:pt idx="697">
                  <c:v>4.9091637073232004</c:v>
                </c:pt>
              </c:numCache>
            </c:numRef>
          </c:xVal>
          <c:yVal>
            <c:numRef>
              <c:f>'Calculation_Cubic Spline'!$E$3:$E$700</c:f>
              <c:numCache>
                <c:formatCode>General</c:formatCode>
                <c:ptCount val="698"/>
                <c:pt idx="0">
                  <c:v>1.891107317668362E-2</c:v>
                </c:pt>
                <c:pt idx="1">
                  <c:v>0.23488710566803284</c:v>
                </c:pt>
                <c:pt idx="2">
                  <c:v>0.71177468839325408</c:v>
                </c:pt>
                <c:pt idx="3">
                  <c:v>0.95148649062056956</c:v>
                </c:pt>
                <c:pt idx="4">
                  <c:v>1.2920368692332653</c:v>
                </c:pt>
                <c:pt idx="5">
                  <c:v>1.5871397600198334</c:v>
                </c:pt>
                <c:pt idx="6">
                  <c:v>1.8906713541183739</c:v>
                </c:pt>
                <c:pt idx="7">
                  <c:v>2.1842209830803103</c:v>
                </c:pt>
                <c:pt idx="8">
                  <c:v>2.4738246114965268</c:v>
                </c:pt>
                <c:pt idx="9">
                  <c:v>2.7576613825041552</c:v>
                </c:pt>
                <c:pt idx="10">
                  <c:v>3.0363991191230877</c:v>
                </c:pt>
                <c:pt idx="11">
                  <c:v>3.309951389637849</c:v>
                </c:pt>
                <c:pt idx="12">
                  <c:v>3.5784597770079873</c:v>
                </c:pt>
                <c:pt idx="13">
                  <c:v>3.8419926352268998</c:v>
                </c:pt>
                <c:pt idx="14">
                  <c:v>4.1006321169250537</c:v>
                </c:pt>
                <c:pt idx="15">
                  <c:v>4.3544476352744095</c:v>
                </c:pt>
                <c:pt idx="16">
                  <c:v>4.6035035982370829</c:v>
                </c:pt>
                <c:pt idx="17">
                  <c:v>4.8478575550870247</c:v>
                </c:pt>
                <c:pt idx="18">
                  <c:v>5.0875612796545759</c:v>
                </c:pt>
                <c:pt idx="19">
                  <c:v>5.3226610470383822</c:v>
                </c:pt>
                <c:pt idx="20">
                  <c:v>5.5531981321490544</c:v>
                </c:pt>
                <c:pt idx="21">
                  <c:v>5.7792092194486653</c:v>
                </c:pt>
                <c:pt idx="22">
                  <c:v>6.0007268100884801</c:v>
                </c:pt>
                <c:pt idx="23">
                  <c:v>6.217779603840345</c:v>
                </c:pt>
                <c:pt idx="24">
                  <c:v>6.4303928647231992</c:v>
                </c:pt>
                <c:pt idx="25">
                  <c:v>6.638588769672257</c:v>
                </c:pt>
                <c:pt idx="26">
                  <c:v>6.8423867414650523</c:v>
                </c:pt>
                <c:pt idx="27">
                  <c:v>7.0418037659856942</c:v>
                </c:pt>
                <c:pt idx="28">
                  <c:v>7.236854693816678</c:v>
                </c:pt>
                <c:pt idx="29">
                  <c:v>7.4275525259895332</c:v>
                </c:pt>
                <c:pt idx="30">
                  <c:v>7.6139086835655299</c:v>
                </c:pt>
                <c:pt idx="31">
                  <c:v>7.7959332609209824</c:v>
                </c:pt>
                <c:pt idx="32">
                  <c:v>7.9736352624020874</c:v>
                </c:pt>
                <c:pt idx="33">
                  <c:v>8.1470228222938701</c:v>
                </c:pt>
                <c:pt idx="34">
                  <c:v>8.316103408007347</c:v>
                </c:pt>
                <c:pt idx="35">
                  <c:v>8.4808840064701023</c:v>
                </c:pt>
                <c:pt idx="36">
                  <c:v>8.6413712940157161</c:v>
                </c:pt>
                <c:pt idx="37">
                  <c:v>8.7975717897959704</c:v>
                </c:pt>
                <c:pt idx="38">
                  <c:v>8.9494919932783041</c:v>
                </c:pt>
                <c:pt idx="39">
                  <c:v>9.0971385061925467</c:v>
                </c:pt>
                <c:pt idx="40">
                  <c:v>9.2405181394709111</c:v>
                </c:pt>
                <c:pt idx="41">
                  <c:v>9.3796380058842352</c:v>
                </c:pt>
                <c:pt idx="42">
                  <c:v>9.5145055990258811</c:v>
                </c:pt>
                <c:pt idx="43">
                  <c:v>9.6451288594627478</c:v>
                </c:pt>
                <c:pt idx="44">
                  <c:v>9.7715162288787845</c:v>
                </c:pt>
                <c:pt idx="45">
                  <c:v>9.8936766930261655</c:v>
                </c:pt>
                <c:pt idx="46">
                  <c:v>10.011619814435399</c:v>
                </c:pt>
                <c:pt idx="47">
                  <c:v>10.125355755763888</c:v>
                </c:pt>
                <c:pt idx="48">
                  <c:v>10.234895294563692</c:v>
                </c:pt>
                <c:pt idx="49">
                  <c:v>10.340249830605028</c:v>
                </c:pt>
                <c:pt idx="50">
                  <c:v>10.441431386363234</c:v>
                </c:pt>
                <c:pt idx="51">
                  <c:v>10.538452601615965</c:v>
                </c:pt>
                <c:pt idx="52">
                  <c:v>10.631326723010279</c:v>
                </c:pt>
                <c:pt idx="53">
                  <c:v>10.72006758920822</c:v>
                </c:pt>
                <c:pt idx="54">
                  <c:v>10.804689612483763</c:v>
                </c:pt>
                <c:pt idx="55">
                  <c:v>10.8852077573003</c:v>
                </c:pt>
                <c:pt idx="56">
                  <c:v>10.96163751654089</c:v>
                </c:pt>
                <c:pt idx="57">
                  <c:v>11.033994885959721</c:v>
                </c:pt>
                <c:pt idx="58">
                  <c:v>11.10229633729648</c:v>
                </c:pt>
                <c:pt idx="59">
                  <c:v>11.166558790551825</c:v>
                </c:pt>
                <c:pt idx="60">
                  <c:v>11.226799585803263</c:v>
                </c:pt>
                <c:pt idx="61">
                  <c:v>11.283036454863826</c:v>
                </c:pt>
                <c:pt idx="62">
                  <c:v>11.33528749320665</c:v>
                </c:pt>
                <c:pt idx="63">
                  <c:v>11.3835711322279</c:v>
                </c:pt>
                <c:pt idx="64">
                  <c:v>11.427906112178391</c:v>
                </c:pt>
                <c:pt idx="65">
                  <c:v>11.468311455956389</c:v>
                </c:pt>
                <c:pt idx="66">
                  <c:v>11.504806443798437</c:v>
                </c:pt>
                <c:pt idx="67">
                  <c:v>11.537410589054893</c:v>
                </c:pt>
                <c:pt idx="68">
                  <c:v>11.566143615059673</c:v>
                </c:pt>
                <c:pt idx="69">
                  <c:v>11.591025433280969</c:v>
                </c:pt>
                <c:pt idx="70">
                  <c:v>11.612076122574805</c:v>
                </c:pt>
                <c:pt idx="71">
                  <c:v>11.62931590974776</c:v>
                </c:pt>
                <c:pt idx="72">
                  <c:v>11.642765151305788</c:v>
                </c:pt>
                <c:pt idx="73">
                  <c:v>11.65244431642234</c:v>
                </c:pt>
                <c:pt idx="74">
                  <c:v>11.658373971100161</c:v>
                </c:pt>
                <c:pt idx="75">
                  <c:v>11.660574763388794</c:v>
                </c:pt>
                <c:pt idx="76">
                  <c:v>11.659067409815741</c:v>
                </c:pt>
                <c:pt idx="77">
                  <c:v>11.653872682693567</c:v>
                </c:pt>
                <c:pt idx="78">
                  <c:v>11.645011398575335</c:v>
                </c:pt>
                <c:pt idx="79">
                  <c:v>11.632504407475608</c:v>
                </c:pt>
                <c:pt idx="80">
                  <c:v>11.616372582995275</c:v>
                </c:pt>
                <c:pt idx="81">
                  <c:v>11.596636813318185</c:v>
                </c:pt>
                <c:pt idx="82">
                  <c:v>11.573317992785249</c:v>
                </c:pt>
                <c:pt idx="83">
                  <c:v>11.54643701423926</c:v>
                </c:pt>
                <c:pt idx="84">
                  <c:v>11.516014761948995</c:v>
                </c:pt>
                <c:pt idx="85">
                  <c:v>11.482072105083915</c:v>
                </c:pt>
                <c:pt idx="86">
                  <c:v>11.444629891662196</c:v>
                </c:pt>
                <c:pt idx="87">
                  <c:v>11.403708942949613</c:v>
                </c:pt>
                <c:pt idx="88">
                  <c:v>11.359330048259309</c:v>
                </c:pt>
                <c:pt idx="89">
                  <c:v>11.311513960123179</c:v>
                </c:pt>
                <c:pt idx="90">
                  <c:v>11.260281389619266</c:v>
                </c:pt>
                <c:pt idx="91">
                  <c:v>11.205653002181627</c:v>
                </c:pt>
                <c:pt idx="92">
                  <c:v>11.147649413485702</c:v>
                </c:pt>
                <c:pt idx="93">
                  <c:v>11.086291185485791</c:v>
                </c:pt>
                <c:pt idx="94">
                  <c:v>11.021598822806837</c:v>
                </c:pt>
                <c:pt idx="95">
                  <c:v>10.953592769072081</c:v>
                </c:pt>
                <c:pt idx="96">
                  <c:v>10.882293403367498</c:v>
                </c:pt>
                <c:pt idx="97">
                  <c:v>10.807721036966768</c:v>
                </c:pt>
                <c:pt idx="98">
                  <c:v>10.729895909902147</c:v>
                </c:pt>
                <c:pt idx="99">
                  <c:v>10.648838187673611</c:v>
                </c:pt>
                <c:pt idx="100">
                  <c:v>10.564567958072487</c:v>
                </c:pt>
                <c:pt idx="101">
                  <c:v>10.477105227914343</c:v>
                </c:pt>
                <c:pt idx="102">
                  <c:v>10.386469919796738</c:v>
                </c:pt>
                <c:pt idx="103">
                  <c:v>10.292681868956045</c:v>
                </c:pt>
                <c:pt idx="104">
                  <c:v>10.195760820047255</c:v>
                </c:pt>
                <c:pt idx="105">
                  <c:v>10.095726423889552</c:v>
                </c:pt>
                <c:pt idx="106">
                  <c:v>9.9925982343101794</c:v>
                </c:pt>
                <c:pt idx="107">
                  <c:v>9.886395704807768</c:v>
                </c:pt>
                <c:pt idx="108">
                  <c:v>9.7771381854060877</c:v>
                </c:pt>
                <c:pt idx="109">
                  <c:v>9.6648449192783943</c:v>
                </c:pt>
                <c:pt idx="110">
                  <c:v>9.5495350395066936</c:v>
                </c:pt>
                <c:pt idx="111">
                  <c:v>9.4312275657531472</c:v>
                </c:pt>
                <c:pt idx="112">
                  <c:v>9.3099414008805041</c:v>
                </c:pt>
                <c:pt idx="113">
                  <c:v>9.1856953276998894</c:v>
                </c:pt>
                <c:pt idx="114">
                  <c:v>9.0585080055038816</c:v>
                </c:pt>
                <c:pt idx="115">
                  <c:v>8.9283979666894737</c:v>
                </c:pt>
                <c:pt idx="116">
                  <c:v>8.7953836134429366</c:v>
                </c:pt>
                <c:pt idx="117">
                  <c:v>8.6594832142789357</c:v>
                </c:pt>
                <c:pt idx="118">
                  <c:v>8.5207149005834424</c:v>
                </c:pt>
                <c:pt idx="119">
                  <c:v>8.3790966633064983</c:v>
                </c:pt>
                <c:pt idx="120">
                  <c:v>8.2346463495026683</c:v>
                </c:pt>
                <c:pt idx="121">
                  <c:v>8.0873816588757705</c:v>
                </c:pt>
                <c:pt idx="122">
                  <c:v>7.937320140434835</c:v>
                </c:pt>
                <c:pt idx="123">
                  <c:v>7.784479189140157</c:v>
                </c:pt>
                <c:pt idx="124">
                  <c:v>7.6288760423821174</c:v>
                </c:pt>
                <c:pt idx="125">
                  <c:v>7.4705277767627933</c:v>
                </c:pt>
                <c:pt idx="126">
                  <c:v>7.3094513047255276</c:v>
                </c:pt>
                <c:pt idx="127">
                  <c:v>7.1456633711516133</c:v>
                </c:pt>
                <c:pt idx="128">
                  <c:v>6.9791805502109128</c:v>
                </c:pt>
                <c:pt idx="129">
                  <c:v>6.8100192420029941</c:v>
                </c:pt>
                <c:pt idx="130">
                  <c:v>6.6381956693975894</c:v>
                </c:pt>
                <c:pt idx="131">
                  <c:v>6.4637258747658421</c:v>
                </c:pt>
                <c:pt idx="132">
                  <c:v>6.2866257169595059</c:v>
                </c:pt>
                <c:pt idx="133">
                  <c:v>6.1069108681738271</c:v>
                </c:pt>
                <c:pt idx="134">
                  <c:v>5.9245968108199349</c:v>
                </c:pt>
                <c:pt idx="135">
                  <c:v>5.7396988346499143</c:v>
                </c:pt>
                <c:pt idx="136">
                  <c:v>5.552232033756809</c:v>
                </c:pt>
                <c:pt idx="137">
                  <c:v>5.3622113037077952</c:v>
                </c:pt>
                <c:pt idx="138">
                  <c:v>5.1696513387105938</c:v>
                </c:pt>
                <c:pt idx="139">
                  <c:v>4.9745666289226165</c:v>
                </c:pt>
                <c:pt idx="140">
                  <c:v>4.7769714576815261</c:v>
                </c:pt>
                <c:pt idx="141">
                  <c:v>4.5768798988188024</c:v>
                </c:pt>
                <c:pt idx="142">
                  <c:v>4.3743058146700093</c:v>
                </c:pt>
                <c:pt idx="143">
                  <c:v>4.1692628526468241</c:v>
                </c:pt>
                <c:pt idx="144">
                  <c:v>3.9617644434913899</c:v>
                </c:pt>
                <c:pt idx="145">
                  <c:v>3.7518237992627945</c:v>
                </c:pt>
                <c:pt idx="146">
                  <c:v>3.5394539104371887</c:v>
                </c:pt>
                <c:pt idx="147">
                  <c:v>3.3246675440933586</c:v>
                </c:pt>
                <c:pt idx="148">
                  <c:v>3.1074772416531005</c:v>
                </c:pt>
                <c:pt idx="149">
                  <c:v>2.8878953175820499</c:v>
                </c:pt>
                <c:pt idx="150">
                  <c:v>2.6659338572268467</c:v>
                </c:pt>
                <c:pt idx="151">
                  <c:v>2.4416047145138862</c:v>
                </c:pt>
                <c:pt idx="152">
                  <c:v>2.2149195109835347</c:v>
                </c:pt>
                <c:pt idx="153">
                  <c:v>1.9858896338180898</c:v>
                </c:pt>
                <c:pt idx="154">
                  <c:v>1.7545262349879636</c:v>
                </c:pt>
                <c:pt idx="155">
                  <c:v>1.520840229509588</c:v>
                </c:pt>
                <c:pt idx="156">
                  <c:v>1.2848422941344211</c:v>
                </c:pt>
                <c:pt idx="157">
                  <c:v>1.0465428666079504</c:v>
                </c:pt>
                <c:pt idx="158">
                  <c:v>0.80595214407833282</c:v>
                </c:pt>
                <c:pt idx="159">
                  <c:v>0.56308008296673506</c:v>
                </c:pt>
                <c:pt idx="160">
                  <c:v>0.31793639802937435</c:v>
                </c:pt>
                <c:pt idx="161">
                  <c:v>7.0530561365401923E-2</c:v>
                </c:pt>
                <c:pt idx="162">
                  <c:v>-0.17912819794320001</c:v>
                </c:pt>
                <c:pt idx="163">
                  <c:v>-0.43103089409900974</c:v>
                </c:pt>
                <c:pt idx="164">
                  <c:v>-0.68516878503243106</c:v>
                </c:pt>
                <c:pt idx="165">
                  <c:v>-0.94153337153657901</c:v>
                </c:pt>
                <c:pt idx="166">
                  <c:v>-1.2001163994594179</c:v>
                </c:pt>
                <c:pt idx="167">
                  <c:v>-1.4609098571614965</c:v>
                </c:pt>
                <c:pt idx="168">
                  <c:v>-1.7239059771549705</c:v>
                </c:pt>
                <c:pt idx="169">
                  <c:v>-1.9890972347207594</c:v>
                </c:pt>
                <c:pt idx="170">
                  <c:v>-2.2564763465688742</c:v>
                </c:pt>
                <c:pt idx="171">
                  <c:v>-2.5260362731002175</c:v>
                </c:pt>
                <c:pt idx="172">
                  <c:v>-2.7977702139319263</c:v>
                </c:pt>
                <c:pt idx="173">
                  <c:v>-3.0716716099695702</c:v>
                </c:pt>
                <c:pt idx="174">
                  <c:v>-3.3477341411717276</c:v>
                </c:pt>
                <c:pt idx="175">
                  <c:v>-3.6259517240697647</c:v>
                </c:pt>
                <c:pt idx="176">
                  <c:v>-3.906318513026676</c:v>
                </c:pt>
                <c:pt idx="177">
                  <c:v>-4.188828897712412</c:v>
                </c:pt>
                <c:pt idx="178">
                  <c:v>-4.4734775000487303</c:v>
                </c:pt>
                <c:pt idx="179">
                  <c:v>-4.7602591744750669</c:v>
                </c:pt>
                <c:pt idx="180">
                  <c:v>-5.0491690057140772</c:v>
                </c:pt>
                <c:pt idx="181">
                  <c:v>-5.3402023054034089</c:v>
                </c:pt>
                <c:pt idx="182">
                  <c:v>-5.6333546122623801</c:v>
                </c:pt>
                <c:pt idx="183">
                  <c:v>-5.9286216876995326</c:v>
                </c:pt>
                <c:pt idx="184">
                  <c:v>-6.2259995144181488</c:v>
                </c:pt>
                <c:pt idx="185">
                  <c:v>-6.52548429395695</c:v>
                </c:pt>
                <c:pt idx="186">
                  <c:v>-6.8270724432375118</c:v>
                </c:pt>
                <c:pt idx="187">
                  <c:v>-7.1307605938130791</c:v>
                </c:pt>
                <c:pt idx="188">
                  <c:v>-7.4365455861922385</c:v>
                </c:pt>
                <c:pt idx="189">
                  <c:v>-7.744424468372614</c:v>
                </c:pt>
                <c:pt idx="190">
                  <c:v>-8.0543944930315376</c:v>
                </c:pt>
                <c:pt idx="191">
                  <c:v>-8.3664531131212811</c:v>
                </c:pt>
                <c:pt idx="192">
                  <c:v>-8.6805979796541521</c:v>
                </c:pt>
                <c:pt idx="193">
                  <c:v>-8.9968269369362872</c:v>
                </c:pt>
                <c:pt idx="194">
                  <c:v>-9.3151380195963895</c:v>
                </c:pt>
                <c:pt idx="195">
                  <c:v>-9.6355294492932444</c:v>
                </c:pt>
                <c:pt idx="196">
                  <c:v>-9.9579996298129458</c:v>
                </c:pt>
                <c:pt idx="197">
                  <c:v>-10.282547144031298</c:v>
                </c:pt>
                <c:pt idx="198">
                  <c:v>-10.609170749462123</c:v>
                </c:pt>
                <c:pt idx="199">
                  <c:v>-10.937869373466839</c:v>
                </c:pt>
                <c:pt idx="200">
                  <c:v>-11.268642110021034</c:v>
                </c:pt>
                <c:pt idx="201">
                  <c:v>-11.601488214520089</c:v>
                </c:pt>
                <c:pt idx="202">
                  <c:v>-11.936407100291291</c:v>
                </c:pt>
                <c:pt idx="203">
                  <c:v>-12.273398332736093</c:v>
                </c:pt>
                <c:pt idx="204">
                  <c:v>-12.612461624664633</c:v>
                </c:pt>
                <c:pt idx="205">
                  <c:v>-12.953596833527683</c:v>
                </c:pt>
                <c:pt idx="206">
                  <c:v>-13.296803954247991</c:v>
                </c:pt>
                <c:pt idx="207">
                  <c:v>-13.642083114990555</c:v>
                </c:pt>
                <c:pt idx="208">
                  <c:v>-13.989434573304521</c:v>
                </c:pt>
                <c:pt idx="209">
                  <c:v>-14.33885870924712</c:v>
                </c:pt>
                <c:pt idx="210">
                  <c:v>-14.69035602115548</c:v>
                </c:pt>
                <c:pt idx="211">
                  <c:v>-15.04392712077464</c:v>
                </c:pt>
                <c:pt idx="212">
                  <c:v>-15.399572727430211</c:v>
                </c:pt>
                <c:pt idx="213">
                  <c:v>-15.757293662807797</c:v>
                </c:pt>
                <c:pt idx="214">
                  <c:v>-16.117090844927333</c:v>
                </c:pt>
                <c:pt idx="215">
                  <c:v>-16.47896528408009</c:v>
                </c:pt>
                <c:pt idx="216">
                  <c:v>-16.842918076378851</c:v>
                </c:pt>
                <c:pt idx="217">
                  <c:v>-17.208950398184584</c:v>
                </c:pt>
                <c:pt idx="218">
                  <c:v>-17.577063500923373</c:v>
                </c:pt>
                <c:pt idx="219">
                  <c:v>-17.947258704896399</c:v>
                </c:pt>
                <c:pt idx="220">
                  <c:v>-18.319537393949815</c:v>
                </c:pt>
                <c:pt idx="221">
                  <c:v>-18.693901009757553</c:v>
                </c:pt>
                <c:pt idx="222">
                  <c:v>-19.070351047090242</c:v>
                </c:pt>
                <c:pt idx="223">
                  <c:v>-19.448889045767146</c:v>
                </c:pt>
                <c:pt idx="224">
                  <c:v>-19.829516586574584</c:v>
                </c:pt>
                <c:pt idx="225">
                  <c:v>-20.212235285458149</c:v>
                </c:pt>
                <c:pt idx="226">
                  <c:v>-20.597046786560696</c:v>
                </c:pt>
                <c:pt idx="227">
                  <c:v>-20.983952758715361</c:v>
                </c:pt>
                <c:pt idx="228">
                  <c:v>-21.372954887282845</c:v>
                </c:pt>
                <c:pt idx="229">
                  <c:v>-21.764054868444958</c:v>
                </c:pt>
                <c:pt idx="230">
                  <c:v>-22.157254405504915</c:v>
                </c:pt>
                <c:pt idx="231">
                  <c:v>-22.552555200968641</c:v>
                </c:pt>
                <c:pt idx="232">
                  <c:v>-22.949958952361101</c:v>
                </c:pt>
                <c:pt idx="233">
                  <c:v>-23.349467345625698</c:v>
                </c:pt>
                <c:pt idx="234">
                  <c:v>-23.751082047752362</c:v>
                </c:pt>
                <c:pt idx="235">
                  <c:v>-24.154804704872163</c:v>
                </c:pt>
                <c:pt idx="236">
                  <c:v>-24.560636933340732</c:v>
                </c:pt>
                <c:pt idx="237">
                  <c:v>-24.968580315764285</c:v>
                </c:pt>
                <c:pt idx="238">
                  <c:v>-25.378636394421051</c:v>
                </c:pt>
                <c:pt idx="239">
                  <c:v>-25.790806665507716</c:v>
                </c:pt>
                <c:pt idx="240">
                  <c:v>-26.205092574687484</c:v>
                </c:pt>
                <c:pt idx="241">
                  <c:v>-26.6214955113077</c:v>
                </c:pt>
                <c:pt idx="242">
                  <c:v>-27.040016802260823</c:v>
                </c:pt>
                <c:pt idx="243">
                  <c:v>-27.460657706470187</c:v>
                </c:pt>
                <c:pt idx="244">
                  <c:v>-27.88341941082183</c:v>
                </c:pt>
                <c:pt idx="245">
                  <c:v>-28.308303022742194</c:v>
                </c:pt>
                <c:pt idx="246">
                  <c:v>-28.735309568371633</c:v>
                </c:pt>
                <c:pt idx="247">
                  <c:v>-29.164439983431095</c:v>
                </c:pt>
                <c:pt idx="248">
                  <c:v>-29.59569511004554</c:v>
                </c:pt>
                <c:pt idx="249">
                  <c:v>-30.02907569298813</c:v>
                </c:pt>
                <c:pt idx="250">
                  <c:v>-30.46458237113373</c:v>
                </c:pt>
                <c:pt idx="251">
                  <c:v>-30.902215677379388</c:v>
                </c:pt>
                <c:pt idx="252">
                  <c:v>-31.341976029427457</c:v>
                </c:pt>
                <c:pt idx="253">
                  <c:v>-31.783863726272187</c:v>
                </c:pt>
                <c:pt idx="254">
                  <c:v>-32.227878946014727</c:v>
                </c:pt>
                <c:pt idx="255">
                  <c:v>-32.67402173752123</c:v>
                </c:pt>
                <c:pt idx="256">
                  <c:v>-33.122292019347981</c:v>
                </c:pt>
                <c:pt idx="257">
                  <c:v>-33.572689572713273</c:v>
                </c:pt>
                <c:pt idx="258">
                  <c:v>-34.025214037758957</c:v>
                </c:pt>
                <c:pt idx="259">
                  <c:v>-34.479864911384482</c:v>
                </c:pt>
                <c:pt idx="260">
                  <c:v>-34.936641539909061</c:v>
                </c:pt>
                <c:pt idx="261">
                  <c:v>-35.395543118055144</c:v>
                </c:pt>
                <c:pt idx="262">
                  <c:v>-35.856568683246508</c:v>
                </c:pt>
                <c:pt idx="263">
                  <c:v>-36.319717111115523</c:v>
                </c:pt>
                <c:pt idx="264">
                  <c:v>-36.784987114266158</c:v>
                </c:pt>
                <c:pt idx="265">
                  <c:v>-37.252377236269155</c:v>
                </c:pt>
                <c:pt idx="266">
                  <c:v>-37.721885850263391</c:v>
                </c:pt>
                <c:pt idx="267">
                  <c:v>-38.193511153791945</c:v>
                </c:pt>
                <c:pt idx="268">
                  <c:v>-38.667251165235854</c:v>
                </c:pt>
                <c:pt idx="269">
                  <c:v>-39.143103723050103</c:v>
                </c:pt>
                <c:pt idx="270">
                  <c:v>-39.621066480091372</c:v>
                </c:pt>
                <c:pt idx="271">
                  <c:v>-40.101136902533625</c:v>
                </c:pt>
                <c:pt idx="272">
                  <c:v>-40.583312265812395</c:v>
                </c:pt>
                <c:pt idx="273">
                  <c:v>-41.06758965182334</c:v>
                </c:pt>
                <c:pt idx="274">
                  <c:v>-41.55396594743118</c:v>
                </c:pt>
                <c:pt idx="275">
                  <c:v>-42.042437840601252</c:v>
                </c:pt>
                <c:pt idx="276">
                  <c:v>-42.533001820279225</c:v>
                </c:pt>
                <c:pt idx="277">
                  <c:v>-43.025654170489645</c:v>
                </c:pt>
                <c:pt idx="278">
                  <c:v>-43.520390971049778</c:v>
                </c:pt>
                <c:pt idx="279">
                  <c:v>-44.017208095238516</c:v>
                </c:pt>
                <c:pt idx="280">
                  <c:v>-44.51610120547096</c:v>
                </c:pt>
                <c:pt idx="281">
                  <c:v>-45.017065756518008</c:v>
                </c:pt>
                <c:pt idx="282">
                  <c:v>-45.520096987759729</c:v>
                </c:pt>
                <c:pt idx="283">
                  <c:v>-46.025189925024762</c:v>
                </c:pt>
                <c:pt idx="284">
                  <c:v>-46.532339379959296</c:v>
                </c:pt>
                <c:pt idx="285">
                  <c:v>-47.041539944869442</c:v>
                </c:pt>
                <c:pt idx="286">
                  <c:v>-47.552785996577427</c:v>
                </c:pt>
                <c:pt idx="287">
                  <c:v>-48.066071691734265</c:v>
                </c:pt>
                <c:pt idx="288">
                  <c:v>-48.581390965302802</c:v>
                </c:pt>
                <c:pt idx="289">
                  <c:v>-49.098737532722083</c:v>
                </c:pt>
                <c:pt idx="290">
                  <c:v>-49.618104887271329</c:v>
                </c:pt>
                <c:pt idx="291">
                  <c:v>-50.139486299721852</c:v>
                </c:pt>
                <c:pt idx="292">
                  <c:v>-50.662874817414036</c:v>
                </c:pt>
                <c:pt idx="293">
                  <c:v>-51.188263264393356</c:v>
                </c:pt>
                <c:pt idx="294">
                  <c:v>-51.715644240980851</c:v>
                </c:pt>
                <c:pt idx="295">
                  <c:v>-52.245010123351022</c:v>
                </c:pt>
                <c:pt idx="296">
                  <c:v>-52.776353063984402</c:v>
                </c:pt>
                <c:pt idx="297">
                  <c:v>-53.309664991161981</c:v>
                </c:pt>
                <c:pt idx="298">
                  <c:v>-53.844937609292856</c:v>
                </c:pt>
                <c:pt idx="299">
                  <c:v>-54.38216239810157</c:v>
                </c:pt>
                <c:pt idx="300">
                  <c:v>-54.921330615812053</c:v>
                </c:pt>
                <c:pt idx="301">
                  <c:v>-55.462433297020937</c:v>
                </c:pt>
                <c:pt idx="302">
                  <c:v>-56.005461252829861</c:v>
                </c:pt>
                <c:pt idx="303">
                  <c:v>-56.55040507426969</c:v>
                </c:pt>
                <c:pt idx="304">
                  <c:v>-57.097255130185772</c:v>
                </c:pt>
                <c:pt idx="305">
                  <c:v>-57.646001570913285</c:v>
                </c:pt>
                <c:pt idx="306">
                  <c:v>-58.196634326141378</c:v>
                </c:pt>
                <c:pt idx="307">
                  <c:v>-58.749143107532717</c:v>
                </c:pt>
                <c:pt idx="308">
                  <c:v>-59.303517411192416</c:v>
                </c:pt>
                <c:pt idx="309">
                  <c:v>-59.85974651545763</c:v>
                </c:pt>
                <c:pt idx="310">
                  <c:v>-60.417819485693855</c:v>
                </c:pt>
                <c:pt idx="311">
                  <c:v>-60.977725174060424</c:v>
                </c:pt>
                <c:pt idx="312">
                  <c:v>-61.539452220250865</c:v>
                </c:pt>
                <c:pt idx="313">
                  <c:v>-62.102989054685196</c:v>
                </c:pt>
                <c:pt idx="314">
                  <c:v>-62.668323899109083</c:v>
                </c:pt>
                <c:pt idx="315">
                  <c:v>-63.235444769119852</c:v>
                </c:pt>
                <c:pt idx="316">
                  <c:v>-63.80433947458792</c:v>
                </c:pt>
                <c:pt idx="317">
                  <c:v>-64.374995622697128</c:v>
                </c:pt>
                <c:pt idx="318">
                  <c:v>-64.947400620311242</c:v>
                </c:pt>
                <c:pt idx="319">
                  <c:v>-65.521541673604105</c:v>
                </c:pt>
                <c:pt idx="320">
                  <c:v>-66.097405793316284</c:v>
                </c:pt>
                <c:pt idx="321">
                  <c:v>-66.674979794732366</c:v>
                </c:pt>
                <c:pt idx="322">
                  <c:v>-67.25425029983856</c:v>
                </c:pt>
                <c:pt idx="323">
                  <c:v>-67.835203741425659</c:v>
                </c:pt>
                <c:pt idx="324">
                  <c:v>-68.417826362382243</c:v>
                </c:pt>
                <c:pt idx="325">
                  <c:v>-69.002104221382183</c:v>
                </c:pt>
                <c:pt idx="326">
                  <c:v>-69.588023194040744</c:v>
                </c:pt>
                <c:pt idx="327">
                  <c:v>-70.175568972771998</c:v>
                </c:pt>
                <c:pt idx="328">
                  <c:v>-70.764727073238475</c:v>
                </c:pt>
                <c:pt idx="329">
                  <c:v>-71.355482834720362</c:v>
                </c:pt>
                <c:pt idx="330">
                  <c:v>-71.947821423994583</c:v>
                </c:pt>
                <c:pt idx="331">
                  <c:v>-72.541727835997364</c:v>
                </c:pt>
                <c:pt idx="332">
                  <c:v>-73.137186897032194</c:v>
                </c:pt>
                <c:pt idx="333">
                  <c:v>-73.734183269678539</c:v>
                </c:pt>
                <c:pt idx="334">
                  <c:v>-74.332701452126798</c:v>
                </c:pt>
                <c:pt idx="335">
                  <c:v>-74.93272578374723</c:v>
                </c:pt>
                <c:pt idx="336">
                  <c:v>-75.534240446496852</c:v>
                </c:pt>
                <c:pt idx="337">
                  <c:v>-76.137229466226927</c:v>
                </c:pt>
                <c:pt idx="338">
                  <c:v>-76.741676718350845</c:v>
                </c:pt>
                <c:pt idx="339">
                  <c:v>-77.347565928705592</c:v>
                </c:pt>
                <c:pt idx="340">
                  <c:v>-77.95488067793201</c:v>
                </c:pt>
                <c:pt idx="341">
                  <c:v>-78.563604402237274</c:v>
                </c:pt>
                <c:pt idx="342">
                  <c:v>-79.173720396309136</c:v>
                </c:pt>
                <c:pt idx="343">
                  <c:v>-79.785211818562004</c:v>
                </c:pt>
                <c:pt idx="344">
                  <c:v>-80.398061690905649</c:v>
                </c:pt>
                <c:pt idx="345">
                  <c:v>-81.012252904743661</c:v>
                </c:pt>
                <c:pt idx="346">
                  <c:v>-81.62776822061636</c:v>
                </c:pt>
                <c:pt idx="347">
                  <c:v>-82.244590271567063</c:v>
                </c:pt>
                <c:pt idx="348">
                  <c:v>-82.862701567628108</c:v>
                </c:pt>
                <c:pt idx="349">
                  <c:v>-83.482084497214885</c:v>
                </c:pt>
                <c:pt idx="350">
                  <c:v>-84.102721331116527</c:v>
                </c:pt>
                <c:pt idx="351">
                  <c:v>-84.724594222375288</c:v>
                </c:pt>
                <c:pt idx="352">
                  <c:v>-85.347685211609758</c:v>
                </c:pt>
                <c:pt idx="353">
                  <c:v>-85.971976228689357</c:v>
                </c:pt>
                <c:pt idx="354">
                  <c:v>-86.597449094602382</c:v>
                </c:pt>
                <c:pt idx="355">
                  <c:v>-87.224085527091347</c:v>
                </c:pt>
                <c:pt idx="356">
                  <c:v>-87.851867138760781</c:v>
                </c:pt>
                <c:pt idx="357">
                  <c:v>-88.480775441427681</c:v>
                </c:pt>
                <c:pt idx="358">
                  <c:v>-89.110791850555927</c:v>
                </c:pt>
                <c:pt idx="359">
                  <c:v>-89.741897684245089</c:v>
                </c:pt>
                <c:pt idx="360">
                  <c:v>-90.374074168454513</c:v>
                </c:pt>
                <c:pt idx="361">
                  <c:v>-91.007302438501938</c:v>
                </c:pt>
                <c:pt idx="362">
                  <c:v>-91.641563538833338</c:v>
                </c:pt>
                <c:pt idx="363">
                  <c:v>-92.276838428095914</c:v>
                </c:pt>
                <c:pt idx="364">
                  <c:v>-92.913107982369013</c:v>
                </c:pt>
                <c:pt idx="365">
                  <c:v>-93.550352994240143</c:v>
                </c:pt>
                <c:pt idx="366">
                  <c:v>-94.188554174527155</c:v>
                </c:pt>
                <c:pt idx="367">
                  <c:v>-94.82769215758708</c:v>
                </c:pt>
                <c:pt idx="368">
                  <c:v>-95.46774750004181</c:v>
                </c:pt>
                <c:pt idx="369">
                  <c:v>-96.108700685789245</c:v>
                </c:pt>
                <c:pt idx="370">
                  <c:v>-96.750532124911217</c:v>
                </c:pt>
                <c:pt idx="371">
                  <c:v>-97.393222155430522</c:v>
                </c:pt>
                <c:pt idx="372">
                  <c:v>-98.036751047722817</c:v>
                </c:pt>
                <c:pt idx="373">
                  <c:v>-98.681099003090935</c:v>
                </c:pt>
                <c:pt idx="374">
                  <c:v>-99.326246157590731</c:v>
                </c:pt>
                <c:pt idx="375">
                  <c:v>-99.972172581971336</c:v>
                </c:pt>
                <c:pt idx="376">
                  <c:v>-100.61885828360323</c:v>
                </c:pt>
                <c:pt idx="377">
                  <c:v>-101.26628320704236</c:v>
                </c:pt>
                <c:pt idx="378">
                  <c:v>-101.91442723687453</c:v>
                </c:pt>
                <c:pt idx="379">
                  <c:v>-102.56327019809146</c:v>
                </c:pt>
                <c:pt idx="380">
                  <c:v>-103.21279185639929</c:v>
                </c:pt>
                <c:pt idx="381">
                  <c:v>-103.86297192007237</c:v>
                </c:pt>
                <c:pt idx="382">
                  <c:v>-104.51379004012438</c:v>
                </c:pt>
                <c:pt idx="383">
                  <c:v>-105.16522581218851</c:v>
                </c:pt>
                <c:pt idx="384">
                  <c:v>-105.81725877812579</c:v>
                </c:pt>
                <c:pt idx="385">
                  <c:v>-106.46986842382711</c:v>
                </c:pt>
                <c:pt idx="386">
                  <c:v>-107.12303418070235</c:v>
                </c:pt>
                <c:pt idx="387">
                  <c:v>-107.77673542939317</c:v>
                </c:pt>
                <c:pt idx="388">
                  <c:v>-108.43095149553193</c:v>
                </c:pt>
                <c:pt idx="389">
                  <c:v>-109.085661654886</c:v>
                </c:pt>
                <c:pt idx="390">
                  <c:v>-109.74084512947576</c:v>
                </c:pt>
                <c:pt idx="391">
                  <c:v>-110.39648108959796</c:v>
                </c:pt>
                <c:pt idx="392">
                  <c:v>-111.05254865563535</c:v>
                </c:pt>
                <c:pt idx="393">
                  <c:v>-111.70902689417557</c:v>
                </c:pt>
                <c:pt idx="394">
                  <c:v>-112.36589482297228</c:v>
                </c:pt>
                <c:pt idx="395">
                  <c:v>-113.02313140706264</c:v>
                </c:pt>
                <c:pt idx="396">
                  <c:v>-113.68071555998944</c:v>
                </c:pt>
                <c:pt idx="397">
                  <c:v>-114.33862614370025</c:v>
                </c:pt>
                <c:pt idx="398">
                  <c:v>-114.99684196803821</c:v>
                </c:pt>
                <c:pt idx="399">
                  <c:v>-115.6553417914979</c:v>
                </c:pt>
                <c:pt idx="400">
                  <c:v>-116.3141043194733</c:v>
                </c:pt>
                <c:pt idx="401">
                  <c:v>-116.97310820378067</c:v>
                </c:pt>
                <c:pt idx="402">
                  <c:v>-117.63233204238509</c:v>
                </c:pt>
                <c:pt idx="403">
                  <c:v>-118.29175438008667</c:v>
                </c:pt>
                <c:pt idx="404">
                  <c:v>-118.9513537074717</c:v>
                </c:pt>
                <c:pt idx="405">
                  <c:v>-119.6111084573003</c:v>
                </c:pt>
                <c:pt idx="406">
                  <c:v>-120.27099700799232</c:v>
                </c:pt>
                <c:pt idx="407">
                  <c:v>-120.9309976800069</c:v>
                </c:pt>
                <c:pt idx="408">
                  <c:v>-121.59108873528072</c:v>
                </c:pt>
                <c:pt idx="409">
                  <c:v>-122.25124837879918</c:v>
                </c:pt>
                <c:pt idx="410">
                  <c:v>-122.91145475362907</c:v>
                </c:pt>
                <c:pt idx="411">
                  <c:v>-123.57168594225351</c:v>
                </c:pt>
                <c:pt idx="412">
                  <c:v>-124.23191996599866</c:v>
                </c:pt>
                <c:pt idx="413">
                  <c:v>-124.89213478123116</c:v>
                </c:pt>
                <c:pt idx="414">
                  <c:v>-125.55230828175718</c:v>
                </c:pt>
                <c:pt idx="415">
                  <c:v>-126.21241829624199</c:v>
                </c:pt>
                <c:pt idx="416">
                  <c:v>-126.87244258263087</c:v>
                </c:pt>
                <c:pt idx="417">
                  <c:v>-127.53235883401078</c:v>
                </c:pt>
                <c:pt idx="418">
                  <c:v>-128.19214467346569</c:v>
                </c:pt>
                <c:pt idx="419">
                  <c:v>-128.85177765148734</c:v>
                </c:pt>
                <c:pt idx="420">
                  <c:v>-129.51123524828779</c:v>
                </c:pt>
                <c:pt idx="421">
                  <c:v>-130.17049486799067</c:v>
                </c:pt>
                <c:pt idx="422">
                  <c:v>-130.8295338394293</c:v>
                </c:pt>
                <c:pt idx="423">
                  <c:v>-131.48832941544794</c:v>
                </c:pt>
                <c:pt idx="424">
                  <c:v>-132.14685877043996</c:v>
                </c:pt>
                <c:pt idx="425">
                  <c:v>-132.80509899749381</c:v>
                </c:pt>
                <c:pt idx="426">
                  <c:v>-133.46302710769123</c:v>
                </c:pt>
                <c:pt idx="427">
                  <c:v>-134.12062002909073</c:v>
                </c:pt>
                <c:pt idx="428">
                  <c:v>-134.77785460484051</c:v>
                </c:pt>
                <c:pt idx="429">
                  <c:v>-135.43470759102559</c:v>
                </c:pt>
                <c:pt idx="430">
                  <c:v>-136.09115565388311</c:v>
                </c:pt>
                <c:pt idx="431">
                  <c:v>-136.74717537068472</c:v>
                </c:pt>
                <c:pt idx="432">
                  <c:v>-137.40274322426723</c:v>
                </c:pt>
                <c:pt idx="433">
                  <c:v>-138.05783560667879</c:v>
                </c:pt>
                <c:pt idx="434">
                  <c:v>-138.71242881232706</c:v>
                </c:pt>
                <c:pt idx="435">
                  <c:v>-139.36649903619565</c:v>
                </c:pt>
                <c:pt idx="436">
                  <c:v>-140.02002237710644</c:v>
                </c:pt>
                <c:pt idx="437">
                  <c:v>-140.67297482978535</c:v>
                </c:pt>
                <c:pt idx="438">
                  <c:v>-141.32533228704159</c:v>
                </c:pt>
                <c:pt idx="439">
                  <c:v>-141.97707053717289</c:v>
                </c:pt>
                <c:pt idx="440">
                  <c:v>-142.62816525939246</c:v>
                </c:pt>
                <c:pt idx="441">
                  <c:v>-143.27859202469381</c:v>
                </c:pt>
                <c:pt idx="442">
                  <c:v>-143.92832629433258</c:v>
                </c:pt>
                <c:pt idx="443">
                  <c:v>-144.57734341646909</c:v>
                </c:pt>
                <c:pt idx="444">
                  <c:v>-145.22561862441188</c:v>
                </c:pt>
                <c:pt idx="445">
                  <c:v>-145.87312703352973</c:v>
                </c:pt>
                <c:pt idx="446">
                  <c:v>-146.51984364209329</c:v>
                </c:pt>
                <c:pt idx="447">
                  <c:v>-147.16574332725185</c:v>
                </c:pt>
                <c:pt idx="448">
                  <c:v>-147.8108008453238</c:v>
                </c:pt>
                <c:pt idx="449">
                  <c:v>-148.45499082692174</c:v>
                </c:pt>
                <c:pt idx="450">
                  <c:v>-149.09828777497188</c:v>
                </c:pt>
                <c:pt idx="451">
                  <c:v>-149.7406660667545</c:v>
                </c:pt>
                <c:pt idx="452">
                  <c:v>-150.38209994741732</c:v>
                </c:pt>
                <c:pt idx="453">
                  <c:v>-151.02256353121101</c:v>
                </c:pt>
                <c:pt idx="454">
                  <c:v>-151.66203079800255</c:v>
                </c:pt>
                <c:pt idx="455">
                  <c:v>-152.30047559050286</c:v>
                </c:pt>
                <c:pt idx="456">
                  <c:v>-152.93787161466389</c:v>
                </c:pt>
                <c:pt idx="457">
                  <c:v>-153.57419243382213</c:v>
                </c:pt>
                <c:pt idx="458">
                  <c:v>-154.20941147379455</c:v>
                </c:pt>
                <c:pt idx="459">
                  <c:v>-154.8435020142756</c:v>
                </c:pt>
                <c:pt idx="460">
                  <c:v>-155.47643718544197</c:v>
                </c:pt>
                <c:pt idx="461">
                  <c:v>-156.10818997491526</c:v>
                </c:pt>
                <c:pt idx="462">
                  <c:v>-156.73873321705543</c:v>
                </c:pt>
                <c:pt idx="463">
                  <c:v>-157.36803959635148</c:v>
                </c:pt>
                <c:pt idx="464">
                  <c:v>-157.99608164167284</c:v>
                </c:pt>
                <c:pt idx="465">
                  <c:v>-158.62283172619118</c:v>
                </c:pt>
                <c:pt idx="466">
                  <c:v>-159.24826206655774</c:v>
                </c:pt>
                <c:pt idx="467">
                  <c:v>-159.87234471702016</c:v>
                </c:pt>
                <c:pt idx="468">
                  <c:v>-160.49505157267498</c:v>
                </c:pt>
                <c:pt idx="469">
                  <c:v>-161.11635436299883</c:v>
                </c:pt>
                <c:pt idx="470">
                  <c:v>-161.73622465063596</c:v>
                </c:pt>
                <c:pt idx="471">
                  <c:v>-162.35463383239426</c:v>
                </c:pt>
                <c:pt idx="472">
                  <c:v>-162.97155313330217</c:v>
                </c:pt>
                <c:pt idx="473">
                  <c:v>-163.58695360660073</c:v>
                </c:pt>
                <c:pt idx="474">
                  <c:v>-164.20080613217954</c:v>
                </c:pt>
                <c:pt idx="475">
                  <c:v>-164.81308141133911</c:v>
                </c:pt>
                <c:pt idx="476">
                  <c:v>-165.42374997027315</c:v>
                </c:pt>
                <c:pt idx="477">
                  <c:v>-166.03278215045032</c:v>
                </c:pt>
                <c:pt idx="478">
                  <c:v>-166.64014811783051</c:v>
                </c:pt>
                <c:pt idx="479">
                  <c:v>-167.24581783528561</c:v>
                </c:pt>
                <c:pt idx="480">
                  <c:v>-167.84976114380061</c:v>
                </c:pt>
                <c:pt idx="481">
                  <c:v>-168.45194744721027</c:v>
                </c:pt>
                <c:pt idx="482">
                  <c:v>-169.05234689448861</c:v>
                </c:pt>
                <c:pt idx="483">
                  <c:v>-169.650925928672</c:v>
                </c:pt>
                <c:pt idx="484">
                  <c:v>-170.24766394950922</c:v>
                </c:pt>
                <c:pt idx="485">
                  <c:v>-170.84249095887515</c:v>
                </c:pt>
                <c:pt idx="486">
                  <c:v>-171.43552075267939</c:v>
                </c:pt>
                <c:pt idx="487">
                  <c:v>-172.02617884764493</c:v>
                </c:pt>
                <c:pt idx="488">
                  <c:v>-172.61646375702747</c:v>
                </c:pt>
                <c:pt idx="489">
                  <c:v>-173.19875077688459</c:v>
                </c:pt>
                <c:pt idx="490">
                  <c:v>-173.80140211352983</c:v>
                </c:pt>
                <c:pt idx="491">
                  <c:v>-174.31819943854379</c:v>
                </c:pt>
                <c:pt idx="492">
                  <c:v>-175.14620949169421</c:v>
                </c:pt>
                <c:pt idx="493">
                  <c:v>-174.80038843748594</c:v>
                </c:pt>
                <c:pt idx="494">
                  <c:v>-178.83409549582046</c:v>
                </c:pt>
                <c:pt idx="495">
                  <c:v>-166.4797479859057</c:v>
                </c:pt>
                <c:pt idx="496">
                  <c:v>-215.39963506126838</c:v>
                </c:pt>
                <c:pt idx="497">
                  <c:v>-35.168903589545039</c:v>
                </c:pt>
                <c:pt idx="498">
                  <c:v>-711.85126981463986</c:v>
                </c:pt>
                <c:pt idx="499">
                  <c:v>1815.9475847798778</c:v>
                </c:pt>
                <c:pt idx="500">
                  <c:v>1808.6974894954653</c:v>
                </c:pt>
                <c:pt idx="501">
                  <c:v>-730.65309094580209</c:v>
                </c:pt>
                <c:pt idx="502">
                  <c:v>-49.595621323223838</c:v>
                </c:pt>
                <c:pt idx="503">
                  <c:v>-233.16499631093717</c:v>
                </c:pt>
                <c:pt idx="504">
                  <c:v>-184.59304145382993</c:v>
                </c:pt>
                <c:pt idx="505">
                  <c:v>-198.34368425729161</c:v>
                </c:pt>
                <c:pt idx="506">
                  <c:v>-195.35853710975488</c:v>
                </c:pt>
                <c:pt idx="507">
                  <c:v>-196.86324650505554</c:v>
                </c:pt>
                <c:pt idx="508">
                  <c:v>-197.15910225029342</c:v>
                </c:pt>
                <c:pt idx="509">
                  <c:v>-197.77604327834405</c:v>
                </c:pt>
                <c:pt idx="510">
                  <c:v>-198.30326853515362</c:v>
                </c:pt>
                <c:pt idx="511">
                  <c:v>-198.85102229270706</c:v>
                </c:pt>
                <c:pt idx="512">
                  <c:v>-199.3896598944234</c:v>
                </c:pt>
                <c:pt idx="513">
                  <c:v>-199.92709311418724</c:v>
                </c:pt>
                <c:pt idx="514">
                  <c:v>-200.46115041374037</c:v>
                </c:pt>
                <c:pt idx="515">
                  <c:v>-200.99236699672781</c:v>
                </c:pt>
                <c:pt idx="516">
                  <c:v>-201.52055101341409</c:v>
                </c:pt>
                <c:pt idx="517">
                  <c:v>-202.04570544120895</c:v>
                </c:pt>
                <c:pt idx="518">
                  <c:v>-202.56778057337522</c:v>
                </c:pt>
                <c:pt idx="519">
                  <c:v>-203.08674047009436</c:v>
                </c:pt>
                <c:pt idx="520">
                  <c:v>-203.60254511632985</c:v>
                </c:pt>
                <c:pt idx="521">
                  <c:v>-204.11515519943964</c:v>
                </c:pt>
                <c:pt idx="522">
                  <c:v>-204.62453083331144</c:v>
                </c:pt>
                <c:pt idx="523">
                  <c:v>-205.13063189087461</c:v>
                </c:pt>
                <c:pt idx="524">
                  <c:v>-205.63341790542148</c:v>
                </c:pt>
                <c:pt idx="525">
                  <c:v>-206.13284810390576</c:v>
                </c:pt>
                <c:pt idx="526">
                  <c:v>-206.62888138585788</c:v>
                </c:pt>
                <c:pt idx="527">
                  <c:v>-207.12147632742852</c:v>
                </c:pt>
                <c:pt idx="528">
                  <c:v>-207.61059117650677</c:v>
                </c:pt>
                <c:pt idx="529">
                  <c:v>-208.09618384583166</c:v>
                </c:pt>
                <c:pt idx="530">
                  <c:v>-208.57821191418901</c:v>
                </c:pt>
                <c:pt idx="531">
                  <c:v>-209.05663261900594</c:v>
                </c:pt>
                <c:pt idx="532">
                  <c:v>-209.53140285701363</c:v>
                </c:pt>
                <c:pt idx="533">
                  <c:v>-210.00247917584636</c:v>
                </c:pt>
                <c:pt idx="534">
                  <c:v>-210.46981777197925</c:v>
                </c:pt>
                <c:pt idx="535">
                  <c:v>-210.93337448716017</c:v>
                </c:pt>
                <c:pt idx="536">
                  <c:v>-211.39310480371341</c:v>
                </c:pt>
                <c:pt idx="537">
                  <c:v>-211.84896384522949</c:v>
                </c:pt>
                <c:pt idx="538">
                  <c:v>-212.30090636485215</c:v>
                </c:pt>
                <c:pt idx="539">
                  <c:v>-212.74888674375239</c:v>
                </c:pt>
                <c:pt idx="540">
                  <c:v>-213.19285899225491</c:v>
                </c:pt>
                <c:pt idx="541">
                  <c:v>-213.63277673879043</c:v>
                </c:pt>
                <c:pt idx="542">
                  <c:v>-214.06859323127742</c:v>
                </c:pt>
                <c:pt idx="543">
                  <c:v>-214.50026132810103</c:v>
                </c:pt>
                <c:pt idx="544">
                  <c:v>-214.92773349541972</c:v>
                </c:pt>
                <c:pt idx="545">
                  <c:v>-215.35096180544969</c:v>
                </c:pt>
                <c:pt idx="546">
                  <c:v>-215.76989792705484</c:v>
                </c:pt>
                <c:pt idx="547">
                  <c:v>-216.18449312758207</c:v>
                </c:pt>
                <c:pt idx="548">
                  <c:v>-216.59469826302893</c:v>
                </c:pt>
                <c:pt idx="549">
                  <c:v>-217.00046377252193</c:v>
                </c:pt>
                <c:pt idx="550">
                  <c:v>-217.40173968065494</c:v>
                </c:pt>
                <c:pt idx="551">
                  <c:v>-217.79847558530048</c:v>
                </c:pt>
                <c:pt idx="552">
                  <c:v>-218.19062065840899</c:v>
                </c:pt>
                <c:pt idx="553">
                  <c:v>-218.57812363800218</c:v>
                </c:pt>
                <c:pt idx="554">
                  <c:v>-218.96093282090237</c:v>
                </c:pt>
                <c:pt idx="555">
                  <c:v>-219.33899606330954</c:v>
                </c:pt>
                <c:pt idx="556">
                  <c:v>-219.71226077443669</c:v>
                </c:pt>
                <c:pt idx="557">
                  <c:v>-220.08067390879182</c:v>
                </c:pt>
                <c:pt idx="558">
                  <c:v>-220.44418196029312</c:v>
                </c:pt>
                <c:pt idx="559">
                  <c:v>-220.80273096215672</c:v>
                </c:pt>
                <c:pt idx="560">
                  <c:v>-221.1562664748331</c:v>
                </c:pt>
                <c:pt idx="561">
                  <c:v>-221.50473358954076</c:v>
                </c:pt>
                <c:pt idx="562">
                  <c:v>-221.84807691321231</c:v>
                </c:pt>
                <c:pt idx="563">
                  <c:v>-222.18624056606984</c:v>
                </c:pt>
                <c:pt idx="564">
                  <c:v>-222.5191681810187</c:v>
                </c:pt>
                <c:pt idx="565">
                  <c:v>-222.8468028908311</c:v>
                </c:pt>
                <c:pt idx="566">
                  <c:v>-223.16908732793399</c:v>
                </c:pt>
                <c:pt idx="567">
                  <c:v>-223.4859636145103</c:v>
                </c:pt>
                <c:pt idx="568">
                  <c:v>-223.79737335767231</c:v>
                </c:pt>
                <c:pt idx="569">
                  <c:v>-224.10325764451329</c:v>
                </c:pt>
                <c:pt idx="570">
                  <c:v>-224.40355703493481</c:v>
                </c:pt>
                <c:pt idx="571">
                  <c:v>-224.69821155797513</c:v>
                </c:pt>
                <c:pt idx="572">
                  <c:v>-224.98716070093155</c:v>
                </c:pt>
                <c:pt idx="573">
                  <c:v>-225.27034340449131</c:v>
                </c:pt>
                <c:pt idx="574">
                  <c:v>-225.54769806152342</c:v>
                </c:pt>
                <c:pt idx="575">
                  <c:v>-225.81916250091217</c:v>
                </c:pt>
                <c:pt idx="576">
                  <c:v>-226.08467398929736</c:v>
                </c:pt>
                <c:pt idx="577">
                  <c:v>-226.34416922320395</c:v>
                </c:pt>
                <c:pt idx="578">
                  <c:v>-226.59758431460432</c:v>
                </c:pt>
                <c:pt idx="579">
                  <c:v>-226.84485479388195</c:v>
                </c:pt>
                <c:pt idx="580">
                  <c:v>-227.0859155953309</c:v>
                </c:pt>
                <c:pt idx="581">
                  <c:v>-227.32070105677656</c:v>
                </c:pt>
                <c:pt idx="582">
                  <c:v>-227.54914490780402</c:v>
                </c:pt>
                <c:pt idx="583">
                  <c:v>-227.77118026020958</c:v>
                </c:pt>
                <c:pt idx="584">
                  <c:v>-227.98673960664689</c:v>
                </c:pt>
                <c:pt idx="585">
                  <c:v>-228.19575480779156</c:v>
                </c:pt>
                <c:pt idx="586">
                  <c:v>-228.39815709043592</c:v>
                </c:pt>
                <c:pt idx="587">
                  <c:v>-228.59387703433526</c:v>
                </c:pt>
                <c:pt idx="588">
                  <c:v>-228.78284456399854</c:v>
                </c:pt>
                <c:pt idx="589">
                  <c:v>-228.96498894547187</c:v>
                </c:pt>
                <c:pt idx="590">
                  <c:v>-229.14023877516684</c:v>
                </c:pt>
                <c:pt idx="591">
                  <c:v>-229.3085219721321</c:v>
                </c:pt>
                <c:pt idx="592">
                  <c:v>-229.46976576982354</c:v>
                </c:pt>
                <c:pt idx="593">
                  <c:v>-229.62389670525022</c:v>
                </c:pt>
                <c:pt idx="594">
                  <c:v>-229.77084061465428</c:v>
                </c:pt>
                <c:pt idx="595">
                  <c:v>-229.91052262179596</c:v>
                </c:pt>
                <c:pt idx="596">
                  <c:v>-230.04286713206784</c:v>
                </c:pt>
                <c:pt idx="597">
                  <c:v>-230.1677978180403</c:v>
                </c:pt>
                <c:pt idx="598">
                  <c:v>-230.28523761390989</c:v>
                </c:pt>
                <c:pt idx="599">
                  <c:v>-230.39510870859283</c:v>
                </c:pt>
                <c:pt idx="600">
                  <c:v>-230.49733253040324</c:v>
                </c:pt>
                <c:pt idx="601">
                  <c:v>-230.59182974407406</c:v>
                </c:pt>
                <c:pt idx="602">
                  <c:v>-230.67852023622095</c:v>
                </c:pt>
                <c:pt idx="603">
                  <c:v>-230.75732310492288</c:v>
                </c:pt>
                <c:pt idx="604">
                  <c:v>-230.8281566544407</c:v>
                </c:pt>
                <c:pt idx="605">
                  <c:v>-230.8909383801082</c:v>
                </c:pt>
                <c:pt idx="606">
                  <c:v>-230.94558496455875</c:v>
                </c:pt>
                <c:pt idx="607">
                  <c:v>-230.99201226009188</c:v>
                </c:pt>
                <c:pt idx="608">
                  <c:v>-231.03013527832104</c:v>
                </c:pt>
                <c:pt idx="609">
                  <c:v>-231.05986818770566</c:v>
                </c:pt>
                <c:pt idx="610">
                  <c:v>-231.08112429155278</c:v>
                </c:pt>
                <c:pt idx="611">
                  <c:v>-231.09381602795645</c:v>
                </c:pt>
                <c:pt idx="612">
                  <c:v>-231.09785494941161</c:v>
                </c:pt>
                <c:pt idx="613">
                  <c:v>-231.09315171347146</c:v>
                </c:pt>
                <c:pt idx="614">
                  <c:v>-231.07961607493564</c:v>
                </c:pt>
                <c:pt idx="615">
                  <c:v>-231.05715687278132</c:v>
                </c:pt>
                <c:pt idx="616">
                  <c:v>-231.02568201421343</c:v>
                </c:pt>
                <c:pt idx="617">
                  <c:v>-230.98509846464776</c:v>
                </c:pt>
                <c:pt idx="618">
                  <c:v>-230.93531223957723</c:v>
                </c:pt>
                <c:pt idx="619">
                  <c:v>-230.87622838392861</c:v>
                </c:pt>
                <c:pt idx="620">
                  <c:v>-230.80775096706759</c:v>
                </c:pt>
                <c:pt idx="621">
                  <c:v>-230.72978306633593</c:v>
                </c:pt>
                <c:pt idx="622">
                  <c:v>-230.64222674976338</c:v>
                </c:pt>
                <c:pt idx="623">
                  <c:v>-230.54498307212327</c:v>
                </c:pt>
                <c:pt idx="624">
                  <c:v>-230.43795205154379</c:v>
                </c:pt>
                <c:pt idx="625">
                  <c:v>-230.3210326649272</c:v>
                </c:pt>
                <c:pt idx="626">
                  <c:v>-230.19412282609471</c:v>
                </c:pt>
                <c:pt idx="627">
                  <c:v>-230.05711937273168</c:v>
                </c:pt>
                <c:pt idx="628">
                  <c:v>-229.9099180586901</c:v>
                </c:pt>
                <c:pt idx="629">
                  <c:v>-229.75241352928822</c:v>
                </c:pt>
                <c:pt idx="630">
                  <c:v>-229.58449931569123</c:v>
                </c:pt>
                <c:pt idx="631">
                  <c:v>-229.40606781345286</c:v>
                </c:pt>
                <c:pt idx="632">
                  <c:v>-229.21701026767744</c:v>
                </c:pt>
                <c:pt idx="633">
                  <c:v>-229.01721675983492</c:v>
                </c:pt>
                <c:pt idx="634">
                  <c:v>-228.80657618949817</c:v>
                </c:pt>
                <c:pt idx="635">
                  <c:v>-228.58497626176518</c:v>
                </c:pt>
                <c:pt idx="636">
                  <c:v>-228.35230346766434</c:v>
                </c:pt>
                <c:pt idx="637">
                  <c:v>-228.10844306220974</c:v>
                </c:pt>
                <c:pt idx="638">
                  <c:v>-227.85327906038435</c:v>
                </c:pt>
                <c:pt idx="639">
                  <c:v>-227.58669420738238</c:v>
                </c:pt>
                <c:pt idx="640">
                  <c:v>-227.30856996884484</c:v>
                </c:pt>
                <c:pt idx="641">
                  <c:v>-227.01878651046172</c:v>
                </c:pt>
                <c:pt idx="642">
                  <c:v>-226.71722267488281</c:v>
                </c:pt>
                <c:pt idx="643">
                  <c:v>-226.40375597216143</c:v>
                </c:pt>
                <c:pt idx="644">
                  <c:v>-226.0782625527537</c:v>
                </c:pt>
                <c:pt idx="645">
                  <c:v>-225.74061719772453</c:v>
                </c:pt>
                <c:pt idx="646">
                  <c:v>-225.39069328870517</c:v>
                </c:pt>
                <c:pt idx="647">
                  <c:v>-225.02836279099802</c:v>
                </c:pt>
                <c:pt idx="648">
                  <c:v>-224.65349624243311</c:v>
                </c:pt>
                <c:pt idx="649">
                  <c:v>-224.26596271832739</c:v>
                </c:pt>
                <c:pt idx="650">
                  <c:v>-223.86562982387102</c:v>
                </c:pt>
                <c:pt idx="651">
                  <c:v>-223.45236366509357</c:v>
                </c:pt>
                <c:pt idx="652">
                  <c:v>-223.02602882632812</c:v>
                </c:pt>
                <c:pt idx="653">
                  <c:v>-222.58648835698318</c:v>
                </c:pt>
                <c:pt idx="654">
                  <c:v>-222.13360373631781</c:v>
                </c:pt>
                <c:pt idx="655">
                  <c:v>-221.66723486567628</c:v>
                </c:pt>
                <c:pt idx="656">
                  <c:v>-221.18724003435591</c:v>
                </c:pt>
                <c:pt idx="657">
                  <c:v>-220.69347589508152</c:v>
                </c:pt>
                <c:pt idx="658">
                  <c:v>-220.18579745151851</c:v>
                </c:pt>
                <c:pt idx="659">
                  <c:v>-219.6640580209388</c:v>
                </c:pt>
                <c:pt idx="660">
                  <c:v>-219.12810921903224</c:v>
                </c:pt>
                <c:pt idx="661">
                  <c:v>-218.57780093158999</c:v>
                </c:pt>
                <c:pt idx="662">
                  <c:v>-218.01298128252893</c:v>
                </c:pt>
                <c:pt idx="663">
                  <c:v>-217.43349661899265</c:v>
                </c:pt>
                <c:pt idx="664">
                  <c:v>-216.83919147607776</c:v>
                </c:pt>
                <c:pt idx="665">
                  <c:v>-216.2299085555818</c:v>
                </c:pt>
                <c:pt idx="666">
                  <c:v>-215.6054886943748</c:v>
                </c:pt>
                <c:pt idx="667">
                  <c:v>-214.96577083528109</c:v>
                </c:pt>
                <c:pt idx="668">
                  <c:v>-214.31059200586287</c:v>
                </c:pt>
                <c:pt idx="669">
                  <c:v>-213.63978727941219</c:v>
                </c:pt>
                <c:pt idx="670">
                  <c:v>-212.95318975500868</c:v>
                </c:pt>
                <c:pt idx="671">
                  <c:v>-212.25063052096834</c:v>
                </c:pt>
                <c:pt idx="672">
                  <c:v>-211.53193862398916</c:v>
                </c:pt>
                <c:pt idx="673">
                  <c:v>-210.79694104277758</c:v>
                </c:pt>
                <c:pt idx="674">
                  <c:v>-210.04546265055194</c:v>
                </c:pt>
                <c:pt idx="675">
                  <c:v>-209.27732618956838</c:v>
                </c:pt>
                <c:pt idx="676">
                  <c:v>-208.49235223085088</c:v>
                </c:pt>
                <c:pt idx="677">
                  <c:v>-207.69035914396466</c:v>
                </c:pt>
                <c:pt idx="678">
                  <c:v>-206.87116306138705</c:v>
                </c:pt>
                <c:pt idx="679">
                  <c:v>-206.03457784801401</c:v>
                </c:pt>
                <c:pt idx="680">
                  <c:v>-205.18041506233999</c:v>
                </c:pt>
                <c:pt idx="681">
                  <c:v>-204.30848391391612</c:v>
                </c:pt>
                <c:pt idx="682">
                  <c:v>-203.4185912403666</c:v>
                </c:pt>
                <c:pt idx="683">
                  <c:v>-202.5105414581792</c:v>
                </c:pt>
                <c:pt idx="684">
                  <c:v>-201.58413652871627</c:v>
                </c:pt>
                <c:pt idx="685">
                  <c:v>-200.63917592199766</c:v>
                </c:pt>
                <c:pt idx="686">
                  <c:v>-199.67545656963216</c:v>
                </c:pt>
                <c:pt idx="687">
                  <c:v>-198.6927728292942</c:v>
                </c:pt>
                <c:pt idx="688">
                  <c:v>-197.69091644290302</c:v>
                </c:pt>
                <c:pt idx="689">
                  <c:v>-196.66967649744379</c:v>
                </c:pt>
                <c:pt idx="690">
                  <c:v>-195.62883937546246</c:v>
                </c:pt>
                <c:pt idx="691">
                  <c:v>-194.5681887129756</c:v>
                </c:pt>
                <c:pt idx="692">
                  <c:v>-193.48750535986562</c:v>
                </c:pt>
                <c:pt idx="693">
                  <c:v>-192.38656732786808</c:v>
                </c:pt>
                <c:pt idx="694">
                  <c:v>-191.26514975208056</c:v>
                </c:pt>
                <c:pt idx="695">
                  <c:v>-190.12302483467863</c:v>
                </c:pt>
                <c:pt idx="696">
                  <c:v>-188.95996180019938</c:v>
                </c:pt>
                <c:pt idx="697">
                  <c:v>-187.77572685192376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FB-40BB-9D52-D1DC9F03858D}"/>
            </c:ext>
          </c:extLst>
        </c:ser>
        <c:ser>
          <c:idx val="3"/>
          <c:order val="3"/>
          <c:tx>
            <c:strRef>
              <c:f>[1]SRK!$BI$12</c:f>
              <c:strCache>
                <c:ptCount val="1"/>
                <c:pt idx="0">
                  <c:v>550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[1]SRK!$BI$14:$BI$412</c:f>
              <c:numCache>
                <c:formatCode>General</c:formatCode>
                <c:ptCount val="399"/>
                <c:pt idx="0">
                  <c:v>4.5726566273131099E-3</c:v>
                </c:pt>
                <c:pt idx="1">
                  <c:v>0.68903268464898315</c:v>
                </c:pt>
                <c:pt idx="2">
                  <c:v>1.3588256144327744</c:v>
                </c:pt>
                <c:pt idx="3">
                  <c:v>2.0141129193899152</c:v>
                </c:pt>
                <c:pt idx="4">
                  <c:v>2.6550550011243748</c:v>
                </c:pt>
                <c:pt idx="5">
                  <c:v>3.2818112093178633</c:v>
                </c:pt>
                <c:pt idx="6">
                  <c:v>3.8945398614220501</c:v>
                </c:pt>
                <c:pt idx="7">
                  <c:v>4.4933982621630975</c:v>
                </c:pt>
                <c:pt idx="8">
                  <c:v>5.0785427228635642</c:v>
                </c:pt>
                <c:pt idx="9">
                  <c:v>5.650128580586661</c:v>
                </c:pt>
                <c:pt idx="10">
                  <c:v>6.2083102171077957</c:v>
                </c:pt>
                <c:pt idx="11">
                  <c:v>6.7532410777182594</c:v>
                </c:pt>
                <c:pt idx="12">
                  <c:v>7.2850736898658894</c:v>
                </c:pt>
                <c:pt idx="13">
                  <c:v>7.8039596816374583</c:v>
                </c:pt>
                <c:pt idx="14">
                  <c:v>8.3100498000874996</c:v>
                </c:pt>
                <c:pt idx="15">
                  <c:v>8.8034939294182593</c:v>
                </c:pt>
                <c:pt idx="16">
                  <c:v>9.2844411090153294</c:v>
                </c:pt>
                <c:pt idx="17">
                  <c:v>9.7530395513436225</c:v>
                </c:pt>
                <c:pt idx="18">
                  <c:v>10.209436659708125</c:v>
                </c:pt>
                <c:pt idx="19">
                  <c:v>10.653779045884001</c:v>
                </c:pt>
                <c:pt idx="20">
                  <c:v>11.086212547620427</c:v>
                </c:pt>
                <c:pt idx="21">
                  <c:v>11.506882246022624</c:v>
                </c:pt>
                <c:pt idx="22">
                  <c:v>11.915932482816428</c:v>
                </c:pt>
                <c:pt idx="23">
                  <c:v>12.313506877499767</c:v>
                </c:pt>
                <c:pt idx="24">
                  <c:v>12.699748344385362</c:v>
                </c:pt>
                <c:pt idx="25">
                  <c:v>13.074799109538905</c:v>
                </c:pt>
                <c:pt idx="26">
                  <c:v>13.438800727617021</c:v>
                </c:pt>
                <c:pt idx="27">
                  <c:v>13.791894098609209</c:v>
                </c:pt>
                <c:pt idx="28">
                  <c:v>14.134219484487978</c:v>
                </c:pt>
                <c:pt idx="29">
                  <c:v>14.465916525771394</c:v>
                </c:pt>
                <c:pt idx="30">
                  <c:v>14.787124258002153</c:v>
                </c:pt>
                <c:pt idx="31">
                  <c:v>15.097981128147385</c:v>
                </c:pt>
                <c:pt idx="32">
                  <c:v>15.398625010923299</c:v>
                </c:pt>
                <c:pt idx="33">
                  <c:v>15.689193225048752</c:v>
                </c:pt>
                <c:pt idx="34">
                  <c:v>15.969822549431944</c:v>
                </c:pt>
                <c:pt idx="35">
                  <c:v>16.240649239294207</c:v>
                </c:pt>
                <c:pt idx="36">
                  <c:v>16.501809042235109</c:v>
                </c:pt>
                <c:pt idx="37">
                  <c:v>16.753437214242815</c:v>
                </c:pt>
                <c:pt idx="38">
                  <c:v>16.99566853565392</c:v>
                </c:pt>
                <c:pt idx="39">
                  <c:v>17.228637327066707</c:v>
                </c:pt>
                <c:pt idx="40">
                  <c:v>17.45247746521197</c:v>
                </c:pt>
                <c:pt idx="41">
                  <c:v>17.667322398785434</c:v>
                </c:pt>
                <c:pt idx="42">
                  <c:v>17.873305164245874</c:v>
                </c:pt>
                <c:pt idx="43">
                  <c:v>18.070558401582986</c:v>
                </c:pt>
                <c:pt idx="44">
                  <c:v>18.259214370059098</c:v>
                </c:pt>
                <c:pt idx="45">
                  <c:v>18.439404963928784</c:v>
                </c:pt>
                <c:pt idx="46">
                  <c:v>18.611261728140587</c:v>
                </c:pt>
                <c:pt idx="47">
                  <c:v>18.77491587402476</c:v>
                </c:pt>
                <c:pt idx="48">
                  <c:v>18.930498294971365</c:v>
                </c:pt>
                <c:pt idx="49">
                  <c:v>19.07813958210274</c:v>
                </c:pt>
                <c:pt idx="50">
                  <c:v>19.21797003994449</c:v>
                </c:pt>
                <c:pt idx="51">
                  <c:v>19.350119702099278</c:v>
                </c:pt>
                <c:pt idx="52">
                  <c:v>19.474718346927457</c:v>
                </c:pt>
                <c:pt idx="53">
                  <c:v>19.591895513238928</c:v>
                </c:pt>
                <c:pt idx="54">
                  <c:v>19.701780516000365</c:v>
                </c:pt>
                <c:pt idx="55">
                  <c:v>19.804502462062047</c:v>
                </c:pt>
                <c:pt idx="56">
                  <c:v>19.900190265908794</c:v>
                </c:pt>
                <c:pt idx="57">
                  <c:v>19.988972665439057</c:v>
                </c:pt>
                <c:pt idx="58">
                  <c:v>20.070978237776799</c:v>
                </c:pt>
                <c:pt idx="59">
                  <c:v>20.146335415120376</c:v>
                </c:pt>
                <c:pt idx="60">
                  <c:v>20.215172500632988</c:v>
                </c:pt>
                <c:pt idx="61">
                  <c:v>20.27761768437912</c:v>
                </c:pt>
                <c:pt idx="62">
                  <c:v>20.333799059311517</c:v>
                </c:pt>
                <c:pt idx="63">
                  <c:v>20.383844637313246</c:v>
                </c:pt>
                <c:pt idx="64">
                  <c:v>20.427882365299524</c:v>
                </c:pt>
                <c:pt idx="65">
                  <c:v>20.466040141383949</c:v>
                </c:pt>
                <c:pt idx="66">
                  <c:v>20.498445831113784</c:v>
                </c:pt>
                <c:pt idx="67">
                  <c:v>20.525227283779209</c:v>
                </c:pt>
                <c:pt idx="68">
                  <c:v>20.54651234880135</c:v>
                </c:pt>
                <c:pt idx="69">
                  <c:v>20.562428892203833</c:v>
                </c:pt>
                <c:pt idx="70">
                  <c:v>20.573104813173018</c:v>
                </c:pt>
                <c:pt idx="71">
                  <c:v>20.578668060711891</c:v>
                </c:pt>
                <c:pt idx="72">
                  <c:v>20.579246650392648</c:v>
                </c:pt>
                <c:pt idx="73">
                  <c:v>20.574968681213107</c:v>
                </c:pt>
                <c:pt idx="74">
                  <c:v>20.565962352562444</c:v>
                </c:pt>
                <c:pt idx="75">
                  <c:v>20.55235598130119</c:v>
                </c:pt>
                <c:pt idx="76">
                  <c:v>20.534278018961288</c:v>
                </c:pt>
                <c:pt idx="77">
                  <c:v>20.511857069071397</c:v>
                </c:pt>
                <c:pt idx="78">
                  <c:v>20.485221904613169</c:v>
                </c:pt>
                <c:pt idx="79">
                  <c:v>20.454501485614081</c:v>
                </c:pt>
                <c:pt idx="80">
                  <c:v>20.419824976882843</c:v>
                </c:pt>
                <c:pt idx="81">
                  <c:v>20.381321765892693</c:v>
                </c:pt>
                <c:pt idx="82">
                  <c:v>20.33912148081923</c:v>
                </c:pt>
                <c:pt idx="83">
                  <c:v>20.293354008738312</c:v>
                </c:pt>
                <c:pt idx="84">
                  <c:v>20.244149513990422</c:v>
                </c:pt>
                <c:pt idx="85">
                  <c:v>20.191638456717861</c:v>
                </c:pt>
                <c:pt idx="86">
                  <c:v>20.135951611580964</c:v>
                </c:pt>
                <c:pt idx="87">
                  <c:v>20.077220086660112</c:v>
                </c:pt>
                <c:pt idx="88">
                  <c:v>20.015575342549944</c:v>
                </c:pt>
                <c:pt idx="89">
                  <c:v>19.95114921165279</c:v>
                </c:pt>
                <c:pt idx="90">
                  <c:v>19.88407391767813</c:v>
                </c:pt>
                <c:pt idx="91">
                  <c:v>19.814482095355089</c:v>
                </c:pt>
                <c:pt idx="92">
                  <c:v>19.742506810365342</c:v>
                </c:pt>
                <c:pt idx="93">
                  <c:v>19.668281579503628</c:v>
                </c:pt>
                <c:pt idx="94">
                  <c:v>19.591940391073393</c:v>
                </c:pt>
                <c:pt idx="95">
                  <c:v>19.513617725525322</c:v>
                </c:pt>
                <c:pt idx="96">
                  <c:v>19.433448576346663</c:v>
                </c:pt>
                <c:pt idx="97">
                  <c:v>19.351568471208992</c:v>
                </c:pt>
                <c:pt idx="98">
                  <c:v>19.268113493383026</c:v>
                </c:pt>
                <c:pt idx="99">
                  <c:v>19.183220303428598</c:v>
                </c:pt>
                <c:pt idx="100">
                  <c:v>19.097026161168429</c:v>
                </c:pt>
                <c:pt idx="101">
                  <c:v>19.009668947954438</c:v>
                </c:pt>
                <c:pt idx="102">
                  <c:v>18.921287189235485</c:v>
                </c:pt>
                <c:pt idx="103">
                  <c:v>18.832020077435757</c:v>
                </c:pt>
                <c:pt idx="104">
                  <c:v>18.742007495153217</c:v>
                </c:pt>
                <c:pt idx="105">
                  <c:v>18.651390038687595</c:v>
                </c:pt>
                <c:pt idx="106">
                  <c:v>18.560309041907701</c:v>
                </c:pt>
                <c:pt idx="107">
                  <c:v>18.468906600468458</c:v>
                </c:pt>
                <c:pt idx="108">
                  <c:v>18.37732559638745</c:v>
                </c:pt>
                <c:pt idx="109">
                  <c:v>18.28570972299201</c:v>
                </c:pt>
                <c:pt idx="110">
                  <c:v>18.194203510247306</c:v>
                </c:pt>
                <c:pt idx="111">
                  <c:v>18.102952350476727</c:v>
                </c:pt>
                <c:pt idx="112">
                  <c:v>18.012102524485954</c:v>
                </c:pt>
                <c:pt idx="113">
                  <c:v>17.921801228102225</c:v>
                </c:pt>
                <c:pt idx="114">
                  <c:v>17.832196599140687</c:v>
                </c:pt>
                <c:pt idx="115">
                  <c:v>17.743437744810535</c:v>
                </c:pt>
                <c:pt idx="116">
                  <c:v>17.65567476957284</c:v>
                </c:pt>
                <c:pt idx="117">
                  <c:v>17.56905880346369</c:v>
                </c:pt>
                <c:pt idx="118">
                  <c:v>17.483742030895201</c:v>
                </c:pt>
                <c:pt idx="119">
                  <c:v>17.399877719948591</c:v>
                </c:pt>
                <c:pt idx="120">
                  <c:v>17.317620252172944</c:v>
                </c:pt>
                <c:pt idx="121">
                  <c:v>17.237125152903971</c:v>
                </c:pt>
                <c:pt idx="122">
                  <c:v>17.158549122117648</c:v>
                </c:pt>
                <c:pt idx="123">
                  <c:v>17.082050065833897</c:v>
                </c:pt>
                <c:pt idx="124">
                  <c:v>17.007787128085567</c:v>
                </c:pt>
                <c:pt idx="125">
                  <c:v>16.935920723468953</c:v>
                </c:pt>
                <c:pt idx="126">
                  <c:v>16.86661257029219</c:v>
                </c:pt>
                <c:pt idx="127">
                  <c:v>16.80002572433817</c:v>
                </c:pt>
                <c:pt idx="128">
                  <c:v>16.736324613259711</c:v>
                </c:pt>
                <c:pt idx="129">
                  <c:v>16.675675071624511</c:v>
                </c:pt>
                <c:pt idx="130">
                  <c:v>16.618244376628155</c:v>
                </c:pt>
                <c:pt idx="131">
                  <c:v>16.564201284494416</c:v>
                </c:pt>
                <c:pt idx="132">
                  <c:v>16.513716067581711</c:v>
                </c:pt>
                <c:pt idx="133">
                  <c:v>16.466960552216207</c:v>
                </c:pt>
                <c:pt idx="134">
                  <c:v>16.424108157271618</c:v>
                </c:pt>
                <c:pt idx="135">
                  <c:v>16.385333933517217</c:v>
                </c:pt>
                <c:pt idx="136">
                  <c:v>16.350814603755396</c:v>
                </c:pt>
                <c:pt idx="137">
                  <c:v>16.320728603771698</c:v>
                </c:pt>
                <c:pt idx="138">
                  <c:v>16.295256124120016</c:v>
                </c:pt>
                <c:pt idx="139">
                  <c:v>16.274579152766393</c:v>
                </c:pt>
                <c:pt idx="140">
                  <c:v>16.258881518616874</c:v>
                </c:pt>
                <c:pt idx="141">
                  <c:v>16.248348935953288</c:v>
                </c:pt>
                <c:pt idx="142">
                  <c:v>16.243169049804067</c:v>
                </c:pt>
                <c:pt idx="143">
                  <c:v>16.243531482276211</c:v>
                </c:pt>
                <c:pt idx="144">
                  <c:v>16.249627879875902</c:v>
                </c:pt>
                <c:pt idx="145">
                  <c:v>16.261651961846582</c:v>
                </c:pt>
                <c:pt idx="146">
                  <c:v>16.279799569553489</c:v>
                </c:pt>
                <c:pt idx="147">
                  <c:v>16.304268716944534</c:v>
                </c:pt>
                <c:pt idx="148">
                  <c:v>16.33525964211961</c:v>
                </c:pt>
                <c:pt idx="149">
                  <c:v>16.372974860039193</c:v>
                </c:pt>
                <c:pt idx="150">
                  <c:v>16.417619216406337</c:v>
                </c:pt>
                <c:pt idx="151">
                  <c:v>16.469399942755643</c:v>
                </c:pt>
                <c:pt idx="152">
                  <c:v>16.528526712784469</c:v>
                </c:pt>
                <c:pt idx="153">
                  <c:v>16.595211699963215</c:v>
                </c:pt>
                <c:pt idx="154">
                  <c:v>16.669669636461748</c:v>
                </c:pt>
                <c:pt idx="155">
                  <c:v>16.752117873430507</c:v>
                </c:pt>
                <c:pt idx="156">
                  <c:v>16.842776442677064</c:v>
                </c:pt>
                <c:pt idx="157">
                  <c:v>16.941868119778803</c:v>
                </c:pt>
                <c:pt idx="158">
                  <c:v>17.049618488674298</c:v>
                </c:pt>
                <c:pt idx="159">
                  <c:v>17.166256007777861</c:v>
                </c:pt>
                <c:pt idx="160">
                  <c:v>17.29201207766252</c:v>
                </c:pt>
                <c:pt idx="161">
                  <c:v>17.427121110358286</c:v>
                </c:pt>
                <c:pt idx="162">
                  <c:v>17.571820600314481</c:v>
                </c:pt>
                <c:pt idx="163">
                  <c:v>17.726351197076326</c:v>
                </c:pt>
                <c:pt idx="164">
                  <c:v>17.890956779727475</c:v>
                </c:pt>
                <c:pt idx="165">
                  <c:v>18.0658845331522</c:v>
                </c:pt>
                <c:pt idx="166">
                  <c:v>18.251385026172755</c:v>
                </c:pt>
                <c:pt idx="167">
                  <c:v>18.447712291619212</c:v>
                </c:pt>
                <c:pt idx="168">
                  <c:v>18.655123908390891</c:v>
                </c:pt>
                <c:pt idx="169">
                  <c:v>18.873881085570929</c:v>
                </c:pt>
                <c:pt idx="170">
                  <c:v>19.104248748657483</c:v>
                </c:pt>
                <c:pt idx="171">
                  <c:v>19.34649562797685</c:v>
                </c:pt>
                <c:pt idx="172">
                  <c:v>19.600894349347158</c:v>
                </c:pt>
                <c:pt idx="173">
                  <c:v>19.867721527061775</c:v>
                </c:pt>
                <c:pt idx="174">
                  <c:v>20.147257859266944</c:v>
                </c:pt>
                <c:pt idx="175">
                  <c:v>20.439788225806865</c:v>
                </c:pt>
                <c:pt idx="176">
                  <c:v>20.745601788616852</c:v>
                </c:pt>
                <c:pt idx="177">
                  <c:v>21.064992094742649</c:v>
                </c:pt>
                <c:pt idx="178">
                  <c:v>21.398257182072086</c:v>
                </c:pt>
                <c:pt idx="179">
                  <c:v>21.745699687864146</c:v>
                </c:pt>
                <c:pt idx="180">
                  <c:v>22.107626960166527</c:v>
                </c:pt>
                <c:pt idx="181">
                  <c:v>22.484351172213536</c:v>
                </c:pt>
                <c:pt idx="182">
                  <c:v>22.876189439902646</c:v>
                </c:pt>
                <c:pt idx="183">
                  <c:v>23.283463942448293</c:v>
                </c:pt>
                <c:pt idx="184">
                  <c:v>23.706502046317723</c:v>
                </c:pt>
                <c:pt idx="185">
                  <c:v>24.14563643255579</c:v>
                </c:pt>
                <c:pt idx="186">
                  <c:v>24.60120522761153</c:v>
                </c:pt>
                <c:pt idx="187">
                  <c:v>25.073552137780837</c:v>
                </c:pt>
                <c:pt idx="188">
                  <c:v>25.563026587387242</c:v>
                </c:pt>
                <c:pt idx="189">
                  <c:v>26.069983860824124</c:v>
                </c:pt>
                <c:pt idx="190">
                  <c:v>26.594785248588664</c:v>
                </c:pt>
                <c:pt idx="191">
                  <c:v>27.137798197441811</c:v>
                </c:pt>
                <c:pt idx="192">
                  <c:v>27.69939646483391</c:v>
                </c:pt>
                <c:pt idx="193">
                  <c:v>28.279960277741338</c:v>
                </c:pt>
                <c:pt idx="194">
                  <c:v>28.879876496063957</c:v>
                </c:pt>
                <c:pt idx="195">
                  <c:v>29.499538780741062</c:v>
                </c:pt>
                <c:pt idx="196">
                  <c:v>30.139347766747335</c:v>
                </c:pt>
                <c:pt idx="197">
                  <c:v>30.799711241139022</c:v>
                </c:pt>
                <c:pt idx="198">
                  <c:v>31.481044326324877</c:v>
                </c:pt>
                <c:pt idx="199">
                  <c:v>32.183769668745356</c:v>
                </c:pt>
                <c:pt idx="200">
                  <c:v>32.908317633150318</c:v>
                </c:pt>
                <c:pt idx="201">
                  <c:v>33.655126502671578</c:v>
                </c:pt>
                <c:pt idx="202">
                  <c:v>34.424642684897861</c:v>
                </c:pt>
                <c:pt idx="203">
                  <c:v>35.217320924164284</c:v>
                </c:pt>
                <c:pt idx="204">
                  <c:v>36.033624520280142</c:v>
                </c:pt>
                <c:pt idx="205">
                  <c:v>36.874025553926771</c:v>
                </c:pt>
                <c:pt idx="206">
                  <c:v>37.73900511896602</c:v>
                </c:pt>
                <c:pt idx="207">
                  <c:v>38.629053561912201</c:v>
                </c:pt>
                <c:pt idx="208">
                  <c:v>39.544670728827441</c:v>
                </c:pt>
                <c:pt idx="209">
                  <c:v>40.486366219914885</c:v>
                </c:pt>
                <c:pt idx="210">
                  <c:v>41.454659652093028</c:v>
                </c:pt>
                <c:pt idx="211">
                  <c:v>42.450080929848241</c:v>
                </c:pt>
                <c:pt idx="212">
                  <c:v>43.473170524673094</c:v>
                </c:pt>
                <c:pt idx="213">
                  <c:v>44.52447976341449</c:v>
                </c:pt>
                <c:pt idx="214">
                  <c:v>45.604571125865277</c:v>
                </c:pt>
                <c:pt idx="215">
                  <c:v>46.714018551951767</c:v>
                </c:pt>
                <c:pt idx="216">
                  <c:v>47.853407758881929</c:v>
                </c:pt>
                <c:pt idx="217">
                  <c:v>49.023336568635784</c:v>
                </c:pt>
                <c:pt idx="218">
                  <c:v>50.224415246196713</c:v>
                </c:pt>
                <c:pt idx="219">
                  <c:v>51.457266848940094</c:v>
                </c:pt>
                <c:pt idx="220">
                  <c:v>52.72252758761266</c:v>
                </c:pt>
                <c:pt idx="221">
                  <c:v>54.020847199357888</c:v>
                </c:pt>
                <c:pt idx="222">
                  <c:v>55.352889333260691</c:v>
                </c:pt>
                <c:pt idx="223">
                  <c:v>56.719331948907552</c:v>
                </c:pt>
                <c:pt idx="224">
                  <c:v>58.120867728480221</c:v>
                </c:pt>
                <c:pt idx="225">
                  <c:v>59.558204502926117</c:v>
                </c:pt>
                <c:pt idx="226">
                  <c:v>61.032065692769208</c:v>
                </c:pt>
                <c:pt idx="227">
                  <c:v>62.543190764158567</c:v>
                </c:pt>
                <c:pt idx="228">
                  <c:v>64.092335700772196</c:v>
                </c:pt>
                <c:pt idx="229">
                  <c:v>65.680273492226547</c:v>
                </c:pt>
                <c:pt idx="230">
                  <c:v>67.307794639673546</c:v>
                </c:pt>
                <c:pt idx="231">
                  <c:v>68.975707679293862</c:v>
                </c:pt>
                <c:pt idx="232">
                  <c:v>70.684839724438689</c:v>
                </c:pt>
                <c:pt idx="233">
                  <c:v>72.436037027194857</c:v>
                </c:pt>
                <c:pt idx="234">
                  <c:v>74.230165560200021</c:v>
                </c:pt>
                <c:pt idx="235">
                  <c:v>76.068111619562274</c:v>
                </c:pt>
                <c:pt idx="236">
                  <c:v>77.950782449788335</c:v>
                </c:pt>
                <c:pt idx="237">
                  <c:v>79.879106891666368</c:v>
                </c:pt>
                <c:pt idx="238">
                  <c:v>81.854036054093001</c:v>
                </c:pt>
                <c:pt idx="239">
                  <c:v>83.87654401088912</c:v>
                </c:pt>
                <c:pt idx="240">
                  <c:v>85.947628523697347</c:v>
                </c:pt>
                <c:pt idx="241">
                  <c:v>88.068311792109398</c:v>
                </c:pt>
                <c:pt idx="242">
                  <c:v>90.239641232230895</c:v>
                </c:pt>
                <c:pt idx="243">
                  <c:v>92.46269028495135</c:v>
                </c:pt>
                <c:pt idx="244">
                  <c:v>94.738559255254813</c:v>
                </c:pt>
                <c:pt idx="245">
                  <c:v>97.068376183970486</c:v>
                </c:pt>
                <c:pt idx="246">
                  <c:v>99.453297753440836</c:v>
                </c:pt>
                <c:pt idx="247">
                  <c:v>101.89451022865887</c:v>
                </c:pt>
                <c:pt idx="248">
                  <c:v>104.39323043550797</c:v>
                </c:pt>
                <c:pt idx="249">
                  <c:v>106.95070677782627</c:v>
                </c:pt>
                <c:pt idx="250">
                  <c:v>109.56822029510545</c:v>
                </c:pt>
                <c:pt idx="251">
                  <c:v>112.24708576273594</c:v>
                </c:pt>
                <c:pt idx="252">
                  <c:v>114.98865283681118</c:v>
                </c:pt>
                <c:pt idx="253">
                  <c:v>117.79430724561075</c:v>
                </c:pt>
                <c:pt idx="254">
                  <c:v>120.66547203000499</c:v>
                </c:pt>
                <c:pt idx="255">
                  <c:v>123.60360883513874</c:v>
                </c:pt>
                <c:pt idx="256">
                  <c:v>126.61021925589301</c:v>
                </c:pt>
                <c:pt idx="257">
                  <c:v>129.68684623875157</c:v>
                </c:pt>
                <c:pt idx="258">
                  <c:v>132.83507554285882</c:v>
                </c:pt>
                <c:pt idx="259">
                  <c:v>136.05653726320406</c:v>
                </c:pt>
                <c:pt idx="260">
                  <c:v>139.35290741904174</c:v>
                </c:pt>
                <c:pt idx="261">
                  <c:v>142.72590961083245</c:v>
                </c:pt>
                <c:pt idx="262">
                  <c:v>146.17731674918065</c:v>
                </c:pt>
                <c:pt idx="263">
                  <c:v>149.70895285944783</c:v>
                </c:pt>
                <c:pt idx="264">
                  <c:v>153.32269496593977</c:v>
                </c:pt>
                <c:pt idx="265">
                  <c:v>157.02047505978993</c:v>
                </c:pt>
                <c:pt idx="266">
                  <c:v>160.80428215491492</c:v>
                </c:pt>
                <c:pt idx="267">
                  <c:v>164.67616443667777</c:v>
                </c:pt>
                <c:pt idx="268">
                  <c:v>168.63823150817427</c:v>
                </c:pt>
                <c:pt idx="269">
                  <c:v>172.69265673936042</c:v>
                </c:pt>
                <c:pt idx="270">
                  <c:v>176.84167972456083</c:v>
                </c:pt>
                <c:pt idx="271">
                  <c:v>181.08760885423499</c:v>
                </c:pt>
                <c:pt idx="272">
                  <c:v>185.43282400725747</c:v>
                </c:pt>
                <c:pt idx="273">
                  <c:v>189.87977937034725</c:v>
                </c:pt>
                <c:pt idx="274">
                  <c:v>194.43100639171888</c:v>
                </c:pt>
                <c:pt idx="275">
                  <c:v>199.08911687646383</c:v>
                </c:pt>
                <c:pt idx="276">
                  <c:v>203.85680623167246</c:v>
                </c:pt>
                <c:pt idx="277">
                  <c:v>208.73685686981077</c:v>
                </c:pt>
                <c:pt idx="278">
                  <c:v>213.73214177943913</c:v>
                </c:pt>
                <c:pt idx="279">
                  <c:v>218.84562827295105</c:v>
                </c:pt>
                <c:pt idx="280">
                  <c:v>224.0803819216606</c:v>
                </c:pt>
                <c:pt idx="281">
                  <c:v>229.43957068925721</c:v>
                </c:pt>
                <c:pt idx="282">
                  <c:v>234.92646927540045</c:v>
                </c:pt>
                <c:pt idx="283">
                  <c:v>240.54446368202258</c:v>
                </c:pt>
                <c:pt idx="284">
                  <c:v>246.29705601578388</c:v>
                </c:pt>
                <c:pt idx="285">
                  <c:v>252.18786954105349</c:v>
                </c:pt>
                <c:pt idx="286">
                  <c:v>258.22065399879818</c:v>
                </c:pt>
                <c:pt idx="287">
                  <c:v>264.39929120785649</c:v>
                </c:pt>
                <c:pt idx="288">
                  <c:v>270.72780096624388</c:v>
                </c:pt>
                <c:pt idx="289">
                  <c:v>277.21034727141324</c:v>
                </c:pt>
                <c:pt idx="290">
                  <c:v>283.8512448797668</c:v>
                </c:pt>
                <c:pt idx="291">
                  <c:v>290.65496622721076</c:v>
                </c:pt>
                <c:pt idx="292">
                  <c:v>297.62614873414839</c:v>
                </c:pt>
                <c:pt idx="293">
                  <c:v>304.76960252007041</c:v>
                </c:pt>
                <c:pt idx="294">
                  <c:v>312.09031855478651</c:v>
                </c:pt>
                <c:pt idx="295">
                  <c:v>319.59347727541109</c:v>
                </c:pt>
                <c:pt idx="296">
                  <c:v>327.28445770045306</c:v>
                </c:pt>
                <c:pt idx="297">
                  <c:v>335.1688470747971</c:v>
                </c:pt>
                <c:pt idx="298">
                  <c:v>343.25245108200323</c:v>
                </c:pt>
                <c:pt idx="299">
                  <c:v>351.54130466325904</c:v>
                </c:pt>
                <c:pt idx="300">
                  <c:v>360.04168348543669</c:v>
                </c:pt>
                <c:pt idx="301">
                  <c:v>368.76011610416339</c:v>
                </c:pt>
                <c:pt idx="302">
                  <c:v>377.70339687154774</c:v>
                </c:pt>
                <c:pt idx="303">
                  <c:v>386.87859964229898</c:v>
                </c:pt>
                <c:pt idx="304">
                  <c:v>396.29309233646177</c:v>
                </c:pt>
                <c:pt idx="305">
                  <c:v>405.95455242188507</c:v>
                </c:pt>
                <c:pt idx="306">
                  <c:v>415.87098338491887</c:v>
                </c:pt>
                <c:pt idx="307">
                  <c:v>426.05073226372218</c:v>
                </c:pt>
                <c:pt idx="308">
                  <c:v>436.50250832504264</c:v>
                </c:pt>
                <c:pt idx="309">
                  <c:v>447.23540297241942</c:v>
                </c:pt>
                <c:pt idx="310">
                  <c:v>458.25891098159917</c:v>
                </c:pt>
                <c:pt idx="311">
                  <c:v>469.58295316755158</c:v>
                </c:pt>
                <c:pt idx="312">
                  <c:v>481.21790059696633</c:v>
                </c:pt>
                <c:pt idx="313">
                  <c:v>493.17460047058535</c:v>
                </c:pt>
                <c:pt idx="314">
                  <c:v>505.46440381128991</c:v>
                </c:pt>
                <c:pt idx="315">
                  <c:v>518.09919510666077</c:v>
                </c:pt>
                <c:pt idx="316">
                  <c:v>531.09142406888623</c:v>
                </c:pt>
                <c:pt idx="317">
                  <c:v>544.45413969059211</c:v>
                </c:pt>
                <c:pt idx="318">
                  <c:v>558.20102679260492</c:v>
                </c:pt>
                <c:pt idx="319">
                  <c:v>572.3464452789957</c:v>
                </c:pt>
                <c:pt idx="320">
                  <c:v>586.90547233630718</c:v>
                </c:pt>
                <c:pt idx="321">
                  <c:v>601.89394783784746</c:v>
                </c:pt>
                <c:pt idx="322">
                  <c:v>617.32852324069393</c:v>
                </c:pt>
                <c:pt idx="323">
                  <c:v>633.22671429294007</c:v>
                </c:pt>
                <c:pt idx="324">
                  <c:v>649.60695790214231</c:v>
                </c:pt>
                <c:pt idx="325">
                  <c:v>666.48867355334892</c:v>
                </c:pt>
                <c:pt idx="326">
                  <c:v>683.8923297071085</c:v>
                </c:pt>
                <c:pt idx="327">
                  <c:v>701.83951565499842</c:v>
                </c:pt>
                <c:pt idx="328">
                  <c:v>720.35301936328187</c:v>
                </c:pt>
                <c:pt idx="329">
                  <c:v>739.4569118951033</c:v>
                </c:pt>
                <c:pt idx="330">
                  <c:v>759.17663906909854</c:v>
                </c:pt>
                <c:pt idx="331">
                  <c:v>779.53912108856798</c:v>
                </c:pt>
                <c:pt idx="332">
                  <c:v>800.57286096175744</c:v>
                </c:pt>
                <c:pt idx="333">
                  <c:v>822.30806263175248</c:v>
                </c:pt>
                <c:pt idx="334">
                  <c:v>844.77675984582004</c:v>
                </c:pt>
                <c:pt idx="335">
                  <c:v>868.01295692083272</c:v>
                </c:pt>
                <c:pt idx="336">
                  <c:v>892.052782705921</c:v>
                </c:pt>
                <c:pt idx="337">
                  <c:v>916.93465920881806</c:v>
                </c:pt>
                <c:pt idx="338">
                  <c:v>942.69948654150176</c:v>
                </c:pt>
                <c:pt idx="339">
                  <c:v>969.39084605796108</c:v>
                </c:pt>
                <c:pt idx="340">
                  <c:v>997.0552238065585</c:v>
                </c:pt>
                <c:pt idx="341">
                  <c:v>1025.7422567073336</c:v>
                </c:pt>
                <c:pt idx="342">
                  <c:v>1055.5050041970057</c:v>
                </c:pt>
                <c:pt idx="343">
                  <c:v>1086.400248469462</c:v>
                </c:pt>
                <c:pt idx="344">
                  <c:v>1118.488826886311</c:v>
                </c:pt>
                <c:pt idx="345">
                  <c:v>1151.8360006520702</c:v>
                </c:pt>
                <c:pt idx="346">
                  <c:v>1186.5118644552169</c:v>
                </c:pt>
                <c:pt idx="347">
                  <c:v>1222.5918024858961</c:v>
                </c:pt>
                <c:pt idx="348">
                  <c:v>1260.15699707367</c:v>
                </c:pt>
                <c:pt idx="349">
                  <c:v>1299.2949971680052</c:v>
                </c:pt>
                <c:pt idx="350">
                  <c:v>1340.10035503993</c:v>
                </c:pt>
                <c:pt idx="351">
                  <c:v>1382.6753409512376</c:v>
                </c:pt>
                <c:pt idx="352">
                  <c:v>1427.1307471621835</c:v>
                </c:pt>
                <c:pt idx="353">
                  <c:v>1473.5867945840573</c:v>
                </c:pt>
                <c:pt idx="354">
                  <c:v>1522.1741576974869</c:v>
                </c:pt>
                <c:pt idx="355">
                  <c:v>1573.0351261343403</c:v>
                </c:pt>
                <c:pt idx="356">
                  <c:v>1626.3249246665359</c:v>
                </c:pt>
                <c:pt idx="357">
                  <c:v>1682.2132173904188</c:v>
                </c:pt>
                <c:pt idx="358">
                  <c:v>1740.8858268079462</c:v>
                </c:pt>
                <c:pt idx="359">
                  <c:v>1802.5467044966522</c:v>
                </c:pt>
                <c:pt idx="360">
                  <c:v>1867.4201973993422</c:v>
                </c:pt>
                <c:pt idx="361">
                  <c:v>1935.7536627969976</c:v>
                </c:pt>
                <c:pt idx="362">
                  <c:v>2007.8204962004447</c:v>
                </c:pt>
                <c:pt idx="363">
                  <c:v>2083.923650285999</c:v>
                </c:pt>
                <c:pt idx="364">
                  <c:v>2164.3997403628941</c:v>
                </c:pt>
                <c:pt idx="365">
                  <c:v>2249.6238536874571</c:v>
                </c:pt>
                <c:pt idx="366">
                  <c:v>2340.015207544895</c:v>
                </c:pt>
                <c:pt idx="367">
                  <c:v>2436.0438361544429</c:v>
                </c:pt>
                <c:pt idx="368">
                  <c:v>2538.2385314714679</c:v>
                </c:pt>
                <c:pt idx="369">
                  <c:v>2647.1963210481713</c:v>
                </c:pt>
                <c:pt idx="370">
                  <c:v>2763.5938416313397</c:v>
                </c:pt>
                <c:pt idx="371">
                  <c:v>2888.2010661297977</c:v>
                </c:pt>
                <c:pt idx="372">
                  <c:v>3021.897972348947</c:v>
                </c:pt>
                <c:pt idx="373">
                  <c:v>3165.6949162463793</c:v>
                </c:pt>
                <c:pt idx="374">
                  <c:v>3320.7577071797659</c:v>
                </c:pt>
                <c:pt idx="375">
                  <c:v>3488.438701842163</c:v>
                </c:pt>
                <c:pt idx="376">
                  <c:v>3670.3156725262256</c:v>
                </c:pt>
                <c:pt idx="377">
                  <c:v>3868.2408160856617</c:v>
                </c:pt>
                <c:pt idx="378">
                  <c:v>4084.4031305622743</c:v>
                </c:pt>
                <c:pt idx="379">
                  <c:v>4321.4086159205126</c:v>
                </c:pt>
                <c:pt idx="380">
                  <c:v>4582.3845381412921</c:v>
                </c:pt>
                <c:pt idx="381">
                  <c:v>4871.1166233404174</c:v>
                </c:pt>
                <c:pt idx="382">
                  <c:v>5192.2319898888691</c:v>
                </c:pt>
                <c:pt idx="383">
                  <c:v>5551.4466547202337</c:v>
                </c:pt>
                <c:pt idx="384">
                  <c:v>5955.9058696394168</c:v>
                </c:pt>
                <c:pt idx="385">
                  <c:v>6414.6606158357654</c:v>
                </c:pt>
                <c:pt idx="386">
                  <c:v>6939.348348391015</c:v>
                </c:pt>
                <c:pt idx="387">
                  <c:v>7545.1879936243258</c:v>
                </c:pt>
                <c:pt idx="388">
                  <c:v>8252.4725532906941</c:v>
                </c:pt>
                <c:pt idx="389">
                  <c:v>9088.8760496578216</c:v>
                </c:pt>
                <c:pt idx="390">
                  <c:v>10093.144998829772</c:v>
                </c:pt>
                <c:pt idx="391">
                  <c:v>11321.251579857846</c:v>
                </c:pt>
                <c:pt idx="392">
                  <c:v>12857.163186105667</c:v>
                </c:pt>
                <c:pt idx="393">
                  <c:v>14832.846462244303</c:v>
                </c:pt>
                <c:pt idx="394">
                  <c:v>17468.284079886955</c:v>
                </c:pt>
                <c:pt idx="395">
                  <c:v>21159.536712359255</c:v>
                </c:pt>
                <c:pt idx="396">
                  <c:v>26698.984179933239</c:v>
                </c:pt>
                <c:pt idx="397">
                  <c:v>35936.432267037424</c:v>
                </c:pt>
                <c:pt idx="398">
                  <c:v>54426.13044511772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FB-40BB-9D52-D1DC9F03858D}"/>
            </c:ext>
          </c:extLst>
        </c:ser>
        <c:ser>
          <c:idx val="4"/>
          <c:order val="4"/>
          <c:tx>
            <c:strRef>
              <c:f>[1]SRK!$BK$12</c:f>
              <c:strCache>
                <c:ptCount val="1"/>
                <c:pt idx="0">
                  <c:v>600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[1]SRK!$BK$14:$BK$412</c:f>
              <c:numCache>
                <c:formatCode>General</c:formatCode>
                <c:ptCount val="399"/>
                <c:pt idx="0">
                  <c:v>4.9884249128894862E-3</c:v>
                </c:pt>
                <c:pt idx="1">
                  <c:v>0.75334346176537559</c:v>
                </c:pt>
                <c:pt idx="2">
                  <c:v>1.4889806392794676</c:v>
                </c:pt>
                <c:pt idx="3">
                  <c:v>2.2120516745970336</c:v>
                </c:pt>
                <c:pt idx="4">
                  <c:v>2.9227073575466349</c:v>
                </c:pt>
                <c:pt idx="5">
                  <c:v>3.6210975693495331</c:v>
                </c:pt>
                <c:pt idx="6">
                  <c:v>4.3073713011595194</c:v>
                </c:pt>
                <c:pt idx="7">
                  <c:v>4.9816766724413828</c:v>
                </c:pt>
                <c:pt idx="8">
                  <c:v>5.6441609491927771</c:v>
                </c:pt>
                <c:pt idx="9">
                  <c:v>6.2949705620141936</c:v>
                </c:pt>
                <c:pt idx="10">
                  <c:v>6.9342511240317108</c:v>
                </c:pt>
                <c:pt idx="11">
                  <c:v>7.5621474486771163</c:v>
                </c:pt>
                <c:pt idx="12">
                  <c:v>8.1788035673299859</c:v>
                </c:pt>
                <c:pt idx="13">
                  <c:v>8.7843627468262131</c:v>
                </c:pt>
                <c:pt idx="14">
                  <c:v>9.3789675068375082</c:v>
                </c:pt>
                <c:pt idx="15">
                  <c:v>9.9627596371262559</c:v>
                </c:pt>
                <c:pt idx="16">
                  <c:v>10.535880214680178</c:v>
                </c:pt>
                <c:pt idx="17">
                  <c:v>11.09846962073112</c:v>
                </c:pt>
                <c:pt idx="18">
                  <c:v>11.650667557662342</c:v>
                </c:pt>
                <c:pt idx="19">
                  <c:v>12.192613065808567</c:v>
                </c:pt>
                <c:pt idx="20">
                  <c:v>12.724444540153065</c:v>
                </c:pt>
                <c:pt idx="21">
                  <c:v>13.246299746926024</c:v>
                </c:pt>
                <c:pt idx="22">
                  <c:v>13.758315840108384</c:v>
                </c:pt>
                <c:pt idx="23">
                  <c:v>14.26062937784539</c:v>
                </c:pt>
                <c:pt idx="24">
                  <c:v>14.753376338773908</c:v>
                </c:pt>
                <c:pt idx="25">
                  <c:v>15.23669213826777</c:v>
                </c:pt>
                <c:pt idx="26">
                  <c:v>15.710711644605189</c:v>
                </c:pt>
                <c:pt idx="27">
                  <c:v>16.175569195062351</c:v>
                </c:pt>
                <c:pt idx="28">
                  <c:v>16.631398611937328</c:v>
                </c:pt>
                <c:pt idx="29">
                  <c:v>17.078333218508313</c:v>
                </c:pt>
                <c:pt idx="30">
                  <c:v>17.516505854930241</c:v>
                </c:pt>
                <c:pt idx="31">
                  <c:v>17.946048894073961</c:v>
                </c:pt>
                <c:pt idx="32">
                  <c:v>18.367094257311813</c:v>
                </c:pt>
                <c:pt idx="33">
                  <c:v>18.779773430253762</c:v>
                </c:pt>
                <c:pt idx="34">
                  <c:v>19.18421747843816</c:v>
                </c:pt>
                <c:pt idx="35">
                  <c:v>19.580557062980994</c:v>
                </c:pt>
                <c:pt idx="36">
                  <c:v>19.968922456187801</c:v>
                </c:pt>
                <c:pt idx="37">
                  <c:v>20.349443557132233</c:v>
                </c:pt>
                <c:pt idx="38">
                  <c:v>20.722249907205189</c:v>
                </c:pt>
                <c:pt idx="39">
                  <c:v>21.087470705638754</c:v>
                </c:pt>
                <c:pt idx="40">
                  <c:v>21.44523482500875</c:v>
                </c:pt>
                <c:pt idx="41">
                  <c:v>21.795670826720116</c:v>
                </c:pt>
                <c:pt idx="42">
                  <c:v>22.138906976479063</c:v>
                </c:pt>
                <c:pt idx="43">
                  <c:v>22.475071259756128</c:v>
                </c:pt>
                <c:pt idx="44">
                  <c:v>22.804291397244157</c:v>
                </c:pt>
                <c:pt idx="45">
                  <c:v>23.126694860315354</c:v>
                </c:pt>
                <c:pt idx="46">
                  <c:v>23.442408886481481</c:v>
                </c:pt>
                <c:pt idx="47">
                  <c:v>23.751560494861288</c:v>
                </c:pt>
                <c:pt idx="48">
                  <c:v>24.054276501659437</c:v>
                </c:pt>
                <c:pt idx="49">
                  <c:v>24.350683535660991</c:v>
                </c:pt>
                <c:pt idx="50">
                  <c:v>24.640908053745672</c:v>
                </c:pt>
                <c:pt idx="51">
                  <c:v>24.925076356426196</c:v>
                </c:pt>
                <c:pt idx="52">
                  <c:v>25.2033146034148</c:v>
                </c:pt>
                <c:pt idx="53">
                  <c:v>25.475748829222411</c:v>
                </c:pt>
                <c:pt idx="54">
                  <c:v>25.742504958794608</c:v>
                </c:pt>
                <c:pt idx="55">
                  <c:v>26.003708823188852</c:v>
                </c:pt>
                <c:pt idx="56">
                  <c:v>26.259486175297305</c:v>
                </c:pt>
                <c:pt idx="57">
                  <c:v>26.509962705619717</c:v>
                </c:pt>
                <c:pt idx="58">
                  <c:v>26.755264058090823</c:v>
                </c:pt>
                <c:pt idx="59">
                  <c:v>26.995515845966757</c:v>
                </c:pt>
                <c:pt idx="60">
                  <c:v>27.23084366777509</c:v>
                </c:pt>
                <c:pt idx="61">
                  <c:v>27.461373123333065</c:v>
                </c:pt>
                <c:pt idx="62">
                  <c:v>27.687229829838746</c:v>
                </c:pt>
                <c:pt idx="63">
                  <c:v>27.908539438039689</c:v>
                </c:pt>
                <c:pt idx="64">
                  <c:v>28.125427648484113</c:v>
                </c:pt>
                <c:pt idx="65">
                  <c:v>28.338020227859168</c:v>
                </c:pt>
                <c:pt idx="66">
                  <c:v>28.546443025421379</c:v>
                </c:pt>
                <c:pt idx="67">
                  <c:v>28.750821989524162</c:v>
                </c:pt>
                <c:pt idx="68">
                  <c:v>28.951283184247444</c:v>
                </c:pt>
                <c:pt idx="69">
                  <c:v>29.147952806134484</c:v>
                </c:pt>
                <c:pt idx="70">
                  <c:v>29.340957201041114</c:v>
                </c:pt>
                <c:pt idx="71">
                  <c:v>29.53042288110256</c:v>
                </c:pt>
                <c:pt idx="72">
                  <c:v>29.716476541823333</c:v>
                </c:pt>
                <c:pt idx="73">
                  <c:v>29.899245079295362</c:v>
                </c:pt>
                <c:pt idx="74">
                  <c:v>30.078855607550253</c:v>
                </c:pt>
                <c:pt idx="75">
                  <c:v>30.255435476050629</c:v>
                </c:pt>
                <c:pt idx="76">
                  <c:v>30.429112287327115</c:v>
                </c:pt>
                <c:pt idx="77">
                  <c:v>30.60001391476586</c:v>
                </c:pt>
                <c:pt idx="78">
                  <c:v>30.768268520553022</c:v>
                </c:pt>
                <c:pt idx="79">
                  <c:v>30.934004573782104</c:v>
                </c:pt>
                <c:pt idx="80">
                  <c:v>31.097350868730096</c:v>
                </c:pt>
                <c:pt idx="81">
                  <c:v>31.258436543308598</c:v>
                </c:pt>
                <c:pt idx="82">
                  <c:v>31.417391097696537</c:v>
                </c:pt>
                <c:pt idx="83">
                  <c:v>31.574344413160532</c:v>
                </c:pt>
                <c:pt idx="84">
                  <c:v>31.729426771069683</c:v>
                </c:pt>
                <c:pt idx="85">
                  <c:v>31.88276887211142</c:v>
                </c:pt>
                <c:pt idx="86">
                  <c:v>32.034501855715156</c:v>
                </c:pt>
                <c:pt idx="87">
                  <c:v>32.18475731969081</c:v>
                </c:pt>
                <c:pt idx="88">
                  <c:v>32.333667340089178</c:v>
                </c:pt>
                <c:pt idx="89">
                  <c:v>32.481364491291366</c:v>
                </c:pt>
                <c:pt idx="90">
                  <c:v>32.627981866334913</c:v>
                </c:pt>
                <c:pt idx="91">
                  <c:v>32.773653097483674</c:v>
                </c:pt>
                <c:pt idx="92">
                  <c:v>32.918512377049709</c:v>
                </c:pt>
                <c:pt idx="93">
                  <c:v>33.062694478474569</c:v>
                </c:pt>
                <c:pt idx="94">
                  <c:v>33.20633477767835</c:v>
                </c:pt>
                <c:pt idx="95">
                  <c:v>33.349569274684441</c:v>
                </c:pt>
                <c:pt idx="96">
                  <c:v>33.492534615528669</c:v>
                </c:pt>
                <c:pt idx="97">
                  <c:v>33.635368114461123</c:v>
                </c:pt>
                <c:pt idx="98">
                  <c:v>33.778207776449648</c:v>
                </c:pt>
                <c:pt idx="99">
                  <c:v>33.921192319993878</c:v>
                </c:pt>
                <c:pt idx="100">
                  <c:v>34.064461200258904</c:v>
                </c:pt>
                <c:pt idx="101">
                  <c:v>34.208154632538438</c:v>
                </c:pt>
                <c:pt idx="102">
                  <c:v>34.352413616056282</c:v>
                </c:pt>
                <c:pt idx="103">
                  <c:v>34.497379958116795</c:v>
                </c:pt>
                <c:pt idx="104">
                  <c:v>34.643196298613887</c:v>
                </c:pt>
                <c:pt idx="105">
                  <c:v>34.79000613490912</c:v>
                </c:pt>
                <c:pt idx="106">
                  <c:v>34.937953847089403</c:v>
                </c:pt>
                <c:pt idx="107">
                  <c:v>35.087184723615138</c:v>
                </c:pt>
                <c:pt idx="108">
                  <c:v>35.237844987369996</c:v>
                </c:pt>
                <c:pt idx="109">
                  <c:v>35.390081822123761</c:v>
                </c:pt>
                <c:pt idx="110">
                  <c:v>35.544043399419493</c:v>
                </c:pt>
                <c:pt idx="111">
                  <c:v>35.699878905897734</c:v>
                </c:pt>
                <c:pt idx="112">
                  <c:v>35.857738571069348</c:v>
                </c:pt>
                <c:pt idx="113">
                  <c:v>36.017773695549991</c:v>
                </c:pt>
                <c:pt idx="114">
                  <c:v>36.180136679768864</c:v>
                </c:pt>
                <c:pt idx="115">
                  <c:v>36.344981053165398</c:v>
                </c:pt>
                <c:pt idx="116">
                  <c:v>36.512461503886982</c:v>
                </c:pt>
                <c:pt idx="117">
                  <c:v>36.682733909002096</c:v>
                </c:pt>
                <c:pt idx="118">
                  <c:v>36.855955365243091</c:v>
                </c:pt>
                <c:pt idx="119">
                  <c:v>37.032284220293164</c:v>
                </c:pt>
                <c:pt idx="120">
                  <c:v>37.211880104632939</c:v>
                </c:pt>
                <c:pt idx="121">
                  <c:v>37.394903963961895</c:v>
                </c:pt>
                <c:pt idx="122">
                  <c:v>37.581518092210885</c:v>
                </c:pt>
                <c:pt idx="123">
                  <c:v>37.771886165161874</c:v>
                </c:pt>
                <c:pt idx="124">
                  <c:v>37.966173274692053</c:v>
                </c:pt>
                <c:pt idx="125">
                  <c:v>38.164545963659123</c:v>
                </c:pt>
                <c:pt idx="126">
                  <c:v>38.367172261446328</c:v>
                </c:pt>
                <c:pt idx="127">
                  <c:v>38.574221720184681</c:v>
                </c:pt>
                <c:pt idx="128">
                  <c:v>38.785865451671967</c:v>
                </c:pt>
                <c:pt idx="129">
                  <c:v>39.002276165007217</c:v>
                </c:pt>
                <c:pt idx="130">
                  <c:v>39.223628204961116</c:v>
                </c:pt>
                <c:pt idx="131">
                  <c:v>39.450097591102349</c:v>
                </c:pt>
                <c:pt idx="132">
                  <c:v>39.681862057701451</c:v>
                </c:pt>
                <c:pt idx="133">
                  <c:v>39.919101094433216</c:v>
                </c:pt>
                <c:pt idx="134">
                  <c:v>40.161995987900596</c:v>
                </c:pt>
                <c:pt idx="135">
                  <c:v>40.410729864002704</c:v>
                </c:pt>
                <c:pt idx="136">
                  <c:v>40.665487731170529</c:v>
                </c:pt>
                <c:pt idx="137">
                  <c:v>40.926456524494881</c:v>
                </c:pt>
                <c:pt idx="138">
                  <c:v>41.193825150771872</c:v>
                </c:pt>
                <c:pt idx="139">
                  <c:v>41.467784534490761</c:v>
                </c:pt>
                <c:pt idx="140">
                  <c:v>41.748527664792178</c:v>
                </c:pt>
                <c:pt idx="141">
                  <c:v>42.036249643422792</c:v>
                </c:pt>
                <c:pt idx="142">
                  <c:v>42.33114773371571</c:v>
                </c:pt>
                <c:pt idx="143">
                  <c:v>42.633421410625061</c:v>
                </c:pt>
                <c:pt idx="144">
                  <c:v>42.943272411844589</c:v>
                </c:pt>
                <c:pt idx="145">
                  <c:v>43.260904790042247</c:v>
                </c:pt>
                <c:pt idx="146">
                  <c:v>43.586524966241058</c:v>
                </c:pt>
                <c:pt idx="147">
                  <c:v>43.920341784380525</c:v>
                </c:pt>
                <c:pt idx="148">
                  <c:v>44.262566567091767</c:v>
                </c:pt>
                <c:pt idx="149">
                  <c:v>44.613413172721096</c:v>
                </c:pt>
                <c:pt idx="150">
                  <c:v>44.973098053639092</c:v>
                </c:pt>
                <c:pt idx="151">
                  <c:v>45.341840315870854</c:v>
                </c:pt>
                <c:pt idx="152">
                  <c:v>45.719861780087427</c:v>
                </c:pt>
                <c:pt idx="153">
                  <c:v>46.10738704399688</c:v>
                </c:pt>
                <c:pt idx="154">
                  <c:v>46.504643546175998</c:v>
                </c:pt>
                <c:pt idx="155">
                  <c:v>46.911861631385619</c:v>
                </c:pt>
                <c:pt idx="156">
                  <c:v>47.32927461741204</c:v>
                </c:pt>
                <c:pt idx="157">
                  <c:v>47.757118863480315</c:v>
                </c:pt>
                <c:pt idx="158">
                  <c:v>48.195633840285666</c:v>
                </c:pt>
                <c:pt idx="159">
                  <c:v>48.645062201690536</c:v>
                </c:pt>
                <c:pt idx="160">
                  <c:v>49.105649858137809</c:v>
                </c:pt>
                <c:pt idx="161">
                  <c:v>49.577646051830385</c:v>
                </c:pt>
                <c:pt idx="162">
                  <c:v>50.061303433730615</c:v>
                </c:pt>
                <c:pt idx="163">
                  <c:v>50.556878142434215</c:v>
                </c:pt>
                <c:pt idx="164">
                  <c:v>51.064629884975204</c:v>
                </c:pt>
                <c:pt idx="165">
                  <c:v>51.584822019619963</c:v>
                </c:pt>
                <c:pt idx="166">
                  <c:v>52.117721640711409</c:v>
                </c:pt>
                <c:pt idx="167">
                  <c:v>52.663599665625384</c:v>
                </c:pt>
                <c:pt idx="168">
                  <c:v>53.222730923903924</c:v>
                </c:pt>
                <c:pt idx="169">
                  <c:v>53.795394248632249</c:v>
                </c:pt>
                <c:pt idx="170">
                  <c:v>54.381872570129133</c:v>
                </c:pt>
                <c:pt idx="171">
                  <c:v>54.982453012021438</c:v>
                </c:pt>
                <c:pt idx="172">
                  <c:v>55.597426989777347</c:v>
                </c:pt>
                <c:pt idx="173">
                  <c:v>56.227090311774845</c:v>
                </c:pt>
                <c:pt idx="174">
                  <c:v>56.871743282985278</c:v>
                </c:pt>
                <c:pt idx="175">
                  <c:v>57.53169081135303</c:v>
                </c:pt>
                <c:pt idx="176">
                  <c:v>58.207242516958104</c:v>
                </c:pt>
                <c:pt idx="177">
                  <c:v>58.898712844047679</c:v>
                </c:pt>
                <c:pt idx="178">
                  <c:v>59.606421176030352</c:v>
                </c:pt>
                <c:pt idx="179">
                  <c:v>60.330691953525246</c:v>
                </c:pt>
                <c:pt idx="180">
                  <c:v>61.071854795566196</c:v>
                </c:pt>
                <c:pt idx="181">
                  <c:v>61.830244624060867</c:v>
                </c:pt>
                <c:pt idx="182">
                  <c:v>62.606201791611227</c:v>
                </c:pt>
                <c:pt idx="183">
                  <c:v>63.400072212804361</c:v>
                </c:pt>
                <c:pt idx="184">
                  <c:v>64.212207499086475</c:v>
                </c:pt>
                <c:pt idx="185">
                  <c:v>65.04296509733777</c:v>
                </c:pt>
                <c:pt idx="186">
                  <c:v>65.892708432270354</c:v>
                </c:pt>
                <c:pt idx="187">
                  <c:v>66.761807052774827</c:v>
                </c:pt>
                <c:pt idx="188">
                  <c:v>67.650636782347277</c:v>
                </c:pt>
                <c:pt idx="189">
                  <c:v>68.559579873732787</c:v>
                </c:pt>
                <c:pt idx="190">
                  <c:v>69.489025167926002</c:v>
                </c:pt>
                <c:pt idx="191">
                  <c:v>70.439368257676705</c:v>
                </c:pt>
                <c:pt idx="192">
                  <c:v>71.411011655651038</c:v>
                </c:pt>
                <c:pt idx="193">
                  <c:v>72.404364967408611</c:v>
                </c:pt>
                <c:pt idx="194">
                  <c:v>73.419845069357677</c:v>
                </c:pt>
                <c:pt idx="195">
                  <c:v>74.457876291860629</c:v>
                </c:pt>
                <c:pt idx="196">
                  <c:v>75.518890607666606</c:v>
                </c:pt>
                <c:pt idx="197">
                  <c:v>76.603327825855615</c:v>
                </c:pt>
                <c:pt idx="198">
                  <c:v>77.711635791486088</c:v>
                </c:pt>
                <c:pt idx="199">
                  <c:v>78.844270591144493</c:v>
                </c:pt>
                <c:pt idx="200">
                  <c:v>80.001696764605668</c:v>
                </c:pt>
                <c:pt idx="201">
                  <c:v>81.184387522817502</c:v>
                </c:pt>
                <c:pt idx="202">
                  <c:v>82.392824972436301</c:v>
                </c:pt>
                <c:pt idx="203">
                  <c:v>83.627500347144462</c:v>
                </c:pt>
                <c:pt idx="204">
                  <c:v>84.88891424599484</c:v>
                </c:pt>
                <c:pt idx="205">
                  <c:v>86.177576879033069</c:v>
                </c:pt>
                <c:pt idx="206">
                  <c:v>87.494008320462939</c:v>
                </c:pt>
                <c:pt idx="207">
                  <c:v>88.838738769627469</c:v>
                </c:pt>
                <c:pt idx="208">
                  <c:v>90.212308820092318</c:v>
                </c:pt>
                <c:pt idx="209">
                  <c:v>91.615269737128187</c:v>
                </c:pt>
                <c:pt idx="210">
                  <c:v>93.048183743903053</c:v>
                </c:pt>
                <c:pt idx="211">
                  <c:v>94.511624316707554</c:v>
                </c:pt>
                <c:pt idx="212">
                  <c:v>96.006176489548977</c:v>
                </c:pt>
                <c:pt idx="213">
                  <c:v>97.532437168467311</c:v>
                </c:pt>
                <c:pt idx="214">
                  <c:v>99.091015455938418</c:v>
                </c:pt>
                <c:pt idx="215">
                  <c:v>100.68253298574652</c:v>
                </c:pt>
                <c:pt idx="216">
                  <c:v>102.30762426872604</c:v>
                </c:pt>
                <c:pt idx="217">
                  <c:v>103.96693704978827</c:v>
                </c:pt>
                <c:pt idx="218">
                  <c:v>105.66113267666702</c:v>
                </c:pt>
                <c:pt idx="219">
                  <c:v>107.39088648083873</c:v>
                </c:pt>
                <c:pt idx="220">
                  <c:v>109.15688817108901</c:v>
                </c:pt>
                <c:pt idx="221">
                  <c:v>110.95984224022266</c:v>
                </c:pt>
                <c:pt idx="222">
                  <c:v>112.80046838543296</c:v>
                </c:pt>
                <c:pt idx="223">
                  <c:v>114.67950194287238</c:v>
                </c:pt>
                <c:pt idx="224">
                  <c:v>116.59769433698881</c:v>
                </c:pt>
                <c:pt idx="225">
                  <c:v>118.55581354522008</c:v>
                </c:pt>
                <c:pt idx="226">
                  <c:v>120.55464457866333</c:v>
                </c:pt>
                <c:pt idx="227">
                  <c:v>122.59498997936743</c:v>
                </c:pt>
                <c:pt idx="228">
                  <c:v>124.67767033492566</c:v>
                </c:pt>
                <c:pt idx="229">
                  <c:v>126.80352481107604</c:v>
                </c:pt>
                <c:pt idx="230">
                  <c:v>128.97341170305339</c:v>
                </c:pt>
                <c:pt idx="231">
                  <c:v>131.18820900646739</c:v>
                </c:pt>
                <c:pt idx="232">
                  <c:v>133.44881500852517</c:v>
                </c:pt>
                <c:pt idx="233">
                  <c:v>135.75614890044625</c:v>
                </c:pt>
                <c:pt idx="234">
                  <c:v>138.11115141196956</c:v>
                </c:pt>
                <c:pt idx="235">
                  <c:v>140.51478546888541</c:v>
                </c:pt>
                <c:pt idx="236">
                  <c:v>142.96803687457907</c:v>
                </c:pt>
                <c:pt idx="237">
                  <c:v>145.4719150166174</c:v>
                </c:pt>
                <c:pt idx="238">
                  <c:v>148.027453599458</c:v>
                </c:pt>
                <c:pt idx="239">
                  <c:v>150.63571140442127</c:v>
                </c:pt>
                <c:pt idx="240">
                  <c:v>153.29777307811645</c:v>
                </c:pt>
                <c:pt idx="241">
                  <c:v>156.01474995057458</c:v>
                </c:pt>
                <c:pt idx="242">
                  <c:v>158.7877808844072</c:v>
                </c:pt>
                <c:pt idx="243">
                  <c:v>161.61803315637036</c:v>
                </c:pt>
                <c:pt idx="244">
                  <c:v>164.50670337279513</c:v>
                </c:pt>
                <c:pt idx="245">
                  <c:v>167.4550184204063</c:v>
                </c:pt>
                <c:pt idx="246">
                  <c:v>170.46423645414689</c:v>
                </c:pt>
                <c:pt idx="247">
                  <c:v>173.53564792369457</c:v>
                </c:pt>
                <c:pt idx="248">
                  <c:v>176.67057664045768</c:v>
                </c:pt>
                <c:pt idx="249">
                  <c:v>179.87038088692589</c:v>
                </c:pt>
                <c:pt idx="250">
                  <c:v>183.13645457035108</c:v>
                </c:pt>
                <c:pt idx="251">
                  <c:v>186.47022842284406</c:v>
                </c:pt>
                <c:pt idx="252">
                  <c:v>189.87317125008275</c:v>
                </c:pt>
                <c:pt idx="253">
                  <c:v>193.34679123094452</c:v>
                </c:pt>
                <c:pt idx="254">
                  <c:v>196.89263727050837</c:v>
                </c:pt>
                <c:pt idx="255">
                  <c:v>200.5123004090006</c:v>
                </c:pt>
                <c:pt idx="256">
                  <c:v>204.20741528940749</c:v>
                </c:pt>
                <c:pt idx="257">
                  <c:v>207.97966168662282</c:v>
                </c:pt>
                <c:pt idx="258">
                  <c:v>211.83076610116962</c:v>
                </c:pt>
                <c:pt idx="259">
                  <c:v>215.76250342069636</c:v>
                </c:pt>
                <c:pt idx="260">
                  <c:v>219.77669865264244</c:v>
                </c:pt>
                <c:pt idx="261">
                  <c:v>223.87522873165415</c:v>
                </c:pt>
                <c:pt idx="262">
                  <c:v>228.06002440554414</c:v>
                </c:pt>
                <c:pt idx="263">
                  <c:v>232.33307220380772</c:v>
                </c:pt>
                <c:pt idx="264">
                  <c:v>236.69641649294766</c:v>
                </c:pt>
                <c:pt idx="265">
                  <c:v>241.15216162310662</c:v>
                </c:pt>
                <c:pt idx="266">
                  <c:v>245.70247417077843</c:v>
                </c:pt>
                <c:pt idx="267">
                  <c:v>250.34958528265656</c:v>
                </c:pt>
                <c:pt idx="268">
                  <c:v>255.09579312598271</c:v>
                </c:pt>
                <c:pt idx="269">
                  <c:v>259.94346545108613</c:v>
                </c:pt>
                <c:pt idx="270">
                  <c:v>264.89504227215809</c:v>
                </c:pt>
                <c:pt idx="271">
                  <c:v>269.95303867267353</c:v>
                </c:pt>
                <c:pt idx="272">
                  <c:v>275.120047742282</c:v>
                </c:pt>
                <c:pt idx="273">
                  <c:v>280.39874365240962</c:v>
                </c:pt>
                <c:pt idx="274">
                  <c:v>285.7918848782852</c:v>
                </c:pt>
                <c:pt idx="275">
                  <c:v>291.30231757558278</c:v>
                </c:pt>
                <c:pt idx="276">
                  <c:v>296.93297912041828</c:v>
                </c:pt>
                <c:pt idx="277">
                  <c:v>302.6869018219902</c:v>
                </c:pt>
                <c:pt idx="278">
                  <c:v>308.56721681777407</c:v>
                </c:pt>
                <c:pt idx="279">
                  <c:v>314.5771581618331</c:v>
                </c:pt>
                <c:pt idx="280">
                  <c:v>320.72006711750942</c:v>
                </c:pt>
                <c:pt idx="281">
                  <c:v>326.99939666651727</c:v>
                </c:pt>
                <c:pt idx="282">
                  <c:v>333.418716247281</c:v>
                </c:pt>
                <c:pt idx="283">
                  <c:v>339.98171673622829</c:v>
                </c:pt>
                <c:pt idx="284">
                  <c:v>346.6922156867052</c:v>
                </c:pt>
                <c:pt idx="285">
                  <c:v>353.55416284119343</c:v>
                </c:pt>
                <c:pt idx="286">
                  <c:v>360.57164593361023</c:v>
                </c:pt>
                <c:pt idx="287">
                  <c:v>367.74889679966492</c:v>
                </c:pt>
                <c:pt idx="288">
                  <c:v>375.09029781452523</c:v>
                </c:pt>
                <c:pt idx="289">
                  <c:v>382.60038867843332</c:v>
                </c:pt>
                <c:pt idx="290">
                  <c:v>390.28387357241775</c:v>
                </c:pt>
                <c:pt idx="291">
                  <c:v>398.14562870786978</c:v>
                </c:pt>
                <c:pt idx="292">
                  <c:v>406.19071029550838</c:v>
                </c:pt>
                <c:pt idx="293">
                  <c:v>414.42436296118001</c:v>
                </c:pt>
                <c:pt idx="294">
                  <c:v>422.85202863799543</c:v>
                </c:pt>
                <c:pt idx="295">
                  <c:v>431.4793559665618</c:v>
                </c:pt>
                <c:pt idx="296">
                  <c:v>440.31221023751272</c:v>
                </c:pt>
                <c:pt idx="297">
                  <c:v>449.35668391319217</c:v>
                </c:pt>
                <c:pt idx="298">
                  <c:v>458.61910776823345</c:v>
                </c:pt>
                <c:pt idx="299">
                  <c:v>468.10606269194028</c:v>
                </c:pt>
                <c:pt idx="300">
                  <c:v>477.82439219878535</c:v>
                </c:pt>
                <c:pt idx="301">
                  <c:v>487.78121569710396</c:v>
                </c:pt>
                <c:pt idx="302">
                  <c:v>497.98394257014246</c:v>
                </c:pt>
                <c:pt idx="303">
                  <c:v>508.44028712808057</c:v>
                </c:pt>
                <c:pt idx="304">
                  <c:v>519.15828449454409</c:v>
                </c:pt>
                <c:pt idx="305">
                  <c:v>530.14630749646676</c:v>
                </c:pt>
                <c:pt idx="306">
                  <c:v>541.41308463201608</c:v>
                </c:pt>
                <c:pt idx="307">
                  <c:v>552.96771919773619</c:v>
                </c:pt>
                <c:pt idx="308">
                  <c:v>564.81970966311394</c:v>
                </c:pt>
                <c:pt idx="309">
                  <c:v>576.97897138851408</c:v>
                </c:pt>
                <c:pt idx="310">
                  <c:v>589.45585979098792</c:v>
                </c:pt>
                <c:pt idx="311">
                  <c:v>602.26119507182659</c:v>
                </c:pt>
                <c:pt idx="312">
                  <c:v>615.40628863009374</c:v>
                </c:pt>
                <c:pt idx="313">
                  <c:v>628.90297129779833</c:v>
                </c:pt>
                <c:pt idx="314">
                  <c:v>642.76362354498247</c:v>
                </c:pt>
                <c:pt idx="315">
                  <c:v>657.00120781696421</c:v>
                </c:pt>
                <c:pt idx="316">
                  <c:v>671.62930318141139</c:v>
                </c:pt>
                <c:pt idx="317">
                  <c:v>686.66214248006236</c:v>
                </c:pt>
                <c:pt idx="318">
                  <c:v>702.11465219891807</c:v>
                </c:pt>
                <c:pt idx="319">
                  <c:v>718.00249529183225</c:v>
                </c:pt>
                <c:pt idx="320">
                  <c:v>734.34211721593908</c:v>
                </c:pt>
                <c:pt idx="321">
                  <c:v>751.15079546351717</c:v>
                </c:pt>
                <c:pt idx="322">
                  <c:v>768.4466929040841</c:v>
                </c:pt>
                <c:pt idx="323">
                  <c:v>786.24891528312139</c:v>
                </c:pt>
                <c:pt idx="324">
                  <c:v>804.57757326028832</c:v>
                </c:pt>
                <c:pt idx="325">
                  <c:v>823.45384941082102</c:v>
                </c:pt>
                <c:pt idx="326">
                  <c:v>842.90007065963255</c:v>
                </c:pt>
                <c:pt idx="327">
                  <c:v>862.9397866690756</c:v>
                </c:pt>
                <c:pt idx="328">
                  <c:v>883.59785475920944</c:v>
                </c:pt>
                <c:pt idx="329">
                  <c:v>904.90053200465195</c:v>
                </c:pt>
                <c:pt idx="330">
                  <c:v>926.87557522570671</c:v>
                </c:pt>
                <c:pt idx="331">
                  <c:v>949.55234967464742</c:v>
                </c:pt>
                <c:pt idx="332">
                  <c:v>972.9619473123048</c:v>
                </c:pt>
                <c:pt idx="333">
                  <c:v>997.13731567695834</c:v>
                </c:pt>
                <c:pt idx="334">
                  <c:v>1022.1133984689889</c:v>
                </c:pt>
                <c:pt idx="335">
                  <c:v>1047.927289113079</c:v>
                </c:pt>
                <c:pt idx="336">
                  <c:v>1074.618398717387</c:v>
                </c:pt>
                <c:pt idx="337">
                  <c:v>1102.2286400294795</c:v>
                </c:pt>
                <c:pt idx="338">
                  <c:v>1130.8026291951326</c:v>
                </c:pt>
                <c:pt idx="339">
                  <c:v>1160.3879073630892</c:v>
                </c:pt>
                <c:pt idx="340">
                  <c:v>1191.0351844511929</c:v>
                </c:pt>
                <c:pt idx="341">
                  <c:v>1222.7986077033684</c:v>
                </c:pt>
                <c:pt idx="342">
                  <c:v>1255.7360580295476</c:v>
                </c:pt>
                <c:pt idx="343">
                  <c:v>1289.9094775406688</c:v>
                </c:pt>
                <c:pt idx="344">
                  <c:v>1325.3852321782961</c:v>
                </c:pt>
                <c:pt idx="345">
                  <c:v>1362.2345139056574</c:v>
                </c:pt>
                <c:pt idx="346">
                  <c:v>1400.5337875887153</c:v>
                </c:pt>
                <c:pt idx="347">
                  <c:v>1440.3652884699559</c:v>
                </c:pt>
                <c:pt idx="348">
                  <c:v>1481.8175770458602</c:v>
                </c:pt>
                <c:pt idx="349">
                  <c:v>1524.9861592273596</c:v>
                </c:pt>
                <c:pt idx="350">
                  <c:v>1569.9741809233938</c:v>
                </c:pt>
                <c:pt idx="351">
                  <c:v>1616.8932076799647</c:v>
                </c:pt>
                <c:pt idx="352">
                  <c:v>1665.8641017793743</c:v>
                </c:pt>
                <c:pt idx="353">
                  <c:v>1717.0180113156848</c:v>
                </c:pt>
                <c:pt idx="354">
                  <c:v>1770.4974882873448</c:v>
                </c:pt>
                <c:pt idx="355">
                  <c:v>1826.4577557773741</c:v>
                </c:pt>
                <c:pt idx="356">
                  <c:v>1885.0681479410882</c:v>
                </c:pt>
                <c:pt idx="357">
                  <c:v>1946.5137509344418</c:v>
                </c:pt>
                <c:pt idx="358">
                  <c:v>2010.9972782752518</c:v>
                </c:pt>
                <c:pt idx="359">
                  <c:v>2078.7412206649069</c:v>
                </c:pt>
                <c:pt idx="360">
                  <c:v>2149.9903183043375</c:v>
                </c:pt>
                <c:pt idx="361">
                  <c:v>2225.0144135916553</c:v>
                </c:pt>
                <c:pt idx="362">
                  <c:v>2304.1117542766406</c:v>
                </c:pt>
                <c:pt idx="363">
                  <c:v>2387.6128322995582</c:v>
                </c:pt>
                <c:pt idx="364">
                  <c:v>2475.8848624828374</c:v>
                </c:pt>
                <c:pt idx="365">
                  <c:v>2569.3370290555558</c:v>
                </c:pt>
                <c:pt idx="366">
                  <c:v>2668.4266581062366</c:v>
                </c:pt>
                <c:pt idx="367">
                  <c:v>2773.6665123884036</c:v>
                </c:pt>
                <c:pt idx="368">
                  <c:v>2885.6334540137168</c:v>
                </c:pt>
                <c:pt idx="369">
                  <c:v>3004.9787839363171</c:v>
                </c:pt>
                <c:pt idx="370">
                  <c:v>3132.4406495139442</c:v>
                </c:pt>
                <c:pt idx="371">
                  <c:v>3268.8590193814616</c:v>
                </c:pt>
                <c:pt idx="372">
                  <c:v>3415.1938675248362</c:v>
                </c:pt>
                <c:pt idx="373">
                  <c:v>3572.5473986508396</c:v>
                </c:pt>
                <c:pt idx="374">
                  <c:v>3742.1914030028638</c:v>
                </c:pt>
                <c:pt idx="375">
                  <c:v>3925.6011770175637</c:v>
                </c:pt>
                <c:pt idx="376">
                  <c:v>4124.4979250675688</c:v>
                </c:pt>
                <c:pt idx="377">
                  <c:v>4340.9022237830177</c:v>
                </c:pt>
                <c:pt idx="378">
                  <c:v>4577.2020692809992</c:v>
                </c:pt>
                <c:pt idx="379">
                  <c:v>4836.2403688759096</c:v>
                </c:pt>
                <c:pt idx="380">
                  <c:v>5121.428683727203</c:v>
                </c:pt>
                <c:pt idx="381">
                  <c:v>5436.8968951503348</c:v>
                </c:pt>
                <c:pt idx="382">
                  <c:v>5787.6927669297611</c:v>
                </c:pt>
                <c:pt idx="383">
                  <c:v>6180.0519521996912</c:v>
                </c:pt>
                <c:pt idx="384">
                  <c:v>6621.7692694171956</c:v>
                </c:pt>
                <c:pt idx="385">
                  <c:v>7122.7185145582698</c:v>
                </c:pt>
                <c:pt idx="386">
                  <c:v>7695.5950914900932</c:v>
                </c:pt>
                <c:pt idx="387">
                  <c:v>8357.0014636201013</c:v>
                </c:pt>
                <c:pt idx="388">
                  <c:v>9129.0754493851091</c:v>
                </c:pt>
                <c:pt idx="389">
                  <c:v>10042.006889607839</c:v>
                </c:pt>
                <c:pt idx="390">
                  <c:v>11138.064709304499</c:v>
                </c:pt>
                <c:pt idx="391">
                  <c:v>12478.309465805683</c:v>
                </c:pt>
                <c:pt idx="392">
                  <c:v>14154.341950245496</c:v>
                </c:pt>
                <c:pt idx="393">
                  <c:v>16310.125773374368</c:v>
                </c:pt>
                <c:pt idx="394">
                  <c:v>19185.642029887749</c:v>
                </c:pt>
                <c:pt idx="395">
                  <c:v>23212.956907266394</c:v>
                </c:pt>
                <c:pt idx="396">
                  <c:v>29256.484753304274</c:v>
                </c:pt>
                <c:pt idx="397">
                  <c:v>39334.19551306498</c:v>
                </c:pt>
                <c:pt idx="398">
                  <c:v>59505.270426548093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2FB-40BB-9D52-D1DC9F03858D}"/>
            </c:ext>
          </c:extLst>
        </c:ser>
        <c:ser>
          <c:idx val="5"/>
          <c:order val="5"/>
          <c:tx>
            <c:strRef>
              <c:f>[1]SRK!$BL$12</c:f>
              <c:strCache>
                <c:ptCount val="1"/>
                <c:pt idx="0">
                  <c:v>568.8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[1]SRK!$BL$14:$BL$412</c:f>
              <c:numCache>
                <c:formatCode>General</c:formatCode>
                <c:ptCount val="399"/>
                <c:pt idx="0">
                  <c:v>4.728985886465498E-3</c:v>
                </c:pt>
                <c:pt idx="1">
                  <c:v>0.71322241780457751</c:v>
                </c:pt>
                <c:pt idx="2">
                  <c:v>1.4077991069799398</c:v>
                </c:pt>
                <c:pt idx="3">
                  <c:v>2.0886167286311936</c:v>
                </c:pt>
                <c:pt idx="4">
                  <c:v>2.7558319417849093</c:v>
                </c:pt>
                <c:pt idx="5">
                  <c:v>3.4096004087014191</c:v>
                </c:pt>
                <c:pt idx="6">
                  <c:v>4.0500768141181016</c:v>
                </c:pt>
                <c:pt idx="7">
                  <c:v>4.677414884315108</c:v>
                </c:pt>
                <c:pt idx="8">
                  <c:v>5.2917674060084758</c:v>
                </c:pt>
                <c:pt idx="9">
                  <c:v>5.8932862450754993</c:v>
                </c:pt>
                <c:pt idx="10">
                  <c:v>6.4821223651171866</c:v>
                </c:pt>
                <c:pt idx="11">
                  <c:v>7.0584258458625726</c:v>
                </c:pt>
                <c:pt idx="12">
                  <c:v>7.6223459014195969</c:v>
                </c:pt>
                <c:pt idx="13">
                  <c:v>8.1740308983772234</c:v>
                </c:pt>
                <c:pt idx="14">
                  <c:v>8.7136283737634219</c:v>
                </c:pt>
                <c:pt idx="15">
                  <c:v>9.2412850528635815</c:v>
                </c:pt>
                <c:pt idx="16">
                  <c:v>9.7571468669038914</c:v>
                </c:pt>
                <c:pt idx="17">
                  <c:v>10.261358970604174</c:v>
                </c:pt>
                <c:pt idx="18">
                  <c:v>10.754065759604636</c:v>
                </c:pt>
                <c:pt idx="19">
                  <c:v>11.235410887770939</c:v>
                </c:pt>
                <c:pt idx="20">
                  <c:v>11.705537284381949</c:v>
                </c:pt>
                <c:pt idx="21">
                  <c:v>12.164587171204561</c:v>
                </c:pt>
                <c:pt idx="22">
                  <c:v>12.612702079459845</c:v>
                </c:pt>
                <c:pt idx="23">
                  <c:v>13.050022866684866</c:v>
                </c:pt>
                <c:pt idx="24">
                  <c:v>13.476689733494357</c:v>
                </c:pt>
                <c:pt idx="25">
                  <c:v>13.892842240246534</c:v>
                </c:pt>
                <c:pt idx="26">
                  <c:v>14.298619323617228</c:v>
                </c:pt>
                <c:pt idx="27">
                  <c:v>14.694159313086544</c:v>
                </c:pt>
                <c:pt idx="28">
                  <c:v>15.079599947342121</c:v>
                </c:pt>
                <c:pt idx="29">
                  <c:v>15.455078390603289</c:v>
                </c:pt>
                <c:pt idx="30">
                  <c:v>15.820731248870057</c:v>
                </c:pt>
                <c:pt idx="31">
                  <c:v>16.176694586101235</c:v>
                </c:pt>
                <c:pt idx="32">
                  <c:v>16.52310394032563</c:v>
                </c:pt>
                <c:pt idx="33">
                  <c:v>16.860094339690477</c:v>
                </c:pt>
                <c:pt idx="34">
                  <c:v>17.187800318451171</c:v>
                </c:pt>
                <c:pt idx="35">
                  <c:v>17.506355932906366</c:v>
                </c:pt>
                <c:pt idx="36">
                  <c:v>17.81589477728248</c:v>
                </c:pt>
                <c:pt idx="37">
                  <c:v>18.116549999571689</c:v>
                </c:pt>
                <c:pt idx="38">
                  <c:v>18.408454317327433</c:v>
                </c:pt>
                <c:pt idx="39">
                  <c:v>18.691740033421542</c:v>
                </c:pt>
                <c:pt idx="40">
                  <c:v>18.966539051766969</c:v>
                </c:pt>
                <c:pt idx="41">
                  <c:v>19.232982893010217</c:v>
                </c:pt>
                <c:pt idx="42">
                  <c:v>19.491202710197548</c:v>
                </c:pt>
                <c:pt idx="43">
                  <c:v>19.741329304419015</c:v>
                </c:pt>
                <c:pt idx="44">
                  <c:v>19.983493140434341</c:v>
                </c:pt>
                <c:pt idx="45">
                  <c:v>20.217824362284865</c:v>
                </c:pt>
                <c:pt idx="46">
                  <c:v>20.444452808895551</c:v>
                </c:pt>
                <c:pt idx="47">
                  <c:v>20.663508029671181</c:v>
                </c:pt>
                <c:pt idx="48">
                  <c:v>20.875119300090887</c:v>
                </c:pt>
                <c:pt idx="49">
                  <c:v>21.07941563730521</c:v>
                </c:pt>
                <c:pt idx="50">
                  <c:v>21.276525815739774</c:v>
                </c:pt>
                <c:pt idx="51">
                  <c:v>21.466578382709791</c:v>
                </c:pt>
                <c:pt idx="52">
                  <c:v>21.649701674049691</c:v>
                </c:pt>
                <c:pt idx="53">
                  <c:v>21.826023829762004</c:v>
                </c:pt>
                <c:pt idx="54">
                  <c:v>21.995672809689822</c:v>
                </c:pt>
                <c:pt idx="55">
                  <c:v>22.158776409217168</c:v>
                </c:pt>
                <c:pt idx="56">
                  <c:v>22.31546227500154</c:v>
                </c:pt>
                <c:pt idx="57">
                  <c:v>22.465857920743069</c:v>
                </c:pt>
                <c:pt idx="58">
                  <c:v>22.610090742994625</c:v>
                </c:pt>
                <c:pt idx="59">
                  <c:v>22.748288037017417</c:v>
                </c:pt>
                <c:pt idx="60">
                  <c:v>22.880577012686416</c:v>
                </c:pt>
                <c:pt idx="61">
                  <c:v>23.007084810450383</c:v>
                </c:pt>
                <c:pt idx="62">
                  <c:v>23.127938517350728</c:v>
                </c:pt>
                <c:pt idx="63">
                  <c:v>23.243265183104203</c:v>
                </c:pt>
                <c:pt idx="64">
                  <c:v>23.353191836253856</c:v>
                </c:pt>
                <c:pt idx="65">
                  <c:v>23.457845500393034</c:v>
                </c:pt>
                <c:pt idx="66">
                  <c:v>23.557353210467269</c:v>
                </c:pt>
                <c:pt idx="67">
                  <c:v>23.651842029158892</c:v>
                </c:pt>
                <c:pt idx="68">
                  <c:v>23.74143906335923</c:v>
                </c:pt>
                <c:pt idx="69">
                  <c:v>23.826271480733368</c:v>
                </c:pt>
                <c:pt idx="70">
                  <c:v>23.906466526382616</c:v>
                </c:pt>
                <c:pt idx="71">
                  <c:v>23.982151539609646</c:v>
                </c:pt>
                <c:pt idx="72">
                  <c:v>24.053453970791587</c:v>
                </c:pt>
                <c:pt idx="73">
                  <c:v>24.120501398366287</c:v>
                </c:pt>
                <c:pt idx="74">
                  <c:v>24.183421545937165</c:v>
                </c:pt>
                <c:pt idx="75">
                  <c:v>24.242342299501885</c:v>
                </c:pt>
                <c:pt idx="76">
                  <c:v>24.297391724810652</c:v>
                </c:pt>
                <c:pt idx="77">
                  <c:v>24.348698084859429</c:v>
                </c:pt>
                <c:pt idx="78">
                  <c:v>24.396389857523921</c:v>
                </c:pt>
                <c:pt idx="79">
                  <c:v>24.440595753340112</c:v>
                </c:pt>
                <c:pt idx="80">
                  <c:v>24.481444733437286</c:v>
                </c:pt>
                <c:pt idx="81">
                  <c:v>24.519066027629194</c:v>
                </c:pt>
                <c:pt idx="82">
                  <c:v>24.553589152670078</c:v>
                </c:pt>
                <c:pt idx="83">
                  <c:v>24.585143930681006</c:v>
                </c:pt>
                <c:pt idx="84">
                  <c:v>24.613860507753536</c:v>
                </c:pt>
                <c:pt idx="85">
                  <c:v>24.639869372736591</c:v>
                </c:pt>
                <c:pt idx="86">
                  <c:v>24.663301376213518</c:v>
                </c:pt>
                <c:pt idx="87">
                  <c:v>24.684287749675683</c:v>
                </c:pt>
                <c:pt idx="88">
                  <c:v>24.702960124899704</c:v>
                </c:pt>
                <c:pt idx="89">
                  <c:v>24.71945055353509</c:v>
                </c:pt>
                <c:pt idx="90">
                  <c:v>24.733891526909424</c:v>
                </c:pt>
                <c:pt idx="91">
                  <c:v>24.746415996058317</c:v>
                </c:pt>
                <c:pt idx="92">
                  <c:v>24.75715739198769</c:v>
                </c:pt>
                <c:pt idx="93">
                  <c:v>24.766249646175588</c:v>
                </c:pt>
                <c:pt idx="94">
                  <c:v>24.773827211321596</c:v>
                </c:pt>
                <c:pt idx="95">
                  <c:v>24.780025082351443</c:v>
                </c:pt>
                <c:pt idx="96">
                  <c:v>24.784978817684959</c:v>
                </c:pt>
                <c:pt idx="97">
                  <c:v>24.788824560775822</c:v>
                </c:pt>
                <c:pt idx="98">
                  <c:v>24.791699061930956</c:v>
                </c:pt>
                <c:pt idx="99">
                  <c:v>24.793739700418655</c:v>
                </c:pt>
                <c:pt idx="100">
                  <c:v>24.795084506874161</c:v>
                </c:pt>
                <c:pt idx="101">
                  <c:v>24.795872186011437</c:v>
                </c:pt>
                <c:pt idx="102">
                  <c:v>24.796242139650545</c:v>
                </c:pt>
                <c:pt idx="103">
                  <c:v>24.796334490069995</c:v>
                </c:pt>
                <c:pt idx="104">
                  <c:v>24.79629010369375</c:v>
                </c:pt>
                <c:pt idx="105">
                  <c:v>24.796250615122631</c:v>
                </c:pt>
                <c:pt idx="106">
                  <c:v>24.796358451520319</c:v>
                </c:pt>
                <c:pt idx="107">
                  <c:v>24.796756857364358</c:v>
                </c:pt>
                <c:pt idx="108">
                  <c:v>24.797589919572602</c:v>
                </c:pt>
                <c:pt idx="109">
                  <c:v>24.799002593016169</c:v>
                </c:pt>
                <c:pt idx="110">
                  <c:v>24.801140726429949</c:v>
                </c:pt>
                <c:pt idx="111">
                  <c:v>24.804151088731999</c:v>
                </c:pt>
                <c:pt idx="112">
                  <c:v>24.808181395763683</c:v>
                </c:pt>
                <c:pt idx="113">
                  <c:v>24.813380337462561</c:v>
                </c:pt>
                <c:pt idx="114">
                  <c:v>24.819897605480165</c:v>
                </c:pt>
                <c:pt idx="115">
                  <c:v>24.827883921257524</c:v>
                </c:pt>
                <c:pt idx="116">
                  <c:v>24.83749106457131</c:v>
                </c:pt>
                <c:pt idx="117">
                  <c:v>24.848871902563744</c:v>
                </c:pt>
                <c:pt idx="118">
                  <c:v>24.862180419270359</c:v>
                </c:pt>
                <c:pt idx="119">
                  <c:v>24.877571745659012</c:v>
                </c:pt>
                <c:pt idx="120">
                  <c:v>24.895202190195249</c:v>
                </c:pt>
                <c:pt idx="121">
                  <c:v>24.915229269948142</c:v>
                </c:pt>
                <c:pt idx="122">
                  <c:v>24.937811742252265</c:v>
                </c:pt>
                <c:pt idx="123">
                  <c:v>24.963109636941184</c:v>
                </c:pt>
                <c:pt idx="124">
                  <c:v>24.991284289168519</c:v>
                </c:pt>
                <c:pt idx="125">
                  <c:v>25.022498372833155</c:v>
                </c:pt>
                <c:pt idx="126">
                  <c:v>25.056915934625252</c:v>
                </c:pt>
                <c:pt idx="127">
                  <c:v>25.09470242871086</c:v>
                </c:pt>
                <c:pt idx="128">
                  <c:v>25.136024752072714</c:v>
                </c:pt>
                <c:pt idx="129">
                  <c:v>25.181051280525622</c:v>
                </c:pt>
                <c:pt idx="130">
                  <c:v>25.229951905425779</c:v>
                </c:pt>
                <c:pt idx="131">
                  <c:v>25.28289807109266</c:v>
                </c:pt>
                <c:pt idx="132">
                  <c:v>25.340062812964391</c:v>
                </c:pt>
                <c:pt idx="133">
                  <c:v>25.40162079650672</c:v>
                </c:pt>
                <c:pt idx="134">
                  <c:v>25.467748356896678</c:v>
                </c:pt>
                <c:pt idx="135">
                  <c:v>25.538623539503249</c:v>
                </c:pt>
                <c:pt idx="136">
                  <c:v>25.614426141186868</c:v>
                </c:pt>
                <c:pt idx="137">
                  <c:v>25.695337752441503</c:v>
                </c:pt>
                <c:pt idx="138">
                  <c:v>25.781541800402735</c:v>
                </c:pt>
                <c:pt idx="139">
                  <c:v>25.873223592746257</c:v>
                </c:pt>
                <c:pt idx="140">
                  <c:v>25.970570362502627</c:v>
                </c:pt>
                <c:pt idx="141">
                  <c:v>26.07377131381341</c:v>
                </c:pt>
                <c:pt idx="142">
                  <c:v>26.183017668656447</c:v>
                </c:pt>
                <c:pt idx="143">
                  <c:v>26.298502714567405</c:v>
                </c:pt>
                <c:pt idx="144">
                  <c:v>26.420421853385676</c:v>
                </c:pt>
                <c:pt idx="145">
                  <c:v>26.548972651054726</c:v>
                </c:pt>
                <c:pt idx="146">
                  <c:v>26.684354888507016</c:v>
                </c:pt>
                <c:pt idx="147">
                  <c:v>26.82677061366374</c:v>
                </c:pt>
                <c:pt idx="148">
                  <c:v>26.976424194583188</c:v>
                </c:pt>
                <c:pt idx="149">
                  <c:v>27.133522373789077</c:v>
                </c:pt>
                <c:pt idx="150">
                  <c:v>27.298274323814724</c:v>
                </c:pt>
                <c:pt idx="151">
                  <c:v>27.47089170399704</c:v>
                </c:pt>
                <c:pt idx="152">
                  <c:v>27.651588718557605</c:v>
                </c:pt>
                <c:pt idx="153">
                  <c:v>27.840582176007842</c:v>
                </c:pt>
                <c:pt idx="154">
                  <c:v>28.038091549917823</c:v>
                </c:pt>
                <c:pt idx="155">
                  <c:v>28.2443390410875</c:v>
                </c:pt>
                <c:pt idx="156">
                  <c:v>28.459549641163164</c:v>
                </c:pt>
                <c:pt idx="157">
                  <c:v>28.683951197740669</c:v>
                </c:pt>
                <c:pt idx="158">
                  <c:v>28.917774481000095</c:v>
                </c:pt>
                <c:pt idx="159">
                  <c:v>29.161253251916889</c:v>
                </c:pt>
                <c:pt idx="160">
                  <c:v>29.414624332097361</c:v>
                </c:pt>
                <c:pt idx="161">
                  <c:v>29.678127675285936</c:v>
                </c:pt>
                <c:pt idx="162">
                  <c:v>29.952006440595255</c:v>
                </c:pt>
                <c:pt idx="163">
                  <c:v>30.236507067510956</c:v>
                </c:pt>
                <c:pt idx="164">
                  <c:v>30.531879352724076</c:v>
                </c:pt>
                <c:pt idx="165">
                  <c:v>30.838376528847192</c:v>
                </c:pt>
                <c:pt idx="166">
                  <c:v>31.156255345071514</c:v>
                </c:pt>
                <c:pt idx="167">
                  <c:v>31.485776149823863</c:v>
                </c:pt>
                <c:pt idx="168">
                  <c:v>31.827202975485079</c:v>
                </c:pt>
                <c:pt idx="169">
                  <c:v>32.180803625233295</c:v>
                </c:pt>
                <c:pt idx="170">
                  <c:v>32.54684976207767</c:v>
                </c:pt>
                <c:pt idx="171">
                  <c:v>32.925617000150311</c:v>
                </c:pt>
                <c:pt idx="172">
                  <c:v>33.317384998326673</c:v>
                </c:pt>
                <c:pt idx="173">
                  <c:v>33.722437556247456</c:v>
                </c:pt>
                <c:pt idx="174">
                  <c:v>34.141062712816819</c:v>
                </c:pt>
                <c:pt idx="175">
                  <c:v>34.573552847254916</c:v>
                </c:pt>
                <c:pt idx="176">
                  <c:v>35.020204782786351</c:v>
                </c:pt>
                <c:pt idx="177">
                  <c:v>35.481319893046162</c:v>
                </c:pt>
                <c:pt idx="178">
                  <c:v>35.957204211292435</c:v>
                </c:pt>
                <c:pt idx="179">
                  <c:v>36.448168542513002</c:v>
                </c:pt>
                <c:pt idx="180">
                  <c:v>36.954528578521007</c:v>
                </c:pt>
                <c:pt idx="181">
                  <c:v>37.476605016133959</c:v>
                </c:pt>
                <c:pt idx="182">
                  <c:v>38.014723678537905</c:v>
                </c:pt>
                <c:pt idx="183">
                  <c:v>38.569215639938932</c:v>
                </c:pt>
                <c:pt idx="184">
                  <c:v>39.14041735360999</c:v>
                </c:pt>
                <c:pt idx="185">
                  <c:v>39.728670783444016</c:v>
                </c:pt>
                <c:pt idx="186">
                  <c:v>40.334323539129741</c:v>
                </c:pt>
                <c:pt idx="187">
                  <c:v>40.957729015068224</c:v>
                </c:pt>
                <c:pt idx="188">
                  <c:v>41.599246533156872</c:v>
                </c:pt>
                <c:pt idx="189">
                  <c:v>42.259241489567955</c:v>
                </c:pt>
                <c:pt idx="190">
                  <c:v>42.938085505656261</c:v>
                </c:pt>
                <c:pt idx="191">
                  <c:v>43.63615658313563</c:v>
                </c:pt>
                <c:pt idx="192">
                  <c:v>44.353839263667226</c:v>
                </c:pt>
                <c:pt idx="193">
                  <c:v>45.091524793011757</c:v>
                </c:pt>
                <c:pt idx="194">
                  <c:v>45.849611289898775</c:v>
                </c:pt>
                <c:pt idx="195">
                  <c:v>46.628503919777273</c:v>
                </c:pt>
                <c:pt idx="196">
                  <c:v>47.42861507361431</c:v>
                </c:pt>
                <c:pt idx="197">
                  <c:v>48.250364551917073</c:v>
                </c:pt>
                <c:pt idx="198">
                  <c:v>49.094179754160109</c:v>
                </c:pt>
                <c:pt idx="199">
                  <c:v>49.960495873806366</c:v>
                </c:pt>
                <c:pt idx="200">
                  <c:v>50.849756099119048</c:v>
                </c:pt>
                <c:pt idx="201">
                  <c:v>51.762411819967923</c:v>
                </c:pt>
                <c:pt idx="202">
                  <c:v>52.698922840843522</c:v>
                </c:pt>
                <c:pt idx="203">
                  <c:v>53.659757600300338</c:v>
                </c:pt>
                <c:pt idx="204">
                  <c:v>54.645393397058598</c:v>
                </c:pt>
                <c:pt idx="205">
                  <c:v>55.65631662300521</c:v>
                </c:pt>
                <c:pt idx="206">
                  <c:v>56.693023003343342</c:v>
                </c:pt>
                <c:pt idx="207">
                  <c:v>57.756017844149682</c:v>
                </c:pt>
                <c:pt idx="208">
                  <c:v>58.845816287612024</c:v>
                </c:pt>
                <c:pt idx="209">
                  <c:v>59.962943575226859</c:v>
                </c:pt>
                <c:pt idx="210">
                  <c:v>61.107935319252874</c:v>
                </c:pt>
                <c:pt idx="211">
                  <c:v>62.281337782726382</c:v>
                </c:pt>
                <c:pt idx="212">
                  <c:v>63.48370816835677</c:v>
                </c:pt>
                <c:pt idx="213">
                  <c:v>64.715614916637321</c:v>
                </c:pt>
                <c:pt idx="214">
                  <c:v>65.97763801351681</c:v>
                </c:pt>
                <c:pt idx="215">
                  <c:v>67.27036930799477</c:v>
                </c:pt>
                <c:pt idx="216">
                  <c:v>68.594412840020539</c:v>
                </c:pt>
                <c:pt idx="217">
                  <c:v>69.95038517908705</c:v>
                </c:pt>
                <c:pt idx="218">
                  <c:v>71.338915773935184</c:v>
                </c:pt>
                <c:pt idx="219">
                  <c:v>72.760647313796142</c:v>
                </c:pt>
                <c:pt idx="220">
                  <c:v>74.216236101623167</c:v>
                </c:pt>
                <c:pt idx="221">
                  <c:v>75.706352439780687</c:v>
                </c:pt>
                <c:pt idx="222">
                  <c:v>77.231681028681862</c:v>
                </c:pt>
                <c:pt idx="223">
                  <c:v>78.792921378887741</c:v>
                </c:pt>
                <c:pt idx="224">
                  <c:v>80.390788237202912</c:v>
                </c:pt>
                <c:pt idx="225">
                  <c:v>82.026012027329443</c:v>
                </c:pt>
                <c:pt idx="226">
                  <c:v>83.699339305664182</c:v>
                </c:pt>
                <c:pt idx="227">
                  <c:v>85.411533232853003</c:v>
                </c:pt>
                <c:pt idx="228">
                  <c:v>87.16337406174523</c:v>
                </c:pt>
                <c:pt idx="229">
                  <c:v>88.955659642417288</c:v>
                </c:pt>
                <c:pt idx="230">
                  <c:v>90.789205944972593</c:v>
                </c:pt>
                <c:pt idx="231">
                  <c:v>92.664847600850919</c:v>
                </c:pt>
                <c:pt idx="232">
                  <c:v>94.583438463422681</c:v>
                </c:pt>
                <c:pt idx="233">
                  <c:v>96.545852188673109</c:v>
                </c:pt>
                <c:pt idx="234">
                  <c:v>98.552982836828164</c:v>
                </c:pt>
                <c:pt idx="235">
                  <c:v>100.60574549580758</c:v>
                </c:pt>
                <c:pt idx="236">
                  <c:v>102.70507692743934</c:v>
                </c:pt>
                <c:pt idx="237">
                  <c:v>104.8519362374139</c:v>
                </c:pt>
                <c:pt idx="238">
                  <c:v>107.04730557000198</c:v>
                </c:pt>
                <c:pt idx="239">
                  <c:v>109.29219082861636</c:v>
                </c:pt>
                <c:pt idx="240">
                  <c:v>111.58762242334666</c:v>
                </c:pt>
                <c:pt idx="241">
                  <c:v>113.93465604665607</c:v>
                </c:pt>
                <c:pt idx="242">
                  <c:v>116.33437347848843</c:v>
                </c:pt>
                <c:pt idx="243">
                  <c:v>118.78788342209572</c:v>
                </c:pt>
                <c:pt idx="244">
                  <c:v>121.29632237196904</c:v>
                </c:pt>
                <c:pt idx="245">
                  <c:v>123.86085551531733</c:v>
                </c:pt>
                <c:pt idx="246">
                  <c:v>126.48267766862614</c:v>
                </c:pt>
                <c:pt idx="247">
                  <c:v>129.16301425089574</c:v>
                </c:pt>
                <c:pt idx="248">
                  <c:v>131.9031222952529</c:v>
                </c:pt>
                <c:pt idx="249">
                  <c:v>134.70429150071362</c:v>
                </c:pt>
                <c:pt idx="250">
                  <c:v>137.56784532597044</c:v>
                </c:pt>
                <c:pt idx="251">
                  <c:v>140.495142127181</c:v>
                </c:pt>
                <c:pt idx="252">
                  <c:v>143.48757634183914</c:v>
                </c:pt>
                <c:pt idx="253">
                  <c:v>146.54657972092127</c:v>
                </c:pt>
                <c:pt idx="254">
                  <c:v>149.67362261162657</c:v>
                </c:pt>
                <c:pt idx="255">
                  <c:v>152.87021529315092</c:v>
                </c:pt>
                <c:pt idx="256">
                  <c:v>156.13790936807584</c:v>
                </c:pt>
                <c:pt idx="257">
                  <c:v>159.47829921209245</c:v>
                </c:pt>
                <c:pt idx="258">
                  <c:v>162.89302348493925</c:v>
                </c:pt>
                <c:pt idx="259">
                  <c:v>166.383766705592</c:v>
                </c:pt>
                <c:pt idx="260">
                  <c:v>169.95226089491831</c:v>
                </c:pt>
                <c:pt idx="261">
                  <c:v>173.6002872891969</c:v>
                </c:pt>
                <c:pt idx="262">
                  <c:v>177.3296781280946</c:v>
                </c:pt>
                <c:pt idx="263">
                  <c:v>181.14231852090649</c:v>
                </c:pt>
                <c:pt idx="264">
                  <c:v>185.04014839508937</c:v>
                </c:pt>
                <c:pt idx="265">
                  <c:v>189.02516453135473</c:v>
                </c:pt>
                <c:pt idx="266">
                  <c:v>193.09942268984327</c:v>
                </c:pt>
                <c:pt idx="267">
                  <c:v>197.26503983217731</c:v>
                </c:pt>
                <c:pt idx="268">
                  <c:v>201.52419644447332</c:v>
                </c:pt>
                <c:pt idx="269">
                  <c:v>205.87913896671182</c:v>
                </c:pt>
                <c:pt idx="270">
                  <c:v>210.33218233419257</c:v>
                </c:pt>
                <c:pt idx="271">
                  <c:v>214.88571263715539</c:v>
                </c:pt>
                <c:pt idx="272">
                  <c:v>219.54218990503256</c:v>
                </c:pt>
                <c:pt idx="273">
                  <c:v>224.30415102219831</c:v>
                </c:pt>
                <c:pt idx="274">
                  <c:v>229.17421278252846</c:v>
                </c:pt>
                <c:pt idx="275">
                  <c:v>234.15507509053526</c:v>
                </c:pt>
                <c:pt idx="276">
                  <c:v>239.24952431736142</c:v>
                </c:pt>
                <c:pt idx="277">
                  <c:v>244.46043682043944</c:v>
                </c:pt>
                <c:pt idx="278">
                  <c:v>249.79078263621238</c:v>
                </c:pt>
                <c:pt idx="279">
                  <c:v>255.24362935592711</c:v>
                </c:pt>
                <c:pt idx="280">
                  <c:v>260.82214619517993</c:v>
                </c:pt>
                <c:pt idx="281">
                  <c:v>266.52960826861107</c:v>
                </c:pt>
                <c:pt idx="282">
                  <c:v>272.36940108192152</c:v>
                </c:pt>
                <c:pt idx="283">
                  <c:v>278.3450252542122</c:v>
                </c:pt>
                <c:pt idx="284">
                  <c:v>284.46010148454678</c:v>
                </c:pt>
                <c:pt idx="285">
                  <c:v>290.71837577760539</c:v>
                </c:pt>
                <c:pt idx="286">
                  <c:v>297.12372494433464</c:v>
                </c:pt>
                <c:pt idx="287">
                  <c:v>303.68016239463674</c:v>
                </c:pt>
                <c:pt idx="288">
                  <c:v>310.39184424034534</c:v>
                </c:pt>
                <c:pt idx="289">
                  <c:v>317.26307572805922</c:v>
                </c:pt>
                <c:pt idx="290">
                  <c:v>324.29831802282479</c:v>
                </c:pt>
                <c:pt idx="291">
                  <c:v>331.50219536520228</c:v>
                </c:pt>
                <c:pt idx="292">
                  <c:v>338.8795026259117</c:v>
                </c:pt>
                <c:pt idx="293">
                  <c:v>346.43521328407707</c:v>
                </c:pt>
                <c:pt idx="294">
                  <c:v>354.17448785703766</c:v>
                </c:pt>
                <c:pt idx="295">
                  <c:v>362.10268281183454</c:v>
                </c:pt>
                <c:pt idx="296">
                  <c:v>370.22535999079207</c:v>
                </c:pt>
                <c:pt idx="297">
                  <c:v>378.54829658614005</c:v>
                </c:pt>
                <c:pt idx="298">
                  <c:v>387.07749570134467</c:v>
                </c:pt>
                <c:pt idx="299">
                  <c:v>395.81919753983004</c:v>
                </c:pt>
                <c:pt idx="300">
                  <c:v>404.77989126499227</c:v>
                </c:pt>
                <c:pt idx="301">
                  <c:v>413.96632757898414</c:v>
                </c:pt>
                <c:pt idx="302">
                  <c:v>423.38553207160953</c:v>
                </c:pt>
                <c:pt idx="303">
                  <c:v>433.04481939490137</c:v>
                </c:pt>
                <c:pt idx="304">
                  <c:v>442.95180832359745</c:v>
                </c:pt>
                <c:pt idx="305">
                  <c:v>453.11443776678755</c:v>
                </c:pt>
                <c:pt idx="306">
                  <c:v>463.54098380156785</c:v>
                </c:pt>
                <c:pt idx="307">
                  <c:v>474.2400778056309</c:v>
                </c:pt>
                <c:pt idx="308">
                  <c:v>485.22072577241141</c:v>
                </c:pt>
                <c:pt idx="309">
                  <c:v>496.492328899749</c:v>
                </c:pt>
                <c:pt idx="310">
                  <c:v>508.06470555113043</c:v>
                </c:pt>
                <c:pt idx="311">
                  <c:v>519.94811469746719</c:v>
                </c:pt>
                <c:pt idx="312">
                  <c:v>532.15328095718166</c:v>
                </c:pt>
                <c:pt idx="313">
                  <c:v>544.69142136320602</c:v>
                </c:pt>
                <c:pt idx="314">
                  <c:v>557.57427399746189</c:v>
                </c:pt>
                <c:pt idx="315">
                  <c:v>570.81412864662059</c:v>
                </c:pt>
                <c:pt idx="316">
                  <c:v>584.42385964758432</c:v>
                </c:pt>
                <c:pt idx="317">
                  <c:v>598.41696110737121</c:v>
                </c:pt>
                <c:pt idx="318">
                  <c:v>612.80758470011131</c:v>
                </c:pt>
                <c:pt idx="319">
                  <c:v>627.61058026386263</c:v>
                </c:pt>
                <c:pt idx="320">
                  <c:v>642.84153944225022</c:v>
                </c:pt>
                <c:pt idx="321">
                  <c:v>658.51684264072537</c:v>
                </c:pt>
                <c:pt idx="322">
                  <c:v>674.65370959492202</c:v>
                </c:pt>
                <c:pt idx="323">
                  <c:v>691.27025387950107</c:v>
                </c:pt>
                <c:pt idx="324">
                  <c:v>708.385541720427</c:v>
                </c:pt>
                <c:pt idx="325">
                  <c:v>726.01965551234491</c:v>
                </c:pt>
                <c:pt idx="326">
                  <c:v>744.19376248615845</c:v>
                </c:pt>
                <c:pt idx="327">
                  <c:v>762.93018902067786</c:v>
                </c:pt>
                <c:pt idx="328">
                  <c:v>782.25250114708138</c:v>
                </c:pt>
                <c:pt idx="329">
                  <c:v>802.18559185678271</c:v>
                </c:pt>
                <c:pt idx="330">
                  <c:v>822.75577589306511</c:v>
                </c:pt>
                <c:pt idx="331">
                  <c:v>843.99089278572944</c:v>
                </c:pt>
                <c:pt idx="332">
                  <c:v>865.9204189773443</c:v>
                </c:pt>
                <c:pt idx="333">
                  <c:v>888.57558999100468</c:v>
                </c:pt>
                <c:pt idx="334">
                  <c:v>911.989533704628</c:v>
                </c:pt>
                <c:pt idx="335">
                  <c:v>936.19741592796788</c:v>
                </c:pt>
                <c:pt idx="336">
                  <c:v>961.23659962795602</c:v>
                </c:pt>
                <c:pt idx="337">
                  <c:v>987.14681931897394</c:v>
                </c:pt>
                <c:pt idx="338">
                  <c:v>1013.9703723302396</c:v>
                </c:pt>
                <c:pt idx="339">
                  <c:v>1041.7523288871648</c:v>
                </c:pt>
                <c:pt idx="340">
                  <c:v>1070.5407632016929</c:v>
                </c:pt>
                <c:pt idx="341">
                  <c:v>1100.3870080643624</c:v>
                </c:pt>
                <c:pt idx="342">
                  <c:v>1131.3459357745992</c:v>
                </c:pt>
                <c:pt idx="343">
                  <c:v>1163.4762686439401</c:v>
                </c:pt>
                <c:pt idx="344">
                  <c:v>1196.8409227689554</c:v>
                </c:pt>
                <c:pt idx="345">
                  <c:v>1231.5073893083977</c:v>
                </c:pt>
                <c:pt idx="346">
                  <c:v>1267.5481581264953</c:v>
                </c:pt>
                <c:pt idx="347">
                  <c:v>1305.0411893981502</c:v>
                </c:pt>
                <c:pt idx="348">
                  <c:v>1344.0704396328213</c:v>
                </c:pt>
                <c:pt idx="349">
                  <c:v>1384.7264495866784</c:v>
                </c:pt>
                <c:pt idx="350">
                  <c:v>1427.1070027278556</c:v>
                </c:pt>
                <c:pt idx="351">
                  <c:v>1471.3178643343167</c:v>
                </c:pt>
                <c:pt idx="352">
                  <c:v>1517.4736129839707</c:v>
                </c:pt>
                <c:pt idx="353">
                  <c:v>1565.6985781982512</c:v>
                </c:pt>
                <c:pt idx="354">
                  <c:v>1616.1279003939635</c:v>
                </c:pt>
                <c:pt idx="355">
                  <c:v>1668.9087321701431</c:v>
                </c:pt>
                <c:pt idx="356">
                  <c:v>1724.2016034164524</c:v>
                </c:pt>
                <c:pt idx="357">
                  <c:v>1782.1819769132949</c:v>
                </c:pt>
                <c:pt idx="358">
                  <c:v>1843.0420261742884</c:v>
                </c:pt>
                <c:pt idx="359">
                  <c:v>1906.992673477288</c:v>
                </c:pt>
                <c:pt idx="360">
                  <c:v>1974.2659336199622</c:v>
                </c:pt>
                <c:pt idx="361">
                  <c:v>2045.1176182771919</c:v>
                </c:pt>
                <c:pt idx="362">
                  <c:v>2119.8304673915636</c:v>
                </c:pt>
                <c:pt idx="363">
                  <c:v>2198.7177883926038</c:v>
                </c:pt>
                <c:pt idx="364">
                  <c:v>2282.1277019965269</c:v>
                </c:pt>
                <c:pt idx="365">
                  <c:v>2370.4481159114839</c:v>
                </c:pt>
                <c:pt idx="366">
                  <c:v>2464.112576322852</c:v>
                </c:pt>
                <c:pt idx="367">
                  <c:v>2563.607183368933</c:v>
                </c:pt>
                <c:pt idx="368">
                  <c:v>2669.4788033740851</c:v>
                </c:pt>
                <c:pt idx="369">
                  <c:v>2782.3448706799149</c:v>
                </c:pt>
                <c:pt idx="370">
                  <c:v>2902.9051500132546</c:v>
                </c:pt>
                <c:pt idx="371">
                  <c:v>3031.9559326662957</c:v>
                </c:pt>
                <c:pt idx="372">
                  <c:v>3170.4072749987599</c:v>
                </c:pt>
                <c:pt idx="373">
                  <c:v>3319.3040680884055</c:v>
                </c:pt>
                <c:pt idx="374">
                  <c:v>3479.8519700964616</c:v>
                </c:pt>
                <c:pt idx="375">
                  <c:v>3653.4495630501506</c:v>
                </c:pt>
                <c:pt idx="376">
                  <c:v>3841.7285496948225</c:v>
                </c:pt>
                <c:pt idx="377">
                  <c:v>4046.6044376707919</c:v>
                </c:pt>
                <c:pt idx="378">
                  <c:v>4270.3410482868912</c:v>
                </c:pt>
                <c:pt idx="379">
                  <c:v>4515.6334586619159</c:v>
                </c:pt>
                <c:pt idx="380">
                  <c:v>4785.7158297547248</c:v>
                </c:pt>
                <c:pt idx="381">
                  <c:v>5084.5032900270526</c:v>
                </c:pt>
                <c:pt idx="382">
                  <c:v>5416.7811205162561</c:v>
                </c:pt>
                <c:pt idx="383">
                  <c:v>5788.4607213583095</c:v>
                </c:pt>
                <c:pt idx="384">
                  <c:v>6206.9315814103338</c:v>
                </c:pt>
                <c:pt idx="385">
                  <c:v>6681.5540602125002</c:v>
                </c:pt>
                <c:pt idx="386">
                  <c:v>7224.3634015809648</c:v>
                </c:pt>
                <c:pt idx="387">
                  <c:v>7851.0987417712167</c:v>
                </c:pt>
                <c:pt idx="388">
                  <c:v>8582.746733601798</c:v>
                </c:pt>
                <c:pt idx="389">
                  <c:v>9447.9273471083234</c:v>
                </c:pt>
                <c:pt idx="390">
                  <c:v>10486.711524137099</c:v>
                </c:pt>
                <c:pt idx="391">
                  <c:v>11756.984673963751</c:v>
                </c:pt>
                <c:pt idx="392">
                  <c:v>13345.584347504961</c:v>
                </c:pt>
                <c:pt idx="393">
                  <c:v>15388.988048669045</c:v>
                </c:pt>
                <c:pt idx="394">
                  <c:v>18114.697856139577</c:v>
                </c:pt>
                <c:pt idx="395">
                  <c:v>21932.312516555994</c:v>
                </c:pt>
                <c:pt idx="396">
                  <c:v>27661.296832530126</c:v>
                </c:pt>
                <c:pt idx="397">
                  <c:v>37214.686312880847</c:v>
                </c:pt>
                <c:pt idx="398">
                  <c:v>56336.58477402186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2FB-40BB-9D52-D1DC9F03858D}"/>
            </c:ext>
          </c:extLst>
        </c:ser>
        <c:ser>
          <c:idx val="6"/>
          <c:order val="6"/>
          <c:tx>
            <c:strRef>
              <c:f>'Calculation_Cubic Spline'!$M$3</c:f>
              <c:strCache>
                <c:ptCount val="1"/>
                <c:pt idx="0">
                  <c:v>0.54242</c:v>
                </c:pt>
              </c:strCache>
            </c:strRef>
          </c:tx>
          <c:marker>
            <c:symbol val="none"/>
          </c:marker>
          <c:xVal>
            <c:numRef>
              <c:f>'Calculation_Cubic Spline'!$M$3:$M$4</c:f>
              <c:numCache>
                <c:formatCode>0.00000</c:formatCode>
                <c:ptCount val="2"/>
                <c:pt idx="0">
                  <c:v>0.542421241698546</c:v>
                </c:pt>
                <c:pt idx="1">
                  <c:v>0.542421241698546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2FB-40BB-9D52-D1DC9F03858D}"/>
            </c:ext>
          </c:extLst>
        </c:ser>
        <c:ser>
          <c:idx val="7"/>
          <c:order val="7"/>
          <c:tx>
            <c:strRef>
              <c:f>'Calculation_Cubic Spline'!$N$3</c:f>
              <c:strCache>
                <c:ptCount val="1"/>
                <c:pt idx="0">
                  <c:v>0.52833</c:v>
                </c:pt>
              </c:strCache>
            </c:strRef>
          </c:tx>
          <c:marker>
            <c:symbol val="none"/>
          </c:marker>
          <c:xVal>
            <c:numRef>
              <c:f>'Calculation_Cubic Spline'!$N$3:$N$4</c:f>
              <c:numCache>
                <c:formatCode>0.00000</c:formatCode>
                <c:ptCount val="2"/>
                <c:pt idx="0">
                  <c:v>0.528334975680402</c:v>
                </c:pt>
                <c:pt idx="1">
                  <c:v>0.528334975680402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2FB-40BB-9D52-D1DC9F03858D}"/>
            </c:ext>
          </c:extLst>
        </c:ser>
        <c:ser>
          <c:idx val="8"/>
          <c:order val="8"/>
          <c:tx>
            <c:strRef>
              <c:f>'Calculation_Cubic Spline'!$P$3</c:f>
              <c:strCache>
                <c:ptCount val="1"/>
                <c:pt idx="0">
                  <c:v>11.6572</c:v>
                </c:pt>
              </c:strCache>
            </c:strRef>
          </c:tx>
          <c:marker>
            <c:symbol val="none"/>
          </c:marker>
          <c:xVal>
            <c:numRef>
              <c:f>'Calculation_Cubic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'Calculation_Cubic Spline'!$P$3:$P$4</c:f>
              <c:numCache>
                <c:formatCode>0.0000</c:formatCode>
                <c:ptCount val="2"/>
                <c:pt idx="0">
                  <c:v>11.657223723041181</c:v>
                </c:pt>
                <c:pt idx="1">
                  <c:v>11.657223723041181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2FB-40BB-9D52-D1DC9F03858D}"/>
            </c:ext>
          </c:extLst>
        </c:ser>
        <c:ser>
          <c:idx val="9"/>
          <c:order val="9"/>
          <c:tx>
            <c:v>MODELADO_L</c:v>
          </c:tx>
          <c:marker>
            <c:symbol val="none"/>
          </c:marker>
          <c:xVal>
            <c:numRef>
              <c:f>'Cubic Spline'!$AV$4:$AV$200</c:f>
              <c:numCache>
                <c:formatCode>General</c:formatCode>
                <c:ptCount val="197"/>
                <c:pt idx="0">
                  <c:v>5.2312900000000004</c:v>
                </c:pt>
                <c:pt idx="1">
                  <c:v>5.2214799999999997</c:v>
                </c:pt>
                <c:pt idx="2">
                  <c:v>5.2115799999999997</c:v>
                </c:pt>
                <c:pt idx="3">
                  <c:v>5.2016</c:v>
                </c:pt>
                <c:pt idx="4">
                  <c:v>5.1915399999999998</c:v>
                </c:pt>
                <c:pt idx="5">
                  <c:v>5.1813900000000004</c:v>
                </c:pt>
                <c:pt idx="6">
                  <c:v>5.1711499999999999</c:v>
                </c:pt>
                <c:pt idx="7">
                  <c:v>5.1608299999999998</c:v>
                </c:pt>
                <c:pt idx="8">
                  <c:v>5.1504200000000004</c:v>
                </c:pt>
                <c:pt idx="9">
                  <c:v>5.13992</c:v>
                </c:pt>
                <c:pt idx="10">
                  <c:v>5.1293300000000004</c:v>
                </c:pt>
                <c:pt idx="11">
                  <c:v>5.1186499999999997</c:v>
                </c:pt>
                <c:pt idx="12">
                  <c:v>5.1078700000000001</c:v>
                </c:pt>
                <c:pt idx="13">
                  <c:v>5.0970000000000004</c:v>
                </c:pt>
                <c:pt idx="14">
                  <c:v>5.0860399999999997</c:v>
                </c:pt>
                <c:pt idx="15">
                  <c:v>5.07498</c:v>
                </c:pt>
                <c:pt idx="16">
                  <c:v>5.0638199999999998</c:v>
                </c:pt>
                <c:pt idx="17">
                  <c:v>5.0525700000000002</c:v>
                </c:pt>
                <c:pt idx="18">
                  <c:v>5.0412100000000004</c:v>
                </c:pt>
                <c:pt idx="19">
                  <c:v>5.0297599999999996</c:v>
                </c:pt>
                <c:pt idx="20">
                  <c:v>5.0182000000000002</c:v>
                </c:pt>
                <c:pt idx="21">
                  <c:v>5.0065400000000002</c:v>
                </c:pt>
                <c:pt idx="22">
                  <c:v>4.9947800000000004</c:v>
                </c:pt>
                <c:pt idx="23">
                  <c:v>4.9829100000000004</c:v>
                </c:pt>
                <c:pt idx="24">
                  <c:v>4.9709300000000001</c:v>
                </c:pt>
                <c:pt idx="25">
                  <c:v>4.9588400000000004</c:v>
                </c:pt>
                <c:pt idx="26">
                  <c:v>4.94665</c:v>
                </c:pt>
                <c:pt idx="27">
                  <c:v>4.9343399999999997</c:v>
                </c:pt>
                <c:pt idx="28">
                  <c:v>4.9219200000000001</c:v>
                </c:pt>
                <c:pt idx="29">
                  <c:v>4.9093799999999996</c:v>
                </c:pt>
                <c:pt idx="30">
                  <c:v>4.8967299999999998</c:v>
                </c:pt>
                <c:pt idx="31">
                  <c:v>4.8839699999999997</c:v>
                </c:pt>
                <c:pt idx="32">
                  <c:v>4.8710800000000001</c:v>
                </c:pt>
                <c:pt idx="33">
                  <c:v>4.8580699999999997</c:v>
                </c:pt>
                <c:pt idx="34">
                  <c:v>4.8449400000000002</c:v>
                </c:pt>
                <c:pt idx="35">
                  <c:v>4.83169</c:v>
                </c:pt>
                <c:pt idx="36">
                  <c:v>4.8183100000000003</c:v>
                </c:pt>
                <c:pt idx="37">
                  <c:v>4.8048000000000002</c:v>
                </c:pt>
                <c:pt idx="38">
                  <c:v>4.7911599999999996</c:v>
                </c:pt>
                <c:pt idx="39">
                  <c:v>4.7774000000000001</c:v>
                </c:pt>
                <c:pt idx="40">
                  <c:v>4.76349</c:v>
                </c:pt>
                <c:pt idx="41">
                  <c:v>4.74946</c:v>
                </c:pt>
                <c:pt idx="42">
                  <c:v>4.7352800000000004</c:v>
                </c:pt>
                <c:pt idx="43">
                  <c:v>4.7209700000000003</c:v>
                </c:pt>
                <c:pt idx="44">
                  <c:v>4.7065200000000003</c:v>
                </c:pt>
                <c:pt idx="45">
                  <c:v>4.6919199999999996</c:v>
                </c:pt>
                <c:pt idx="46">
                  <c:v>4.6771799999999999</c:v>
                </c:pt>
                <c:pt idx="47">
                  <c:v>4.6622899999999996</c:v>
                </c:pt>
                <c:pt idx="48">
                  <c:v>4.6472499999999997</c:v>
                </c:pt>
                <c:pt idx="49">
                  <c:v>4.6320600000000001</c:v>
                </c:pt>
                <c:pt idx="50">
                  <c:v>4.6167100000000003</c:v>
                </c:pt>
                <c:pt idx="51">
                  <c:v>4.6012000000000004</c:v>
                </c:pt>
                <c:pt idx="52">
                  <c:v>4.5855399999999999</c:v>
                </c:pt>
                <c:pt idx="53">
                  <c:v>4.5697099999999997</c:v>
                </c:pt>
                <c:pt idx="54">
                  <c:v>4.5537200000000002</c:v>
                </c:pt>
                <c:pt idx="55">
                  <c:v>4.53756</c:v>
                </c:pt>
                <c:pt idx="56">
                  <c:v>4.5212300000000001</c:v>
                </c:pt>
                <c:pt idx="57">
                  <c:v>4.5047300000000003</c:v>
                </c:pt>
                <c:pt idx="58">
                  <c:v>4.4880500000000003</c:v>
                </c:pt>
                <c:pt idx="59">
                  <c:v>4.47119</c:v>
                </c:pt>
                <c:pt idx="60">
                  <c:v>4.4541399999999998</c:v>
                </c:pt>
                <c:pt idx="61">
                  <c:v>4.4369100000000001</c:v>
                </c:pt>
                <c:pt idx="62">
                  <c:v>4.4195000000000002</c:v>
                </c:pt>
                <c:pt idx="63">
                  <c:v>4.4018899999999999</c:v>
                </c:pt>
                <c:pt idx="64">
                  <c:v>4.38408</c:v>
                </c:pt>
                <c:pt idx="65">
                  <c:v>4.3660699999999997</c:v>
                </c:pt>
                <c:pt idx="66">
                  <c:v>4.3478599999999998</c:v>
                </c:pt>
                <c:pt idx="67">
                  <c:v>4.32944</c:v>
                </c:pt>
                <c:pt idx="68">
                  <c:v>4.31081</c:v>
                </c:pt>
                <c:pt idx="69">
                  <c:v>4.2919700000000001</c:v>
                </c:pt>
                <c:pt idx="70">
                  <c:v>4.2728999999999999</c:v>
                </c:pt>
                <c:pt idx="71">
                  <c:v>4.2536100000000001</c:v>
                </c:pt>
                <c:pt idx="72">
                  <c:v>4.2340900000000001</c:v>
                </c:pt>
                <c:pt idx="73">
                  <c:v>4.21434</c:v>
                </c:pt>
                <c:pt idx="74">
                  <c:v>4.19435</c:v>
                </c:pt>
                <c:pt idx="75">
                  <c:v>4.1741099999999998</c:v>
                </c:pt>
                <c:pt idx="76">
                  <c:v>4.1536299999999997</c:v>
                </c:pt>
                <c:pt idx="77">
                  <c:v>4.1328899999999997</c:v>
                </c:pt>
                <c:pt idx="78">
                  <c:v>4.1118899999999998</c:v>
                </c:pt>
                <c:pt idx="79">
                  <c:v>4.09063</c:v>
                </c:pt>
                <c:pt idx="80">
                  <c:v>4.0690900000000001</c:v>
                </c:pt>
                <c:pt idx="81">
                  <c:v>4.0472700000000001</c:v>
                </c:pt>
                <c:pt idx="82">
                  <c:v>4.0251700000000001</c:v>
                </c:pt>
                <c:pt idx="83">
                  <c:v>4.0027799999999996</c:v>
                </c:pt>
                <c:pt idx="84">
                  <c:v>3.9800900000000001</c:v>
                </c:pt>
                <c:pt idx="85">
                  <c:v>3.9570799999999999</c:v>
                </c:pt>
                <c:pt idx="86">
                  <c:v>3.93377</c:v>
                </c:pt>
                <c:pt idx="87">
                  <c:v>3.9101300000000001</c:v>
                </c:pt>
                <c:pt idx="88">
                  <c:v>3.8861599999999998</c:v>
                </c:pt>
                <c:pt idx="89">
                  <c:v>3.8618399999999999</c:v>
                </c:pt>
                <c:pt idx="90">
                  <c:v>3.83718</c:v>
                </c:pt>
                <c:pt idx="91">
                  <c:v>3.8121499999999999</c:v>
                </c:pt>
                <c:pt idx="92">
                  <c:v>3.7867600000000001</c:v>
                </c:pt>
                <c:pt idx="93">
                  <c:v>3.7609699999999999</c:v>
                </c:pt>
                <c:pt idx="94">
                  <c:v>3.7347999999999999</c:v>
                </c:pt>
                <c:pt idx="95">
                  <c:v>3.7082199999999998</c:v>
                </c:pt>
                <c:pt idx="96">
                  <c:v>3.6812200000000002</c:v>
                </c:pt>
                <c:pt idx="97">
                  <c:v>3.6537799999999998</c:v>
                </c:pt>
                <c:pt idx="98">
                  <c:v>3.6258900000000001</c:v>
                </c:pt>
                <c:pt idx="99">
                  <c:v>3.59754</c:v>
                </c:pt>
                <c:pt idx="100">
                  <c:v>3.5687099999999998</c:v>
                </c:pt>
                <c:pt idx="101">
                  <c:v>3.5393699999999999</c:v>
                </c:pt>
                <c:pt idx="102">
                  <c:v>3.5095200000000002</c:v>
                </c:pt>
                <c:pt idx="103">
                  <c:v>3.47912</c:v>
                </c:pt>
                <c:pt idx="104">
                  <c:v>3.4481600000000001</c:v>
                </c:pt>
                <c:pt idx="105">
                  <c:v>3.4166300000000001</c:v>
                </c:pt>
                <c:pt idx="106">
                  <c:v>3.3844699999999999</c:v>
                </c:pt>
                <c:pt idx="107">
                  <c:v>3.3516699999999999</c:v>
                </c:pt>
                <c:pt idx="108">
                  <c:v>3.31819</c:v>
                </c:pt>
                <c:pt idx="109">
                  <c:v>3.2840099999999999</c:v>
                </c:pt>
                <c:pt idx="110">
                  <c:v>3.2490899999999998</c:v>
                </c:pt>
                <c:pt idx="111">
                  <c:v>3.2134100000000001</c:v>
                </c:pt>
                <c:pt idx="112">
                  <c:v>3.1768800000000001</c:v>
                </c:pt>
                <c:pt idx="113">
                  <c:v>3.1394700000000002</c:v>
                </c:pt>
                <c:pt idx="114">
                  <c:v>3.1011299999999999</c:v>
                </c:pt>
                <c:pt idx="115">
                  <c:v>3.0617899999999998</c:v>
                </c:pt>
                <c:pt idx="116">
                  <c:v>3.0214300000000001</c:v>
                </c:pt>
                <c:pt idx="117">
                  <c:v>2.9798900000000001</c:v>
                </c:pt>
                <c:pt idx="118">
                  <c:v>2.9371200000000002</c:v>
                </c:pt>
                <c:pt idx="119">
                  <c:v>2.8930600000000002</c:v>
                </c:pt>
                <c:pt idx="120">
                  <c:v>2.8475000000000001</c:v>
                </c:pt>
                <c:pt idx="121">
                  <c:v>2.8003399999999998</c:v>
                </c:pt>
                <c:pt idx="122">
                  <c:v>2.7514799999999999</c:v>
                </c:pt>
                <c:pt idx="123">
                  <c:v>2.70059</c:v>
                </c:pt>
                <c:pt idx="124">
                  <c:v>2.6475599999999999</c:v>
                </c:pt>
                <c:pt idx="125">
                  <c:v>2.59192</c:v>
                </c:pt>
                <c:pt idx="126">
                  <c:v>2.5334699999999999</c:v>
                </c:pt>
                <c:pt idx="127">
                  <c:v>2.4716</c:v>
                </c:pt>
                <c:pt idx="128">
                  <c:v>2.4056199999999999</c:v>
                </c:pt>
                <c:pt idx="129">
                  <c:v>0.773644</c:v>
                </c:pt>
                <c:pt idx="130">
                  <c:v>0.80309900000000001</c:v>
                </c:pt>
                <c:pt idx="131">
                  <c:v>0.83377000000000001</c:v>
                </c:pt>
                <c:pt idx="132">
                  <c:v>0.86565800000000004</c:v>
                </c:pt>
                <c:pt idx="133">
                  <c:v>0.89873899999999995</c:v>
                </c:pt>
                <c:pt idx="134">
                  <c:v>0.93294600000000005</c:v>
                </c:pt>
                <c:pt idx="135">
                  <c:v>0.96815700000000005</c:v>
                </c:pt>
              </c:numCache>
            </c:numRef>
          </c:xVal>
          <c:yVal>
            <c:numRef>
              <c:f>'Cubic Spline'!$AU$4:$AU$200</c:f>
              <c:numCache>
                <c:formatCode>General</c:formatCode>
                <c:ptCount val="197"/>
                <c:pt idx="0">
                  <c:v>2.0420600000000001E-2</c:v>
                </c:pt>
                <c:pt idx="1">
                  <c:v>2.2799099999999999E-2</c:v>
                </c:pt>
                <c:pt idx="2">
                  <c:v>2.5410599999999998E-2</c:v>
                </c:pt>
                <c:pt idx="3">
                  <c:v>2.8273199999999998E-2</c:v>
                </c:pt>
                <c:pt idx="4">
                  <c:v>3.1406099999999999E-2</c:v>
                </c:pt>
                <c:pt idx="5">
                  <c:v>3.4829300000000001E-2</c:v>
                </c:pt>
                <c:pt idx="6">
                  <c:v>3.8564300000000003E-2</c:v>
                </c:pt>
                <c:pt idx="7">
                  <c:v>4.2633299999999999E-2</c:v>
                </c:pt>
                <c:pt idx="8">
                  <c:v>4.7059799999999999E-2</c:v>
                </c:pt>
                <c:pt idx="9">
                  <c:v>5.1868299999999999E-2</c:v>
                </c:pt>
                <c:pt idx="10">
                  <c:v>5.7084599999999999E-2</c:v>
                </c:pt>
                <c:pt idx="11">
                  <c:v>6.27355E-2</c:v>
                </c:pt>
                <c:pt idx="12">
                  <c:v>6.8849099999999996E-2</c:v>
                </c:pt>
                <c:pt idx="13">
                  <c:v>7.5454599999999997E-2</c:v>
                </c:pt>
                <c:pt idx="14">
                  <c:v>8.2582699999999995E-2</c:v>
                </c:pt>
                <c:pt idx="15">
                  <c:v>9.0264899999999995E-2</c:v>
                </c:pt>
                <c:pt idx="16">
                  <c:v>9.8534399999999994E-2</c:v>
                </c:pt>
                <c:pt idx="17">
                  <c:v>0.10742500000000001</c:v>
                </c:pt>
                <c:pt idx="18">
                  <c:v>0.11697299999999999</c:v>
                </c:pt>
                <c:pt idx="19">
                  <c:v>0.12721499999999999</c:v>
                </c:pt>
                <c:pt idx="20">
                  <c:v>0.13818900000000001</c:v>
                </c:pt>
                <c:pt idx="21">
                  <c:v>0.14993400000000001</c:v>
                </c:pt>
                <c:pt idx="22">
                  <c:v>0.162492</c:v>
                </c:pt>
                <c:pt idx="23">
                  <c:v>0.175903</c:v>
                </c:pt>
                <c:pt idx="24">
                  <c:v>0.19021299999999999</c:v>
                </c:pt>
                <c:pt idx="25">
                  <c:v>0.20546400000000001</c:v>
                </c:pt>
                <c:pt idx="26">
                  <c:v>0.22170400000000001</c:v>
                </c:pt>
                <c:pt idx="27">
                  <c:v>0.23898</c:v>
                </c:pt>
                <c:pt idx="28">
                  <c:v>0.25734099999999999</c:v>
                </c:pt>
                <c:pt idx="29">
                  <c:v>0.27683600000000003</c:v>
                </c:pt>
                <c:pt idx="30">
                  <c:v>0.29751699999999998</c:v>
                </c:pt>
                <c:pt idx="31">
                  <c:v>0.319436</c:v>
                </c:pt>
                <c:pt idx="32">
                  <c:v>0.34264800000000001</c:v>
                </c:pt>
                <c:pt idx="33">
                  <c:v>0.36720799999999998</c:v>
                </c:pt>
                <c:pt idx="34">
                  <c:v>0.39317299999999999</c:v>
                </c:pt>
                <c:pt idx="35">
                  <c:v>0.420601</c:v>
                </c:pt>
                <c:pt idx="36">
                  <c:v>0.44955000000000001</c:v>
                </c:pt>
                <c:pt idx="37">
                  <c:v>0.48008099999999998</c:v>
                </c:pt>
                <c:pt idx="38">
                  <c:v>0.51225699999999996</c:v>
                </c:pt>
                <c:pt idx="39">
                  <c:v>0.54613900000000004</c:v>
                </c:pt>
                <c:pt idx="40">
                  <c:v>0.581793</c:v>
                </c:pt>
                <c:pt idx="41">
                  <c:v>0.61928399999999995</c:v>
                </c:pt>
                <c:pt idx="42">
                  <c:v>0.65867900000000001</c:v>
                </c:pt>
                <c:pt idx="43">
                  <c:v>0.70004500000000003</c:v>
                </c:pt>
                <c:pt idx="44">
                  <c:v>0.74345300000000003</c:v>
                </c:pt>
                <c:pt idx="45">
                  <c:v>0.78897200000000001</c:v>
                </c:pt>
                <c:pt idx="46">
                  <c:v>0.83667400000000003</c:v>
                </c:pt>
                <c:pt idx="47">
                  <c:v>0.88663199999999998</c:v>
                </c:pt>
                <c:pt idx="48">
                  <c:v>0.93892600000000004</c:v>
                </c:pt>
                <c:pt idx="49">
                  <c:v>0.99362099999999998</c:v>
                </c:pt>
                <c:pt idx="50">
                  <c:v>1.0508</c:v>
                </c:pt>
                <c:pt idx="51">
                  <c:v>1.11053</c:v>
                </c:pt>
                <c:pt idx="52">
                  <c:v>1.1729099999999999</c:v>
                </c:pt>
                <c:pt idx="53">
                  <c:v>1.238</c:v>
                </c:pt>
                <c:pt idx="54">
                  <c:v>1.3058799999999999</c:v>
                </c:pt>
                <c:pt idx="55">
                  <c:v>1.3766499999999999</c:v>
                </c:pt>
                <c:pt idx="56">
                  <c:v>1.45038</c:v>
                </c:pt>
                <c:pt idx="57">
                  <c:v>1.5271600000000001</c:v>
                </c:pt>
                <c:pt idx="58">
                  <c:v>1.60707</c:v>
                </c:pt>
                <c:pt idx="59">
                  <c:v>1.6901900000000001</c:v>
                </c:pt>
                <c:pt idx="60">
                  <c:v>1.7766200000000001</c:v>
                </c:pt>
                <c:pt idx="61">
                  <c:v>1.8664400000000001</c:v>
                </c:pt>
                <c:pt idx="62">
                  <c:v>1.95974</c:v>
                </c:pt>
                <c:pt idx="63">
                  <c:v>2.05661</c:v>
                </c:pt>
                <c:pt idx="64">
                  <c:v>2.1571400000000001</c:v>
                </c:pt>
                <c:pt idx="65">
                  <c:v>2.2614299999999998</c:v>
                </c:pt>
                <c:pt idx="66">
                  <c:v>2.3695900000000001</c:v>
                </c:pt>
                <c:pt idx="67">
                  <c:v>2.4816600000000002</c:v>
                </c:pt>
                <c:pt idx="68">
                  <c:v>2.5977700000000001</c:v>
                </c:pt>
                <c:pt idx="69">
                  <c:v>2.71801</c:v>
                </c:pt>
                <c:pt idx="70">
                  <c:v>2.8424700000000001</c:v>
                </c:pt>
                <c:pt idx="71">
                  <c:v>2.97126</c:v>
                </c:pt>
                <c:pt idx="72">
                  <c:v>3.1044700000000001</c:v>
                </c:pt>
                <c:pt idx="73">
                  <c:v>3.2421899999999999</c:v>
                </c:pt>
                <c:pt idx="74">
                  <c:v>3.3845399999999999</c:v>
                </c:pt>
                <c:pt idx="75">
                  <c:v>3.5316100000000001</c:v>
                </c:pt>
                <c:pt idx="76">
                  <c:v>3.6834899999999999</c:v>
                </c:pt>
                <c:pt idx="77">
                  <c:v>3.8403</c:v>
                </c:pt>
                <c:pt idx="78">
                  <c:v>4.0021399999999998</c:v>
                </c:pt>
                <c:pt idx="79">
                  <c:v>4.1691000000000003</c:v>
                </c:pt>
                <c:pt idx="80">
                  <c:v>4.3413000000000004</c:v>
                </c:pt>
                <c:pt idx="81">
                  <c:v>4.5188300000000003</c:v>
                </c:pt>
                <c:pt idx="82">
                  <c:v>4.70181</c:v>
                </c:pt>
                <c:pt idx="83">
                  <c:v>4.8903400000000001</c:v>
                </c:pt>
                <c:pt idx="84">
                  <c:v>5.0846299999999998</c:v>
                </c:pt>
                <c:pt idx="85">
                  <c:v>5.2846000000000002</c:v>
                </c:pt>
                <c:pt idx="86">
                  <c:v>5.4904500000000001</c:v>
                </c:pt>
                <c:pt idx="87">
                  <c:v>5.7022899999999996</c:v>
                </c:pt>
                <c:pt idx="88">
                  <c:v>5.9202199999999996</c:v>
                </c:pt>
                <c:pt idx="89">
                  <c:v>6.1443599999999998</c:v>
                </c:pt>
                <c:pt idx="90">
                  <c:v>6.3748199999999997</c:v>
                </c:pt>
                <c:pt idx="91">
                  <c:v>6.6117100000000004</c:v>
                </c:pt>
                <c:pt idx="92">
                  <c:v>6.8551399999999996</c:v>
                </c:pt>
                <c:pt idx="93">
                  <c:v>7.1052400000000002</c:v>
                </c:pt>
                <c:pt idx="94">
                  <c:v>7.3620999999999999</c:v>
                </c:pt>
                <c:pt idx="95">
                  <c:v>7.6258499999999998</c:v>
                </c:pt>
                <c:pt idx="96">
                  <c:v>7.8968100000000003</c:v>
                </c:pt>
                <c:pt idx="97">
                  <c:v>8.1747200000000007</c:v>
                </c:pt>
                <c:pt idx="98">
                  <c:v>8.4598700000000004</c:v>
                </c:pt>
                <c:pt idx="99">
                  <c:v>8.7523800000000005</c:v>
                </c:pt>
                <c:pt idx="100">
                  <c:v>9.0523600000000002</c:v>
                </c:pt>
                <c:pt idx="101">
                  <c:v>9.3599300000000003</c:v>
                </c:pt>
                <c:pt idx="102">
                  <c:v>9.6752099999999999</c:v>
                </c:pt>
                <c:pt idx="103">
                  <c:v>9.9983199999999997</c:v>
                </c:pt>
                <c:pt idx="104">
                  <c:v>10.3294</c:v>
                </c:pt>
                <c:pt idx="105">
                  <c:v>10.668900000000001</c:v>
                </c:pt>
                <c:pt idx="106">
                  <c:v>11.016299999999999</c:v>
                </c:pt>
                <c:pt idx="107">
                  <c:v>11.372</c:v>
                </c:pt>
                <c:pt idx="108">
                  <c:v>11.7362</c:v>
                </c:pt>
                <c:pt idx="109">
                  <c:v>12.1089</c:v>
                </c:pt>
                <c:pt idx="110">
                  <c:v>12.4903</c:v>
                </c:pt>
                <c:pt idx="111">
                  <c:v>12.881</c:v>
                </c:pt>
                <c:pt idx="112">
                  <c:v>13.2803</c:v>
                </c:pt>
                <c:pt idx="113">
                  <c:v>13.688599999999999</c:v>
                </c:pt>
                <c:pt idx="114">
                  <c:v>14.1061</c:v>
                </c:pt>
                <c:pt idx="115">
                  <c:v>14.5329</c:v>
                </c:pt>
                <c:pt idx="116">
                  <c:v>14.969799999999999</c:v>
                </c:pt>
                <c:pt idx="117">
                  <c:v>15.415699999999999</c:v>
                </c:pt>
                <c:pt idx="118">
                  <c:v>15.8713</c:v>
                </c:pt>
                <c:pt idx="119">
                  <c:v>16.337499999999999</c:v>
                </c:pt>
                <c:pt idx="120">
                  <c:v>16.812899999999999</c:v>
                </c:pt>
                <c:pt idx="121">
                  <c:v>17.298400000000001</c:v>
                </c:pt>
                <c:pt idx="122">
                  <c:v>17.795000000000002</c:v>
                </c:pt>
                <c:pt idx="123">
                  <c:v>18.301100000000002</c:v>
                </c:pt>
                <c:pt idx="124">
                  <c:v>18.8185</c:v>
                </c:pt>
                <c:pt idx="125">
                  <c:v>19.345600000000001</c:v>
                </c:pt>
                <c:pt idx="126">
                  <c:v>19.884399999999999</c:v>
                </c:pt>
                <c:pt idx="127">
                  <c:v>20.434000000000001</c:v>
                </c:pt>
                <c:pt idx="128">
                  <c:v>20.994499999999999</c:v>
                </c:pt>
                <c:pt idx="129">
                  <c:v>20.3019</c:v>
                </c:pt>
                <c:pt idx="130">
                  <c:v>20.8248</c:v>
                </c:pt>
                <c:pt idx="131">
                  <c:v>21.3569</c:v>
                </c:pt>
                <c:pt idx="132">
                  <c:v>21.898099999999999</c:v>
                </c:pt>
                <c:pt idx="133">
                  <c:v>22.448499999999999</c:v>
                </c:pt>
                <c:pt idx="134">
                  <c:v>23.008299999999998</c:v>
                </c:pt>
                <c:pt idx="135">
                  <c:v>23.577400000000001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3F-4C10-A694-9EFB2D13BB06}"/>
            </c:ext>
          </c:extLst>
        </c:ser>
        <c:ser>
          <c:idx val="10"/>
          <c:order val="10"/>
          <c:tx>
            <c:v>MODELADO_V</c:v>
          </c:tx>
          <c:marker>
            <c:symbol val="none"/>
          </c:marker>
          <c:xVal>
            <c:numRef>
              <c:f>'Cubic Spline'!$AW$4:$AW$200</c:f>
              <c:numCache>
                <c:formatCode>General</c:formatCode>
                <c:ptCount val="197"/>
                <c:pt idx="0">
                  <c:v>8.2032600000000002E-4</c:v>
                </c:pt>
                <c:pt idx="1">
                  <c:v>9.0998999999999995E-4</c:v>
                </c:pt>
                <c:pt idx="2">
                  <c:v>1.0077599999999999E-3</c:v>
                </c:pt>
                <c:pt idx="3">
                  <c:v>1.11422E-3</c:v>
                </c:pt>
                <c:pt idx="4">
                  <c:v>1.2299399999999999E-3</c:v>
                </c:pt>
                <c:pt idx="5">
                  <c:v>1.35556E-3</c:v>
                </c:pt>
                <c:pt idx="6">
                  <c:v>1.49172E-3</c:v>
                </c:pt>
                <c:pt idx="7">
                  <c:v>1.6391000000000001E-3</c:v>
                </c:pt>
                <c:pt idx="8">
                  <c:v>1.7983999999999999E-3</c:v>
                </c:pt>
                <c:pt idx="9">
                  <c:v>1.97036E-3</c:v>
                </c:pt>
                <c:pt idx="10">
                  <c:v>2.1557299999999998E-3</c:v>
                </c:pt>
                <c:pt idx="11">
                  <c:v>2.3553200000000002E-3</c:v>
                </c:pt>
                <c:pt idx="12">
                  <c:v>2.5699299999999998E-3</c:v>
                </c:pt>
                <c:pt idx="13">
                  <c:v>2.8004200000000001E-3</c:v>
                </c:pt>
                <c:pt idx="14">
                  <c:v>3.0476700000000002E-3</c:v>
                </c:pt>
                <c:pt idx="15">
                  <c:v>3.3125899999999998E-3</c:v>
                </c:pt>
                <c:pt idx="16">
                  <c:v>3.59574E-3</c:v>
                </c:pt>
                <c:pt idx="17">
                  <c:v>3.8987900000000001E-3</c:v>
                </c:pt>
                <c:pt idx="18">
                  <c:v>4.2224200000000002E-3</c:v>
                </c:pt>
                <c:pt idx="19">
                  <c:v>4.5676600000000003E-3</c:v>
                </c:pt>
                <c:pt idx="20">
                  <c:v>4.9355600000000003E-3</c:v>
                </c:pt>
                <c:pt idx="21">
                  <c:v>5.3272299999999996E-3</c:v>
                </c:pt>
                <c:pt idx="22">
                  <c:v>5.7438000000000003E-3</c:v>
                </c:pt>
                <c:pt idx="23">
                  <c:v>6.1864099999999998E-3</c:v>
                </c:pt>
                <c:pt idx="24">
                  <c:v>6.6562699999999997E-3</c:v>
                </c:pt>
                <c:pt idx="25">
                  <c:v>7.1545899999999997E-3</c:v>
                </c:pt>
                <c:pt idx="26">
                  <c:v>7.6826300000000002E-3</c:v>
                </c:pt>
                <c:pt idx="27">
                  <c:v>8.2416799999999995E-3</c:v>
                </c:pt>
                <c:pt idx="28">
                  <c:v>8.8330700000000002E-3</c:v>
                </c:pt>
                <c:pt idx="29">
                  <c:v>9.4581400000000003E-3</c:v>
                </c:pt>
                <c:pt idx="30">
                  <c:v>1.01183E-2</c:v>
                </c:pt>
                <c:pt idx="31">
                  <c:v>1.0814900000000001E-2</c:v>
                </c:pt>
                <c:pt idx="32">
                  <c:v>1.15496E-2</c:v>
                </c:pt>
                <c:pt idx="33">
                  <c:v>1.2323600000000001E-2</c:v>
                </c:pt>
                <c:pt idx="34">
                  <c:v>1.31387E-2</c:v>
                </c:pt>
                <c:pt idx="35">
                  <c:v>1.39977E-2</c:v>
                </c:pt>
                <c:pt idx="36">
                  <c:v>1.48994E-2</c:v>
                </c:pt>
                <c:pt idx="37">
                  <c:v>1.5846900000000001E-2</c:v>
                </c:pt>
                <c:pt idx="38">
                  <c:v>1.68419E-2</c:v>
                </c:pt>
                <c:pt idx="39">
                  <c:v>1.7885999999999999E-2</c:v>
                </c:pt>
                <c:pt idx="40">
                  <c:v>1.8981100000000001E-2</c:v>
                </c:pt>
                <c:pt idx="41">
                  <c:v>2.0128900000000002E-2</c:v>
                </c:pt>
                <c:pt idx="42">
                  <c:v>2.1331200000000002E-2</c:v>
                </c:pt>
                <c:pt idx="43">
                  <c:v>2.25899E-2</c:v>
                </c:pt>
                <c:pt idx="44">
                  <c:v>2.3907000000000001E-2</c:v>
                </c:pt>
                <c:pt idx="45">
                  <c:v>2.5284399999999999E-2</c:v>
                </c:pt>
                <c:pt idx="46">
                  <c:v>2.6724100000000001E-2</c:v>
                </c:pt>
                <c:pt idx="47">
                  <c:v>2.8228199999999998E-2</c:v>
                </c:pt>
                <c:pt idx="48">
                  <c:v>2.9802599999999999E-2</c:v>
                </c:pt>
                <c:pt idx="49">
                  <c:v>3.1442999999999999E-2</c:v>
                </c:pt>
                <c:pt idx="50">
                  <c:v>3.3154299999999998E-2</c:v>
                </c:pt>
                <c:pt idx="51">
                  <c:v>3.4938999999999998E-2</c:v>
                </c:pt>
                <c:pt idx="52">
                  <c:v>3.67993E-2</c:v>
                </c:pt>
                <c:pt idx="53">
                  <c:v>3.8737599999999997E-2</c:v>
                </c:pt>
                <c:pt idx="54">
                  <c:v>4.0756500000000001E-2</c:v>
                </c:pt>
                <c:pt idx="55">
                  <c:v>4.2858300000000002E-2</c:v>
                </c:pt>
                <c:pt idx="56">
                  <c:v>4.5045799999999997E-2</c:v>
                </c:pt>
                <c:pt idx="57">
                  <c:v>4.73214E-2</c:v>
                </c:pt>
                <c:pt idx="58">
                  <c:v>4.9688099999999999E-2</c:v>
                </c:pt>
                <c:pt idx="59">
                  <c:v>5.21485E-2</c:v>
                </c:pt>
                <c:pt idx="60">
                  <c:v>5.47056E-2</c:v>
                </c:pt>
                <c:pt idx="61">
                  <c:v>5.7362299999999998E-2</c:v>
                </c:pt>
                <c:pt idx="62">
                  <c:v>6.0121599999999997E-2</c:v>
                </c:pt>
                <c:pt idx="63">
                  <c:v>6.2986700000000007E-2</c:v>
                </c:pt>
                <c:pt idx="64">
                  <c:v>6.5960699999999997E-2</c:v>
                </c:pt>
                <c:pt idx="65">
                  <c:v>6.90471E-2</c:v>
                </c:pt>
                <c:pt idx="66">
                  <c:v>7.2257299999999997E-2</c:v>
                </c:pt>
                <c:pt idx="67">
                  <c:v>7.5579999999999994E-2</c:v>
                </c:pt>
                <c:pt idx="68">
                  <c:v>7.9025899999999996E-2</c:v>
                </c:pt>
                <c:pt idx="69">
                  <c:v>8.2598500000000005E-2</c:v>
                </c:pt>
                <c:pt idx="70">
                  <c:v>8.6302000000000004E-2</c:v>
                </c:pt>
                <c:pt idx="71">
                  <c:v>9.0140300000000007E-2</c:v>
                </c:pt>
                <c:pt idx="72">
                  <c:v>9.4117500000000007E-2</c:v>
                </c:pt>
                <c:pt idx="73">
                  <c:v>9.8238000000000006E-2</c:v>
                </c:pt>
                <c:pt idx="74">
                  <c:v>0.102506</c:v>
                </c:pt>
                <c:pt idx="75">
                  <c:v>0.10692699999999999</c:v>
                </c:pt>
                <c:pt idx="76">
                  <c:v>0.11150500000000001</c:v>
                </c:pt>
                <c:pt idx="77">
                  <c:v>0.116245</c:v>
                </c:pt>
                <c:pt idx="78">
                  <c:v>0.121153</c:v>
                </c:pt>
                <c:pt idx="79">
                  <c:v>0.12623400000000001</c:v>
                </c:pt>
                <c:pt idx="80">
                  <c:v>0.131493</c:v>
                </c:pt>
                <c:pt idx="81">
                  <c:v>0.136936</c:v>
                </c:pt>
                <c:pt idx="82">
                  <c:v>0.142569</c:v>
                </c:pt>
                <c:pt idx="83">
                  <c:v>0.1484</c:v>
                </c:pt>
                <c:pt idx="84">
                  <c:v>0.15445400000000001</c:v>
                </c:pt>
                <c:pt idx="85">
                  <c:v>0.16070100000000001</c:v>
                </c:pt>
                <c:pt idx="86">
                  <c:v>0.16716700000000001</c:v>
                </c:pt>
                <c:pt idx="87">
                  <c:v>0.17385900000000001</c:v>
                </c:pt>
                <c:pt idx="88">
                  <c:v>0.180784</c:v>
                </c:pt>
                <c:pt idx="89">
                  <c:v>0.18795200000000001</c:v>
                </c:pt>
                <c:pt idx="90">
                  <c:v>0.19537099999999999</c:v>
                </c:pt>
                <c:pt idx="91">
                  <c:v>0.20305100000000001</c:v>
                </c:pt>
                <c:pt idx="92">
                  <c:v>0.21100099999999999</c:v>
                </c:pt>
                <c:pt idx="93">
                  <c:v>0.21923200000000001</c:v>
                </c:pt>
                <c:pt idx="94">
                  <c:v>0.22775500000000001</c:v>
                </c:pt>
                <c:pt idx="95">
                  <c:v>0.23658100000000001</c:v>
                </c:pt>
                <c:pt idx="96">
                  <c:v>0.245757</c:v>
                </c:pt>
                <c:pt idx="97">
                  <c:v>0.25523400000000002</c:v>
                </c:pt>
                <c:pt idx="98">
                  <c:v>0.26505499999999999</c:v>
                </c:pt>
                <c:pt idx="99">
                  <c:v>0.27523399999999998</c:v>
                </c:pt>
                <c:pt idx="100">
                  <c:v>0.28578900000000002</c:v>
                </c:pt>
                <c:pt idx="101">
                  <c:v>0.296734</c:v>
                </c:pt>
                <c:pt idx="102">
                  <c:v>0.30808999999999997</c:v>
                </c:pt>
                <c:pt idx="103">
                  <c:v>0.31987500000000002</c:v>
                </c:pt>
                <c:pt idx="104">
                  <c:v>0.33211000000000002</c:v>
                </c:pt>
                <c:pt idx="105">
                  <c:v>0.34487400000000001</c:v>
                </c:pt>
                <c:pt idx="106">
                  <c:v>0.35809200000000002</c:v>
                </c:pt>
                <c:pt idx="107">
                  <c:v>0.371836</c:v>
                </c:pt>
                <c:pt idx="108">
                  <c:v>0.38613500000000001</c:v>
                </c:pt>
                <c:pt idx="109">
                  <c:v>0.40102100000000002</c:v>
                </c:pt>
                <c:pt idx="110">
                  <c:v>0.41652800000000001</c:v>
                </c:pt>
                <c:pt idx="111">
                  <c:v>0.43277100000000002</c:v>
                </c:pt>
                <c:pt idx="112">
                  <c:v>0.449658</c:v>
                </c:pt>
                <c:pt idx="113">
                  <c:v>0.46729700000000002</c:v>
                </c:pt>
                <c:pt idx="114">
                  <c:v>0.48573899999999998</c:v>
                </c:pt>
                <c:pt idx="115">
                  <c:v>0.50504199999999999</c:v>
                </c:pt>
                <c:pt idx="116">
                  <c:v>0.52538399999999996</c:v>
                </c:pt>
                <c:pt idx="117">
                  <c:v>0.54664500000000005</c:v>
                </c:pt>
                <c:pt idx="118">
                  <c:v>0.56899599999999995</c:v>
                </c:pt>
                <c:pt idx="119">
                  <c:v>0.59266099999999999</c:v>
                </c:pt>
                <c:pt idx="120">
                  <c:v>0.61753599999999997</c:v>
                </c:pt>
                <c:pt idx="121">
                  <c:v>0.64384699999999995</c:v>
                </c:pt>
                <c:pt idx="122">
                  <c:v>0.67192499999999999</c:v>
                </c:pt>
                <c:pt idx="123">
                  <c:v>0.70166099999999998</c:v>
                </c:pt>
                <c:pt idx="124">
                  <c:v>0.73361399999999999</c:v>
                </c:pt>
                <c:pt idx="125">
                  <c:v>0.76771800000000001</c:v>
                </c:pt>
                <c:pt idx="126">
                  <c:v>0.80474800000000002</c:v>
                </c:pt>
                <c:pt idx="127">
                  <c:v>0.84498200000000001</c:v>
                </c:pt>
                <c:pt idx="128">
                  <c:v>0.88906799999999997</c:v>
                </c:pt>
                <c:pt idx="129">
                  <c:v>0.773644</c:v>
                </c:pt>
                <c:pt idx="130">
                  <c:v>0.80309900000000001</c:v>
                </c:pt>
                <c:pt idx="131">
                  <c:v>0.83377000000000001</c:v>
                </c:pt>
                <c:pt idx="132">
                  <c:v>0.86565800000000004</c:v>
                </c:pt>
                <c:pt idx="133">
                  <c:v>0.89873899999999995</c:v>
                </c:pt>
                <c:pt idx="134">
                  <c:v>0.93294600000000005</c:v>
                </c:pt>
                <c:pt idx="135">
                  <c:v>0.96815700000000005</c:v>
                </c:pt>
              </c:numCache>
            </c:numRef>
          </c:xVal>
          <c:yVal>
            <c:numRef>
              <c:f>'Cubic Spline'!$AU$4:$AU$200</c:f>
              <c:numCache>
                <c:formatCode>General</c:formatCode>
                <c:ptCount val="197"/>
                <c:pt idx="0">
                  <c:v>2.0420600000000001E-2</c:v>
                </c:pt>
                <c:pt idx="1">
                  <c:v>2.2799099999999999E-2</c:v>
                </c:pt>
                <c:pt idx="2">
                  <c:v>2.5410599999999998E-2</c:v>
                </c:pt>
                <c:pt idx="3">
                  <c:v>2.8273199999999998E-2</c:v>
                </c:pt>
                <c:pt idx="4">
                  <c:v>3.1406099999999999E-2</c:v>
                </c:pt>
                <c:pt idx="5">
                  <c:v>3.4829300000000001E-2</c:v>
                </c:pt>
                <c:pt idx="6">
                  <c:v>3.8564300000000003E-2</c:v>
                </c:pt>
                <c:pt idx="7">
                  <c:v>4.2633299999999999E-2</c:v>
                </c:pt>
                <c:pt idx="8">
                  <c:v>4.7059799999999999E-2</c:v>
                </c:pt>
                <c:pt idx="9">
                  <c:v>5.1868299999999999E-2</c:v>
                </c:pt>
                <c:pt idx="10">
                  <c:v>5.7084599999999999E-2</c:v>
                </c:pt>
                <c:pt idx="11">
                  <c:v>6.27355E-2</c:v>
                </c:pt>
                <c:pt idx="12">
                  <c:v>6.8849099999999996E-2</c:v>
                </c:pt>
                <c:pt idx="13">
                  <c:v>7.5454599999999997E-2</c:v>
                </c:pt>
                <c:pt idx="14">
                  <c:v>8.2582699999999995E-2</c:v>
                </c:pt>
                <c:pt idx="15">
                  <c:v>9.0264899999999995E-2</c:v>
                </c:pt>
                <c:pt idx="16">
                  <c:v>9.8534399999999994E-2</c:v>
                </c:pt>
                <c:pt idx="17">
                  <c:v>0.10742500000000001</c:v>
                </c:pt>
                <c:pt idx="18">
                  <c:v>0.11697299999999999</c:v>
                </c:pt>
                <c:pt idx="19">
                  <c:v>0.12721499999999999</c:v>
                </c:pt>
                <c:pt idx="20">
                  <c:v>0.13818900000000001</c:v>
                </c:pt>
                <c:pt idx="21">
                  <c:v>0.14993400000000001</c:v>
                </c:pt>
                <c:pt idx="22">
                  <c:v>0.162492</c:v>
                </c:pt>
                <c:pt idx="23">
                  <c:v>0.175903</c:v>
                </c:pt>
                <c:pt idx="24">
                  <c:v>0.19021299999999999</c:v>
                </c:pt>
                <c:pt idx="25">
                  <c:v>0.20546400000000001</c:v>
                </c:pt>
                <c:pt idx="26">
                  <c:v>0.22170400000000001</c:v>
                </c:pt>
                <c:pt idx="27">
                  <c:v>0.23898</c:v>
                </c:pt>
                <c:pt idx="28">
                  <c:v>0.25734099999999999</c:v>
                </c:pt>
                <c:pt idx="29">
                  <c:v>0.27683600000000003</c:v>
                </c:pt>
                <c:pt idx="30">
                  <c:v>0.29751699999999998</c:v>
                </c:pt>
                <c:pt idx="31">
                  <c:v>0.319436</c:v>
                </c:pt>
                <c:pt idx="32">
                  <c:v>0.34264800000000001</c:v>
                </c:pt>
                <c:pt idx="33">
                  <c:v>0.36720799999999998</c:v>
                </c:pt>
                <c:pt idx="34">
                  <c:v>0.39317299999999999</c:v>
                </c:pt>
                <c:pt idx="35">
                  <c:v>0.420601</c:v>
                </c:pt>
                <c:pt idx="36">
                  <c:v>0.44955000000000001</c:v>
                </c:pt>
                <c:pt idx="37">
                  <c:v>0.48008099999999998</c:v>
                </c:pt>
                <c:pt idx="38">
                  <c:v>0.51225699999999996</c:v>
                </c:pt>
                <c:pt idx="39">
                  <c:v>0.54613900000000004</c:v>
                </c:pt>
                <c:pt idx="40">
                  <c:v>0.581793</c:v>
                </c:pt>
                <c:pt idx="41">
                  <c:v>0.61928399999999995</c:v>
                </c:pt>
                <c:pt idx="42">
                  <c:v>0.65867900000000001</c:v>
                </c:pt>
                <c:pt idx="43">
                  <c:v>0.70004500000000003</c:v>
                </c:pt>
                <c:pt idx="44">
                  <c:v>0.74345300000000003</c:v>
                </c:pt>
                <c:pt idx="45">
                  <c:v>0.78897200000000001</c:v>
                </c:pt>
                <c:pt idx="46">
                  <c:v>0.83667400000000003</c:v>
                </c:pt>
                <c:pt idx="47">
                  <c:v>0.88663199999999998</c:v>
                </c:pt>
                <c:pt idx="48">
                  <c:v>0.93892600000000004</c:v>
                </c:pt>
                <c:pt idx="49">
                  <c:v>0.99362099999999998</c:v>
                </c:pt>
                <c:pt idx="50">
                  <c:v>1.0508</c:v>
                </c:pt>
                <c:pt idx="51">
                  <c:v>1.11053</c:v>
                </c:pt>
                <c:pt idx="52">
                  <c:v>1.1729099999999999</c:v>
                </c:pt>
                <c:pt idx="53">
                  <c:v>1.238</c:v>
                </c:pt>
                <c:pt idx="54">
                  <c:v>1.3058799999999999</c:v>
                </c:pt>
                <c:pt idx="55">
                  <c:v>1.3766499999999999</c:v>
                </c:pt>
                <c:pt idx="56">
                  <c:v>1.45038</c:v>
                </c:pt>
                <c:pt idx="57">
                  <c:v>1.5271600000000001</c:v>
                </c:pt>
                <c:pt idx="58">
                  <c:v>1.60707</c:v>
                </c:pt>
                <c:pt idx="59">
                  <c:v>1.6901900000000001</c:v>
                </c:pt>
                <c:pt idx="60">
                  <c:v>1.7766200000000001</c:v>
                </c:pt>
                <c:pt idx="61">
                  <c:v>1.8664400000000001</c:v>
                </c:pt>
                <c:pt idx="62">
                  <c:v>1.95974</c:v>
                </c:pt>
                <c:pt idx="63">
                  <c:v>2.05661</c:v>
                </c:pt>
                <c:pt idx="64">
                  <c:v>2.1571400000000001</c:v>
                </c:pt>
                <c:pt idx="65">
                  <c:v>2.2614299999999998</c:v>
                </c:pt>
                <c:pt idx="66">
                  <c:v>2.3695900000000001</c:v>
                </c:pt>
                <c:pt idx="67">
                  <c:v>2.4816600000000002</c:v>
                </c:pt>
                <c:pt idx="68">
                  <c:v>2.5977700000000001</c:v>
                </c:pt>
                <c:pt idx="69">
                  <c:v>2.71801</c:v>
                </c:pt>
                <c:pt idx="70">
                  <c:v>2.8424700000000001</c:v>
                </c:pt>
                <c:pt idx="71">
                  <c:v>2.97126</c:v>
                </c:pt>
                <c:pt idx="72">
                  <c:v>3.1044700000000001</c:v>
                </c:pt>
                <c:pt idx="73">
                  <c:v>3.2421899999999999</c:v>
                </c:pt>
                <c:pt idx="74">
                  <c:v>3.3845399999999999</c:v>
                </c:pt>
                <c:pt idx="75">
                  <c:v>3.5316100000000001</c:v>
                </c:pt>
                <c:pt idx="76">
                  <c:v>3.6834899999999999</c:v>
                </c:pt>
                <c:pt idx="77">
                  <c:v>3.8403</c:v>
                </c:pt>
                <c:pt idx="78">
                  <c:v>4.0021399999999998</c:v>
                </c:pt>
                <c:pt idx="79">
                  <c:v>4.1691000000000003</c:v>
                </c:pt>
                <c:pt idx="80">
                  <c:v>4.3413000000000004</c:v>
                </c:pt>
                <c:pt idx="81">
                  <c:v>4.5188300000000003</c:v>
                </c:pt>
                <c:pt idx="82">
                  <c:v>4.70181</c:v>
                </c:pt>
                <c:pt idx="83">
                  <c:v>4.8903400000000001</c:v>
                </c:pt>
                <c:pt idx="84">
                  <c:v>5.0846299999999998</c:v>
                </c:pt>
                <c:pt idx="85">
                  <c:v>5.2846000000000002</c:v>
                </c:pt>
                <c:pt idx="86">
                  <c:v>5.4904500000000001</c:v>
                </c:pt>
                <c:pt idx="87">
                  <c:v>5.7022899999999996</c:v>
                </c:pt>
                <c:pt idx="88">
                  <c:v>5.9202199999999996</c:v>
                </c:pt>
                <c:pt idx="89">
                  <c:v>6.1443599999999998</c:v>
                </c:pt>
                <c:pt idx="90">
                  <c:v>6.3748199999999997</c:v>
                </c:pt>
                <c:pt idx="91">
                  <c:v>6.6117100000000004</c:v>
                </c:pt>
                <c:pt idx="92">
                  <c:v>6.8551399999999996</c:v>
                </c:pt>
                <c:pt idx="93">
                  <c:v>7.1052400000000002</c:v>
                </c:pt>
                <c:pt idx="94">
                  <c:v>7.3620999999999999</c:v>
                </c:pt>
                <c:pt idx="95">
                  <c:v>7.6258499999999998</c:v>
                </c:pt>
                <c:pt idx="96">
                  <c:v>7.8968100000000003</c:v>
                </c:pt>
                <c:pt idx="97">
                  <c:v>8.1747200000000007</c:v>
                </c:pt>
                <c:pt idx="98">
                  <c:v>8.4598700000000004</c:v>
                </c:pt>
                <c:pt idx="99">
                  <c:v>8.7523800000000005</c:v>
                </c:pt>
                <c:pt idx="100">
                  <c:v>9.0523600000000002</c:v>
                </c:pt>
                <c:pt idx="101">
                  <c:v>9.3599300000000003</c:v>
                </c:pt>
                <c:pt idx="102">
                  <c:v>9.6752099999999999</c:v>
                </c:pt>
                <c:pt idx="103">
                  <c:v>9.9983199999999997</c:v>
                </c:pt>
                <c:pt idx="104">
                  <c:v>10.3294</c:v>
                </c:pt>
                <c:pt idx="105">
                  <c:v>10.668900000000001</c:v>
                </c:pt>
                <c:pt idx="106">
                  <c:v>11.016299999999999</c:v>
                </c:pt>
                <c:pt idx="107">
                  <c:v>11.372</c:v>
                </c:pt>
                <c:pt idx="108">
                  <c:v>11.7362</c:v>
                </c:pt>
                <c:pt idx="109">
                  <c:v>12.1089</c:v>
                </c:pt>
                <c:pt idx="110">
                  <c:v>12.4903</c:v>
                </c:pt>
                <c:pt idx="111">
                  <c:v>12.881</c:v>
                </c:pt>
                <c:pt idx="112">
                  <c:v>13.2803</c:v>
                </c:pt>
                <c:pt idx="113">
                  <c:v>13.688599999999999</c:v>
                </c:pt>
                <c:pt idx="114">
                  <c:v>14.1061</c:v>
                </c:pt>
                <c:pt idx="115">
                  <c:v>14.5329</c:v>
                </c:pt>
                <c:pt idx="116">
                  <c:v>14.969799999999999</c:v>
                </c:pt>
                <c:pt idx="117">
                  <c:v>15.415699999999999</c:v>
                </c:pt>
                <c:pt idx="118">
                  <c:v>15.8713</c:v>
                </c:pt>
                <c:pt idx="119">
                  <c:v>16.337499999999999</c:v>
                </c:pt>
                <c:pt idx="120">
                  <c:v>16.812899999999999</c:v>
                </c:pt>
                <c:pt idx="121">
                  <c:v>17.298400000000001</c:v>
                </c:pt>
                <c:pt idx="122">
                  <c:v>17.795000000000002</c:v>
                </c:pt>
                <c:pt idx="123">
                  <c:v>18.301100000000002</c:v>
                </c:pt>
                <c:pt idx="124">
                  <c:v>18.8185</c:v>
                </c:pt>
                <c:pt idx="125">
                  <c:v>19.345600000000001</c:v>
                </c:pt>
                <c:pt idx="126">
                  <c:v>19.884399999999999</c:v>
                </c:pt>
                <c:pt idx="127">
                  <c:v>20.434000000000001</c:v>
                </c:pt>
                <c:pt idx="128">
                  <c:v>20.994499999999999</c:v>
                </c:pt>
                <c:pt idx="129">
                  <c:v>20.3019</c:v>
                </c:pt>
                <c:pt idx="130">
                  <c:v>20.8248</c:v>
                </c:pt>
                <c:pt idx="131">
                  <c:v>21.3569</c:v>
                </c:pt>
                <c:pt idx="132">
                  <c:v>21.898099999999999</c:v>
                </c:pt>
                <c:pt idx="133">
                  <c:v>22.448499999999999</c:v>
                </c:pt>
                <c:pt idx="134">
                  <c:v>23.008299999999998</c:v>
                </c:pt>
                <c:pt idx="135">
                  <c:v>23.577400000000001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3F-4C10-A694-9EFB2D13B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3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'Cubic Spline'!$AI$4:$AI$62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'Cubic Spline'!$AJ$4:$AJ$62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F99-B653-E076DE79FDB5}"/>
            </c:ext>
          </c:extLst>
        </c:ser>
        <c:ser>
          <c:idx val="3"/>
          <c:order val="6"/>
          <c:tx>
            <c:v>CPA_Liquid</c:v>
          </c:tx>
          <c:spPr>
            <a:ln w="28575">
              <a:noFill/>
            </a:ln>
          </c:spPr>
          <c:xVal>
            <c:numRef>
              <c:f>'Cubic Spline'!$AM$3:$AM$200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'Cubic Spline'!$AL$3:$AL$200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7-4D1A-AFF3-0CCB495B3D88}"/>
            </c:ext>
          </c:extLst>
        </c:ser>
        <c:ser>
          <c:idx val="4"/>
          <c:order val="7"/>
          <c:tx>
            <c:v>CPA_vapor</c:v>
          </c:tx>
          <c:spPr>
            <a:ln w="28575">
              <a:noFill/>
            </a:ln>
          </c:spPr>
          <c:xVal>
            <c:numRef>
              <c:f>'Cubic Spline'!$AN$3:$AN$200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'Cubic Spline'!$AL$3:$AL$200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C7-4D1A-AFF3-0CCB495B3D88}"/>
            </c:ext>
          </c:extLst>
        </c:ser>
        <c:ser>
          <c:idx val="5"/>
          <c:order val="8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'Cubic Spline'!$AQ$4:$AQ$200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'Cubic Spline'!$AP$4:$AP$200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9-43D4-9444-9EA3F07895BE}"/>
            </c:ext>
          </c:extLst>
        </c:ser>
        <c:ser>
          <c:idx val="9"/>
          <c:order val="9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'Cubic Spline'!$AS$4:$AS$200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'Cubic Spline'!$AR$4:$AR$200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89-43D4-9444-9EA3F0789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1E-4</c:v>
                </c:pt>
                <c:pt idx="1">
                  <c:v>7.1431330090720004E-3</c:v>
                </c:pt>
                <c:pt idx="2">
                  <c:v>1.4186266018144E-2</c:v>
                </c:pt>
                <c:pt idx="3">
                  <c:v>2.1229399027216E-2</c:v>
                </c:pt>
                <c:pt idx="4">
                  <c:v>2.8272532036288E-2</c:v>
                </c:pt>
                <c:pt idx="5">
                  <c:v>3.5315665045359997E-2</c:v>
                </c:pt>
                <c:pt idx="6">
                  <c:v>4.2358798054431997E-2</c:v>
                </c:pt>
                <c:pt idx="7">
                  <c:v>4.9401931063503997E-2</c:v>
                </c:pt>
                <c:pt idx="8">
                  <c:v>5.6445064072575997E-2</c:v>
                </c:pt>
                <c:pt idx="9">
                  <c:v>6.3488197081648004E-2</c:v>
                </c:pt>
                <c:pt idx="10">
                  <c:v>7.0531330090720004E-2</c:v>
                </c:pt>
                <c:pt idx="11">
                  <c:v>7.7574463099792004E-2</c:v>
                </c:pt>
                <c:pt idx="12">
                  <c:v>8.4617596108864004E-2</c:v>
                </c:pt>
                <c:pt idx="13">
                  <c:v>9.1660729117936005E-2</c:v>
                </c:pt>
                <c:pt idx="14">
                  <c:v>9.8703862127008005E-2</c:v>
                </c:pt>
                <c:pt idx="15">
                  <c:v>0.10574699513608</c:v>
                </c:pt>
                <c:pt idx="16">
                  <c:v>0.112790128145153</c:v>
                </c:pt>
                <c:pt idx="17">
                  <c:v>0.119833261154225</c:v>
                </c:pt>
                <c:pt idx="18">
                  <c:v>0.12687639416329699</c:v>
                </c:pt>
                <c:pt idx="19">
                  <c:v>0.13391952717236899</c:v>
                </c:pt>
                <c:pt idx="20">
                  <c:v>0.14096266018144099</c:v>
                </c:pt>
                <c:pt idx="21">
                  <c:v>0.14800579319051299</c:v>
                </c:pt>
                <c:pt idx="22">
                  <c:v>0.15504892619958499</c:v>
                </c:pt>
                <c:pt idx="23">
                  <c:v>0.16209205920865699</c:v>
                </c:pt>
                <c:pt idx="24">
                  <c:v>0.16913519221772899</c:v>
                </c:pt>
                <c:pt idx="25">
                  <c:v>0.17617832522680099</c:v>
                </c:pt>
                <c:pt idx="26">
                  <c:v>0.18322145823587299</c:v>
                </c:pt>
                <c:pt idx="27">
                  <c:v>0.19026459124494499</c:v>
                </c:pt>
                <c:pt idx="28">
                  <c:v>0.19730772425401699</c:v>
                </c:pt>
                <c:pt idx="29">
                  <c:v>0.20435085726308899</c:v>
                </c:pt>
                <c:pt idx="30">
                  <c:v>0.21139399027216099</c:v>
                </c:pt>
                <c:pt idx="31">
                  <c:v>0.21843712328123299</c:v>
                </c:pt>
                <c:pt idx="32">
                  <c:v>0.22548025629030499</c:v>
                </c:pt>
                <c:pt idx="33">
                  <c:v>0.23252338929937699</c:v>
                </c:pt>
                <c:pt idx="34">
                  <c:v>0.23956652230844899</c:v>
                </c:pt>
                <c:pt idx="35">
                  <c:v>0.24660965531752099</c:v>
                </c:pt>
                <c:pt idx="36">
                  <c:v>0.25365278832659299</c:v>
                </c:pt>
                <c:pt idx="37">
                  <c:v>0.26069592133566499</c:v>
                </c:pt>
                <c:pt idx="38">
                  <c:v>0.26773905434473699</c:v>
                </c:pt>
                <c:pt idx="39">
                  <c:v>0.27478218735380899</c:v>
                </c:pt>
                <c:pt idx="40">
                  <c:v>0.28182532036288099</c:v>
                </c:pt>
                <c:pt idx="41">
                  <c:v>0.28886845337195299</c:v>
                </c:pt>
                <c:pt idx="42">
                  <c:v>0.29591158638102499</c:v>
                </c:pt>
                <c:pt idx="43">
                  <c:v>0.30295471939009699</c:v>
                </c:pt>
                <c:pt idx="44">
                  <c:v>0.30999785239916899</c:v>
                </c:pt>
                <c:pt idx="45">
                  <c:v>0.31704098540824099</c:v>
                </c:pt>
                <c:pt idx="46">
                  <c:v>0.32408411841731299</c:v>
                </c:pt>
                <c:pt idx="47">
                  <c:v>0.33112725142638499</c:v>
                </c:pt>
                <c:pt idx="48">
                  <c:v>0.33817038443545799</c:v>
                </c:pt>
                <c:pt idx="49">
                  <c:v>0.34521351744452999</c:v>
                </c:pt>
                <c:pt idx="50">
                  <c:v>0.35225665045360199</c:v>
                </c:pt>
                <c:pt idx="51">
                  <c:v>0.35929978346267399</c:v>
                </c:pt>
                <c:pt idx="52">
                  <c:v>0.36634291647174599</c:v>
                </c:pt>
                <c:pt idx="53">
                  <c:v>0.37338604948081799</c:v>
                </c:pt>
                <c:pt idx="54">
                  <c:v>0.38042918248988999</c:v>
                </c:pt>
                <c:pt idx="55">
                  <c:v>0.38747231549896199</c:v>
                </c:pt>
                <c:pt idx="56">
                  <c:v>0.39451544850803399</c:v>
                </c:pt>
                <c:pt idx="57">
                  <c:v>0.40155858151710599</c:v>
                </c:pt>
                <c:pt idx="58">
                  <c:v>0.40860171452617799</c:v>
                </c:pt>
                <c:pt idx="59">
                  <c:v>0.41564484753524999</c:v>
                </c:pt>
                <c:pt idx="60">
                  <c:v>0.422687980544322</c:v>
                </c:pt>
                <c:pt idx="61">
                  <c:v>0.429731113553394</c:v>
                </c:pt>
                <c:pt idx="62">
                  <c:v>0.436774246562466</c:v>
                </c:pt>
                <c:pt idx="63">
                  <c:v>0.443817379571538</c:v>
                </c:pt>
                <c:pt idx="64">
                  <c:v>0.45086051258061</c:v>
                </c:pt>
                <c:pt idx="65">
                  <c:v>0.457903645589682</c:v>
                </c:pt>
                <c:pt idx="66">
                  <c:v>0.464946778598754</c:v>
                </c:pt>
                <c:pt idx="67">
                  <c:v>0.471989911607826</c:v>
                </c:pt>
                <c:pt idx="68">
                  <c:v>0.479033044616898</c:v>
                </c:pt>
                <c:pt idx="69">
                  <c:v>0.48607617762597</c:v>
                </c:pt>
                <c:pt idx="70">
                  <c:v>0.493119310635042</c:v>
                </c:pt>
                <c:pt idx="71">
                  <c:v>0.500162443644114</c:v>
                </c:pt>
                <c:pt idx="72">
                  <c:v>0.507205576653186</c:v>
                </c:pt>
                <c:pt idx="73">
                  <c:v>0.514248709662258</c:v>
                </c:pt>
                <c:pt idx="74">
                  <c:v>0.52129184267133</c:v>
                </c:pt>
                <c:pt idx="75">
                  <c:v>0.528334975680402</c:v>
                </c:pt>
                <c:pt idx="76">
                  <c:v>0.535378108689474</c:v>
                </c:pt>
                <c:pt idx="77">
                  <c:v>0.542421241698546</c:v>
                </c:pt>
                <c:pt idx="78">
                  <c:v>0.549464374707618</c:v>
                </c:pt>
                <c:pt idx="79">
                  <c:v>0.556507507716691</c:v>
                </c:pt>
                <c:pt idx="80">
                  <c:v>0.563550640725763</c:v>
                </c:pt>
                <c:pt idx="81">
                  <c:v>0.570593773734835</c:v>
                </c:pt>
                <c:pt idx="82">
                  <c:v>0.577636906743907</c:v>
                </c:pt>
                <c:pt idx="83">
                  <c:v>0.584680039752979</c:v>
                </c:pt>
                <c:pt idx="84">
                  <c:v>0.591723172762051</c:v>
                </c:pt>
                <c:pt idx="85">
                  <c:v>0.598766305771123</c:v>
                </c:pt>
                <c:pt idx="86">
                  <c:v>0.605809438780195</c:v>
                </c:pt>
                <c:pt idx="87">
                  <c:v>0.612852571789267</c:v>
                </c:pt>
                <c:pt idx="88">
                  <c:v>0.619895704798339</c:v>
                </c:pt>
                <c:pt idx="89">
                  <c:v>0.626938837807411</c:v>
                </c:pt>
                <c:pt idx="90">
                  <c:v>0.633981970816483</c:v>
                </c:pt>
                <c:pt idx="91">
                  <c:v>0.641025103825555</c:v>
                </c:pt>
                <c:pt idx="92">
                  <c:v>0.648068236834627</c:v>
                </c:pt>
                <c:pt idx="93">
                  <c:v>0.655111369843699</c:v>
                </c:pt>
                <c:pt idx="94">
                  <c:v>0.662154502852771</c:v>
                </c:pt>
                <c:pt idx="95">
                  <c:v>0.669197635861843</c:v>
                </c:pt>
                <c:pt idx="96">
                  <c:v>0.676240768870915</c:v>
                </c:pt>
                <c:pt idx="97">
                  <c:v>0.683283901879987</c:v>
                </c:pt>
                <c:pt idx="98">
                  <c:v>0.690327034889059</c:v>
                </c:pt>
                <c:pt idx="99">
                  <c:v>0.697370167898131</c:v>
                </c:pt>
                <c:pt idx="100">
                  <c:v>0.704413300907203</c:v>
                </c:pt>
                <c:pt idx="101">
                  <c:v>0.711456433916275</c:v>
                </c:pt>
                <c:pt idx="102">
                  <c:v>0.718499566925347</c:v>
                </c:pt>
                <c:pt idx="103">
                  <c:v>0.725542699934419</c:v>
                </c:pt>
                <c:pt idx="104">
                  <c:v>0.732585832943491</c:v>
                </c:pt>
                <c:pt idx="105">
                  <c:v>0.739628965952563</c:v>
                </c:pt>
                <c:pt idx="106">
                  <c:v>0.746672098961635</c:v>
                </c:pt>
                <c:pt idx="107">
                  <c:v>0.753715231970707</c:v>
                </c:pt>
                <c:pt idx="108">
                  <c:v>0.760758364979779</c:v>
                </c:pt>
                <c:pt idx="109">
                  <c:v>0.767801497988851</c:v>
                </c:pt>
                <c:pt idx="110">
                  <c:v>0.774844630997923</c:v>
                </c:pt>
                <c:pt idx="111">
                  <c:v>0.781887764006996</c:v>
                </c:pt>
                <c:pt idx="112">
                  <c:v>0.788930897016068</c:v>
                </c:pt>
                <c:pt idx="113">
                  <c:v>0.79597403002514</c:v>
                </c:pt>
                <c:pt idx="114">
                  <c:v>0.803017163034212</c:v>
                </c:pt>
                <c:pt idx="115">
                  <c:v>0.810060296043284</c:v>
                </c:pt>
                <c:pt idx="116">
                  <c:v>0.817103429052356</c:v>
                </c:pt>
                <c:pt idx="117">
                  <c:v>0.824146562061428</c:v>
                </c:pt>
                <c:pt idx="118">
                  <c:v>0.8311896950705</c:v>
                </c:pt>
                <c:pt idx="119">
                  <c:v>0.838232828079572</c:v>
                </c:pt>
                <c:pt idx="120">
                  <c:v>0.845275961088644</c:v>
                </c:pt>
                <c:pt idx="121">
                  <c:v>0.852319094097716</c:v>
                </c:pt>
                <c:pt idx="122">
                  <c:v>0.859362227106788</c:v>
                </c:pt>
                <c:pt idx="123">
                  <c:v>0.86640536011586</c:v>
                </c:pt>
                <c:pt idx="124">
                  <c:v>0.873448493124932</c:v>
                </c:pt>
                <c:pt idx="125">
                  <c:v>0.880491626134004</c:v>
                </c:pt>
                <c:pt idx="126">
                  <c:v>0.887534759143076</c:v>
                </c:pt>
                <c:pt idx="127">
                  <c:v>0.894577892152148</c:v>
                </c:pt>
                <c:pt idx="128">
                  <c:v>0.90162102516122</c:v>
                </c:pt>
                <c:pt idx="129">
                  <c:v>0.908664158170292</c:v>
                </c:pt>
                <c:pt idx="130">
                  <c:v>0.915707291179364</c:v>
                </c:pt>
                <c:pt idx="131">
                  <c:v>0.922750424188436</c:v>
                </c:pt>
                <c:pt idx="132">
                  <c:v>0.929793557197508</c:v>
                </c:pt>
                <c:pt idx="133">
                  <c:v>0.93683669020658</c:v>
                </c:pt>
                <c:pt idx="134">
                  <c:v>0.943879823215652</c:v>
                </c:pt>
                <c:pt idx="135">
                  <c:v>0.950922956224724</c:v>
                </c:pt>
                <c:pt idx="136">
                  <c:v>0.957966089233796</c:v>
                </c:pt>
                <c:pt idx="137">
                  <c:v>0.965009222242868</c:v>
                </c:pt>
                <c:pt idx="138">
                  <c:v>0.97205235525194</c:v>
                </c:pt>
                <c:pt idx="139">
                  <c:v>0.979095488261012</c:v>
                </c:pt>
                <c:pt idx="140">
                  <c:v>0.986138621270084</c:v>
                </c:pt>
                <c:pt idx="141">
                  <c:v>0.993181754279156</c:v>
                </c:pt>
                <c:pt idx="142">
                  <c:v>1.00022488728822</c:v>
                </c:pt>
                <c:pt idx="143">
                  <c:v>1.0072680202972999</c:v>
                </c:pt>
                <c:pt idx="144">
                  <c:v>1.01431115330637</c:v>
                </c:pt>
                <c:pt idx="145">
                  <c:v>1.0213542863154399</c:v>
                </c:pt>
                <c:pt idx="146">
                  <c:v>1.02839741932451</c:v>
                </c:pt>
                <c:pt idx="147">
                  <c:v>1.0354405523335799</c:v>
                </c:pt>
                <c:pt idx="148">
                  <c:v>1.04248368534266</c:v>
                </c:pt>
                <c:pt idx="149">
                  <c:v>1.0495268183517299</c:v>
                </c:pt>
                <c:pt idx="150">
                  <c:v>1.0565699513608</c:v>
                </c:pt>
                <c:pt idx="151">
                  <c:v>1.0636130843698699</c:v>
                </c:pt>
                <c:pt idx="152">
                  <c:v>1.07065621737894</c:v>
                </c:pt>
                <c:pt idx="153">
                  <c:v>1.0776993503880199</c:v>
                </c:pt>
                <c:pt idx="154">
                  <c:v>1.08474248339709</c:v>
                </c:pt>
                <c:pt idx="155">
                  <c:v>1.0917856164061599</c:v>
                </c:pt>
                <c:pt idx="156">
                  <c:v>1.09882874941523</c:v>
                </c:pt>
                <c:pt idx="157">
                  <c:v>1.1058718824242999</c:v>
                </c:pt>
                <c:pt idx="158">
                  <c:v>1.11291501543338</c:v>
                </c:pt>
                <c:pt idx="159">
                  <c:v>1.1199581484424499</c:v>
                </c:pt>
                <c:pt idx="160">
                  <c:v>1.12700128145152</c:v>
                </c:pt>
                <c:pt idx="161">
                  <c:v>1.1340444144605899</c:v>
                </c:pt>
                <c:pt idx="162">
                  <c:v>1.14108754746966</c:v>
                </c:pt>
                <c:pt idx="163">
                  <c:v>1.1481306804787399</c:v>
                </c:pt>
                <c:pt idx="164">
                  <c:v>1.15517381348781</c:v>
                </c:pt>
                <c:pt idx="165">
                  <c:v>1.1622169464968799</c:v>
                </c:pt>
                <c:pt idx="166">
                  <c:v>1.16926007950595</c:v>
                </c:pt>
                <c:pt idx="167">
                  <c:v>1.1763032125150199</c:v>
                </c:pt>
                <c:pt idx="168">
                  <c:v>1.1833463455241</c:v>
                </c:pt>
                <c:pt idx="169">
                  <c:v>1.1903894785331699</c:v>
                </c:pt>
                <c:pt idx="170">
                  <c:v>1.19743261154224</c:v>
                </c:pt>
                <c:pt idx="171">
                  <c:v>1.2044757445513099</c:v>
                </c:pt>
                <c:pt idx="172">
                  <c:v>1.21151887756038</c:v>
                </c:pt>
                <c:pt idx="173">
                  <c:v>1.2185620105694599</c:v>
                </c:pt>
                <c:pt idx="174">
                  <c:v>1.22560514357853</c:v>
                </c:pt>
                <c:pt idx="175">
                  <c:v>1.2326482765875999</c:v>
                </c:pt>
                <c:pt idx="176">
                  <c:v>1.23969140959667</c:v>
                </c:pt>
                <c:pt idx="177">
                  <c:v>1.2467345426057499</c:v>
                </c:pt>
                <c:pt idx="178">
                  <c:v>1.25377767561482</c:v>
                </c:pt>
                <c:pt idx="179">
                  <c:v>1.2608208086238899</c:v>
                </c:pt>
                <c:pt idx="180">
                  <c:v>1.26786394163296</c:v>
                </c:pt>
                <c:pt idx="181">
                  <c:v>1.2749070746420299</c:v>
                </c:pt>
                <c:pt idx="182">
                  <c:v>1.28195020765111</c:v>
                </c:pt>
                <c:pt idx="183">
                  <c:v>1.2889933406601799</c:v>
                </c:pt>
                <c:pt idx="184">
                  <c:v>1.29603647366925</c:v>
                </c:pt>
                <c:pt idx="185">
                  <c:v>1.3030796066783199</c:v>
                </c:pt>
                <c:pt idx="186">
                  <c:v>1.31012273968739</c:v>
                </c:pt>
                <c:pt idx="187">
                  <c:v>1.3171658726964699</c:v>
                </c:pt>
                <c:pt idx="188">
                  <c:v>1.32420900570554</c:v>
                </c:pt>
                <c:pt idx="189">
                  <c:v>1.3312521387146099</c:v>
                </c:pt>
                <c:pt idx="190">
                  <c:v>1.33829527172368</c:v>
                </c:pt>
                <c:pt idx="191">
                  <c:v>1.3453384047327499</c:v>
                </c:pt>
                <c:pt idx="192">
                  <c:v>1.35238153774183</c:v>
                </c:pt>
                <c:pt idx="193">
                  <c:v>1.3594246707508999</c:v>
                </c:pt>
                <c:pt idx="194">
                  <c:v>1.36646780375997</c:v>
                </c:pt>
                <c:pt idx="195">
                  <c:v>1.3735109367690399</c:v>
                </c:pt>
                <c:pt idx="196">
                  <c:v>1.38055406977811</c:v>
                </c:pt>
                <c:pt idx="197">
                  <c:v>1.3875972027871899</c:v>
                </c:pt>
                <c:pt idx="198">
                  <c:v>1.39464033579626</c:v>
                </c:pt>
                <c:pt idx="199">
                  <c:v>1.4016834688053299</c:v>
                </c:pt>
                <c:pt idx="200">
                  <c:v>1.4087266018144</c:v>
                </c:pt>
                <c:pt idx="201">
                  <c:v>1.4157697348234699</c:v>
                </c:pt>
                <c:pt idx="202">
                  <c:v>1.42281286783255</c:v>
                </c:pt>
                <c:pt idx="203">
                  <c:v>1.4298560008416199</c:v>
                </c:pt>
                <c:pt idx="204">
                  <c:v>1.43689913385069</c:v>
                </c:pt>
                <c:pt idx="205">
                  <c:v>1.4439422668597599</c:v>
                </c:pt>
                <c:pt idx="206">
                  <c:v>1.45098539986883</c:v>
                </c:pt>
                <c:pt idx="207">
                  <c:v>1.4580285328779099</c:v>
                </c:pt>
                <c:pt idx="208">
                  <c:v>1.46507166588698</c:v>
                </c:pt>
                <c:pt idx="209">
                  <c:v>1.4721147988960499</c:v>
                </c:pt>
                <c:pt idx="210">
                  <c:v>1.47915793190512</c:v>
                </c:pt>
                <c:pt idx="211">
                  <c:v>1.4862010649141899</c:v>
                </c:pt>
                <c:pt idx="212">
                  <c:v>1.49324419792327</c:v>
                </c:pt>
                <c:pt idx="213">
                  <c:v>1.5002873309323399</c:v>
                </c:pt>
                <c:pt idx="214">
                  <c:v>1.50733046394141</c:v>
                </c:pt>
                <c:pt idx="215">
                  <c:v>1.5143735969504799</c:v>
                </c:pt>
                <c:pt idx="216">
                  <c:v>1.52141672995955</c:v>
                </c:pt>
                <c:pt idx="217">
                  <c:v>1.5284598629686299</c:v>
                </c:pt>
                <c:pt idx="218">
                  <c:v>1.5355029959777</c:v>
                </c:pt>
                <c:pt idx="219">
                  <c:v>1.5425461289867699</c:v>
                </c:pt>
                <c:pt idx="220">
                  <c:v>1.54958926199584</c:v>
                </c:pt>
                <c:pt idx="221">
                  <c:v>1.5566323950049099</c:v>
                </c:pt>
                <c:pt idx="222">
                  <c:v>1.56367552801399</c:v>
                </c:pt>
                <c:pt idx="223">
                  <c:v>1.5707186610230599</c:v>
                </c:pt>
                <c:pt idx="224">
                  <c:v>1.57776179403213</c:v>
                </c:pt>
                <c:pt idx="225">
                  <c:v>1.5848049270411999</c:v>
                </c:pt>
                <c:pt idx="226">
                  <c:v>1.59184806005027</c:v>
                </c:pt>
                <c:pt idx="227">
                  <c:v>1.5988911930593499</c:v>
                </c:pt>
                <c:pt idx="228">
                  <c:v>1.60593432606842</c:v>
                </c:pt>
                <c:pt idx="229">
                  <c:v>1.6129774590774899</c:v>
                </c:pt>
                <c:pt idx="230">
                  <c:v>1.62002059208656</c:v>
                </c:pt>
                <c:pt idx="231">
                  <c:v>1.6270637250956299</c:v>
                </c:pt>
                <c:pt idx="232">
                  <c:v>1.63410685810471</c:v>
                </c:pt>
                <c:pt idx="233">
                  <c:v>1.6411499911137799</c:v>
                </c:pt>
                <c:pt idx="234">
                  <c:v>1.64819312412285</c:v>
                </c:pt>
                <c:pt idx="235">
                  <c:v>1.6552362571319199</c:v>
                </c:pt>
                <c:pt idx="236">
                  <c:v>1.66227939014099</c:v>
                </c:pt>
                <c:pt idx="237">
                  <c:v>1.6693225231500699</c:v>
                </c:pt>
                <c:pt idx="238">
                  <c:v>1.67636565615914</c:v>
                </c:pt>
                <c:pt idx="239">
                  <c:v>1.6834087891682099</c:v>
                </c:pt>
                <c:pt idx="240">
                  <c:v>1.69045192217728</c:v>
                </c:pt>
                <c:pt idx="241">
                  <c:v>1.6974950551863599</c:v>
                </c:pt>
                <c:pt idx="242">
                  <c:v>1.70453818819543</c:v>
                </c:pt>
                <c:pt idx="243">
                  <c:v>1.7115813212044999</c:v>
                </c:pt>
                <c:pt idx="244">
                  <c:v>1.71862445421357</c:v>
                </c:pt>
                <c:pt idx="245">
                  <c:v>1.7256675872226399</c:v>
                </c:pt>
                <c:pt idx="246">
                  <c:v>1.73271072023172</c:v>
                </c:pt>
                <c:pt idx="247">
                  <c:v>1.7397538532407899</c:v>
                </c:pt>
                <c:pt idx="248">
                  <c:v>1.74679698624986</c:v>
                </c:pt>
                <c:pt idx="249">
                  <c:v>1.7538401192589299</c:v>
                </c:pt>
                <c:pt idx="250">
                  <c:v>1.760883252268</c:v>
                </c:pt>
                <c:pt idx="251">
                  <c:v>1.7679263852770799</c:v>
                </c:pt>
                <c:pt idx="252">
                  <c:v>1.77496951828615</c:v>
                </c:pt>
                <c:pt idx="253">
                  <c:v>1.7820126512952199</c:v>
                </c:pt>
                <c:pt idx="254">
                  <c:v>1.78905578430429</c:v>
                </c:pt>
                <c:pt idx="255">
                  <c:v>1.7960989173133599</c:v>
                </c:pt>
                <c:pt idx="256">
                  <c:v>1.80314205032244</c:v>
                </c:pt>
                <c:pt idx="257">
                  <c:v>1.8101851833315099</c:v>
                </c:pt>
                <c:pt idx="258">
                  <c:v>1.81722831634058</c:v>
                </c:pt>
                <c:pt idx="259">
                  <c:v>1.8242714493496499</c:v>
                </c:pt>
                <c:pt idx="260">
                  <c:v>1.83131458235872</c:v>
                </c:pt>
                <c:pt idx="261">
                  <c:v>1.8383577153677999</c:v>
                </c:pt>
                <c:pt idx="262">
                  <c:v>1.84540084837687</c:v>
                </c:pt>
                <c:pt idx="263">
                  <c:v>1.8524439813859399</c:v>
                </c:pt>
                <c:pt idx="264">
                  <c:v>1.85948711439501</c:v>
                </c:pt>
                <c:pt idx="265">
                  <c:v>1.8665302474040799</c:v>
                </c:pt>
                <c:pt idx="266">
                  <c:v>1.87357338041316</c:v>
                </c:pt>
                <c:pt idx="267">
                  <c:v>1.8806165134222299</c:v>
                </c:pt>
                <c:pt idx="268">
                  <c:v>1.8876596464313</c:v>
                </c:pt>
                <c:pt idx="269">
                  <c:v>1.8947027794403699</c:v>
                </c:pt>
                <c:pt idx="270">
                  <c:v>1.90174591244944</c:v>
                </c:pt>
                <c:pt idx="271">
                  <c:v>1.9087890454585199</c:v>
                </c:pt>
                <c:pt idx="272">
                  <c:v>1.91583217846759</c:v>
                </c:pt>
                <c:pt idx="273">
                  <c:v>1.9228753114766599</c:v>
                </c:pt>
                <c:pt idx="274">
                  <c:v>1.92991844448573</c:v>
                </c:pt>
                <c:pt idx="275">
                  <c:v>1.9369615774947999</c:v>
                </c:pt>
                <c:pt idx="276">
                  <c:v>1.94400471050388</c:v>
                </c:pt>
                <c:pt idx="277">
                  <c:v>1.9510478435129499</c:v>
                </c:pt>
                <c:pt idx="278">
                  <c:v>1.95809097652202</c:v>
                </c:pt>
                <c:pt idx="279">
                  <c:v>1.9651341095310899</c:v>
                </c:pt>
                <c:pt idx="280">
                  <c:v>1.97217724254016</c:v>
                </c:pt>
                <c:pt idx="281">
                  <c:v>1.9792203755492399</c:v>
                </c:pt>
                <c:pt idx="282">
                  <c:v>1.98626350855831</c:v>
                </c:pt>
                <c:pt idx="283">
                  <c:v>1.9933066415673799</c:v>
                </c:pt>
                <c:pt idx="284">
                  <c:v>2.00034977457645</c:v>
                </c:pt>
                <c:pt idx="285">
                  <c:v>2.0073929075855199</c:v>
                </c:pt>
                <c:pt idx="286">
                  <c:v>2.0144360405946</c:v>
                </c:pt>
                <c:pt idx="287">
                  <c:v>2.0214791736036699</c:v>
                </c:pt>
                <c:pt idx="288">
                  <c:v>2.0285223066127398</c:v>
                </c:pt>
                <c:pt idx="289">
                  <c:v>2.0355654396218101</c:v>
                </c:pt>
                <c:pt idx="290">
                  <c:v>2.04260857263088</c:v>
                </c:pt>
                <c:pt idx="291">
                  <c:v>2.0496517056399601</c:v>
                </c:pt>
                <c:pt idx="292">
                  <c:v>2.05669483864903</c:v>
                </c:pt>
                <c:pt idx="293">
                  <c:v>2.0637379716580999</c:v>
                </c:pt>
                <c:pt idx="294">
                  <c:v>2.0707811046671698</c:v>
                </c:pt>
                <c:pt idx="295">
                  <c:v>2.0778242376762401</c:v>
                </c:pt>
                <c:pt idx="296">
                  <c:v>2.0848673706853198</c:v>
                </c:pt>
                <c:pt idx="297">
                  <c:v>2.0919105036943901</c:v>
                </c:pt>
                <c:pt idx="298">
                  <c:v>2.09895363670346</c:v>
                </c:pt>
                <c:pt idx="299">
                  <c:v>2.1059967697125299</c:v>
                </c:pt>
                <c:pt idx="300">
                  <c:v>2.11303990272161</c:v>
                </c:pt>
                <c:pt idx="301">
                  <c:v>2.1200830357306799</c:v>
                </c:pt>
                <c:pt idx="302">
                  <c:v>2.1271261687397498</c:v>
                </c:pt>
                <c:pt idx="303">
                  <c:v>2.1341693017488201</c:v>
                </c:pt>
                <c:pt idx="304">
                  <c:v>2.14121243475789</c:v>
                </c:pt>
                <c:pt idx="305">
                  <c:v>2.1482555677669701</c:v>
                </c:pt>
                <c:pt idx="306">
                  <c:v>2.15529870077604</c:v>
                </c:pt>
                <c:pt idx="307">
                  <c:v>2.1623418337851099</c:v>
                </c:pt>
                <c:pt idx="308">
                  <c:v>2.1693849667941798</c:v>
                </c:pt>
                <c:pt idx="309">
                  <c:v>2.1764280998032501</c:v>
                </c:pt>
                <c:pt idx="310">
                  <c:v>2.1834712328123298</c:v>
                </c:pt>
                <c:pt idx="311">
                  <c:v>2.1905143658214001</c:v>
                </c:pt>
                <c:pt idx="312">
                  <c:v>2.19755749883047</c:v>
                </c:pt>
                <c:pt idx="313">
                  <c:v>2.2046006318395399</c:v>
                </c:pt>
                <c:pt idx="314">
                  <c:v>2.2116437648486098</c:v>
                </c:pt>
                <c:pt idx="315">
                  <c:v>2.2186868978576899</c:v>
                </c:pt>
                <c:pt idx="316">
                  <c:v>2.2257300308667598</c:v>
                </c:pt>
                <c:pt idx="317">
                  <c:v>2.2327731638758301</c:v>
                </c:pt>
                <c:pt idx="318">
                  <c:v>2.2398162968849</c:v>
                </c:pt>
                <c:pt idx="319">
                  <c:v>2.2468594298939699</c:v>
                </c:pt>
                <c:pt idx="320">
                  <c:v>2.25390256290305</c:v>
                </c:pt>
                <c:pt idx="321">
                  <c:v>2.2609456959121199</c:v>
                </c:pt>
                <c:pt idx="322">
                  <c:v>2.2679888289211898</c:v>
                </c:pt>
                <c:pt idx="323">
                  <c:v>2.2750319619302601</c:v>
                </c:pt>
                <c:pt idx="324">
                  <c:v>2.28207509493933</c:v>
                </c:pt>
                <c:pt idx="325">
                  <c:v>2.2891182279484101</c:v>
                </c:pt>
                <c:pt idx="326">
                  <c:v>2.29616136095748</c:v>
                </c:pt>
                <c:pt idx="327">
                  <c:v>2.3032044939665499</c:v>
                </c:pt>
                <c:pt idx="328">
                  <c:v>2.3102476269756198</c:v>
                </c:pt>
                <c:pt idx="329">
                  <c:v>2.3172907599846901</c:v>
                </c:pt>
                <c:pt idx="330">
                  <c:v>2.3243338929937698</c:v>
                </c:pt>
                <c:pt idx="331">
                  <c:v>2.3313770260028401</c:v>
                </c:pt>
                <c:pt idx="332">
                  <c:v>2.33842015901191</c:v>
                </c:pt>
                <c:pt idx="333">
                  <c:v>2.3454632920209799</c:v>
                </c:pt>
                <c:pt idx="334">
                  <c:v>2.3525064250300498</c:v>
                </c:pt>
                <c:pt idx="335">
                  <c:v>2.3595495580391299</c:v>
                </c:pt>
                <c:pt idx="336">
                  <c:v>2.3665926910481998</c:v>
                </c:pt>
                <c:pt idx="337">
                  <c:v>2.3736358240572701</c:v>
                </c:pt>
                <c:pt idx="338">
                  <c:v>2.38067895706634</c:v>
                </c:pt>
                <c:pt idx="339">
                  <c:v>2.3877220900754099</c:v>
                </c:pt>
                <c:pt idx="340">
                  <c:v>2.39476522308449</c:v>
                </c:pt>
                <c:pt idx="341">
                  <c:v>2.4018083560935599</c:v>
                </c:pt>
                <c:pt idx="342">
                  <c:v>2.4088514891026298</c:v>
                </c:pt>
                <c:pt idx="343">
                  <c:v>2.4158946221117001</c:v>
                </c:pt>
                <c:pt idx="344">
                  <c:v>2.42293775512077</c:v>
                </c:pt>
                <c:pt idx="345">
                  <c:v>2.4299808881298501</c:v>
                </c:pt>
                <c:pt idx="346">
                  <c:v>2.43702402113892</c:v>
                </c:pt>
                <c:pt idx="347">
                  <c:v>2.4440671541479899</c:v>
                </c:pt>
                <c:pt idx="348">
                  <c:v>2.4511102871570598</c:v>
                </c:pt>
                <c:pt idx="349">
                  <c:v>2.4581534201661301</c:v>
                </c:pt>
                <c:pt idx="350">
                  <c:v>2.4651965531752098</c:v>
                </c:pt>
                <c:pt idx="351">
                  <c:v>2.4722396861842801</c:v>
                </c:pt>
                <c:pt idx="352">
                  <c:v>2.47928281919335</c:v>
                </c:pt>
                <c:pt idx="353">
                  <c:v>2.4863259522024199</c:v>
                </c:pt>
                <c:pt idx="354">
                  <c:v>2.4933690852114898</c:v>
                </c:pt>
                <c:pt idx="355">
                  <c:v>2.5004122182205699</c:v>
                </c:pt>
                <c:pt idx="356">
                  <c:v>2.5074553512296398</c:v>
                </c:pt>
                <c:pt idx="357">
                  <c:v>2.5144984842387101</c:v>
                </c:pt>
                <c:pt idx="358">
                  <c:v>2.52154161724778</c:v>
                </c:pt>
                <c:pt idx="359">
                  <c:v>2.5285847502568499</c:v>
                </c:pt>
                <c:pt idx="360">
                  <c:v>2.53562788326593</c:v>
                </c:pt>
                <c:pt idx="361">
                  <c:v>2.5426710162749999</c:v>
                </c:pt>
                <c:pt idx="362">
                  <c:v>2.5497141492840698</c:v>
                </c:pt>
                <c:pt idx="363">
                  <c:v>2.5567572822931401</c:v>
                </c:pt>
                <c:pt idx="364">
                  <c:v>2.5638004153022198</c:v>
                </c:pt>
                <c:pt idx="365">
                  <c:v>2.5708435483112901</c:v>
                </c:pt>
                <c:pt idx="366">
                  <c:v>2.57788668132036</c:v>
                </c:pt>
                <c:pt idx="367">
                  <c:v>2.5849298143294299</c:v>
                </c:pt>
                <c:pt idx="368">
                  <c:v>2.5919729473384998</c:v>
                </c:pt>
                <c:pt idx="369">
                  <c:v>2.5990160803475799</c:v>
                </c:pt>
                <c:pt idx="370">
                  <c:v>2.6060592133566498</c:v>
                </c:pt>
                <c:pt idx="371">
                  <c:v>2.6131023463657201</c:v>
                </c:pt>
                <c:pt idx="372">
                  <c:v>2.62014547937479</c:v>
                </c:pt>
                <c:pt idx="373">
                  <c:v>2.6271886123838599</c:v>
                </c:pt>
                <c:pt idx="374">
                  <c:v>2.63423174539294</c:v>
                </c:pt>
                <c:pt idx="375">
                  <c:v>2.6412748784020099</c:v>
                </c:pt>
                <c:pt idx="376">
                  <c:v>2.6483180114110798</c:v>
                </c:pt>
                <c:pt idx="377">
                  <c:v>2.6553611444201501</c:v>
                </c:pt>
                <c:pt idx="378">
                  <c:v>2.66240427742922</c:v>
                </c:pt>
                <c:pt idx="379">
                  <c:v>2.6694474104383001</c:v>
                </c:pt>
                <c:pt idx="380">
                  <c:v>2.67649054344737</c:v>
                </c:pt>
                <c:pt idx="381">
                  <c:v>2.6835336764564399</c:v>
                </c:pt>
                <c:pt idx="382">
                  <c:v>2.6905768094655098</c:v>
                </c:pt>
                <c:pt idx="383">
                  <c:v>2.6976199424745801</c:v>
                </c:pt>
                <c:pt idx="384">
                  <c:v>2.7046630754836598</c:v>
                </c:pt>
                <c:pt idx="385">
                  <c:v>2.7117062084927301</c:v>
                </c:pt>
                <c:pt idx="386">
                  <c:v>2.7187493415018</c:v>
                </c:pt>
                <c:pt idx="387">
                  <c:v>2.7257924745108699</c:v>
                </c:pt>
                <c:pt idx="388">
                  <c:v>2.7328356075199398</c:v>
                </c:pt>
                <c:pt idx="389">
                  <c:v>2.7398787405290199</c:v>
                </c:pt>
                <c:pt idx="390">
                  <c:v>2.7469218735380898</c:v>
                </c:pt>
                <c:pt idx="391">
                  <c:v>2.7539650065471601</c:v>
                </c:pt>
                <c:pt idx="392">
                  <c:v>2.76100813955623</c:v>
                </c:pt>
                <c:pt idx="393">
                  <c:v>2.7680512725652999</c:v>
                </c:pt>
                <c:pt idx="394">
                  <c:v>2.77509440557438</c:v>
                </c:pt>
                <c:pt idx="395">
                  <c:v>2.7821375385834499</c:v>
                </c:pt>
                <c:pt idx="396">
                  <c:v>2.7891806715925198</c:v>
                </c:pt>
                <c:pt idx="397">
                  <c:v>2.7962238046015901</c:v>
                </c:pt>
                <c:pt idx="398">
                  <c:v>2.80326693761066</c:v>
                </c:pt>
                <c:pt idx="399">
                  <c:v>2.8103100706197401</c:v>
                </c:pt>
                <c:pt idx="400">
                  <c:v>2.81735320362881</c:v>
                </c:pt>
                <c:pt idx="401">
                  <c:v>2.8243963366378799</c:v>
                </c:pt>
                <c:pt idx="402">
                  <c:v>2.8314394696469498</c:v>
                </c:pt>
                <c:pt idx="403">
                  <c:v>2.8384826026560201</c:v>
                </c:pt>
                <c:pt idx="404">
                  <c:v>2.8455257356650998</c:v>
                </c:pt>
                <c:pt idx="405">
                  <c:v>2.8525688686741701</c:v>
                </c:pt>
                <c:pt idx="406">
                  <c:v>2.85961200168324</c:v>
                </c:pt>
                <c:pt idx="407">
                  <c:v>2.8666551346923099</c:v>
                </c:pt>
                <c:pt idx="408">
                  <c:v>2.8736982677013798</c:v>
                </c:pt>
                <c:pt idx="409">
                  <c:v>2.8807414007104599</c:v>
                </c:pt>
                <c:pt idx="410">
                  <c:v>2.8877845337195298</c:v>
                </c:pt>
                <c:pt idx="411">
                  <c:v>2.8948276667286001</c:v>
                </c:pt>
                <c:pt idx="412">
                  <c:v>2.90187079973767</c:v>
                </c:pt>
                <c:pt idx="413">
                  <c:v>2.9089139327467399</c:v>
                </c:pt>
                <c:pt idx="414">
                  <c:v>2.91595706575582</c:v>
                </c:pt>
                <c:pt idx="415">
                  <c:v>2.9230001987648899</c:v>
                </c:pt>
                <c:pt idx="416">
                  <c:v>2.9300433317739598</c:v>
                </c:pt>
                <c:pt idx="417">
                  <c:v>2.9370864647830301</c:v>
                </c:pt>
                <c:pt idx="418">
                  <c:v>2.9441295977921</c:v>
                </c:pt>
                <c:pt idx="419">
                  <c:v>2.9511727308011801</c:v>
                </c:pt>
                <c:pt idx="420">
                  <c:v>2.95821586381025</c:v>
                </c:pt>
                <c:pt idx="421">
                  <c:v>2.9652589968193199</c:v>
                </c:pt>
                <c:pt idx="422">
                  <c:v>2.9723021298283898</c:v>
                </c:pt>
                <c:pt idx="423">
                  <c:v>2.9793452628374602</c:v>
                </c:pt>
                <c:pt idx="424">
                  <c:v>2.9863883958465398</c:v>
                </c:pt>
                <c:pt idx="425">
                  <c:v>2.9934315288556101</c:v>
                </c:pt>
                <c:pt idx="426">
                  <c:v>3.00047466186468</c:v>
                </c:pt>
                <c:pt idx="427">
                  <c:v>3.0075177948737499</c:v>
                </c:pt>
                <c:pt idx="428">
                  <c:v>3.01456092788283</c:v>
                </c:pt>
                <c:pt idx="429">
                  <c:v>3.0216040608918999</c:v>
                </c:pt>
                <c:pt idx="430">
                  <c:v>3.0286471939009698</c:v>
                </c:pt>
                <c:pt idx="431">
                  <c:v>3.0356903269100401</c:v>
                </c:pt>
                <c:pt idx="432">
                  <c:v>3.04273345991911</c:v>
                </c:pt>
                <c:pt idx="433">
                  <c:v>3.0497765929281901</c:v>
                </c:pt>
                <c:pt idx="434">
                  <c:v>3.05681972593726</c:v>
                </c:pt>
                <c:pt idx="435">
                  <c:v>3.0638628589463299</c:v>
                </c:pt>
                <c:pt idx="436">
                  <c:v>3.0709059919553998</c:v>
                </c:pt>
                <c:pt idx="437">
                  <c:v>3.0779491249644702</c:v>
                </c:pt>
                <c:pt idx="438">
                  <c:v>3.0849922579735498</c:v>
                </c:pt>
                <c:pt idx="439">
                  <c:v>3.0920353909826201</c:v>
                </c:pt>
                <c:pt idx="440">
                  <c:v>3.09907852399169</c:v>
                </c:pt>
                <c:pt idx="441">
                  <c:v>3.1061216570007599</c:v>
                </c:pt>
                <c:pt idx="442">
                  <c:v>3.1131647900098298</c:v>
                </c:pt>
                <c:pt idx="443">
                  <c:v>3.1202079230189099</c:v>
                </c:pt>
                <c:pt idx="444">
                  <c:v>3.1272510560279798</c:v>
                </c:pt>
                <c:pt idx="445">
                  <c:v>3.1342941890370501</c:v>
                </c:pt>
                <c:pt idx="446">
                  <c:v>3.14133732204612</c:v>
                </c:pt>
                <c:pt idx="447">
                  <c:v>3.1483804550551899</c:v>
                </c:pt>
                <c:pt idx="448">
                  <c:v>3.15542358806427</c:v>
                </c:pt>
                <c:pt idx="449">
                  <c:v>3.1624667210733399</c:v>
                </c:pt>
                <c:pt idx="450">
                  <c:v>3.1695098540824098</c:v>
                </c:pt>
                <c:pt idx="451">
                  <c:v>3.1765529870914802</c:v>
                </c:pt>
                <c:pt idx="452">
                  <c:v>3.18359612010055</c:v>
                </c:pt>
                <c:pt idx="453">
                  <c:v>3.1906392531096301</c:v>
                </c:pt>
                <c:pt idx="454">
                  <c:v>3.1976823861187</c:v>
                </c:pt>
                <c:pt idx="455">
                  <c:v>3.2047255191277699</c:v>
                </c:pt>
                <c:pt idx="456">
                  <c:v>3.2117686521368398</c:v>
                </c:pt>
                <c:pt idx="457">
                  <c:v>3.2188117851459102</c:v>
                </c:pt>
                <c:pt idx="458">
                  <c:v>3.2258549181549898</c:v>
                </c:pt>
                <c:pt idx="459">
                  <c:v>3.2328980511640601</c:v>
                </c:pt>
                <c:pt idx="460">
                  <c:v>3.23994118417313</c:v>
                </c:pt>
                <c:pt idx="461">
                  <c:v>3.2469843171821999</c:v>
                </c:pt>
                <c:pt idx="462">
                  <c:v>3.2540274501912698</c:v>
                </c:pt>
                <c:pt idx="463">
                  <c:v>3.2610705832003499</c:v>
                </c:pt>
                <c:pt idx="464">
                  <c:v>3.2681137162094198</c:v>
                </c:pt>
                <c:pt idx="465">
                  <c:v>3.2751568492184902</c:v>
                </c:pt>
                <c:pt idx="466">
                  <c:v>3.28219998222756</c:v>
                </c:pt>
                <c:pt idx="467">
                  <c:v>3.2892431152366299</c:v>
                </c:pt>
                <c:pt idx="468">
                  <c:v>3.29628624824571</c:v>
                </c:pt>
                <c:pt idx="469">
                  <c:v>3.3033293812547799</c:v>
                </c:pt>
                <c:pt idx="470">
                  <c:v>3.3103725142638498</c:v>
                </c:pt>
                <c:pt idx="471">
                  <c:v>3.3174156472729202</c:v>
                </c:pt>
                <c:pt idx="472">
                  <c:v>3.32445878028199</c:v>
                </c:pt>
                <c:pt idx="473">
                  <c:v>3.3315019132910701</c:v>
                </c:pt>
                <c:pt idx="474">
                  <c:v>3.33854504630014</c:v>
                </c:pt>
                <c:pt idx="475">
                  <c:v>3.3455881793092099</c:v>
                </c:pt>
                <c:pt idx="476">
                  <c:v>3.3526313123182798</c:v>
                </c:pt>
                <c:pt idx="477">
                  <c:v>3.3596744453273502</c:v>
                </c:pt>
                <c:pt idx="478">
                  <c:v>3.3667175783364298</c:v>
                </c:pt>
                <c:pt idx="479">
                  <c:v>3.3737607113455002</c:v>
                </c:pt>
                <c:pt idx="480">
                  <c:v>3.38080384435457</c:v>
                </c:pt>
                <c:pt idx="481">
                  <c:v>3.3878469773636399</c:v>
                </c:pt>
                <c:pt idx="482">
                  <c:v>3.3948901103727098</c:v>
                </c:pt>
                <c:pt idx="483">
                  <c:v>3.4019332433817899</c:v>
                </c:pt>
                <c:pt idx="484">
                  <c:v>3.4089763763908598</c:v>
                </c:pt>
                <c:pt idx="485">
                  <c:v>3.4160195093999302</c:v>
                </c:pt>
                <c:pt idx="486">
                  <c:v>3.423062642409</c:v>
                </c:pt>
                <c:pt idx="487">
                  <c:v>3.4301057754180699</c:v>
                </c:pt>
                <c:pt idx="488">
                  <c:v>3.43714890842715</c:v>
                </c:pt>
                <c:pt idx="489">
                  <c:v>3.4441920414362199</c:v>
                </c:pt>
                <c:pt idx="490">
                  <c:v>3.4512351744452898</c:v>
                </c:pt>
                <c:pt idx="491">
                  <c:v>3.4582783074543602</c:v>
                </c:pt>
                <c:pt idx="492">
                  <c:v>3.4653214404634398</c:v>
                </c:pt>
                <c:pt idx="493">
                  <c:v>3.4723645734725102</c:v>
                </c:pt>
                <c:pt idx="494">
                  <c:v>3.47940770648158</c:v>
                </c:pt>
                <c:pt idx="495">
                  <c:v>3.4864508394906499</c:v>
                </c:pt>
                <c:pt idx="496">
                  <c:v>3.4934939724997198</c:v>
                </c:pt>
                <c:pt idx="497">
                  <c:v>3.5005371055087999</c:v>
                </c:pt>
                <c:pt idx="498">
                  <c:v>3.5075802385178698</c:v>
                </c:pt>
                <c:pt idx="499">
                  <c:v>3.5146233715269402</c:v>
                </c:pt>
                <c:pt idx="500">
                  <c:v>3.52166650453601</c:v>
                </c:pt>
                <c:pt idx="501">
                  <c:v>3.5287096375450799</c:v>
                </c:pt>
                <c:pt idx="502">
                  <c:v>3.53575277055416</c:v>
                </c:pt>
                <c:pt idx="503">
                  <c:v>3.5427959035632299</c:v>
                </c:pt>
                <c:pt idx="504">
                  <c:v>3.5498390365722998</c:v>
                </c:pt>
                <c:pt idx="505">
                  <c:v>3.5568821695813702</c:v>
                </c:pt>
                <c:pt idx="506">
                  <c:v>3.56392530259044</c:v>
                </c:pt>
                <c:pt idx="507">
                  <c:v>3.5709684355995202</c:v>
                </c:pt>
                <c:pt idx="508">
                  <c:v>3.57801156860859</c:v>
                </c:pt>
                <c:pt idx="509">
                  <c:v>3.5850547016176599</c:v>
                </c:pt>
                <c:pt idx="510">
                  <c:v>3.5920978346267298</c:v>
                </c:pt>
                <c:pt idx="511">
                  <c:v>3.5991409676358002</c:v>
                </c:pt>
                <c:pt idx="512">
                  <c:v>3.6061841006448798</c:v>
                </c:pt>
                <c:pt idx="513">
                  <c:v>3.6132272336539502</c:v>
                </c:pt>
                <c:pt idx="514">
                  <c:v>3.62027036666302</c:v>
                </c:pt>
                <c:pt idx="515">
                  <c:v>3.6273134996720899</c:v>
                </c:pt>
                <c:pt idx="516">
                  <c:v>3.6343566326811598</c:v>
                </c:pt>
                <c:pt idx="517">
                  <c:v>3.6413997656902399</c:v>
                </c:pt>
                <c:pt idx="518">
                  <c:v>3.6484428986993098</c:v>
                </c:pt>
                <c:pt idx="519">
                  <c:v>3.6554860317083802</c:v>
                </c:pt>
                <c:pt idx="520">
                  <c:v>3.66252916471745</c:v>
                </c:pt>
                <c:pt idx="521">
                  <c:v>3.6695722977265199</c:v>
                </c:pt>
                <c:pt idx="522">
                  <c:v>3.6766154307356</c:v>
                </c:pt>
                <c:pt idx="523">
                  <c:v>3.6836585637446699</c:v>
                </c:pt>
                <c:pt idx="524">
                  <c:v>3.6907016967537398</c:v>
                </c:pt>
                <c:pt idx="525">
                  <c:v>3.6977448297628102</c:v>
                </c:pt>
                <c:pt idx="526">
                  <c:v>3.70478796277188</c:v>
                </c:pt>
                <c:pt idx="527">
                  <c:v>3.7118310957809602</c:v>
                </c:pt>
                <c:pt idx="528">
                  <c:v>3.71887422879003</c:v>
                </c:pt>
                <c:pt idx="529">
                  <c:v>3.7259173617990999</c:v>
                </c:pt>
                <c:pt idx="530">
                  <c:v>3.7329604948081698</c:v>
                </c:pt>
                <c:pt idx="531">
                  <c:v>3.7400036278172402</c:v>
                </c:pt>
                <c:pt idx="532">
                  <c:v>3.7470467608263198</c:v>
                </c:pt>
                <c:pt idx="533">
                  <c:v>3.7540898938353902</c:v>
                </c:pt>
                <c:pt idx="534">
                  <c:v>3.76113302684446</c:v>
                </c:pt>
                <c:pt idx="535">
                  <c:v>3.7681761598535299</c:v>
                </c:pt>
                <c:pt idx="536">
                  <c:v>3.7752192928625998</c:v>
                </c:pt>
                <c:pt idx="537">
                  <c:v>3.7822624258716799</c:v>
                </c:pt>
                <c:pt idx="538">
                  <c:v>3.7893055588807498</c:v>
                </c:pt>
                <c:pt idx="539">
                  <c:v>3.7963486918898202</c:v>
                </c:pt>
                <c:pt idx="540">
                  <c:v>3.8033918248988901</c:v>
                </c:pt>
                <c:pt idx="541">
                  <c:v>3.8104349579079599</c:v>
                </c:pt>
                <c:pt idx="542">
                  <c:v>3.81747809091704</c:v>
                </c:pt>
                <c:pt idx="543">
                  <c:v>3.8245212239261099</c:v>
                </c:pt>
                <c:pt idx="544">
                  <c:v>3.8315643569351798</c:v>
                </c:pt>
                <c:pt idx="545">
                  <c:v>3.8386074899442502</c:v>
                </c:pt>
                <c:pt idx="546">
                  <c:v>3.8456506229533201</c:v>
                </c:pt>
                <c:pt idx="547">
                  <c:v>3.8526937559624002</c:v>
                </c:pt>
                <c:pt idx="548">
                  <c:v>3.85973688897147</c:v>
                </c:pt>
                <c:pt idx="549">
                  <c:v>3.8667800219805399</c:v>
                </c:pt>
                <c:pt idx="550">
                  <c:v>3.8738231549896098</c:v>
                </c:pt>
                <c:pt idx="551">
                  <c:v>3.8808662879986802</c:v>
                </c:pt>
                <c:pt idx="552">
                  <c:v>3.8879094210077598</c:v>
                </c:pt>
                <c:pt idx="553">
                  <c:v>3.8949525540168302</c:v>
                </c:pt>
                <c:pt idx="554">
                  <c:v>3.9019956870259001</c:v>
                </c:pt>
                <c:pt idx="555">
                  <c:v>3.9090388200349699</c:v>
                </c:pt>
                <c:pt idx="556">
                  <c:v>3.91608195304405</c:v>
                </c:pt>
                <c:pt idx="557">
                  <c:v>3.9231250860531199</c:v>
                </c:pt>
                <c:pt idx="558">
                  <c:v>3.9301682190621898</c:v>
                </c:pt>
                <c:pt idx="559">
                  <c:v>3.9372113520712602</c:v>
                </c:pt>
                <c:pt idx="560">
                  <c:v>3.9442544850803301</c:v>
                </c:pt>
                <c:pt idx="561">
                  <c:v>3.9512976180894102</c:v>
                </c:pt>
                <c:pt idx="562">
                  <c:v>3.95834075109848</c:v>
                </c:pt>
                <c:pt idx="563">
                  <c:v>3.9653838841075499</c:v>
                </c:pt>
                <c:pt idx="564">
                  <c:v>3.9724270171166198</c:v>
                </c:pt>
                <c:pt idx="565">
                  <c:v>3.9794701501256902</c:v>
                </c:pt>
                <c:pt idx="566">
                  <c:v>3.9865132831347698</c:v>
                </c:pt>
                <c:pt idx="567">
                  <c:v>3.9935564161438402</c:v>
                </c:pt>
                <c:pt idx="568">
                  <c:v>4.0005995491529101</c:v>
                </c:pt>
                <c:pt idx="569">
                  <c:v>4.0076426821619799</c:v>
                </c:pt>
                <c:pt idx="570">
                  <c:v>4.0146858151710498</c:v>
                </c:pt>
                <c:pt idx="571">
                  <c:v>4.0217289481801304</c:v>
                </c:pt>
                <c:pt idx="572">
                  <c:v>4.0287720811892003</c:v>
                </c:pt>
                <c:pt idx="573">
                  <c:v>4.0358152141982702</c:v>
                </c:pt>
                <c:pt idx="574">
                  <c:v>4.0428583472073401</c:v>
                </c:pt>
                <c:pt idx="575">
                  <c:v>4.0499014802164099</c:v>
                </c:pt>
                <c:pt idx="576">
                  <c:v>4.0569446132254896</c:v>
                </c:pt>
                <c:pt idx="577">
                  <c:v>4.0639877462345604</c:v>
                </c:pt>
                <c:pt idx="578">
                  <c:v>4.0710308792436303</c:v>
                </c:pt>
                <c:pt idx="579">
                  <c:v>4.0780740122527002</c:v>
                </c:pt>
                <c:pt idx="580">
                  <c:v>4.0851171452617701</c:v>
                </c:pt>
                <c:pt idx="581">
                  <c:v>4.0921602782708497</c:v>
                </c:pt>
                <c:pt idx="582">
                  <c:v>4.0992034112799196</c:v>
                </c:pt>
                <c:pt idx="583">
                  <c:v>4.1062465442889904</c:v>
                </c:pt>
                <c:pt idx="584">
                  <c:v>4.1132896772980603</c:v>
                </c:pt>
                <c:pt idx="585">
                  <c:v>4.1203328103071302</c:v>
                </c:pt>
                <c:pt idx="586">
                  <c:v>4.1273759433162098</c:v>
                </c:pt>
                <c:pt idx="587">
                  <c:v>4.1344190763252797</c:v>
                </c:pt>
                <c:pt idx="588">
                  <c:v>4.1414622093343496</c:v>
                </c:pt>
                <c:pt idx="589">
                  <c:v>4.1485053423434204</c:v>
                </c:pt>
                <c:pt idx="590">
                  <c:v>4.1555484753524903</c:v>
                </c:pt>
                <c:pt idx="591">
                  <c:v>4.1625916083615699</c:v>
                </c:pt>
                <c:pt idx="592">
                  <c:v>4.1696347413706398</c:v>
                </c:pt>
                <c:pt idx="593">
                  <c:v>4.1766778743797097</c:v>
                </c:pt>
                <c:pt idx="594">
                  <c:v>4.1837210073887796</c:v>
                </c:pt>
                <c:pt idx="595">
                  <c:v>4.1907641403978504</c:v>
                </c:pt>
                <c:pt idx="596">
                  <c:v>4.1978072734069301</c:v>
                </c:pt>
                <c:pt idx="597">
                  <c:v>4.2048504064159999</c:v>
                </c:pt>
                <c:pt idx="598">
                  <c:v>4.2118935394250698</c:v>
                </c:pt>
                <c:pt idx="599">
                  <c:v>4.2189366724341397</c:v>
                </c:pt>
                <c:pt idx="600">
                  <c:v>4.2259798054432096</c:v>
                </c:pt>
                <c:pt idx="601">
                  <c:v>4.2330229384522902</c:v>
                </c:pt>
                <c:pt idx="602">
                  <c:v>4.2400660714613601</c:v>
                </c:pt>
                <c:pt idx="603">
                  <c:v>4.2471092044704299</c:v>
                </c:pt>
                <c:pt idx="604">
                  <c:v>4.2541523374794998</c:v>
                </c:pt>
                <c:pt idx="605">
                  <c:v>4.2611954704885697</c:v>
                </c:pt>
                <c:pt idx="606">
                  <c:v>4.2682386034976503</c:v>
                </c:pt>
                <c:pt idx="607">
                  <c:v>4.2752817365067202</c:v>
                </c:pt>
                <c:pt idx="608">
                  <c:v>4.2823248695157901</c:v>
                </c:pt>
                <c:pt idx="609">
                  <c:v>4.2893680025248599</c:v>
                </c:pt>
                <c:pt idx="610">
                  <c:v>4.2964111355339298</c:v>
                </c:pt>
                <c:pt idx="611">
                  <c:v>4.3034542685430104</c:v>
                </c:pt>
                <c:pt idx="612">
                  <c:v>4.3104974015520803</c:v>
                </c:pt>
                <c:pt idx="613">
                  <c:v>4.3175405345611502</c:v>
                </c:pt>
                <c:pt idx="614">
                  <c:v>4.3245836675702201</c:v>
                </c:pt>
                <c:pt idx="615">
                  <c:v>4.3316268005792997</c:v>
                </c:pt>
                <c:pt idx="616">
                  <c:v>4.3386699335883696</c:v>
                </c:pt>
                <c:pt idx="617">
                  <c:v>4.3457130665974404</c:v>
                </c:pt>
                <c:pt idx="618">
                  <c:v>4.3527561996065103</c:v>
                </c:pt>
                <c:pt idx="619">
                  <c:v>4.3597993326155802</c:v>
                </c:pt>
                <c:pt idx="620">
                  <c:v>4.3668424656246598</c:v>
                </c:pt>
                <c:pt idx="621">
                  <c:v>4.3738855986337297</c:v>
                </c:pt>
                <c:pt idx="622">
                  <c:v>4.3809287316427996</c:v>
                </c:pt>
                <c:pt idx="623">
                  <c:v>4.3879718646518704</c:v>
                </c:pt>
                <c:pt idx="624">
                  <c:v>4.3950149976609403</c:v>
                </c:pt>
                <c:pt idx="625">
                  <c:v>4.4020581306700199</c:v>
                </c:pt>
                <c:pt idx="626">
                  <c:v>4.4091012636790898</c:v>
                </c:pt>
                <c:pt idx="627">
                  <c:v>4.4161443966881597</c:v>
                </c:pt>
                <c:pt idx="628">
                  <c:v>4.4231875296972296</c:v>
                </c:pt>
                <c:pt idx="629">
                  <c:v>4.4302306627063004</c:v>
                </c:pt>
                <c:pt idx="630">
                  <c:v>4.4372737957153801</c:v>
                </c:pt>
                <c:pt idx="631">
                  <c:v>4.4443169287244499</c:v>
                </c:pt>
                <c:pt idx="632">
                  <c:v>4.4513600617335198</c:v>
                </c:pt>
                <c:pt idx="633">
                  <c:v>4.4584031947425897</c:v>
                </c:pt>
                <c:pt idx="634">
                  <c:v>4.4654463277516596</c:v>
                </c:pt>
                <c:pt idx="635">
                  <c:v>4.4724894607607402</c:v>
                </c:pt>
                <c:pt idx="636">
                  <c:v>4.4795325937698101</c:v>
                </c:pt>
                <c:pt idx="637">
                  <c:v>4.4865757267788799</c:v>
                </c:pt>
                <c:pt idx="638">
                  <c:v>4.4936188597879498</c:v>
                </c:pt>
                <c:pt idx="639">
                  <c:v>4.5006619927970197</c:v>
                </c:pt>
                <c:pt idx="640">
                  <c:v>4.5077051258061003</c:v>
                </c:pt>
                <c:pt idx="641">
                  <c:v>4.5147482588151702</c:v>
                </c:pt>
                <c:pt idx="642">
                  <c:v>4.5217913918242401</c:v>
                </c:pt>
                <c:pt idx="643">
                  <c:v>4.5288345248333099</c:v>
                </c:pt>
                <c:pt idx="644">
                  <c:v>4.5358776578423798</c:v>
                </c:pt>
                <c:pt idx="645">
                  <c:v>4.5429207908514604</c:v>
                </c:pt>
                <c:pt idx="646">
                  <c:v>4.5499639238605303</c:v>
                </c:pt>
                <c:pt idx="647">
                  <c:v>4.5570070568696002</c:v>
                </c:pt>
                <c:pt idx="648">
                  <c:v>4.5640501898786701</c:v>
                </c:pt>
                <c:pt idx="649">
                  <c:v>4.57109332288774</c:v>
                </c:pt>
                <c:pt idx="650">
                  <c:v>4.5781364558968196</c:v>
                </c:pt>
                <c:pt idx="651">
                  <c:v>4.5851795889058904</c:v>
                </c:pt>
                <c:pt idx="652">
                  <c:v>4.5922227219149603</c:v>
                </c:pt>
                <c:pt idx="653">
                  <c:v>4.5992658549240302</c:v>
                </c:pt>
                <c:pt idx="654">
                  <c:v>4.6063089879331001</c:v>
                </c:pt>
                <c:pt idx="655">
                  <c:v>4.6133521209421797</c:v>
                </c:pt>
                <c:pt idx="656">
                  <c:v>4.6203952539512496</c:v>
                </c:pt>
                <c:pt idx="657">
                  <c:v>4.6274383869603204</c:v>
                </c:pt>
                <c:pt idx="658">
                  <c:v>4.6344815199693903</c:v>
                </c:pt>
                <c:pt idx="659">
                  <c:v>4.6415246529784602</c:v>
                </c:pt>
                <c:pt idx="660">
                  <c:v>4.6485677859875398</c:v>
                </c:pt>
                <c:pt idx="661">
                  <c:v>4.6556109189966097</c:v>
                </c:pt>
                <c:pt idx="662">
                  <c:v>4.6626540520056796</c:v>
                </c:pt>
                <c:pt idx="663">
                  <c:v>4.6696971850147504</c:v>
                </c:pt>
                <c:pt idx="664">
                  <c:v>4.6767403180238203</c:v>
                </c:pt>
                <c:pt idx="665">
                  <c:v>4.6837834510328999</c:v>
                </c:pt>
                <c:pt idx="666">
                  <c:v>4.6908265840419698</c:v>
                </c:pt>
                <c:pt idx="667">
                  <c:v>4.6978697170510397</c:v>
                </c:pt>
                <c:pt idx="668">
                  <c:v>4.7049128500601096</c:v>
                </c:pt>
                <c:pt idx="669">
                  <c:v>4.7119559830691804</c:v>
                </c:pt>
                <c:pt idx="670">
                  <c:v>4.7189991160782601</c:v>
                </c:pt>
                <c:pt idx="671">
                  <c:v>4.7260422490873299</c:v>
                </c:pt>
                <c:pt idx="672">
                  <c:v>4.7330853820963998</c:v>
                </c:pt>
                <c:pt idx="673">
                  <c:v>4.7401285151054697</c:v>
                </c:pt>
                <c:pt idx="674">
                  <c:v>4.7471716481145396</c:v>
                </c:pt>
                <c:pt idx="675">
                  <c:v>4.7542147811236202</c:v>
                </c:pt>
                <c:pt idx="676">
                  <c:v>4.7612579141326901</c:v>
                </c:pt>
                <c:pt idx="677">
                  <c:v>4.76830104714176</c:v>
                </c:pt>
                <c:pt idx="678">
                  <c:v>4.7753441801508298</c:v>
                </c:pt>
                <c:pt idx="679">
                  <c:v>4.7823873131599104</c:v>
                </c:pt>
                <c:pt idx="680">
                  <c:v>4.7894304461689803</c:v>
                </c:pt>
                <c:pt idx="681">
                  <c:v>4.7964735791780502</c:v>
                </c:pt>
                <c:pt idx="682">
                  <c:v>4.8035167121871201</c:v>
                </c:pt>
                <c:pt idx="683">
                  <c:v>4.81055984519619</c:v>
                </c:pt>
                <c:pt idx="684">
                  <c:v>4.8176029782052696</c:v>
                </c:pt>
                <c:pt idx="685">
                  <c:v>4.8246461112143404</c:v>
                </c:pt>
                <c:pt idx="686">
                  <c:v>4.8316892442234103</c:v>
                </c:pt>
                <c:pt idx="687">
                  <c:v>4.8387323772324802</c:v>
                </c:pt>
                <c:pt idx="688">
                  <c:v>4.8457755102415501</c:v>
                </c:pt>
                <c:pt idx="689">
                  <c:v>4.8528186432506297</c:v>
                </c:pt>
                <c:pt idx="690">
                  <c:v>4.8598617762596996</c:v>
                </c:pt>
                <c:pt idx="691">
                  <c:v>4.8669049092687704</c:v>
                </c:pt>
                <c:pt idx="692">
                  <c:v>4.8739480422778403</c:v>
                </c:pt>
                <c:pt idx="693">
                  <c:v>4.8809911752869102</c:v>
                </c:pt>
                <c:pt idx="694">
                  <c:v>4.8880343082959898</c:v>
                </c:pt>
                <c:pt idx="695">
                  <c:v>4.8950774413050597</c:v>
                </c:pt>
                <c:pt idx="696">
                  <c:v>4.9021205743141296</c:v>
                </c:pt>
                <c:pt idx="697">
                  <c:v>4.9091637073232004</c:v>
                </c:pt>
                <c:pt idx="698">
                  <c:v>4.9162068403322703</c:v>
                </c:pt>
                <c:pt idx="699">
                  <c:v>4.9232499733413499</c:v>
                </c:pt>
                <c:pt idx="700">
                  <c:v>4.9302931063504198</c:v>
                </c:pt>
                <c:pt idx="701">
                  <c:v>4.9373362393594897</c:v>
                </c:pt>
                <c:pt idx="702">
                  <c:v>4.9443793723685596</c:v>
                </c:pt>
                <c:pt idx="703">
                  <c:v>4.9514225053776304</c:v>
                </c:pt>
                <c:pt idx="704">
                  <c:v>4.9584656383867101</c:v>
                </c:pt>
                <c:pt idx="705">
                  <c:v>4.96550877139578</c:v>
                </c:pt>
                <c:pt idx="706">
                  <c:v>4.9725519044048498</c:v>
                </c:pt>
                <c:pt idx="707">
                  <c:v>4.9795950374139197</c:v>
                </c:pt>
                <c:pt idx="708">
                  <c:v>4.9866381704229896</c:v>
                </c:pt>
                <c:pt idx="709">
                  <c:v>4.9936813034320702</c:v>
                </c:pt>
                <c:pt idx="710">
                  <c:v>5.0007244364411401</c:v>
                </c:pt>
                <c:pt idx="711">
                  <c:v>5.00776756945021</c:v>
                </c:pt>
                <c:pt idx="712">
                  <c:v>5.0148107024592798</c:v>
                </c:pt>
                <c:pt idx="713">
                  <c:v>5.0218538354683497</c:v>
                </c:pt>
                <c:pt idx="714">
                  <c:v>5.0288969684774303</c:v>
                </c:pt>
                <c:pt idx="715">
                  <c:v>5.0359401014865002</c:v>
                </c:pt>
                <c:pt idx="716">
                  <c:v>5.0429832344955701</c:v>
                </c:pt>
                <c:pt idx="717">
                  <c:v>5.05002636750464</c:v>
                </c:pt>
                <c:pt idx="718">
                  <c:v>5.0570695005137098</c:v>
                </c:pt>
                <c:pt idx="719">
                  <c:v>5.0641126335227904</c:v>
                </c:pt>
                <c:pt idx="720">
                  <c:v>5.0711557665318603</c:v>
                </c:pt>
                <c:pt idx="721">
                  <c:v>5.0781988995409302</c:v>
                </c:pt>
                <c:pt idx="722">
                  <c:v>5.0852420325500001</c:v>
                </c:pt>
                <c:pt idx="723">
                  <c:v>5.09228516555907</c:v>
                </c:pt>
                <c:pt idx="724">
                  <c:v>5.0993282985681496</c:v>
                </c:pt>
                <c:pt idx="725">
                  <c:v>5.1063714315772204</c:v>
                </c:pt>
                <c:pt idx="726">
                  <c:v>5.1134145645862903</c:v>
                </c:pt>
                <c:pt idx="727">
                  <c:v>5.1204576975953602</c:v>
                </c:pt>
                <c:pt idx="728">
                  <c:v>5.1275008306044301</c:v>
                </c:pt>
                <c:pt idx="729">
                  <c:v>5.1345439636135097</c:v>
                </c:pt>
                <c:pt idx="730">
                  <c:v>5.1415870966225796</c:v>
                </c:pt>
                <c:pt idx="731">
                  <c:v>5.1486302296316504</c:v>
                </c:pt>
                <c:pt idx="732">
                  <c:v>5.1556733626407203</c:v>
                </c:pt>
                <c:pt idx="733">
                  <c:v>5.1627164956497902</c:v>
                </c:pt>
                <c:pt idx="734">
                  <c:v>5.1697596286588698</c:v>
                </c:pt>
                <c:pt idx="735">
                  <c:v>5.1768027616679397</c:v>
                </c:pt>
                <c:pt idx="736">
                  <c:v>5.1838458946770096</c:v>
                </c:pt>
                <c:pt idx="737">
                  <c:v>5.1908890276860804</c:v>
                </c:pt>
                <c:pt idx="738">
                  <c:v>5.1979321606951503</c:v>
                </c:pt>
                <c:pt idx="739">
                  <c:v>5.20497529370423</c:v>
                </c:pt>
                <c:pt idx="740">
                  <c:v>5.2120184267132998</c:v>
                </c:pt>
                <c:pt idx="741">
                  <c:v>5.2190615597223697</c:v>
                </c:pt>
                <c:pt idx="742">
                  <c:v>5.2261046927314396</c:v>
                </c:pt>
                <c:pt idx="743">
                  <c:v>5.2331478257405202</c:v>
                </c:pt>
                <c:pt idx="744">
                  <c:v>5.2401909587495901</c:v>
                </c:pt>
                <c:pt idx="745">
                  <c:v>5.24723409175866</c:v>
                </c:pt>
                <c:pt idx="746">
                  <c:v>5.2542772247677298</c:v>
                </c:pt>
                <c:pt idx="747">
                  <c:v>5.2613203577767997</c:v>
                </c:pt>
                <c:pt idx="748">
                  <c:v>5.2683634907858803</c:v>
                </c:pt>
                <c:pt idx="749">
                  <c:v>5.2754066237949502</c:v>
                </c:pt>
                <c:pt idx="750">
                  <c:v>5.2824497568040201</c:v>
                </c:pt>
                <c:pt idx="751">
                  <c:v>5.28949288981309</c:v>
                </c:pt>
                <c:pt idx="752">
                  <c:v>5.2965360228221599</c:v>
                </c:pt>
                <c:pt idx="753">
                  <c:v>5.3035791558312404</c:v>
                </c:pt>
                <c:pt idx="754">
                  <c:v>5.3106222888403103</c:v>
                </c:pt>
                <c:pt idx="755">
                  <c:v>5.3176654218493802</c:v>
                </c:pt>
                <c:pt idx="756">
                  <c:v>5.3247085548584501</c:v>
                </c:pt>
                <c:pt idx="757">
                  <c:v>5.33175168786752</c:v>
                </c:pt>
                <c:pt idx="758">
                  <c:v>5.3387948208765996</c:v>
                </c:pt>
                <c:pt idx="759">
                  <c:v>5.3458379538856704</c:v>
                </c:pt>
                <c:pt idx="760">
                  <c:v>5.3528810868947403</c:v>
                </c:pt>
                <c:pt idx="761">
                  <c:v>5.3599242199038102</c:v>
                </c:pt>
                <c:pt idx="762">
                  <c:v>5.3669673529128801</c:v>
                </c:pt>
                <c:pt idx="763">
                  <c:v>5.3740104859219597</c:v>
                </c:pt>
                <c:pt idx="764">
                  <c:v>5.3810536189310296</c:v>
                </c:pt>
                <c:pt idx="765">
                  <c:v>5.3880967519401004</c:v>
                </c:pt>
                <c:pt idx="766">
                  <c:v>5.3951398849491703</c:v>
                </c:pt>
                <c:pt idx="767">
                  <c:v>5.4021830179582402</c:v>
                </c:pt>
                <c:pt idx="768">
                  <c:v>5.4092261509673198</c:v>
                </c:pt>
                <c:pt idx="769">
                  <c:v>5.4162692839763897</c:v>
                </c:pt>
                <c:pt idx="770">
                  <c:v>5.4233124169854596</c:v>
                </c:pt>
                <c:pt idx="771">
                  <c:v>5.4303555499945304</c:v>
                </c:pt>
                <c:pt idx="772">
                  <c:v>5.4373986830036003</c:v>
                </c:pt>
                <c:pt idx="773">
                  <c:v>5.44444181601268</c:v>
                </c:pt>
                <c:pt idx="774">
                  <c:v>5.4514849490217498</c:v>
                </c:pt>
                <c:pt idx="775">
                  <c:v>5.4585280820308197</c:v>
                </c:pt>
                <c:pt idx="776">
                  <c:v>5.4655712150398896</c:v>
                </c:pt>
                <c:pt idx="777">
                  <c:v>5.4726143480489604</c:v>
                </c:pt>
                <c:pt idx="778">
                  <c:v>5.4796574810580401</c:v>
                </c:pt>
                <c:pt idx="779">
                  <c:v>5.48670061406711</c:v>
                </c:pt>
                <c:pt idx="780">
                  <c:v>5.4937437470761799</c:v>
                </c:pt>
                <c:pt idx="781">
                  <c:v>5.5007868800852497</c:v>
                </c:pt>
                <c:pt idx="782">
                  <c:v>5.5078300130943196</c:v>
                </c:pt>
                <c:pt idx="783">
                  <c:v>5.5148731461034002</c:v>
                </c:pt>
                <c:pt idx="784">
                  <c:v>5.5219162791124701</c:v>
                </c:pt>
                <c:pt idx="785">
                  <c:v>5.52895941212154</c:v>
                </c:pt>
                <c:pt idx="786">
                  <c:v>5.5360025451306099</c:v>
                </c:pt>
                <c:pt idx="787">
                  <c:v>5.5430456781396797</c:v>
                </c:pt>
                <c:pt idx="788">
                  <c:v>5.5500888111487603</c:v>
                </c:pt>
                <c:pt idx="789">
                  <c:v>5.5571319441578302</c:v>
                </c:pt>
                <c:pt idx="790">
                  <c:v>5.5641750771669001</c:v>
                </c:pt>
                <c:pt idx="791">
                  <c:v>5.57121821017597</c:v>
                </c:pt>
                <c:pt idx="792">
                  <c:v>5.5782613431850399</c:v>
                </c:pt>
                <c:pt idx="793">
                  <c:v>5.5853044761941204</c:v>
                </c:pt>
                <c:pt idx="794">
                  <c:v>5.5923476092031903</c:v>
                </c:pt>
                <c:pt idx="795">
                  <c:v>5.5993907422122602</c:v>
                </c:pt>
                <c:pt idx="796">
                  <c:v>5.6064338752213301</c:v>
                </c:pt>
                <c:pt idx="797">
                  <c:v>5.6134770082304</c:v>
                </c:pt>
                <c:pt idx="798">
                  <c:v>5.6205201412394796</c:v>
                </c:pt>
                <c:pt idx="799">
                  <c:v>5.6275632742485504</c:v>
                </c:pt>
                <c:pt idx="800">
                  <c:v>5.6346064072576203</c:v>
                </c:pt>
                <c:pt idx="801">
                  <c:v>5.6416495402666902</c:v>
                </c:pt>
                <c:pt idx="802">
                  <c:v>5.6486926732757601</c:v>
                </c:pt>
                <c:pt idx="803">
                  <c:v>5.6557358062848397</c:v>
                </c:pt>
                <c:pt idx="804">
                  <c:v>5.6627789392939096</c:v>
                </c:pt>
                <c:pt idx="805">
                  <c:v>5.6698220723029804</c:v>
                </c:pt>
                <c:pt idx="806">
                  <c:v>5.6768652053120503</c:v>
                </c:pt>
                <c:pt idx="807">
                  <c:v>5.68390833832113</c:v>
                </c:pt>
                <c:pt idx="808">
                  <c:v>5.6909514713301999</c:v>
                </c:pt>
                <c:pt idx="809">
                  <c:v>5.6979946043392697</c:v>
                </c:pt>
                <c:pt idx="810">
                  <c:v>5.7050377373483396</c:v>
                </c:pt>
                <c:pt idx="811">
                  <c:v>5.7120808703574104</c:v>
                </c:pt>
                <c:pt idx="812">
                  <c:v>5.7191240033664901</c:v>
                </c:pt>
                <c:pt idx="813">
                  <c:v>5.72616713637556</c:v>
                </c:pt>
                <c:pt idx="814">
                  <c:v>5.7332102693846299</c:v>
                </c:pt>
                <c:pt idx="815">
                  <c:v>5.7402534023936997</c:v>
                </c:pt>
                <c:pt idx="816">
                  <c:v>5.7472965354027696</c:v>
                </c:pt>
                <c:pt idx="817">
                  <c:v>5.7543396684118502</c:v>
                </c:pt>
                <c:pt idx="818">
                  <c:v>5.7613828014209201</c:v>
                </c:pt>
                <c:pt idx="819">
                  <c:v>5.76842593442999</c:v>
                </c:pt>
                <c:pt idx="820">
                  <c:v>5.7754690674390599</c:v>
                </c:pt>
                <c:pt idx="821">
                  <c:v>5.7825122004481297</c:v>
                </c:pt>
                <c:pt idx="822">
                  <c:v>5.7895553334572103</c:v>
                </c:pt>
                <c:pt idx="823">
                  <c:v>5.7965984664662802</c:v>
                </c:pt>
                <c:pt idx="824">
                  <c:v>5.8036415994753501</c:v>
                </c:pt>
                <c:pt idx="825">
                  <c:v>5.81068473248442</c:v>
                </c:pt>
                <c:pt idx="826">
                  <c:v>5.8177278654934899</c:v>
                </c:pt>
                <c:pt idx="827">
                  <c:v>5.8247709985025704</c:v>
                </c:pt>
                <c:pt idx="828">
                  <c:v>5.8318141315116403</c:v>
                </c:pt>
                <c:pt idx="829">
                  <c:v>5.8388572645207102</c:v>
                </c:pt>
                <c:pt idx="830">
                  <c:v>5.8459003975297801</c:v>
                </c:pt>
                <c:pt idx="831">
                  <c:v>5.85294353053885</c:v>
                </c:pt>
                <c:pt idx="832">
                  <c:v>5.8599866635479296</c:v>
                </c:pt>
                <c:pt idx="833">
                  <c:v>5.8670297965570004</c:v>
                </c:pt>
                <c:pt idx="834">
                  <c:v>5.8740729295660703</c:v>
                </c:pt>
                <c:pt idx="835">
                  <c:v>5.8811160625751402</c:v>
                </c:pt>
                <c:pt idx="836">
                  <c:v>5.8881591955842101</c:v>
                </c:pt>
                <c:pt idx="837">
                  <c:v>5.8952023285932897</c:v>
                </c:pt>
                <c:pt idx="838">
                  <c:v>5.9022454616023596</c:v>
                </c:pt>
                <c:pt idx="839">
                  <c:v>5.9092885946114304</c:v>
                </c:pt>
                <c:pt idx="840">
                  <c:v>5.9163317276205003</c:v>
                </c:pt>
                <c:pt idx="841">
                  <c:v>5.9233748606295702</c:v>
                </c:pt>
                <c:pt idx="842">
                  <c:v>5.9304179936386499</c:v>
                </c:pt>
                <c:pt idx="843">
                  <c:v>5.9374611266477197</c:v>
                </c:pt>
                <c:pt idx="844">
                  <c:v>5.9445042596567896</c:v>
                </c:pt>
                <c:pt idx="845">
                  <c:v>5.9515473926658604</c:v>
                </c:pt>
                <c:pt idx="846">
                  <c:v>5.9585905256749303</c:v>
                </c:pt>
                <c:pt idx="847">
                  <c:v>5.96563365868401</c:v>
                </c:pt>
                <c:pt idx="848">
                  <c:v>5.9726767916930799</c:v>
                </c:pt>
                <c:pt idx="849">
                  <c:v>5.9797199247021497</c:v>
                </c:pt>
                <c:pt idx="850">
                  <c:v>5.9867630577112196</c:v>
                </c:pt>
                <c:pt idx="851">
                  <c:v>5.9938061907202904</c:v>
                </c:pt>
                <c:pt idx="852">
                  <c:v>6.0008493237293701</c:v>
                </c:pt>
                <c:pt idx="853">
                  <c:v>6.00789245673844</c:v>
                </c:pt>
                <c:pt idx="854">
                  <c:v>6.0149355897475099</c:v>
                </c:pt>
                <c:pt idx="855">
                  <c:v>6.0219787227565797</c:v>
                </c:pt>
                <c:pt idx="856">
                  <c:v>6.0290218557656496</c:v>
                </c:pt>
                <c:pt idx="857">
                  <c:v>6.0360649887747302</c:v>
                </c:pt>
                <c:pt idx="858">
                  <c:v>6.0431081217838001</c:v>
                </c:pt>
                <c:pt idx="859">
                  <c:v>6.05015125479287</c:v>
                </c:pt>
                <c:pt idx="860">
                  <c:v>6.0571943878019399</c:v>
                </c:pt>
                <c:pt idx="861">
                  <c:v>6.0642375208110098</c:v>
                </c:pt>
                <c:pt idx="862">
                  <c:v>6.0712806538200903</c:v>
                </c:pt>
                <c:pt idx="863">
                  <c:v>6.0783237868291602</c:v>
                </c:pt>
                <c:pt idx="864">
                  <c:v>6.0853669198382301</c:v>
                </c:pt>
                <c:pt idx="865">
                  <c:v>6.0924100528473</c:v>
                </c:pt>
                <c:pt idx="866">
                  <c:v>6.0994531858563699</c:v>
                </c:pt>
                <c:pt idx="867">
                  <c:v>6.1064963188654504</c:v>
                </c:pt>
                <c:pt idx="868">
                  <c:v>6.1135394518745203</c:v>
                </c:pt>
                <c:pt idx="869">
                  <c:v>6.1205825848835902</c:v>
                </c:pt>
                <c:pt idx="870">
                  <c:v>6.1276257178926601</c:v>
                </c:pt>
                <c:pt idx="871">
                  <c:v>6.1346688509017397</c:v>
                </c:pt>
                <c:pt idx="872">
                  <c:v>6.1417119839108096</c:v>
                </c:pt>
                <c:pt idx="873">
                  <c:v>6.1487551169198804</c:v>
                </c:pt>
                <c:pt idx="874">
                  <c:v>6.1557982499289503</c:v>
                </c:pt>
                <c:pt idx="875">
                  <c:v>6.1628413829380202</c:v>
                </c:pt>
                <c:pt idx="876">
                  <c:v>6.1698845159470999</c:v>
                </c:pt>
                <c:pt idx="877">
                  <c:v>6.1769276489561697</c:v>
                </c:pt>
                <c:pt idx="878">
                  <c:v>6.1839707819652396</c:v>
                </c:pt>
                <c:pt idx="879">
                  <c:v>6.1910139149743104</c:v>
                </c:pt>
                <c:pt idx="880">
                  <c:v>6.1980570479833803</c:v>
                </c:pt>
                <c:pt idx="881">
                  <c:v>6.20510018099246</c:v>
                </c:pt>
                <c:pt idx="882">
                  <c:v>6.2121433140015299</c:v>
                </c:pt>
                <c:pt idx="883">
                  <c:v>6.2191864470105997</c:v>
                </c:pt>
                <c:pt idx="884">
                  <c:v>6.2262295800196696</c:v>
                </c:pt>
                <c:pt idx="885">
                  <c:v>6.2332727130287404</c:v>
                </c:pt>
                <c:pt idx="886">
                  <c:v>6.2403158460378201</c:v>
                </c:pt>
                <c:pt idx="887">
                  <c:v>6.24735897904689</c:v>
                </c:pt>
                <c:pt idx="888">
                  <c:v>6.2544021120559599</c:v>
                </c:pt>
                <c:pt idx="889">
                  <c:v>6.2614452450650298</c:v>
                </c:pt>
                <c:pt idx="890">
                  <c:v>6.2684883780740996</c:v>
                </c:pt>
                <c:pt idx="891">
                  <c:v>6.2755315110831802</c:v>
                </c:pt>
                <c:pt idx="892">
                  <c:v>6.2825746440922501</c:v>
                </c:pt>
                <c:pt idx="893">
                  <c:v>6.28961777710132</c:v>
                </c:pt>
                <c:pt idx="894">
                  <c:v>6.2966609101103899</c:v>
                </c:pt>
                <c:pt idx="895">
                  <c:v>6.3037040431194598</c:v>
                </c:pt>
                <c:pt idx="896">
                  <c:v>6.3107471761285403</c:v>
                </c:pt>
                <c:pt idx="897">
                  <c:v>6.3177903091376102</c:v>
                </c:pt>
                <c:pt idx="898">
                  <c:v>6.3248334421466801</c:v>
                </c:pt>
                <c:pt idx="899">
                  <c:v>6.33187657515575</c:v>
                </c:pt>
                <c:pt idx="900">
                  <c:v>6.3389197081648199</c:v>
                </c:pt>
                <c:pt idx="901">
                  <c:v>6.3459628411739004</c:v>
                </c:pt>
                <c:pt idx="902">
                  <c:v>6.3530059741829703</c:v>
                </c:pt>
                <c:pt idx="903">
                  <c:v>6.3600491071920402</c:v>
                </c:pt>
                <c:pt idx="904">
                  <c:v>6.3670922402011101</c:v>
                </c:pt>
                <c:pt idx="905">
                  <c:v>6.37413537321018</c:v>
                </c:pt>
                <c:pt idx="906">
                  <c:v>6.3811785062192596</c:v>
                </c:pt>
                <c:pt idx="907">
                  <c:v>6.3882216392283304</c:v>
                </c:pt>
                <c:pt idx="908">
                  <c:v>6.3952647722374003</c:v>
                </c:pt>
                <c:pt idx="909">
                  <c:v>6.4023079052464702</c:v>
                </c:pt>
                <c:pt idx="910">
                  <c:v>6.4093510382555401</c:v>
                </c:pt>
                <c:pt idx="911">
                  <c:v>6.4163941712646198</c:v>
                </c:pt>
                <c:pt idx="912">
                  <c:v>6.4234373042736896</c:v>
                </c:pt>
                <c:pt idx="913">
                  <c:v>6.4304804372827604</c:v>
                </c:pt>
                <c:pt idx="914">
                  <c:v>6.4375235702918303</c:v>
                </c:pt>
                <c:pt idx="915">
                  <c:v>6.4445667033009002</c:v>
                </c:pt>
                <c:pt idx="916">
                  <c:v>6.4516098363099799</c:v>
                </c:pt>
                <c:pt idx="917">
                  <c:v>6.4586529693190498</c:v>
                </c:pt>
                <c:pt idx="918">
                  <c:v>6.4656961023281196</c:v>
                </c:pt>
                <c:pt idx="919">
                  <c:v>6.4727392353371904</c:v>
                </c:pt>
                <c:pt idx="920">
                  <c:v>6.4797823683462603</c:v>
                </c:pt>
                <c:pt idx="921">
                  <c:v>6.48682550135534</c:v>
                </c:pt>
                <c:pt idx="922">
                  <c:v>6.4938686343644099</c:v>
                </c:pt>
                <c:pt idx="923">
                  <c:v>6.5009117673734798</c:v>
                </c:pt>
                <c:pt idx="924">
                  <c:v>6.5079549003825496</c:v>
                </c:pt>
                <c:pt idx="925">
                  <c:v>6.5149980333916204</c:v>
                </c:pt>
                <c:pt idx="926">
                  <c:v>6.5220411664007001</c:v>
                </c:pt>
                <c:pt idx="927">
                  <c:v>6.52908429940977</c:v>
                </c:pt>
                <c:pt idx="928">
                  <c:v>6.5361274324188399</c:v>
                </c:pt>
                <c:pt idx="929">
                  <c:v>6.5431705654279098</c:v>
                </c:pt>
                <c:pt idx="930">
                  <c:v>6.5502136984369903</c:v>
                </c:pt>
                <c:pt idx="931">
                  <c:v>6.5572568314460602</c:v>
                </c:pt>
                <c:pt idx="932">
                  <c:v>6.5642999644551301</c:v>
                </c:pt>
                <c:pt idx="933">
                  <c:v>6.5713430974642</c:v>
                </c:pt>
                <c:pt idx="934">
                  <c:v>6.5783862304732699</c:v>
                </c:pt>
                <c:pt idx="935">
                  <c:v>6.5854293634823504</c:v>
                </c:pt>
                <c:pt idx="936">
                  <c:v>6.5924724964914203</c:v>
                </c:pt>
                <c:pt idx="937">
                  <c:v>6.5995156295004902</c:v>
                </c:pt>
                <c:pt idx="938">
                  <c:v>6.6065587625095601</c:v>
                </c:pt>
                <c:pt idx="939">
                  <c:v>6.61360189551863</c:v>
                </c:pt>
                <c:pt idx="940">
                  <c:v>6.6206450285277096</c:v>
                </c:pt>
                <c:pt idx="941">
                  <c:v>6.6276881615367804</c:v>
                </c:pt>
                <c:pt idx="942">
                  <c:v>6.6347312945458503</c:v>
                </c:pt>
                <c:pt idx="943">
                  <c:v>6.6417744275549202</c:v>
                </c:pt>
                <c:pt idx="944">
                  <c:v>6.6488175605639901</c:v>
                </c:pt>
                <c:pt idx="945">
                  <c:v>6.6558606935730698</c:v>
                </c:pt>
                <c:pt idx="946">
                  <c:v>6.6629038265821396</c:v>
                </c:pt>
                <c:pt idx="947">
                  <c:v>6.6699469595912104</c:v>
                </c:pt>
                <c:pt idx="948">
                  <c:v>6.6769900926002803</c:v>
                </c:pt>
                <c:pt idx="949">
                  <c:v>6.6840332256093502</c:v>
                </c:pt>
                <c:pt idx="950">
                  <c:v>6.6910763586184299</c:v>
                </c:pt>
                <c:pt idx="951">
                  <c:v>6.6981194916274998</c:v>
                </c:pt>
                <c:pt idx="952">
                  <c:v>6.7051626246365696</c:v>
                </c:pt>
                <c:pt idx="953">
                  <c:v>6.7122057576456404</c:v>
                </c:pt>
                <c:pt idx="954">
                  <c:v>6.7192488906547103</c:v>
                </c:pt>
                <c:pt idx="955">
                  <c:v>6.72629202366379</c:v>
                </c:pt>
                <c:pt idx="956">
                  <c:v>6.7333351566728599</c:v>
                </c:pt>
                <c:pt idx="957">
                  <c:v>6.7403782896819298</c:v>
                </c:pt>
                <c:pt idx="958">
                  <c:v>6.7474214226909996</c:v>
                </c:pt>
                <c:pt idx="959">
                  <c:v>6.7544645557000704</c:v>
                </c:pt>
                <c:pt idx="960">
                  <c:v>6.7615076887091501</c:v>
                </c:pt>
                <c:pt idx="961">
                  <c:v>6.76855082171822</c:v>
                </c:pt>
                <c:pt idx="962">
                  <c:v>6.7755939547272899</c:v>
                </c:pt>
                <c:pt idx="963">
                  <c:v>6.7826370877363598</c:v>
                </c:pt>
                <c:pt idx="964">
                  <c:v>6.7896802207454297</c:v>
                </c:pt>
                <c:pt idx="965">
                  <c:v>6.7967233537545102</c:v>
                </c:pt>
                <c:pt idx="966">
                  <c:v>6.8037664867635801</c:v>
                </c:pt>
                <c:pt idx="967">
                  <c:v>6.81080961977265</c:v>
                </c:pt>
                <c:pt idx="968">
                  <c:v>6.8178527527817199</c:v>
                </c:pt>
                <c:pt idx="969">
                  <c:v>6.8248958857907898</c:v>
                </c:pt>
                <c:pt idx="970">
                  <c:v>6.8319390187998703</c:v>
                </c:pt>
                <c:pt idx="971">
                  <c:v>6.8389821518089402</c:v>
                </c:pt>
                <c:pt idx="972">
                  <c:v>6.8460252848180101</c:v>
                </c:pt>
                <c:pt idx="973">
                  <c:v>6.85306841782708</c:v>
                </c:pt>
                <c:pt idx="974">
                  <c:v>6.8601115508361499</c:v>
                </c:pt>
                <c:pt idx="975">
                  <c:v>6.8671546838452304</c:v>
                </c:pt>
                <c:pt idx="976">
                  <c:v>6.8741978168543003</c:v>
                </c:pt>
                <c:pt idx="977">
                  <c:v>6.8812409498633702</c:v>
                </c:pt>
                <c:pt idx="978">
                  <c:v>6.8882840828724401</c:v>
                </c:pt>
                <c:pt idx="979">
                  <c:v>6.89532721588151</c:v>
                </c:pt>
                <c:pt idx="980">
                  <c:v>6.9023703488905896</c:v>
                </c:pt>
                <c:pt idx="981">
                  <c:v>6.9094134818996604</c:v>
                </c:pt>
                <c:pt idx="982">
                  <c:v>6.9164566149087303</c:v>
                </c:pt>
                <c:pt idx="983">
                  <c:v>6.9234997479178002</c:v>
                </c:pt>
                <c:pt idx="984">
                  <c:v>6.9305428809268701</c:v>
                </c:pt>
                <c:pt idx="985">
                  <c:v>6.9375860139359498</c:v>
                </c:pt>
                <c:pt idx="986">
                  <c:v>6.9446291469450196</c:v>
                </c:pt>
                <c:pt idx="987">
                  <c:v>6.9516722799540904</c:v>
                </c:pt>
                <c:pt idx="988">
                  <c:v>6.9587154129631603</c:v>
                </c:pt>
                <c:pt idx="989">
                  <c:v>6.9657585459722302</c:v>
                </c:pt>
                <c:pt idx="990">
                  <c:v>6.9728016789813099</c:v>
                </c:pt>
                <c:pt idx="991">
                  <c:v>6.9798448119903798</c:v>
                </c:pt>
                <c:pt idx="992">
                  <c:v>6.9868879449994497</c:v>
                </c:pt>
                <c:pt idx="993">
                  <c:v>6.9939310780085204</c:v>
                </c:pt>
                <c:pt idx="994">
                  <c:v>7.0009742110176001</c:v>
                </c:pt>
                <c:pt idx="995">
                  <c:v>7.00801734402667</c:v>
                </c:pt>
                <c:pt idx="996">
                  <c:v>7.0150604770357399</c:v>
                </c:pt>
                <c:pt idx="997">
                  <c:v>7.0221036100448098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1.8938417002013919E-2</c:v>
                </c:pt>
                <c:pt idx="1">
                  <c:v>0.23689898224298789</c:v>
                </c:pt>
                <c:pt idx="2">
                  <c:v>0.72057911550581411</c:v>
                </c:pt>
                <c:pt idx="3">
                  <c:v>0.96907293965795693</c:v>
                </c:pt>
                <c:pt idx="4">
                  <c:v>1.3215217756634372</c:v>
                </c:pt>
                <c:pt idx="5">
                  <c:v>1.6309479273557352</c:v>
                </c:pt>
                <c:pt idx="6">
                  <c:v>1.9514542723478012</c:v>
                </c:pt>
                <c:pt idx="7">
                  <c:v>2.2645429173508411</c:v>
                </c:pt>
                <c:pt idx="8">
                  <c:v>2.5762383642200373</c:v>
                </c:pt>
                <c:pt idx="9">
                  <c:v>2.884651031230419</c:v>
                </c:pt>
                <c:pt idx="10">
                  <c:v>3.1903770311138651</c:v>
                </c:pt>
                <c:pt idx="11">
                  <c:v>3.4932506624608521</c:v>
                </c:pt>
                <c:pt idx="12">
                  <c:v>3.7933369123591589</c:v>
                </c:pt>
                <c:pt idx="13">
                  <c:v>4.0906322515850952</c:v>
                </c:pt>
                <c:pt idx="14">
                  <c:v>4.3851534982037137</c:v>
                </c:pt>
                <c:pt idx="15">
                  <c:v>4.6769115691887375</c:v>
                </c:pt>
                <c:pt idx="16">
                  <c:v>4.9659191103909901</c:v>
                </c:pt>
                <c:pt idx="17">
                  <c:v>5.2521882614925808</c:v>
                </c:pt>
                <c:pt idx="18">
                  <c:v>5.5357312885528778</c:v>
                </c:pt>
                <c:pt idx="19">
                  <c:v>5.8165603952975271</c:v>
                </c:pt>
                <c:pt idx="20">
                  <c:v>6.0946877727460471</c:v>
                </c:pt>
                <c:pt idx="21">
                  <c:v>6.3701255824557403</c:v>
                </c:pt>
                <c:pt idx="22">
                  <c:v>6.6428859596802088</c:v>
                </c:pt>
                <c:pt idx="23">
                  <c:v>6.9129810114982284</c:v>
                </c:pt>
                <c:pt idx="24">
                  <c:v>7.1804228167825315</c:v>
                </c:pt>
                <c:pt idx="25">
                  <c:v>7.4452234259255832</c:v>
                </c:pt>
                <c:pt idx="26">
                  <c:v>7.7073948607878897</c:v>
                </c:pt>
                <c:pt idx="27">
                  <c:v>7.9669491147166411</c:v>
                </c:pt>
                <c:pt idx="28">
                  <c:v>8.223898152615746</c:v>
                </c:pt>
                <c:pt idx="29">
                  <c:v>8.4782539110755408</c:v>
                </c:pt>
                <c:pt idx="30">
                  <c:v>8.7300282985117583</c:v>
                </c:pt>
                <c:pt idx="31">
                  <c:v>8.9792331953254099</c:v>
                </c:pt>
                <c:pt idx="32">
                  <c:v>9.2258804540997268</c:v>
                </c:pt>
                <c:pt idx="33">
                  <c:v>9.4699818997679728</c:v>
                </c:pt>
                <c:pt idx="34">
                  <c:v>9.7115493298440505</c:v>
                </c:pt>
                <c:pt idx="35">
                  <c:v>9.9505945146006631</c:v>
                </c:pt>
                <c:pt idx="36">
                  <c:v>10.18712919727782</c:v>
                </c:pt>
                <c:pt idx="37">
                  <c:v>10.421165094329687</c:v>
                </c:pt>
                <c:pt idx="38">
                  <c:v>10.652713895589041</c:v>
                </c:pt>
                <c:pt idx="39">
                  <c:v>10.881787264519257</c:v>
                </c:pt>
                <c:pt idx="40">
                  <c:v>11.108396838424259</c:v>
                </c:pt>
                <c:pt idx="41">
                  <c:v>11.332554228639381</c:v>
                </c:pt>
                <c:pt idx="42">
                  <c:v>11.554271020795262</c:v>
                </c:pt>
                <c:pt idx="43">
                  <c:v>11.773558774996577</c:v>
                </c:pt>
                <c:pt idx="44">
                  <c:v>11.990429026050919</c:v>
                </c:pt>
                <c:pt idx="45">
                  <c:v>12.204893283703871</c:v>
                </c:pt>
                <c:pt idx="46">
                  <c:v>12.416963032831774</c:v>
                </c:pt>
                <c:pt idx="47">
                  <c:v>12.626649733664919</c:v>
                </c:pt>
                <c:pt idx="48">
                  <c:v>12.833964822020928</c:v>
                </c:pt>
                <c:pt idx="49">
                  <c:v>13.03891970949601</c:v>
                </c:pt>
                <c:pt idx="50">
                  <c:v>13.241525783706805</c:v>
                </c:pt>
                <c:pt idx="51">
                  <c:v>13.441794408493724</c:v>
                </c:pt>
                <c:pt idx="52">
                  <c:v>13.63973692412879</c:v>
                </c:pt>
                <c:pt idx="53">
                  <c:v>13.835364647539826</c:v>
                </c:pt>
                <c:pt idx="54">
                  <c:v>14.02868887252264</c:v>
                </c:pt>
                <c:pt idx="55">
                  <c:v>14.219720869957285</c:v>
                </c:pt>
                <c:pt idx="56">
                  <c:v>14.408471888024241</c:v>
                </c:pt>
                <c:pt idx="57">
                  <c:v>14.594953152412707</c:v>
                </c:pt>
                <c:pt idx="58">
                  <c:v>14.77917586651775</c:v>
                </c:pt>
                <c:pt idx="59">
                  <c:v>14.961151211679208</c:v>
                </c:pt>
                <c:pt idx="60">
                  <c:v>15.140890347379113</c:v>
                </c:pt>
                <c:pt idx="61">
                  <c:v>15.318404411468062</c:v>
                </c:pt>
                <c:pt idx="62">
                  <c:v>15.493704520342323</c:v>
                </c:pt>
                <c:pt idx="63">
                  <c:v>15.666801769178612</c:v>
                </c:pt>
                <c:pt idx="64">
                  <c:v>15.83770723215488</c:v>
                </c:pt>
                <c:pt idx="65">
                  <c:v>16.006431962617921</c:v>
                </c:pt>
                <c:pt idx="66">
                  <c:v>16.172986993339588</c:v>
                </c:pt>
                <c:pt idx="67">
                  <c:v>16.337383336701105</c:v>
                </c:pt>
                <c:pt idx="68">
                  <c:v>16.499631984884864</c:v>
                </c:pt>
                <c:pt idx="69">
                  <c:v>16.659743910127716</c:v>
                </c:pt>
                <c:pt idx="70">
                  <c:v>16.817730064873391</c:v>
                </c:pt>
                <c:pt idx="71">
                  <c:v>16.973601382019037</c:v>
                </c:pt>
                <c:pt idx="72">
                  <c:v>17.127368775111819</c:v>
                </c:pt>
                <c:pt idx="73">
                  <c:v>17.279043138537148</c:v>
                </c:pt>
                <c:pt idx="74">
                  <c:v>17.42863534775681</c:v>
                </c:pt>
                <c:pt idx="75">
                  <c:v>17.576156259473919</c:v>
                </c:pt>
                <c:pt idx="76">
                  <c:v>17.721616711870983</c:v>
                </c:pt>
                <c:pt idx="77">
                  <c:v>17.865027524792684</c:v>
                </c:pt>
                <c:pt idx="78">
                  <c:v>18.006399499969909</c:v>
                </c:pt>
                <c:pt idx="79">
                  <c:v>18.145743421195455</c:v>
                </c:pt>
                <c:pt idx="80">
                  <c:v>18.283070054561605</c:v>
                </c:pt>
                <c:pt idx="81">
                  <c:v>18.418390148629193</c:v>
                </c:pt>
                <c:pt idx="82">
                  <c:v>18.551714434647771</c:v>
                </c:pt>
                <c:pt idx="83">
                  <c:v>18.683053626760369</c:v>
                </c:pt>
                <c:pt idx="84">
                  <c:v>18.81241842219378</c:v>
                </c:pt>
                <c:pt idx="85">
                  <c:v>18.939819501472023</c:v>
                </c:pt>
                <c:pt idx="86">
                  <c:v>19.065267528600927</c:v>
                </c:pt>
                <c:pt idx="87">
                  <c:v>19.188773151303288</c:v>
                </c:pt>
                <c:pt idx="88">
                  <c:v>19.310347001161041</c:v>
                </c:pt>
                <c:pt idx="89">
                  <c:v>19.429999693866485</c:v>
                </c:pt>
                <c:pt idx="90">
                  <c:v>19.54774182941491</c:v>
                </c:pt>
                <c:pt idx="91">
                  <c:v>19.663583992300794</c:v>
                </c:pt>
                <c:pt idx="92">
                  <c:v>19.777536751672329</c:v>
                </c:pt>
                <c:pt idx="93">
                  <c:v>19.889610661599455</c:v>
                </c:pt>
                <c:pt idx="94">
                  <c:v>19.999816261263177</c:v>
                </c:pt>
                <c:pt idx="95">
                  <c:v>20.108164075095949</c:v>
                </c:pt>
                <c:pt idx="96">
                  <c:v>20.214664613027701</c:v>
                </c:pt>
                <c:pt idx="97">
                  <c:v>20.319328370695551</c:v>
                </c:pt>
                <c:pt idx="98">
                  <c:v>20.422165829599372</c:v>
                </c:pt>
                <c:pt idx="99">
                  <c:v>20.523187457334402</c:v>
                </c:pt>
                <c:pt idx="100">
                  <c:v>20.622403707779341</c:v>
                </c:pt>
                <c:pt idx="101">
                  <c:v>20.719825021276023</c:v>
                </c:pt>
                <c:pt idx="102">
                  <c:v>20.81546182486646</c:v>
                </c:pt>
                <c:pt idx="103">
                  <c:v>20.909324532439754</c:v>
                </c:pt>
                <c:pt idx="104">
                  <c:v>21.00142354495776</c:v>
                </c:pt>
                <c:pt idx="105">
                  <c:v>21.091769250676023</c:v>
                </c:pt>
                <c:pt idx="106">
                  <c:v>21.180372025297622</c:v>
                </c:pt>
                <c:pt idx="107">
                  <c:v>21.267242232172777</c:v>
                </c:pt>
                <c:pt idx="108">
                  <c:v>21.3523902225228</c:v>
                </c:pt>
                <c:pt idx="109">
                  <c:v>21.435826335620042</c:v>
                </c:pt>
                <c:pt idx="110">
                  <c:v>21.51756089900195</c:v>
                </c:pt>
                <c:pt idx="111">
                  <c:v>21.597604228616213</c:v>
                </c:pt>
                <c:pt idx="112">
                  <c:v>21.675966629082502</c:v>
                </c:pt>
                <c:pt idx="113">
                  <c:v>21.752658393855349</c:v>
                </c:pt>
                <c:pt idx="114">
                  <c:v>21.827689805417222</c:v>
                </c:pt>
                <c:pt idx="115">
                  <c:v>21.901071135468129</c:v>
                </c:pt>
                <c:pt idx="116">
                  <c:v>21.972812645163884</c:v>
                </c:pt>
                <c:pt idx="117">
                  <c:v>22.04292458526686</c:v>
                </c:pt>
                <c:pt idx="118">
                  <c:v>22.111417196339822</c:v>
                </c:pt>
                <c:pt idx="119">
                  <c:v>22.178300708978469</c:v>
                </c:pt>
                <c:pt idx="120">
                  <c:v>22.243585343993765</c:v>
                </c:pt>
                <c:pt idx="121">
                  <c:v>22.307281312579562</c:v>
                </c:pt>
                <c:pt idx="122">
                  <c:v>22.369398816547054</c:v>
                </c:pt>
                <c:pt idx="123">
                  <c:v>22.429948048505281</c:v>
                </c:pt>
                <c:pt idx="124">
                  <c:v>22.488939192017838</c:v>
                </c:pt>
                <c:pt idx="125">
                  <c:v>22.546382421890229</c:v>
                </c:pt>
                <c:pt idx="126">
                  <c:v>22.602287904284275</c:v>
                </c:pt>
                <c:pt idx="127">
                  <c:v>22.656665796939826</c:v>
                </c:pt>
                <c:pt idx="128">
                  <c:v>22.709526249364373</c:v>
                </c:pt>
                <c:pt idx="129">
                  <c:v>22.760879403028433</c:v>
                </c:pt>
                <c:pt idx="130">
                  <c:v>22.81073539162692</c:v>
                </c:pt>
                <c:pt idx="131">
                  <c:v>22.859104341149376</c:v>
                </c:pt>
                <c:pt idx="132">
                  <c:v>22.905996370162114</c:v>
                </c:pt>
                <c:pt idx="133">
                  <c:v>22.9514215900005</c:v>
                </c:pt>
                <c:pt idx="134">
                  <c:v>22.995390104930721</c:v>
                </c:pt>
                <c:pt idx="135">
                  <c:v>23.037912012411425</c:v>
                </c:pt>
                <c:pt idx="136">
                  <c:v>23.078997403173666</c:v>
                </c:pt>
                <c:pt idx="137">
                  <c:v>23.118656361533482</c:v>
                </c:pt>
                <c:pt idx="138">
                  <c:v>23.156898965543711</c:v>
                </c:pt>
                <c:pt idx="139">
                  <c:v>23.193735287181681</c:v>
                </c:pt>
                <c:pt idx="140">
                  <c:v>23.229175392555291</c:v>
                </c:pt>
                <c:pt idx="141">
                  <c:v>23.263229342019002</c:v>
                </c:pt>
                <c:pt idx="142">
                  <c:v>23.295907190730425</c:v>
                </c:pt>
                <c:pt idx="143">
                  <c:v>23.327218988223507</c:v>
                </c:pt>
                <c:pt idx="144">
                  <c:v>23.357174779016368</c:v>
                </c:pt>
                <c:pt idx="145">
                  <c:v>23.385784603028796</c:v>
                </c:pt>
                <c:pt idx="146">
                  <c:v>23.413058495168869</c:v>
                </c:pt>
                <c:pt idx="147">
                  <c:v>23.439006486098712</c:v>
                </c:pt>
                <c:pt idx="148">
                  <c:v>23.463638601930214</c:v>
                </c:pt>
                <c:pt idx="149">
                  <c:v>23.486964864830775</c:v>
                </c:pt>
                <c:pt idx="150">
                  <c:v>23.50899529325266</c:v>
                </c:pt>
                <c:pt idx="151">
                  <c:v>23.529739901631778</c:v>
                </c:pt>
                <c:pt idx="152">
                  <c:v>23.549208701202176</c:v>
                </c:pt>
                <c:pt idx="153">
                  <c:v>23.567411699639251</c:v>
                </c:pt>
                <c:pt idx="154">
                  <c:v>23.58435890161644</c:v>
                </c:pt>
                <c:pt idx="155">
                  <c:v>23.600060309146308</c:v>
                </c:pt>
                <c:pt idx="156">
                  <c:v>23.614525921196226</c:v>
                </c:pt>
                <c:pt idx="157">
                  <c:v>23.627765734556505</c:v>
                </c:pt>
                <c:pt idx="158">
                  <c:v>23.639789743433859</c:v>
                </c:pt>
                <c:pt idx="159">
                  <c:v>23.650607940035222</c:v>
                </c:pt>
                <c:pt idx="160">
                  <c:v>23.660230314941671</c:v>
                </c:pt>
                <c:pt idx="161">
                  <c:v>23.668666856709081</c:v>
                </c:pt>
                <c:pt idx="162">
                  <c:v>23.675927552638605</c:v>
                </c:pt>
                <c:pt idx="163">
                  <c:v>23.682022388541647</c:v>
                </c:pt>
                <c:pt idx="164">
                  <c:v>23.686961349231687</c:v>
                </c:pt>
                <c:pt idx="165">
                  <c:v>23.690754418883962</c:v>
                </c:pt>
                <c:pt idx="166">
                  <c:v>23.693411580661568</c:v>
                </c:pt>
                <c:pt idx="167">
                  <c:v>23.69494281749995</c:v>
                </c:pt>
                <c:pt idx="168">
                  <c:v>23.695358111895956</c:v>
                </c:pt>
                <c:pt idx="169">
                  <c:v>23.694667446345719</c:v>
                </c:pt>
                <c:pt idx="170">
                  <c:v>23.692880803665275</c:v>
                </c:pt>
                <c:pt idx="171">
                  <c:v>23.690008166804482</c:v>
                </c:pt>
                <c:pt idx="172">
                  <c:v>23.68605951945667</c:v>
                </c:pt>
                <c:pt idx="173">
                  <c:v>23.681044845837533</c:v>
                </c:pt>
                <c:pt idx="174">
                  <c:v>23.674974131334594</c:v>
                </c:pt>
                <c:pt idx="175">
                  <c:v>23.667857362555488</c:v>
                </c:pt>
                <c:pt idx="176">
                  <c:v>23.659704527450593</c:v>
                </c:pt>
                <c:pt idx="177">
                  <c:v>23.650525615414274</c:v>
                </c:pt>
                <c:pt idx="178">
                  <c:v>23.640330617762764</c:v>
                </c:pt>
                <c:pt idx="179">
                  <c:v>23.629129528034291</c:v>
                </c:pt>
                <c:pt idx="180">
                  <c:v>23.616932341677717</c:v>
                </c:pt>
                <c:pt idx="181">
                  <c:v>23.603749056845928</c:v>
                </c:pt>
                <c:pt idx="182">
                  <c:v>23.589589674061102</c:v>
                </c:pt>
                <c:pt idx="183">
                  <c:v>23.574464196867496</c:v>
                </c:pt>
                <c:pt idx="184">
                  <c:v>23.558382632053082</c:v>
                </c:pt>
                <c:pt idx="185">
                  <c:v>23.541354989411175</c:v>
                </c:pt>
                <c:pt idx="186">
                  <c:v>23.523391282483175</c:v>
                </c:pt>
                <c:pt idx="187">
                  <c:v>23.504501528217915</c:v>
                </c:pt>
                <c:pt idx="188">
                  <c:v>23.484695747720664</c:v>
                </c:pt>
                <c:pt idx="189">
                  <c:v>23.463983966368119</c:v>
                </c:pt>
                <c:pt idx="190">
                  <c:v>23.442376213590819</c:v>
                </c:pt>
                <c:pt idx="191">
                  <c:v>23.419882523702128</c:v>
                </c:pt>
                <c:pt idx="192">
                  <c:v>23.396512935484552</c:v>
                </c:pt>
                <c:pt idx="193">
                  <c:v>23.372277492915885</c:v>
                </c:pt>
                <c:pt idx="194">
                  <c:v>23.347186245409787</c:v>
                </c:pt>
                <c:pt idx="195">
                  <c:v>23.321249247462177</c:v>
                </c:pt>
                <c:pt idx="196">
                  <c:v>23.294476559566618</c:v>
                </c:pt>
                <c:pt idx="197">
                  <c:v>23.266878247798843</c:v>
                </c:pt>
                <c:pt idx="198">
                  <c:v>23.238464384501611</c:v>
                </c:pt>
                <c:pt idx="199">
                  <c:v>23.209245048567226</c:v>
                </c:pt>
                <c:pt idx="200">
                  <c:v>23.179230325079061</c:v>
                </c:pt>
                <c:pt idx="201">
                  <c:v>23.148430306250702</c:v>
                </c:pt>
                <c:pt idx="202">
                  <c:v>23.116855090972905</c:v>
                </c:pt>
                <c:pt idx="203">
                  <c:v>23.084514785493994</c:v>
                </c:pt>
                <c:pt idx="204">
                  <c:v>23.05141950379145</c:v>
                </c:pt>
                <c:pt idx="205">
                  <c:v>23.017579367137841</c:v>
                </c:pt>
                <c:pt idx="206">
                  <c:v>22.9830045050427</c:v>
                </c:pt>
                <c:pt idx="207">
                  <c:v>22.947705054860151</c:v>
                </c:pt>
                <c:pt idx="208">
                  <c:v>22.911691162416275</c:v>
                </c:pt>
                <c:pt idx="209">
                  <c:v>22.874972982436418</c:v>
                </c:pt>
                <c:pt idx="210">
                  <c:v>22.837560678057883</c:v>
                </c:pt>
                <c:pt idx="211">
                  <c:v>22.79946442182775</c:v>
                </c:pt>
                <c:pt idx="212">
                  <c:v>22.76069439527167</c:v>
                </c:pt>
                <c:pt idx="213">
                  <c:v>22.721260789560958</c:v>
                </c:pt>
                <c:pt idx="214">
                  <c:v>22.68117380608146</c:v>
                </c:pt>
                <c:pt idx="215">
                  <c:v>22.640443655429948</c:v>
                </c:pt>
                <c:pt idx="216">
                  <c:v>22.599080558816254</c:v>
                </c:pt>
                <c:pt idx="217">
                  <c:v>22.5570947483412</c:v>
                </c:pt>
                <c:pt idx="218">
                  <c:v>22.514496466327799</c:v>
                </c:pt>
                <c:pt idx="219">
                  <c:v>22.471295965845542</c:v>
                </c:pt>
                <c:pt idx="220">
                  <c:v>22.427503511843952</c:v>
                </c:pt>
                <c:pt idx="221">
                  <c:v>22.383129380527791</c:v>
                </c:pt>
                <c:pt idx="222">
                  <c:v>22.338183859015928</c:v>
                </c:pt>
                <c:pt idx="223">
                  <c:v>22.292677247332222</c:v>
                </c:pt>
                <c:pt idx="224">
                  <c:v>22.246619857336796</c:v>
                </c:pt>
                <c:pt idx="225">
                  <c:v>22.200022013011136</c:v>
                </c:pt>
                <c:pt idx="226">
                  <c:v>22.152894051711158</c:v>
                </c:pt>
                <c:pt idx="227">
                  <c:v>22.105246322841069</c:v>
                </c:pt>
                <c:pt idx="228">
                  <c:v>22.057089189445435</c:v>
                </c:pt>
                <c:pt idx="229">
                  <c:v>22.008433027915089</c:v>
                </c:pt>
                <c:pt idx="230">
                  <c:v>21.959288228342643</c:v>
                </c:pt>
                <c:pt idx="231">
                  <c:v>21.909665194896562</c:v>
                </c:pt>
                <c:pt idx="232">
                  <c:v>21.859574345212025</c:v>
                </c:pt>
                <c:pt idx="233">
                  <c:v>21.809026111882673</c:v>
                </c:pt>
                <c:pt idx="234">
                  <c:v>21.758030942621033</c:v>
                </c:pt>
                <c:pt idx="235">
                  <c:v>21.706599299419196</c:v>
                </c:pt>
                <c:pt idx="236">
                  <c:v>21.654741659548222</c:v>
                </c:pt>
                <c:pt idx="237">
                  <c:v>21.602468515516065</c:v>
                </c:pt>
                <c:pt idx="238">
                  <c:v>21.549790376124619</c:v>
                </c:pt>
                <c:pt idx="239">
                  <c:v>21.496717766203744</c:v>
                </c:pt>
                <c:pt idx="240">
                  <c:v>21.44326122607842</c:v>
                </c:pt>
                <c:pt idx="241">
                  <c:v>21.389431313018861</c:v>
                </c:pt>
                <c:pt idx="242">
                  <c:v>21.335238601125113</c:v>
                </c:pt>
                <c:pt idx="243">
                  <c:v>21.280693681535041</c:v>
                </c:pt>
                <c:pt idx="244">
                  <c:v>21.225807162457173</c:v>
                </c:pt>
                <c:pt idx="245">
                  <c:v>21.170589670165043</c:v>
                </c:pt>
                <c:pt idx="246">
                  <c:v>21.115051848189637</c:v>
                </c:pt>
                <c:pt idx="247">
                  <c:v>21.059204358555547</c:v>
                </c:pt>
                <c:pt idx="248">
                  <c:v>21.003057881446836</c:v>
                </c:pt>
                <c:pt idx="249">
                  <c:v>20.946623115973779</c:v>
                </c:pt>
                <c:pt idx="250">
                  <c:v>20.889910780272359</c:v>
                </c:pt>
                <c:pt idx="251">
                  <c:v>20.832931611220914</c:v>
                </c:pt>
                <c:pt idx="252">
                  <c:v>20.775696365747109</c:v>
                </c:pt>
                <c:pt idx="253">
                  <c:v>20.718215820411373</c:v>
                </c:pt>
                <c:pt idx="254">
                  <c:v>20.66050077146437</c:v>
                </c:pt>
                <c:pt idx="255">
                  <c:v>20.602562036103492</c:v>
                </c:pt>
                <c:pt idx="256">
                  <c:v>20.544410451820085</c:v>
                </c:pt>
                <c:pt idx="257">
                  <c:v>20.486056876995562</c:v>
                </c:pt>
                <c:pt idx="258">
                  <c:v>20.42751219190184</c:v>
                </c:pt>
                <c:pt idx="259">
                  <c:v>20.368787297273201</c:v>
                </c:pt>
                <c:pt idx="260">
                  <c:v>20.30989311659367</c:v>
                </c:pt>
                <c:pt idx="261">
                  <c:v>20.250840594815216</c:v>
                </c:pt>
                <c:pt idx="262">
                  <c:v>20.191640699239372</c:v>
                </c:pt>
                <c:pt idx="263">
                  <c:v>20.132304421021871</c:v>
                </c:pt>
                <c:pt idx="264">
                  <c:v>20.072842772631176</c:v>
                </c:pt>
                <c:pt idx="265">
                  <c:v>20.013266791198774</c:v>
                </c:pt>
                <c:pt idx="266">
                  <c:v>19.953587536748685</c:v>
                </c:pt>
                <c:pt idx="267">
                  <c:v>19.893816093306995</c:v>
                </c:pt>
                <c:pt idx="268">
                  <c:v>19.833963569603426</c:v>
                </c:pt>
                <c:pt idx="269">
                  <c:v>19.774041098029883</c:v>
                </c:pt>
                <c:pt idx="270">
                  <c:v>19.714059836834338</c:v>
                </c:pt>
                <c:pt idx="271">
                  <c:v>19.654030968663349</c:v>
                </c:pt>
                <c:pt idx="272">
                  <c:v>19.593965701570156</c:v>
                </c:pt>
                <c:pt idx="273">
                  <c:v>19.533875269905749</c:v>
                </c:pt>
                <c:pt idx="274">
                  <c:v>19.473770934453299</c:v>
                </c:pt>
                <c:pt idx="275">
                  <c:v>19.413663981344911</c:v>
                </c:pt>
                <c:pt idx="276">
                  <c:v>19.353565723656772</c:v>
                </c:pt>
                <c:pt idx="277">
                  <c:v>19.293487502511908</c:v>
                </c:pt>
                <c:pt idx="278">
                  <c:v>19.233440685399358</c:v>
                </c:pt>
                <c:pt idx="279">
                  <c:v>19.173436668307701</c:v>
                </c:pt>
                <c:pt idx="280">
                  <c:v>19.113486874944883</c:v>
                </c:pt>
                <c:pt idx="281">
                  <c:v>19.05360275676594</c:v>
                </c:pt>
                <c:pt idx="282">
                  <c:v>18.993795794996828</c:v>
                </c:pt>
                <c:pt idx="283">
                  <c:v>18.934077499343744</c:v>
                </c:pt>
                <c:pt idx="284">
                  <c:v>18.874459409178939</c:v>
                </c:pt>
                <c:pt idx="285">
                  <c:v>18.814953093597808</c:v>
                </c:pt>
                <c:pt idx="286">
                  <c:v>18.755570151437809</c:v>
                </c:pt>
                <c:pt idx="287">
                  <c:v>18.696322212377567</c:v>
                </c:pt>
                <c:pt idx="288">
                  <c:v>18.637220936703258</c:v>
                </c:pt>
                <c:pt idx="289">
                  <c:v>18.578278015640336</c:v>
                </c:pt>
                <c:pt idx="290">
                  <c:v>18.519505172647811</c:v>
                </c:pt>
                <c:pt idx="291">
                  <c:v>18.460914161774411</c:v>
                </c:pt>
                <c:pt idx="292">
                  <c:v>18.402516770589898</c:v>
                </c:pt>
                <c:pt idx="293">
                  <c:v>18.344324818404843</c:v>
                </c:pt>
                <c:pt idx="294">
                  <c:v>18.28635015714265</c:v>
                </c:pt>
                <c:pt idx="295">
                  <c:v>18.228604673735617</c:v>
                </c:pt>
                <c:pt idx="296">
                  <c:v>18.17110028664942</c:v>
                </c:pt>
                <c:pt idx="297">
                  <c:v>18.113848949466828</c:v>
                </c:pt>
                <c:pt idx="298">
                  <c:v>18.056862650018132</c:v>
                </c:pt>
                <c:pt idx="299">
                  <c:v>18.000153410876862</c:v>
                </c:pt>
                <c:pt idx="300">
                  <c:v>17.943733290026216</c:v>
                </c:pt>
                <c:pt idx="301">
                  <c:v>17.887614380322233</c:v>
                </c:pt>
                <c:pt idx="302">
                  <c:v>17.831808811097957</c:v>
                </c:pt>
                <c:pt idx="303">
                  <c:v>17.7763287481162</c:v>
                </c:pt>
                <c:pt idx="304">
                  <c:v>17.721186393590642</c:v>
                </c:pt>
                <c:pt idx="305">
                  <c:v>17.666393986325389</c:v>
                </c:pt>
                <c:pt idx="306">
                  <c:v>17.611963802884347</c:v>
                </c:pt>
                <c:pt idx="307">
                  <c:v>17.557908158502812</c:v>
                </c:pt>
                <c:pt idx="308">
                  <c:v>17.504239405893259</c:v>
                </c:pt>
                <c:pt idx="309">
                  <c:v>17.4509699364651</c:v>
                </c:pt>
                <c:pt idx="310">
                  <c:v>17.398112180922269</c:v>
                </c:pt>
                <c:pt idx="311">
                  <c:v>17.345678608986958</c:v>
                </c:pt>
                <c:pt idx="312">
                  <c:v>17.293681731465256</c:v>
                </c:pt>
                <c:pt idx="313">
                  <c:v>17.242134098146025</c:v>
                </c:pt>
                <c:pt idx="314">
                  <c:v>17.191048300345173</c:v>
                </c:pt>
                <c:pt idx="315">
                  <c:v>17.140436970156983</c:v>
                </c:pt>
                <c:pt idx="316">
                  <c:v>17.090312780957234</c:v>
                </c:pt>
                <c:pt idx="317">
                  <c:v>17.040688449329778</c:v>
                </c:pt>
                <c:pt idx="318">
                  <c:v>16.991576733136341</c:v>
                </c:pt>
                <c:pt idx="319">
                  <c:v>16.94299043368531</c:v>
                </c:pt>
                <c:pt idx="320">
                  <c:v>16.894942395395006</c:v>
                </c:pt>
                <c:pt idx="321">
                  <c:v>16.847445506022652</c:v>
                </c:pt>
                <c:pt idx="322">
                  <c:v>16.800512697819627</c:v>
                </c:pt>
                <c:pt idx="323">
                  <c:v>16.75415694874097</c:v>
                </c:pt>
                <c:pt idx="324">
                  <c:v>16.708391280578425</c:v>
                </c:pt>
                <c:pt idx="325">
                  <c:v>16.663228759757715</c:v>
                </c:pt>
                <c:pt idx="326">
                  <c:v>16.618682501274478</c:v>
                </c:pt>
                <c:pt idx="327">
                  <c:v>16.574765664947122</c:v>
                </c:pt>
                <c:pt idx="328">
                  <c:v>16.531491457486084</c:v>
                </c:pt>
                <c:pt idx="329">
                  <c:v>16.488873133527193</c:v>
                </c:pt>
                <c:pt idx="330">
                  <c:v>16.446923994693378</c:v>
                </c:pt>
                <c:pt idx="331">
                  <c:v>16.40565739252277</c:v>
                </c:pt>
                <c:pt idx="332">
                  <c:v>16.365086725977449</c:v>
                </c:pt>
                <c:pt idx="333">
                  <c:v>16.32522544347465</c:v>
                </c:pt>
                <c:pt idx="334">
                  <c:v>16.28608704449843</c:v>
                </c:pt>
                <c:pt idx="335">
                  <c:v>16.247685076769784</c:v>
                </c:pt>
                <c:pt idx="336">
                  <c:v>16.210033140257565</c:v>
                </c:pt>
                <c:pt idx="337">
                  <c:v>16.173144885993679</c:v>
                </c:pt>
                <c:pt idx="338">
                  <c:v>16.137034015992526</c:v>
                </c:pt>
                <c:pt idx="339">
                  <c:v>16.101714286143618</c:v>
                </c:pt>
                <c:pt idx="340">
                  <c:v>16.067199503217836</c:v>
                </c:pt>
                <c:pt idx="341">
                  <c:v>16.033503528176595</c:v>
                </c:pt>
                <c:pt idx="342">
                  <c:v>16.000640276465589</c:v>
                </c:pt>
                <c:pt idx="343">
                  <c:v>15.96862371718376</c:v>
                </c:pt>
                <c:pt idx="344">
                  <c:v>15.93746787366365</c:v>
                </c:pt>
                <c:pt idx="345">
                  <c:v>15.907186825720714</c:v>
                </c:pt>
                <c:pt idx="346">
                  <c:v>15.877794709099135</c:v>
                </c:pt>
                <c:pt idx="347">
                  <c:v>15.849305714816779</c:v>
                </c:pt>
                <c:pt idx="348">
                  <c:v>15.821734092427761</c:v>
                </c:pt>
                <c:pt idx="349">
                  <c:v>15.795094148896794</c:v>
                </c:pt>
                <c:pt idx="350">
                  <c:v>15.769400247338723</c:v>
                </c:pt>
                <c:pt idx="351">
                  <c:v>15.744666811641764</c:v>
                </c:pt>
                <c:pt idx="352">
                  <c:v>15.720908325336779</c:v>
                </c:pt>
                <c:pt idx="353">
                  <c:v>15.698139329659682</c:v>
                </c:pt>
                <c:pt idx="354">
                  <c:v>15.676374427618356</c:v>
                </c:pt>
                <c:pt idx="355">
                  <c:v>15.655628283041324</c:v>
                </c:pt>
                <c:pt idx="356">
                  <c:v>15.63591562101405</c:v>
                </c:pt>
                <c:pt idx="357">
                  <c:v>15.617251229084474</c:v>
                </c:pt>
                <c:pt idx="358">
                  <c:v>15.599649957621835</c:v>
                </c:pt>
                <c:pt idx="359">
                  <c:v>15.5831267200642</c:v>
                </c:pt>
                <c:pt idx="360">
                  <c:v>15.567696493907846</c:v>
                </c:pt>
                <c:pt idx="361">
                  <c:v>15.553374320201726</c:v>
                </c:pt>
                <c:pt idx="362">
                  <c:v>15.540175307127839</c:v>
                </c:pt>
                <c:pt idx="363">
                  <c:v>15.52811462768949</c:v>
                </c:pt>
                <c:pt idx="364">
                  <c:v>15.517207520053859</c:v>
                </c:pt>
                <c:pt idx="365">
                  <c:v>15.507469291732178</c:v>
                </c:pt>
                <c:pt idx="366">
                  <c:v>15.498915316141677</c:v>
                </c:pt>
                <c:pt idx="367">
                  <c:v>15.49156103541975</c:v>
                </c:pt>
                <c:pt idx="368">
                  <c:v>15.485421961563929</c:v>
                </c:pt>
                <c:pt idx="369">
                  <c:v>15.480513674807554</c:v>
                </c:pt>
                <c:pt idx="370">
                  <c:v>15.476851825967231</c:v>
                </c:pt>
                <c:pt idx="371">
                  <c:v>15.474452138135661</c:v>
                </c:pt>
                <c:pt idx="372">
                  <c:v>15.473330404024921</c:v>
                </c:pt>
                <c:pt idx="373">
                  <c:v>15.473502489671972</c:v>
                </c:pt>
                <c:pt idx="374">
                  <c:v>15.474984334278105</c:v>
                </c:pt>
                <c:pt idx="375">
                  <c:v>15.477791949527273</c:v>
                </c:pt>
                <c:pt idx="376">
                  <c:v>15.481941423383176</c:v>
                </c:pt>
                <c:pt idx="377">
                  <c:v>15.487448917074232</c:v>
                </c:pt>
                <c:pt idx="378">
                  <c:v>15.494330668028852</c:v>
                </c:pt>
                <c:pt idx="379">
                  <c:v>15.502602990208658</c:v>
                </c:pt>
                <c:pt idx="380">
                  <c:v>15.512282274849838</c:v>
                </c:pt>
                <c:pt idx="381">
                  <c:v>15.523384991538677</c:v>
                </c:pt>
                <c:pt idx="382">
                  <c:v>15.535927687124428</c:v>
                </c:pt>
                <c:pt idx="383">
                  <c:v>15.549926989681666</c:v>
                </c:pt>
                <c:pt idx="384">
                  <c:v>15.565399605098946</c:v>
                </c:pt>
                <c:pt idx="385">
                  <c:v>15.582362321850297</c:v>
                </c:pt>
                <c:pt idx="386">
                  <c:v>15.600832010541438</c:v>
                </c:pt>
                <c:pt idx="387">
                  <c:v>15.620825621426519</c:v>
                </c:pt>
                <c:pt idx="388">
                  <c:v>15.642360191134088</c:v>
                </c:pt>
                <c:pt idx="389">
                  <c:v>15.665452838123571</c:v>
                </c:pt>
                <c:pt idx="390">
                  <c:v>15.690120765904794</c:v>
                </c:pt>
                <c:pt idx="391">
                  <c:v>15.716381264383358</c:v>
                </c:pt>
                <c:pt idx="392">
                  <c:v>15.744251709013639</c:v>
                </c:pt>
                <c:pt idx="393">
                  <c:v>15.773749562756024</c:v>
                </c:pt>
                <c:pt idx="394">
                  <c:v>15.804892375649047</c:v>
                </c:pt>
                <c:pt idx="395">
                  <c:v>15.837697787760732</c:v>
                </c:pt>
                <c:pt idx="396">
                  <c:v>15.872183528055245</c:v>
                </c:pt>
                <c:pt idx="397">
                  <c:v>15.908367415933952</c:v>
                </c:pt>
                <c:pt idx="398">
                  <c:v>15.946267362970985</c:v>
                </c:pt>
                <c:pt idx="399">
                  <c:v>15.985901371387826</c:v>
                </c:pt>
                <c:pt idx="400">
                  <c:v>16.027287536371915</c:v>
                </c:pt>
                <c:pt idx="401">
                  <c:v>16.070444049540754</c:v>
                </c:pt>
                <c:pt idx="402">
                  <c:v>16.115389194875064</c:v>
                </c:pt>
                <c:pt idx="403">
                  <c:v>16.162141352367399</c:v>
                </c:pt>
                <c:pt idx="404">
                  <c:v>16.210718998898301</c:v>
                </c:pt>
                <c:pt idx="405">
                  <c:v>16.261140709014484</c:v>
                </c:pt>
                <c:pt idx="406">
                  <c:v>16.31342515545947</c:v>
                </c:pt>
                <c:pt idx="407">
                  <c:v>16.367591110074045</c:v>
                </c:pt>
                <c:pt idx="408">
                  <c:v>16.423657445102634</c:v>
                </c:pt>
                <c:pt idx="409">
                  <c:v>16.481643134016792</c:v>
                </c:pt>
                <c:pt idx="410">
                  <c:v>16.541567252734438</c:v>
                </c:pt>
                <c:pt idx="411">
                  <c:v>16.603448978662271</c:v>
                </c:pt>
                <c:pt idx="412">
                  <c:v>16.667307595911751</c:v>
                </c:pt>
                <c:pt idx="413">
                  <c:v>16.733162492362766</c:v>
                </c:pt>
                <c:pt idx="414">
                  <c:v>16.801033160033427</c:v>
                </c:pt>
                <c:pt idx="415">
                  <c:v>16.870939200919594</c:v>
                </c:pt>
                <c:pt idx="416">
                  <c:v>16.942900324674525</c:v>
                </c:pt>
                <c:pt idx="417">
                  <c:v>17.016936347463997</c:v>
                </c:pt>
                <c:pt idx="418">
                  <c:v>17.093067198519293</c:v>
                </c:pt>
                <c:pt idx="419">
                  <c:v>17.171312916652084</c:v>
                </c:pt>
                <c:pt idx="420">
                  <c:v>17.25169365242877</c:v>
                </c:pt>
                <c:pt idx="421">
                  <c:v>17.33422967189307</c:v>
                </c:pt>
                <c:pt idx="422">
                  <c:v>17.418941352885867</c:v>
                </c:pt>
                <c:pt idx="423">
                  <c:v>17.505849189760426</c:v>
                </c:pt>
                <c:pt idx="424">
                  <c:v>17.594973793354256</c:v>
                </c:pt>
                <c:pt idx="425">
                  <c:v>17.68633589188471</c:v>
                </c:pt>
                <c:pt idx="426">
                  <c:v>17.779956332860792</c:v>
                </c:pt>
                <c:pt idx="427">
                  <c:v>17.875856082765466</c:v>
                </c:pt>
                <c:pt idx="428">
                  <c:v>17.974056228896899</c:v>
                </c:pt>
                <c:pt idx="429">
                  <c:v>18.074577981987176</c:v>
                </c:pt>
                <c:pt idx="430">
                  <c:v>18.17744267537978</c:v>
                </c:pt>
                <c:pt idx="431">
                  <c:v>18.282671765699263</c:v>
                </c:pt>
                <c:pt idx="432">
                  <c:v>18.390286837335339</c:v>
                </c:pt>
                <c:pt idx="433">
                  <c:v>18.500309600433923</c:v>
                </c:pt>
                <c:pt idx="434">
                  <c:v>18.61276189200575</c:v>
                </c:pt>
                <c:pt idx="435">
                  <c:v>18.727665680609306</c:v>
                </c:pt>
                <c:pt idx="436">
                  <c:v>18.845043063791593</c:v>
                </c:pt>
                <c:pt idx="437">
                  <c:v>18.964916271261956</c:v>
                </c:pt>
                <c:pt idx="438">
                  <c:v>19.087307665896049</c:v>
                </c:pt>
                <c:pt idx="439">
                  <c:v>19.212239744114328</c:v>
                </c:pt>
                <c:pt idx="440">
                  <c:v>19.339735139291065</c:v>
                </c:pt>
                <c:pt idx="441">
                  <c:v>19.469816619643723</c:v>
                </c:pt>
                <c:pt idx="442">
                  <c:v>19.602507094337341</c:v>
                </c:pt>
                <c:pt idx="443">
                  <c:v>19.737829609103414</c:v>
                </c:pt>
                <c:pt idx="444">
                  <c:v>19.875807351841075</c:v>
                </c:pt>
                <c:pt idx="445">
                  <c:v>20.016463654460551</c:v>
                </c:pt>
                <c:pt idx="446">
                  <c:v>20.15982198820447</c:v>
                </c:pt>
                <c:pt idx="447">
                  <c:v>20.305905973406055</c:v>
                </c:pt>
                <c:pt idx="448">
                  <c:v>20.454739374547785</c:v>
                </c:pt>
                <c:pt idx="449">
                  <c:v>20.60634610430489</c:v>
                </c:pt>
                <c:pt idx="450">
                  <c:v>20.760750224785482</c:v>
                </c:pt>
                <c:pt idx="451">
                  <c:v>20.917975948377375</c:v>
                </c:pt>
                <c:pt idx="452">
                  <c:v>21.078047640710821</c:v>
                </c:pt>
                <c:pt idx="453">
                  <c:v>21.24098981927196</c:v>
                </c:pt>
                <c:pt idx="454">
                  <c:v>21.406827157049435</c:v>
                </c:pt>
                <c:pt idx="455">
                  <c:v>21.575584484435808</c:v>
                </c:pt>
                <c:pt idx="456">
                  <c:v>21.747286789812904</c:v>
                </c:pt>
                <c:pt idx="457">
                  <c:v>21.921959220493051</c:v>
                </c:pt>
                <c:pt idx="458">
                  <c:v>22.099627085613434</c:v>
                </c:pt>
                <c:pt idx="459">
                  <c:v>22.280315856139794</c:v>
                </c:pt>
                <c:pt idx="460">
                  <c:v>22.464051169177338</c:v>
                </c:pt>
                <c:pt idx="461">
                  <c:v>22.650858825370051</c:v>
                </c:pt>
                <c:pt idx="462">
                  <c:v>22.840764795385297</c:v>
                </c:pt>
                <c:pt idx="463">
                  <c:v>23.03379521762065</c:v>
                </c:pt>
                <c:pt idx="464">
                  <c:v>23.229976401209768</c:v>
                </c:pt>
                <c:pt idx="465">
                  <c:v>23.429334829680954</c:v>
                </c:pt>
                <c:pt idx="466">
                  <c:v>23.631897158109155</c:v>
                </c:pt>
                <c:pt idx="467">
                  <c:v>23.837690220073341</c:v>
                </c:pt>
                <c:pt idx="468">
                  <c:v>24.04674102575413</c:v>
                </c:pt>
                <c:pt idx="469">
                  <c:v>24.259076764362391</c:v>
                </c:pt>
                <c:pt idx="470">
                  <c:v>24.474724807178291</c:v>
                </c:pt>
                <c:pt idx="471">
                  <c:v>24.693712708532502</c:v>
                </c:pt>
                <c:pt idx="472">
                  <c:v>24.916068207551433</c:v>
                </c:pt>
                <c:pt idx="473">
                  <c:v>25.141819228727826</c:v>
                </c:pt>
                <c:pt idx="474">
                  <c:v>25.370993886976095</c:v>
                </c:pt>
                <c:pt idx="475">
                  <c:v>25.603620487593759</c:v>
                </c:pt>
                <c:pt idx="476">
                  <c:v>25.839727526137267</c:v>
                </c:pt>
                <c:pt idx="477">
                  <c:v>26.079343695354225</c:v>
                </c:pt>
                <c:pt idx="478">
                  <c:v>26.322497881861807</c:v>
                </c:pt>
                <c:pt idx="479">
                  <c:v>26.569219170527674</c:v>
                </c:pt>
                <c:pt idx="480">
                  <c:v>26.819536848708708</c:v>
                </c:pt>
                <c:pt idx="481">
                  <c:v>27.073480402761248</c:v>
                </c:pt>
                <c:pt idx="482">
                  <c:v>27.331079526142872</c:v>
                </c:pt>
                <c:pt idx="483">
                  <c:v>27.592364116325655</c:v>
                </c:pt>
                <c:pt idx="484">
                  <c:v>27.857364278938178</c:v>
                </c:pt>
                <c:pt idx="485">
                  <c:v>28.126110333209397</c:v>
                </c:pt>
                <c:pt idx="486">
                  <c:v>28.398632807158123</c:v>
                </c:pt>
                <c:pt idx="487">
                  <c:v>28.674962445585777</c:v>
                </c:pt>
                <c:pt idx="488">
                  <c:v>28.955130209469928</c:v>
                </c:pt>
                <c:pt idx="489">
                  <c:v>29.239167279092896</c:v>
                </c:pt>
                <c:pt idx="490">
                  <c:v>29.52710505584318</c:v>
                </c:pt>
                <c:pt idx="491">
                  <c:v>29.818975164577353</c:v>
                </c:pt>
                <c:pt idx="492">
                  <c:v>30.114809456497198</c:v>
                </c:pt>
                <c:pt idx="493">
                  <c:v>30.414640010072787</c:v>
                </c:pt>
                <c:pt idx="494">
                  <c:v>30.718499135709891</c:v>
                </c:pt>
                <c:pt idx="495">
                  <c:v>31.026419375305153</c:v>
                </c:pt>
                <c:pt idx="496">
                  <c:v>31.338433505814436</c:v>
                </c:pt>
                <c:pt idx="497">
                  <c:v>31.654574542489712</c:v>
                </c:pt>
                <c:pt idx="498">
                  <c:v>31.974875740832317</c:v>
                </c:pt>
                <c:pt idx="499">
                  <c:v>32.299370598257923</c:v>
                </c:pt>
                <c:pt idx="500">
                  <c:v>32.628092857609062</c:v>
                </c:pt>
                <c:pt idx="501">
                  <c:v>32.961076510078925</c:v>
                </c:pt>
                <c:pt idx="502">
                  <c:v>33.298355794608284</c:v>
                </c:pt>
                <c:pt idx="503">
                  <c:v>33.639965204432798</c:v>
                </c:pt>
                <c:pt idx="504">
                  <c:v>33.985939489528903</c:v>
                </c:pt>
                <c:pt idx="505">
                  <c:v>34.336313655769175</c:v>
                </c:pt>
                <c:pt idx="506">
                  <c:v>34.691122970148655</c:v>
                </c:pt>
                <c:pt idx="507">
                  <c:v>35.050402963195609</c:v>
                </c:pt>
                <c:pt idx="508">
                  <c:v>35.414189431992497</c:v>
                </c:pt>
                <c:pt idx="509">
                  <c:v>35.782518442387953</c:v>
                </c:pt>
                <c:pt idx="510">
                  <c:v>36.155426331685504</c:v>
                </c:pt>
                <c:pt idx="511">
                  <c:v>36.532949712184831</c:v>
                </c:pt>
                <c:pt idx="512">
                  <c:v>36.915125474177046</c:v>
                </c:pt>
                <c:pt idx="513">
                  <c:v>37.301990786543854</c:v>
                </c:pt>
                <c:pt idx="514">
                  <c:v>37.693583103188416</c:v>
                </c:pt>
                <c:pt idx="515">
                  <c:v>38.089940165498717</c:v>
                </c:pt>
                <c:pt idx="516">
                  <c:v>38.491100000879072</c:v>
                </c:pt>
                <c:pt idx="517">
                  <c:v>38.897100931974961</c:v>
                </c:pt>
                <c:pt idx="518">
                  <c:v>39.307981576240422</c:v>
                </c:pt>
                <c:pt idx="519">
                  <c:v>39.723780849735107</c:v>
                </c:pt>
                <c:pt idx="520">
                  <c:v>40.144537970686628</c:v>
                </c:pt>
                <c:pt idx="521">
                  <c:v>40.570292462747318</c:v>
                </c:pt>
                <c:pt idx="522">
                  <c:v>41.001084157628327</c:v>
                </c:pt>
                <c:pt idx="523">
                  <c:v>41.436953197764865</c:v>
                </c:pt>
                <c:pt idx="524">
                  <c:v>41.877940042901912</c:v>
                </c:pt>
                <c:pt idx="525">
                  <c:v>42.324085469284</c:v>
                </c:pt>
                <c:pt idx="526">
                  <c:v>42.775430577049548</c:v>
                </c:pt>
                <c:pt idx="527">
                  <c:v>43.232016789310507</c:v>
                </c:pt>
                <c:pt idx="528">
                  <c:v>43.693885859299314</c:v>
                </c:pt>
                <c:pt idx="529">
                  <c:v>44.16107987376401</c:v>
                </c:pt>
                <c:pt idx="530">
                  <c:v>44.633641253464219</c:v>
                </c:pt>
                <c:pt idx="531">
                  <c:v>45.111612760840046</c:v>
                </c:pt>
                <c:pt idx="532">
                  <c:v>45.595037499799702</c:v>
                </c:pt>
                <c:pt idx="533">
                  <c:v>46.083958922791766</c:v>
                </c:pt>
                <c:pt idx="534">
                  <c:v>46.578420833956955</c:v>
                </c:pt>
                <c:pt idx="535">
                  <c:v>47.078467389536655</c:v>
                </c:pt>
                <c:pt idx="536">
                  <c:v>47.584143107140562</c:v>
                </c:pt>
                <c:pt idx="537">
                  <c:v>48.095492866399582</c:v>
                </c:pt>
                <c:pt idx="538">
                  <c:v>48.612561912434387</c:v>
                </c:pt>
                <c:pt idx="539">
                  <c:v>49.135395862712869</c:v>
                </c:pt>
                <c:pt idx="540">
                  <c:v>49.664040708120893</c:v>
                </c:pt>
                <c:pt idx="541">
                  <c:v>50.198542819188333</c:v>
                </c:pt>
                <c:pt idx="542">
                  <c:v>50.738948949962179</c:v>
                </c:pt>
                <c:pt idx="543">
                  <c:v>51.285306241504003</c:v>
                </c:pt>
                <c:pt idx="544">
                  <c:v>51.837662226327552</c:v>
                </c:pt>
                <c:pt idx="545">
                  <c:v>52.396064833430614</c:v>
                </c:pt>
                <c:pt idx="546">
                  <c:v>52.960562392735881</c:v>
                </c:pt>
                <c:pt idx="547">
                  <c:v>53.531203638480036</c:v>
                </c:pt>
                <c:pt idx="548">
                  <c:v>54.108037713928979</c:v>
                </c:pt>
                <c:pt idx="549">
                  <c:v>54.69111417964595</c:v>
                </c:pt>
                <c:pt idx="550">
                  <c:v>55.280483011688688</c:v>
                </c:pt>
                <c:pt idx="551">
                  <c:v>55.876194610494736</c:v>
                </c:pt>
                <c:pt idx="552">
                  <c:v>56.478299806508033</c:v>
                </c:pt>
                <c:pt idx="553">
                  <c:v>57.086849861614866</c:v>
                </c:pt>
                <c:pt idx="554">
                  <c:v>57.701896476963327</c:v>
                </c:pt>
                <c:pt idx="555">
                  <c:v>58.323491796521751</c:v>
                </c:pt>
                <c:pt idx="556">
                  <c:v>58.951688412516916</c:v>
                </c:pt>
                <c:pt idx="557">
                  <c:v>59.586539370966705</c:v>
                </c:pt>
                <c:pt idx="558">
                  <c:v>60.228098175874464</c:v>
                </c:pt>
                <c:pt idx="559">
                  <c:v>60.876418795490679</c:v>
                </c:pt>
                <c:pt idx="560">
                  <c:v>61.531555667975908</c:v>
                </c:pt>
                <c:pt idx="561">
                  <c:v>62.193563703740239</c:v>
                </c:pt>
                <c:pt idx="562">
                  <c:v>62.862498295726681</c:v>
                </c:pt>
                <c:pt idx="563">
                  <c:v>63.53841532239764</c:v>
                </c:pt>
                <c:pt idx="564">
                  <c:v>64.221371151398017</c:v>
                </c:pt>
                <c:pt idx="565">
                  <c:v>64.911422649845434</c:v>
                </c:pt>
                <c:pt idx="566">
                  <c:v>65.608627186245911</c:v>
                </c:pt>
                <c:pt idx="567">
                  <c:v>66.313042637651023</c:v>
                </c:pt>
                <c:pt idx="568">
                  <c:v>67.024727397678987</c:v>
                </c:pt>
                <c:pt idx="569">
                  <c:v>67.743740377606144</c:v>
                </c:pt>
                <c:pt idx="570">
                  <c:v>68.470141018244192</c:v>
                </c:pt>
                <c:pt idx="571">
                  <c:v>69.20398929216924</c:v>
                </c:pt>
                <c:pt idx="572">
                  <c:v>69.945345710378291</c:v>
                </c:pt>
                <c:pt idx="573">
                  <c:v>70.694271331798149</c:v>
                </c:pt>
                <c:pt idx="574">
                  <c:v>71.450827765227217</c:v>
                </c:pt>
                <c:pt idx="575">
                  <c:v>72.215077179973377</c:v>
                </c:pt>
                <c:pt idx="576">
                  <c:v>72.987082310423261</c:v>
                </c:pt>
                <c:pt idx="577">
                  <c:v>73.766906461128855</c:v>
                </c:pt>
                <c:pt idx="578">
                  <c:v>74.554613518517272</c:v>
                </c:pt>
                <c:pt idx="579">
                  <c:v>75.350267952564053</c:v>
                </c:pt>
                <c:pt idx="580">
                  <c:v>76.153934827675556</c:v>
                </c:pt>
                <c:pt idx="581">
                  <c:v>76.965679808667403</c:v>
                </c:pt>
                <c:pt idx="582">
                  <c:v>77.78556916510172</c:v>
                </c:pt>
                <c:pt idx="583">
                  <c:v>78.613669783985188</c:v>
                </c:pt>
                <c:pt idx="584">
                  <c:v>79.450049174010871</c:v>
                </c:pt>
                <c:pt idx="585">
                  <c:v>80.294775472295697</c:v>
                </c:pt>
                <c:pt idx="586">
                  <c:v>81.147917455054625</c:v>
                </c:pt>
                <c:pt idx="587">
                  <c:v>82.009544541826159</c:v>
                </c:pt>
                <c:pt idx="588">
                  <c:v>82.879726805862049</c:v>
                </c:pt>
                <c:pt idx="589">
                  <c:v>83.758534983554114</c:v>
                </c:pt>
                <c:pt idx="590">
                  <c:v>84.646040477478664</c:v>
                </c:pt>
                <c:pt idx="591">
                  <c:v>85.542315368140976</c:v>
                </c:pt>
                <c:pt idx="592">
                  <c:v>86.44743242410749</c:v>
                </c:pt>
                <c:pt idx="593">
                  <c:v>87.361465105946706</c:v>
                </c:pt>
                <c:pt idx="594">
                  <c:v>88.284487578228749</c:v>
                </c:pt>
                <c:pt idx="595">
                  <c:v>89.21657471713641</c:v>
                </c:pt>
                <c:pt idx="596">
                  <c:v>90.157802117900729</c:v>
                </c:pt>
                <c:pt idx="597">
                  <c:v>91.108246109068148</c:v>
                </c:pt>
                <c:pt idx="598">
                  <c:v>92.067983752890854</c:v>
                </c:pt>
                <c:pt idx="599">
                  <c:v>93.037092862867098</c:v>
                </c:pt>
                <c:pt idx="600">
                  <c:v>94.01565201054845</c:v>
                </c:pt>
                <c:pt idx="601">
                  <c:v>95.003740530562936</c:v>
                </c:pt>
                <c:pt idx="602">
                  <c:v>96.001438537472154</c:v>
                </c:pt>
                <c:pt idx="603">
                  <c:v>97.008826932403736</c:v>
                </c:pt>
                <c:pt idx="604">
                  <c:v>98.025987411032446</c:v>
                </c:pt>
                <c:pt idx="605">
                  <c:v>99.053002476690949</c:v>
                </c:pt>
                <c:pt idx="606">
                  <c:v>100.08995544945512</c:v>
                </c:pt>
                <c:pt idx="607">
                  <c:v>101.13693047640695</c:v>
                </c:pt>
                <c:pt idx="608">
                  <c:v>102.19401254419657</c:v>
                </c:pt>
                <c:pt idx="609">
                  <c:v>103.26128748613576</c:v>
                </c:pt>
                <c:pt idx="610">
                  <c:v>104.3388419963608</c:v>
                </c:pt>
                <c:pt idx="611">
                  <c:v>105.42676364063573</c:v>
                </c:pt>
                <c:pt idx="612">
                  <c:v>106.52514086467625</c:v>
                </c:pt>
                <c:pt idx="613">
                  <c:v>107.63406300891256</c:v>
                </c:pt>
                <c:pt idx="614">
                  <c:v>108.75362032078363</c:v>
                </c:pt>
                <c:pt idx="615">
                  <c:v>109.88390396181038</c:v>
                </c:pt>
                <c:pt idx="616">
                  <c:v>111.02500602412911</c:v>
                </c:pt>
                <c:pt idx="617">
                  <c:v>112.17701954058438</c:v>
                </c:pt>
                <c:pt idx="618">
                  <c:v>113.34003849830563</c:v>
                </c:pt>
                <c:pt idx="619">
                  <c:v>114.51415785018702</c:v>
                </c:pt>
                <c:pt idx="620">
                  <c:v>115.6994735277674</c:v>
                </c:pt>
                <c:pt idx="621">
                  <c:v>116.89608245612669</c:v>
                </c:pt>
                <c:pt idx="622">
                  <c:v>118.10408256223623</c:v>
                </c:pt>
                <c:pt idx="623">
                  <c:v>119.32357279551522</c:v>
                </c:pt>
                <c:pt idx="624">
                  <c:v>120.5546531352593</c:v>
                </c:pt>
                <c:pt idx="625">
                  <c:v>121.79742460572918</c:v>
                </c:pt>
                <c:pt idx="626">
                  <c:v>123.05198929449777</c:v>
                </c:pt>
                <c:pt idx="627">
                  <c:v>124.31845036106635</c:v>
                </c:pt>
                <c:pt idx="628">
                  <c:v>125.59691205356921</c:v>
                </c:pt>
                <c:pt idx="629">
                  <c:v>126.88747972490827</c:v>
                </c:pt>
                <c:pt idx="630">
                  <c:v>128.19025984603559</c:v>
                </c:pt>
                <c:pt idx="631">
                  <c:v>129.50536002032806</c:v>
                </c:pt>
                <c:pt idx="632">
                  <c:v>130.83288900306269</c:v>
                </c:pt>
                <c:pt idx="633">
                  <c:v>132.17295671228436</c:v>
                </c:pt>
                <c:pt idx="634">
                  <c:v>133.52567424713834</c:v>
                </c:pt>
                <c:pt idx="635">
                  <c:v>134.89115390452505</c:v>
                </c:pt>
                <c:pt idx="636">
                  <c:v>136.26950919528753</c:v>
                </c:pt>
                <c:pt idx="637">
                  <c:v>137.66085485931029</c:v>
                </c:pt>
                <c:pt idx="638">
                  <c:v>139.06530688541815</c:v>
                </c:pt>
                <c:pt idx="639">
                  <c:v>140.48298252702517</c:v>
                </c:pt>
                <c:pt idx="640">
                  <c:v>141.91400031765485</c:v>
                </c:pt>
                <c:pt idx="641">
                  <c:v>143.35848009499495</c:v>
                </c:pt>
                <c:pt idx="642">
                  <c:v>144.81654301319691</c:v>
                </c:pt>
                <c:pt idx="643">
                  <c:v>146.28831156345865</c:v>
                </c:pt>
                <c:pt idx="644">
                  <c:v>147.77390959238329</c:v>
                </c:pt>
                <c:pt idx="645">
                  <c:v>149.27346232432163</c:v>
                </c:pt>
                <c:pt idx="646">
                  <c:v>150.78709637570748</c:v>
                </c:pt>
                <c:pt idx="647">
                  <c:v>152.31493977734436</c:v>
                </c:pt>
                <c:pt idx="648">
                  <c:v>153.85712199655569</c:v>
                </c:pt>
                <c:pt idx="649">
                  <c:v>155.41377395435273</c:v>
                </c:pt>
                <c:pt idx="650">
                  <c:v>156.98502804810903</c:v>
                </c:pt>
                <c:pt idx="651">
                  <c:v>158.57101817097907</c:v>
                </c:pt>
                <c:pt idx="652">
                  <c:v>160.1718797379026</c:v>
                </c:pt>
                <c:pt idx="653">
                  <c:v>161.78774970125198</c:v>
                </c:pt>
                <c:pt idx="654">
                  <c:v>163.4187665779038</c:v>
                </c:pt>
                <c:pt idx="655">
                  <c:v>165.06507047087581</c:v>
                </c:pt>
                <c:pt idx="656">
                  <c:v>166.72680308978397</c:v>
                </c:pt>
                <c:pt idx="657">
                  <c:v>168.40410778013717</c:v>
                </c:pt>
                <c:pt idx="658">
                  <c:v>170.09712954008131</c:v>
                </c:pt>
                <c:pt idx="659">
                  <c:v>171.80601504991176</c:v>
                </c:pt>
                <c:pt idx="660">
                  <c:v>173.53091269643988</c:v>
                </c:pt>
                <c:pt idx="661">
                  <c:v>175.27197259514304</c:v>
                </c:pt>
                <c:pt idx="662">
                  <c:v>177.02934661812498</c:v>
                </c:pt>
                <c:pt idx="663">
                  <c:v>178.80318842037599</c:v>
                </c:pt>
                <c:pt idx="664">
                  <c:v>180.59365346611139</c:v>
                </c:pt>
                <c:pt idx="665">
                  <c:v>182.40089905467852</c:v>
                </c:pt>
                <c:pt idx="666">
                  <c:v>184.22508434953573</c:v>
                </c:pt>
                <c:pt idx="667">
                  <c:v>186.06637040558019</c:v>
                </c:pt>
                <c:pt idx="668">
                  <c:v>187.92492019723997</c:v>
                </c:pt>
                <c:pt idx="669">
                  <c:v>189.80089864871991</c:v>
                </c:pt>
                <c:pt idx="670">
                  <c:v>191.69447266439198</c:v>
                </c:pt>
                <c:pt idx="671">
                  <c:v>193.60581115495316</c:v>
                </c:pt>
                <c:pt idx="672">
                  <c:v>195.5350850719289</c:v>
                </c:pt>
                <c:pt idx="673">
                  <c:v>197.48246743846224</c:v>
                </c:pt>
                <c:pt idx="674">
                  <c:v>199.44813337844329</c:v>
                </c:pt>
                <c:pt idx="675">
                  <c:v>201.43226015383937</c:v>
                </c:pt>
                <c:pt idx="676">
                  <c:v>203.43502719137257</c:v>
                </c:pt>
                <c:pt idx="677">
                  <c:v>205.45661612218413</c:v>
                </c:pt>
                <c:pt idx="678">
                  <c:v>207.49721081165262</c:v>
                </c:pt>
                <c:pt idx="679">
                  <c:v>209.55699739665747</c:v>
                </c:pt>
                <c:pt idx="680">
                  <c:v>211.63616432134626</c:v>
                </c:pt>
                <c:pt idx="681">
                  <c:v>213.73490236982451</c:v>
                </c:pt>
                <c:pt idx="682">
                  <c:v>215.85340470981427</c:v>
                </c:pt>
                <c:pt idx="683">
                  <c:v>217.99186692325441</c:v>
                </c:pt>
                <c:pt idx="684">
                  <c:v>220.15048704657224</c:v>
                </c:pt>
                <c:pt idx="685">
                  <c:v>222.32946561440212</c:v>
                </c:pt>
                <c:pt idx="686">
                  <c:v>224.52900569183515</c:v>
                </c:pt>
                <c:pt idx="687">
                  <c:v>226.74931292074015</c:v>
                </c:pt>
                <c:pt idx="688">
                  <c:v>228.99059556030582</c:v>
                </c:pt>
                <c:pt idx="689">
                  <c:v>231.25306452353448</c:v>
                </c:pt>
                <c:pt idx="690">
                  <c:v>233.53693342929972</c:v>
                </c:pt>
                <c:pt idx="691">
                  <c:v>235.84241863970433</c:v>
                </c:pt>
                <c:pt idx="692">
                  <c:v>238.16973930479662</c:v>
                </c:pt>
                <c:pt idx="693">
                  <c:v>240.51911741190725</c:v>
                </c:pt>
                <c:pt idx="694">
                  <c:v>242.89077782973129</c:v>
                </c:pt>
                <c:pt idx="695">
                  <c:v>245.28494835353098</c:v>
                </c:pt>
                <c:pt idx="696">
                  <c:v>247.70185975747034</c:v>
                </c:pt>
                <c:pt idx="697">
                  <c:v>250.14174584233433</c:v>
                </c:pt>
                <c:pt idx="698">
                  <c:v>252.60484348270887</c:v>
                </c:pt>
                <c:pt idx="699">
                  <c:v>255.09139268230064</c:v>
                </c:pt>
                <c:pt idx="700">
                  <c:v>257.60163662539912</c:v>
                </c:pt>
                <c:pt idx="701">
                  <c:v>260.13582172801046</c:v>
                </c:pt>
                <c:pt idx="702">
                  <c:v>262.69419769220792</c:v>
                </c:pt>
                <c:pt idx="703">
                  <c:v>265.27701756556615</c:v>
                </c:pt>
                <c:pt idx="704">
                  <c:v>267.88453779119487</c:v>
                </c:pt>
                <c:pt idx="705">
                  <c:v>270.51701827235229</c:v>
                </c:pt>
                <c:pt idx="706">
                  <c:v>273.1747224266266</c:v>
                </c:pt>
                <c:pt idx="707">
                  <c:v>275.85791724572505</c:v>
                </c:pt>
                <c:pt idx="708">
                  <c:v>278.56687336167477</c:v>
                </c:pt>
                <c:pt idx="709">
                  <c:v>281.30186510282255</c:v>
                </c:pt>
                <c:pt idx="710">
                  <c:v>284.06317056207456</c:v>
                </c:pt>
                <c:pt idx="711">
                  <c:v>286.85107166186816</c:v>
                </c:pt>
                <c:pt idx="712">
                  <c:v>289.66585421955205</c:v>
                </c:pt>
                <c:pt idx="713">
                  <c:v>292.50780801291791</c:v>
                </c:pt>
                <c:pt idx="714">
                  <c:v>295.37722685524312</c:v>
                </c:pt>
                <c:pt idx="715">
                  <c:v>298.2744086622248</c:v>
                </c:pt>
                <c:pt idx="716">
                  <c:v>301.19965552300999</c:v>
                </c:pt>
                <c:pt idx="717">
                  <c:v>304.15327377875258</c:v>
                </c:pt>
                <c:pt idx="718">
                  <c:v>307.13557409365569</c:v>
                </c:pt>
                <c:pt idx="719">
                  <c:v>310.14687153443958</c:v>
                </c:pt>
                <c:pt idx="720">
                  <c:v>313.18748564724592</c:v>
                </c:pt>
                <c:pt idx="721">
                  <c:v>316.25774054044342</c:v>
                </c:pt>
                <c:pt idx="722">
                  <c:v>319.35796496370381</c:v>
                </c:pt>
                <c:pt idx="723">
                  <c:v>322.48849239316951</c:v>
                </c:pt>
                <c:pt idx="724">
                  <c:v>325.64966111938435</c:v>
                </c:pt>
                <c:pt idx="725">
                  <c:v>328.84181433084166</c:v>
                </c:pt>
                <c:pt idx="726">
                  <c:v>332.06530020709391</c:v>
                </c:pt>
                <c:pt idx="727">
                  <c:v>335.32047200649799</c:v>
                </c:pt>
                <c:pt idx="728">
                  <c:v>338.60768816345762</c:v>
                </c:pt>
                <c:pt idx="729">
                  <c:v>341.92731238126737</c:v>
                </c:pt>
                <c:pt idx="730">
                  <c:v>345.27971373121215</c:v>
                </c:pt>
                <c:pt idx="731">
                  <c:v>348.66526675124317</c:v>
                </c:pt>
                <c:pt idx="732">
                  <c:v>352.0843515501997</c:v>
                </c:pt>
                <c:pt idx="733">
                  <c:v>355.53735390828166</c:v>
                </c:pt>
                <c:pt idx="734">
                  <c:v>359.02466538846869</c:v>
                </c:pt>
                <c:pt idx="735">
                  <c:v>362.5466834418919</c:v>
                </c:pt>
                <c:pt idx="736">
                  <c:v>366.10381152102673</c:v>
                </c:pt>
                <c:pt idx="737">
                  <c:v>369.6964591949336</c:v>
                </c:pt>
                <c:pt idx="738">
                  <c:v>373.32504226159767</c:v>
                </c:pt>
                <c:pt idx="739">
                  <c:v>376.98998287519998</c:v>
                </c:pt>
                <c:pt idx="740">
                  <c:v>380.69170966017452</c:v>
                </c:pt>
                <c:pt idx="741">
                  <c:v>384.43065784037577</c:v>
                </c:pt>
                <c:pt idx="742">
                  <c:v>388.2072693667609</c:v>
                </c:pt>
                <c:pt idx="743">
                  <c:v>392.02199304894725</c:v>
                </c:pt>
                <c:pt idx="744">
                  <c:v>395.87528468642716</c:v>
                </c:pt>
                <c:pt idx="745">
                  <c:v>399.76760720903019</c:v>
                </c:pt>
                <c:pt idx="746">
                  <c:v>403.69943081487543</c:v>
                </c:pt>
                <c:pt idx="747">
                  <c:v>407.67123311437507</c:v>
                </c:pt>
                <c:pt idx="748">
                  <c:v>411.68349928122257</c:v>
                </c:pt>
                <c:pt idx="749">
                  <c:v>415.73672219514845</c:v>
                </c:pt>
                <c:pt idx="750">
                  <c:v>419.83140260526829</c:v>
                </c:pt>
                <c:pt idx="751">
                  <c:v>423.9680492815171</c:v>
                </c:pt>
                <c:pt idx="752">
                  <c:v>428.14717917758287</c:v>
                </c:pt>
                <c:pt idx="753">
                  <c:v>432.36931760147536</c:v>
                </c:pt>
                <c:pt idx="754">
                  <c:v>436.63499837802982</c:v>
                </c:pt>
                <c:pt idx="755">
                  <c:v>440.94476402824307</c:v>
                </c:pt>
                <c:pt idx="756">
                  <c:v>445.29916594407621</c:v>
                </c:pt>
                <c:pt idx="757">
                  <c:v>449.69876457456729</c:v>
                </c:pt>
                <c:pt idx="758">
                  <c:v>454.14412961080131</c:v>
                </c:pt>
                <c:pt idx="759">
                  <c:v>458.63584017691187</c:v>
                </c:pt>
                <c:pt idx="760">
                  <c:v>463.17448502937793</c:v>
                </c:pt>
                <c:pt idx="761">
                  <c:v>467.76066275442901</c:v>
                </c:pt>
                <c:pt idx="762">
                  <c:v>472.39498197972955</c:v>
                </c:pt>
                <c:pt idx="763">
                  <c:v>477.07806158410813</c:v>
                </c:pt>
                <c:pt idx="764">
                  <c:v>481.81053091123681</c:v>
                </c:pt>
                <c:pt idx="765">
                  <c:v>486.59302999809881</c:v>
                </c:pt>
                <c:pt idx="766">
                  <c:v>491.42620980188042</c:v>
                </c:pt>
                <c:pt idx="767">
                  <c:v>496.31073243045302</c:v>
                </c:pt>
                <c:pt idx="768">
                  <c:v>501.24727138869241</c:v>
                </c:pt>
                <c:pt idx="769">
                  <c:v>506.2365118216303</c:v>
                </c:pt>
                <c:pt idx="770">
                  <c:v>511.27915076626266</c:v>
                </c:pt>
                <c:pt idx="771">
                  <c:v>516.37589741609077</c:v>
                </c:pt>
                <c:pt idx="772">
                  <c:v>521.52747338338008</c:v>
                </c:pt>
                <c:pt idx="773">
                  <c:v>526.73461297508572</c:v>
                </c:pt>
                <c:pt idx="774">
                  <c:v>531.99806347359265</c:v>
                </c:pt>
                <c:pt idx="775">
                  <c:v>537.31858542341286</c:v>
                </c:pt>
                <c:pt idx="776">
                  <c:v>542.6969529270109</c:v>
                </c:pt>
                <c:pt idx="777">
                  <c:v>548.13395395482564</c:v>
                </c:pt>
                <c:pt idx="778">
                  <c:v>553.63039065015585</c:v>
                </c:pt>
                <c:pt idx="779">
                  <c:v>559.1870796520476</c:v>
                </c:pt>
                <c:pt idx="780">
                  <c:v>564.80485242816019</c:v>
                </c:pt>
                <c:pt idx="781">
                  <c:v>570.48455560924333</c:v>
                </c:pt>
                <c:pt idx="782">
                  <c:v>576.2270513387864</c:v>
                </c:pt>
                <c:pt idx="783">
                  <c:v>582.0332176313666</c:v>
                </c:pt>
                <c:pt idx="784">
                  <c:v>587.90394873930745</c:v>
                </c:pt>
                <c:pt idx="785">
                  <c:v>593.84015552644655</c:v>
                </c:pt>
                <c:pt idx="786">
                  <c:v>599.84276586500016</c:v>
                </c:pt>
                <c:pt idx="787">
                  <c:v>605.91272502822835</c:v>
                </c:pt>
                <c:pt idx="788">
                  <c:v>612.05099610104435</c:v>
                </c:pt>
                <c:pt idx="789">
                  <c:v>618.25856040639042</c:v>
                </c:pt>
                <c:pt idx="790">
                  <c:v>624.53641793388806</c:v>
                </c:pt>
                <c:pt idx="791">
                  <c:v>630.88558779185928</c:v>
                </c:pt>
                <c:pt idx="792">
                  <c:v>637.30710866366212</c:v>
                </c:pt>
                <c:pt idx="793">
                  <c:v>643.80203928183039</c:v>
                </c:pt>
                <c:pt idx="794">
                  <c:v>650.37145891577666</c:v>
                </c:pt>
                <c:pt idx="795">
                  <c:v>657.01646786790764</c:v>
                </c:pt>
                <c:pt idx="796">
                  <c:v>663.73818799622813</c:v>
                </c:pt>
                <c:pt idx="797">
                  <c:v>670.53776324083015</c:v>
                </c:pt>
                <c:pt idx="798">
                  <c:v>677.41636017074825</c:v>
                </c:pt>
                <c:pt idx="799">
                  <c:v>684.37516854945932</c:v>
                </c:pt>
                <c:pt idx="800">
                  <c:v>691.4154019125474</c:v>
                </c:pt>
                <c:pt idx="801">
                  <c:v>698.53829816384666</c:v>
                </c:pt>
                <c:pt idx="802">
                  <c:v>705.74512019486633</c:v>
                </c:pt>
                <c:pt idx="803">
                  <c:v>713.03715651870516</c:v>
                </c:pt>
                <c:pt idx="804">
                  <c:v>720.41572191749606</c:v>
                </c:pt>
                <c:pt idx="805">
                  <c:v>727.88215812282897</c:v>
                </c:pt>
                <c:pt idx="806">
                  <c:v>735.43783450770604</c:v>
                </c:pt>
                <c:pt idx="807">
                  <c:v>743.08414880619762</c:v>
                </c:pt>
                <c:pt idx="808">
                  <c:v>750.82252784458944</c:v>
                </c:pt>
                <c:pt idx="809">
                  <c:v>758.65442830719928</c:v>
                </c:pt>
                <c:pt idx="810">
                  <c:v>766.58133752815468</c:v>
                </c:pt>
                <c:pt idx="811">
                  <c:v>774.60477429073569</c:v>
                </c:pt>
                <c:pt idx="812">
                  <c:v>782.72628967203332</c:v>
                </c:pt>
                <c:pt idx="813">
                  <c:v>790.94746790536988</c:v>
                </c:pt>
                <c:pt idx="814">
                  <c:v>799.26992726893025</c:v>
                </c:pt>
                <c:pt idx="815">
                  <c:v>807.69532100818776</c:v>
                </c:pt>
                <c:pt idx="816">
                  <c:v>816.22533828435098</c:v>
                </c:pt>
                <c:pt idx="817">
                  <c:v>824.86170515951744</c:v>
                </c:pt>
                <c:pt idx="818">
                  <c:v>833.60618560756927</c:v>
                </c:pt>
                <c:pt idx="819">
                  <c:v>842.46058255854587</c:v>
                </c:pt>
                <c:pt idx="820">
                  <c:v>851.42673898887358</c:v>
                </c:pt>
                <c:pt idx="821">
                  <c:v>860.50653903206171</c:v>
                </c:pt>
                <c:pt idx="822">
                  <c:v>869.70190914204784</c:v>
                </c:pt>
                <c:pt idx="823">
                  <c:v>879.01481928203759</c:v>
                </c:pt>
                <c:pt idx="824">
                  <c:v>888.44728416228236</c:v>
                </c:pt>
                <c:pt idx="825">
                  <c:v>898.00136452577715</c:v>
                </c:pt>
                <c:pt idx="826">
                  <c:v>907.67916845907939</c:v>
                </c:pt>
                <c:pt idx="827">
                  <c:v>917.48285277102445</c:v>
                </c:pt>
                <c:pt idx="828">
                  <c:v>927.41462440655437</c:v>
                </c:pt>
                <c:pt idx="829">
                  <c:v>937.47674190549196</c:v>
                </c:pt>
                <c:pt idx="830">
                  <c:v>947.67151693126004</c:v>
                </c:pt>
                <c:pt idx="831">
                  <c:v>958.00131583704797</c:v>
                </c:pt>
                <c:pt idx="832">
                  <c:v>968.46856129141008</c:v>
                </c:pt>
                <c:pt idx="833">
                  <c:v>979.0757339708307</c:v>
                </c:pt>
                <c:pt idx="834">
                  <c:v>989.82537430021648</c:v>
                </c:pt>
                <c:pt idx="835">
                  <c:v>1000.7200842678699</c:v>
                </c:pt>
                <c:pt idx="836">
                  <c:v>1011.762529300931</c:v>
                </c:pt>
                <c:pt idx="837">
                  <c:v>1022.9554402145654</c:v>
                </c:pt>
                <c:pt idx="838">
                  <c:v>1034.3016152249104</c:v>
                </c:pt>
                <c:pt idx="839">
                  <c:v>1045.8039220447495</c:v>
                </c:pt>
                <c:pt idx="840">
                  <c:v>1057.4653000589296</c:v>
                </c:pt>
                <c:pt idx="841">
                  <c:v>1069.2887625697012</c:v>
                </c:pt>
                <c:pt idx="842">
                  <c:v>1081.2773991476672</c:v>
                </c:pt>
                <c:pt idx="843">
                  <c:v>1093.434378052199</c:v>
                </c:pt>
                <c:pt idx="844">
                  <c:v>1105.7629487540785</c:v>
                </c:pt>
                <c:pt idx="845">
                  <c:v>1118.2664445602284</c:v>
                </c:pt>
                <c:pt idx="846">
                  <c:v>1130.9482853299039</c:v>
                </c:pt>
                <c:pt idx="847">
                  <c:v>1143.8119803115078</c:v>
                </c:pt>
                <c:pt idx="848">
                  <c:v>1156.8611310739916</c:v>
                </c:pt>
                <c:pt idx="849">
                  <c:v>1170.0994345679183</c:v>
                </c:pt>
                <c:pt idx="850">
                  <c:v>1183.5306863076642</c:v>
                </c:pt>
                <c:pt idx="851">
                  <c:v>1197.15878367201</c:v>
                </c:pt>
                <c:pt idx="852">
                  <c:v>1210.9877293583754</c:v>
                </c:pt>
                <c:pt idx="853">
                  <c:v>1225.0216349523585</c:v>
                </c:pt>
                <c:pt idx="854">
                  <c:v>1239.2647246564784</c:v>
                </c:pt>
                <c:pt idx="855">
                  <c:v>1253.7213391892833</c:v>
                </c:pt>
                <c:pt idx="856">
                  <c:v>1268.395939812614</c:v>
                </c:pt>
                <c:pt idx="857">
                  <c:v>1283.2931125609691</c:v>
                </c:pt>
                <c:pt idx="858">
                  <c:v>1298.4175726270564</c:v>
                </c:pt>
                <c:pt idx="859">
                  <c:v>1313.7741689401785</c:v>
                </c:pt>
                <c:pt idx="860">
                  <c:v>1329.3678889523037</c:v>
                </c:pt>
                <c:pt idx="861">
                  <c:v>1345.2038636102448</c:v>
                </c:pt>
                <c:pt idx="862">
                  <c:v>1361.2873725682239</c:v>
                </c:pt>
                <c:pt idx="863">
                  <c:v>1377.6238496002411</c:v>
                </c:pt>
                <c:pt idx="864">
                  <c:v>1394.2188882729786</c:v>
                </c:pt>
                <c:pt idx="865">
                  <c:v>1411.078247871598</c:v>
                </c:pt>
                <c:pt idx="866">
                  <c:v>1428.2078595698272</c:v>
                </c:pt>
                <c:pt idx="867">
                  <c:v>1445.6138329063949</c:v>
                </c:pt>
                <c:pt idx="868">
                  <c:v>1463.3024625290066</c:v>
                </c:pt>
                <c:pt idx="869">
                  <c:v>1481.2802352665276</c:v>
                </c:pt>
                <c:pt idx="870">
                  <c:v>1499.5538375197207</c:v>
                </c:pt>
                <c:pt idx="871">
                  <c:v>1518.130162999187</c:v>
                </c:pt>
                <c:pt idx="872">
                  <c:v>1537.0163208218787</c:v>
                </c:pt>
                <c:pt idx="873">
                  <c:v>1556.2196439846059</c:v>
                </c:pt>
                <c:pt idx="874">
                  <c:v>1575.7476982641761</c:v>
                </c:pt>
                <c:pt idx="875">
                  <c:v>1595.6082915136667</c:v>
                </c:pt>
                <c:pt idx="876">
                  <c:v>1615.8094834371268</c:v>
                </c:pt>
                <c:pt idx="877">
                  <c:v>1636.3595958183653</c:v>
                </c:pt>
                <c:pt idx="878">
                  <c:v>1657.267223262068</c:v>
                </c:pt>
                <c:pt idx="879">
                  <c:v>1678.5412444772742</c:v>
                </c:pt>
                <c:pt idx="880">
                  <c:v>1700.1908341018343</c:v>
                </c:pt>
                <c:pt idx="881">
                  <c:v>1722.225475154336</c:v>
                </c:pt>
                <c:pt idx="882">
                  <c:v>1744.6549720871669</c:v>
                </c:pt>
                <c:pt idx="883">
                  <c:v>1767.4894645236409</c:v>
                </c:pt>
                <c:pt idx="884">
                  <c:v>1790.7394417175203</c:v>
                </c:pt>
                <c:pt idx="885">
                  <c:v>1814.4157577408587</c:v>
                </c:pt>
                <c:pt idx="886">
                  <c:v>1838.5296475014675</c:v>
                </c:pt>
                <c:pt idx="887">
                  <c:v>1863.0927435810152</c:v>
                </c:pt>
                <c:pt idx="888">
                  <c:v>1888.1170939864253</c:v>
                </c:pt>
                <c:pt idx="889">
                  <c:v>1913.6151808830537</c:v>
                </c:pt>
                <c:pt idx="890">
                  <c:v>1939.5999403075361</c:v>
                </c:pt>
                <c:pt idx="891">
                  <c:v>1966.0847830076245</c:v>
                </c:pt>
                <c:pt idx="892">
                  <c:v>1993.0836164102434</c:v>
                </c:pt>
                <c:pt idx="893">
                  <c:v>2020.6108678208286</c:v>
                </c:pt>
                <c:pt idx="894">
                  <c:v>2048.6815089745405</c:v>
                </c:pt>
                <c:pt idx="895">
                  <c:v>2077.3110819368935</c:v>
                </c:pt>
                <c:pt idx="896">
                  <c:v>2106.515726544636</c:v>
                </c:pt>
                <c:pt idx="897">
                  <c:v>2136.3122094120195</c:v>
                </c:pt>
                <c:pt idx="898">
                  <c:v>2166.7179546492912</c:v>
                </c:pt>
                <c:pt idx="899">
                  <c:v>2197.7510764397443</c:v>
                </c:pt>
                <c:pt idx="900">
                  <c:v>2229.430413518317</c:v>
                </c:pt>
                <c:pt idx="901">
                  <c:v>2261.7755657868684</c:v>
                </c:pt>
                <c:pt idx="902">
                  <c:v>2294.8069331378642</c:v>
                </c:pt>
                <c:pt idx="903">
                  <c:v>2328.5457566897699</c:v>
                </c:pt>
                <c:pt idx="904">
                  <c:v>2363.0141626217228</c:v>
                </c:pt>
                <c:pt idx="905">
                  <c:v>2398.2352087354916</c:v>
                </c:pt>
                <c:pt idx="906">
                  <c:v>2434.2329340345696</c:v>
                </c:pt>
                <c:pt idx="907">
                  <c:v>2471.032411461319</c:v>
                </c:pt>
                <c:pt idx="908">
                  <c:v>2508.6598040920417</c:v>
                </c:pt>
                <c:pt idx="909">
                  <c:v>2547.1424250548821</c:v>
                </c:pt>
                <c:pt idx="910">
                  <c:v>2586.5088014028956</c:v>
                </c:pt>
                <c:pt idx="911">
                  <c:v>2626.7887423383704</c:v>
                </c:pt>
                <c:pt idx="912">
                  <c:v>2668.0134120453026</c:v>
                </c:pt>
                <c:pt idx="913">
                  <c:v>2710.2154075686508</c:v>
                </c:pt>
                <c:pt idx="914">
                  <c:v>2753.4288421413926</c:v>
                </c:pt>
                <c:pt idx="915">
                  <c:v>2797.6894343516205</c:v>
                </c:pt>
                <c:pt idx="916">
                  <c:v>2843.0346037325467</c:v>
                </c:pt>
                <c:pt idx="917">
                  <c:v>2889.5035732103256</c:v>
                </c:pt>
                <c:pt idx="918">
                  <c:v>2937.137479073951</c:v>
                </c:pt>
                <c:pt idx="919">
                  <c:v>2985.9794891133483</c:v>
                </c:pt>
                <c:pt idx="920">
                  <c:v>3036.0749295648902</c:v>
                </c:pt>
                <c:pt idx="921">
                  <c:v>3087.4714217583733</c:v>
                </c:pt>
                <c:pt idx="922">
                  <c:v>3140.2190292244795</c:v>
                </c:pt>
                <c:pt idx="923">
                  <c:v>3194.370416286848</c:v>
                </c:pt>
                <c:pt idx="924">
                  <c:v>3249.9810191998063</c:v>
                </c:pt>
                <c:pt idx="925">
                  <c:v>3307.1092309257579</c:v>
                </c:pt>
                <c:pt idx="926">
                  <c:v>3365.8166009537363</c:v>
                </c:pt>
                <c:pt idx="927">
                  <c:v>3426.16805148506</c:v>
                </c:pt>
                <c:pt idx="928">
                  <c:v>3488.2321116702988</c:v>
                </c:pt>
                <c:pt idx="929">
                  <c:v>3552.0811716439143</c:v>
                </c:pt>
                <c:pt idx="930">
                  <c:v>3617.7917583299627</c:v>
                </c:pt>
                <c:pt idx="931">
                  <c:v>3685.4448352099098</c:v>
                </c:pt>
                <c:pt idx="932">
                  <c:v>3755.1261285574842</c:v>
                </c:pt>
                <c:pt idx="933">
                  <c:v>3826.9264829246922</c:v>
                </c:pt>
                <c:pt idx="934">
                  <c:v>3900.9422488748496</c:v>
                </c:pt>
                <c:pt idx="935">
                  <c:v>3977.2757065909882</c:v>
                </c:pt>
                <c:pt idx="936">
                  <c:v>4056.0355291227334</c:v>
                </c:pt>
                <c:pt idx="937">
                  <c:v>4137.3372897920162</c:v>
                </c:pt>
                <c:pt idx="938">
                  <c:v>4221.3040187378019</c:v>
                </c:pt>
                <c:pt idx="939">
                  <c:v>4308.066814129571</c:v>
                </c:pt>
                <c:pt idx="940">
                  <c:v>4397.7655145920689</c:v>
                </c:pt>
                <c:pt idx="941">
                  <c:v>4490.5494399420049</c:v>
                </c:pt>
                <c:pt idx="942">
                  <c:v>4586.5782085893707</c:v>
                </c:pt>
                <c:pt idx="943">
                  <c:v>4686.0226410229861</c:v>
                </c:pt>
                <c:pt idx="944">
                  <c:v>4789.0657600289924</c:v>
                </c:pt>
                <c:pt idx="945">
                  <c:v>4895.9039001188903</c:v>
                </c:pt>
                <c:pt idx="946">
                  <c:v>5006.747940152477</c:v>
                </c:pt>
                <c:pt idx="947">
                  <c:v>5121.8246755581231</c:v>
                </c:pt>
                <c:pt idx="948">
                  <c:v>5241.3783489295374</c:v>
                </c:pt>
                <c:pt idx="949">
                  <c:v>5365.6723606215319</c:v>
                </c:pt>
                <c:pt idx="950">
                  <c:v>5494.9911847414787</c:v>
                </c:pt>
                <c:pt idx="951">
                  <c:v>5629.6425196658784</c:v>
                </c:pt>
                <c:pt idx="952">
                  <c:v>5769.959707447425</c:v>
                </c:pt>
                <c:pt idx="953">
                  <c:v>5916.3044621517165</c:v>
                </c:pt>
                <c:pt idx="954">
                  <c:v>6069.0699539863699</c:v>
                </c:pt>
                <c:pt idx="955">
                  <c:v>6228.6843048143592</c:v>
                </c:pt>
                <c:pt idx="956">
                  <c:v>6395.6145602533379</c:v>
                </c:pt>
                <c:pt idx="957">
                  <c:v>6570.3712161260482</c:v>
                </c:pt>
                <c:pt idx="958">
                  <c:v>6753.5133916657414</c:v>
                </c:pt>
                <c:pt idx="959">
                  <c:v>6945.6547597308454</c:v>
                </c:pt>
                <c:pt idx="960">
                  <c:v>7147.4703667676949</c:v>
                </c:pt>
                <c:pt idx="961">
                  <c:v>7359.7045019936868</c:v>
                </c:pt>
                <c:pt idx="962">
                  <c:v>7583.1798092725548</c:v>
                </c:pt>
                <c:pt idx="963">
                  <c:v>7818.8078768034948</c:v>
                </c:pt>
                <c:pt idx="964">
                  <c:v>8067.6015918175253</c:v>
                </c:pt>
                <c:pt idx="965">
                  <c:v>8330.6896136338419</c:v>
                </c:pt>
                <c:pt idx="966">
                  <c:v>8609.3334009221107</c:v>
                </c:pt>
                <c:pt idx="967">
                  <c:v>8904.9473352750665</c:v>
                </c:pt>
                <c:pt idx="968">
                  <c:v>9219.1226184933694</c:v>
                </c:pt>
                <c:pt idx="969">
                  <c:v>9553.6557955562894</c:v>
                </c:pt>
                <c:pt idx="970">
                  <c:v>9910.5829831410174</c:v>
                </c:pt>
                <c:pt idx="971">
                  <c:v>10292.221180635976</c:v>
                </c:pt>
                <c:pt idx="972">
                  <c:v>10701.218434829188</c:v>
                </c:pt>
                <c:pt idx="973">
                  <c:v>11140.615153964425</c:v>
                </c:pt>
                <c:pt idx="974">
                  <c:v>11613.919573000076</c:v>
                </c:pt>
                <c:pt idx="975">
                  <c:v>12125.201333474301</c:v>
                </c:pt>
                <c:pt idx="976">
                  <c:v>12679.208461648461</c:v>
                </c:pt>
                <c:pt idx="977">
                  <c:v>13281.514867476275</c:v>
                </c:pt>
                <c:pt idx="978">
                  <c:v>13938.7080773423</c:v>
                </c:pt>
                <c:pt idx="979">
                  <c:v>14658.630612055609</c:v>
                </c:pt>
                <c:pt idx="980">
                  <c:v>15450.693794596002</c:v>
                </c:pt>
                <c:pt idx="981">
                  <c:v>16326.290655816874</c:v>
                </c:pt>
                <c:pt idx="982">
                  <c:v>17299.346556435459</c:v>
                </c:pt>
                <c:pt idx="983">
                  <c:v>18387.063961578639</c:v>
                </c:pt>
                <c:pt idx="984">
                  <c:v>19610.947365227283</c:v>
                </c:pt>
                <c:pt idx="985">
                  <c:v>20998.235191102496</c:v>
                </c:pt>
                <c:pt idx="986">
                  <c:v>22583.956936231374</c:v>
                </c:pt>
                <c:pt idx="987">
                  <c:v>24413.896699457004</c:v>
                </c:pt>
                <c:pt idx="988">
                  <c:v>26549.201097156285</c:v>
                </c:pt>
                <c:pt idx="989">
                  <c:v>29072.888300538983</c:v>
                </c:pt>
                <c:pt idx="990">
                  <c:v>32102.573446302511</c:v>
                </c:pt>
                <c:pt idx="991">
                  <c:v>35802.933752776851</c:v>
                </c:pt>
                <c:pt idx="992">
                  <c:v>40440.679299808347</c:v>
                </c:pt>
                <c:pt idx="993">
                  <c:v>46360.304894299334</c:v>
                </c:pt>
                <c:pt idx="994">
                  <c:v>54419.42544349184</c:v>
                </c:pt>
                <c:pt idx="995">
                  <c:v>65075.159005149762</c:v>
                </c:pt>
                <c:pt idx="996">
                  <c:v>83440.334278475173</c:v>
                </c:pt>
                <c:pt idx="997">
                  <c:v>104805.620755788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8C-4F99-B653-E076DE79FDB5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Spline'!$A$3:$A$700</c:f>
              <c:numCache>
                <c:formatCode>General</c:formatCode>
                <c:ptCount val="698"/>
                <c:pt idx="0">
                  <c:v>1E-4</c:v>
                </c:pt>
                <c:pt idx="1">
                  <c:v>7.1431330090720004E-3</c:v>
                </c:pt>
                <c:pt idx="2">
                  <c:v>1.4186266018144E-2</c:v>
                </c:pt>
                <c:pt idx="3">
                  <c:v>2.1229399027216E-2</c:v>
                </c:pt>
                <c:pt idx="4">
                  <c:v>2.8272532036288E-2</c:v>
                </c:pt>
                <c:pt idx="5">
                  <c:v>3.5315665045359997E-2</c:v>
                </c:pt>
                <c:pt idx="6">
                  <c:v>4.2358798054431997E-2</c:v>
                </c:pt>
                <c:pt idx="7">
                  <c:v>4.9401931063503997E-2</c:v>
                </c:pt>
                <c:pt idx="8">
                  <c:v>5.6445064072575997E-2</c:v>
                </c:pt>
                <c:pt idx="9">
                  <c:v>6.3488197081648004E-2</c:v>
                </c:pt>
                <c:pt idx="10">
                  <c:v>7.0531330090720004E-2</c:v>
                </c:pt>
                <c:pt idx="11">
                  <c:v>7.7574463099792004E-2</c:v>
                </c:pt>
                <c:pt idx="12">
                  <c:v>8.4617596108864004E-2</c:v>
                </c:pt>
                <c:pt idx="13">
                  <c:v>9.1660729117936005E-2</c:v>
                </c:pt>
                <c:pt idx="14">
                  <c:v>9.8703862127008005E-2</c:v>
                </c:pt>
                <c:pt idx="15">
                  <c:v>0.10574699513608</c:v>
                </c:pt>
                <c:pt idx="16">
                  <c:v>0.112790128145153</c:v>
                </c:pt>
                <c:pt idx="17">
                  <c:v>0.119833261154225</c:v>
                </c:pt>
                <c:pt idx="18">
                  <c:v>0.12687639416329699</c:v>
                </c:pt>
                <c:pt idx="19">
                  <c:v>0.13391952717236899</c:v>
                </c:pt>
                <c:pt idx="20">
                  <c:v>0.14096266018144099</c:v>
                </c:pt>
                <c:pt idx="21">
                  <c:v>0.14800579319051299</c:v>
                </c:pt>
                <c:pt idx="22">
                  <c:v>0.15504892619958499</c:v>
                </c:pt>
                <c:pt idx="23">
                  <c:v>0.16209205920865699</c:v>
                </c:pt>
                <c:pt idx="24">
                  <c:v>0.16913519221772899</c:v>
                </c:pt>
                <c:pt idx="25">
                  <c:v>0.17617832522680099</c:v>
                </c:pt>
                <c:pt idx="26">
                  <c:v>0.18322145823587299</c:v>
                </c:pt>
                <c:pt idx="27">
                  <c:v>0.19026459124494499</c:v>
                </c:pt>
                <c:pt idx="28">
                  <c:v>0.19730772425401699</c:v>
                </c:pt>
                <c:pt idx="29">
                  <c:v>0.20435085726308899</c:v>
                </c:pt>
                <c:pt idx="30">
                  <c:v>0.21139399027216099</c:v>
                </c:pt>
                <c:pt idx="31">
                  <c:v>0.21843712328123299</c:v>
                </c:pt>
                <c:pt idx="32">
                  <c:v>0.22548025629030499</c:v>
                </c:pt>
                <c:pt idx="33">
                  <c:v>0.23252338929937699</c:v>
                </c:pt>
                <c:pt idx="34">
                  <c:v>0.23956652230844899</c:v>
                </c:pt>
                <c:pt idx="35">
                  <c:v>0.24660965531752099</c:v>
                </c:pt>
                <c:pt idx="36">
                  <c:v>0.25365278832659299</c:v>
                </c:pt>
                <c:pt idx="37">
                  <c:v>0.26069592133566499</c:v>
                </c:pt>
                <c:pt idx="38">
                  <c:v>0.26773905434473699</c:v>
                </c:pt>
                <c:pt idx="39">
                  <c:v>0.27478218735380899</c:v>
                </c:pt>
                <c:pt idx="40">
                  <c:v>0.28182532036288099</c:v>
                </c:pt>
                <c:pt idx="41">
                  <c:v>0.28886845337195299</c:v>
                </c:pt>
                <c:pt idx="42">
                  <c:v>0.29591158638102499</c:v>
                </c:pt>
                <c:pt idx="43">
                  <c:v>0.30295471939009699</c:v>
                </c:pt>
                <c:pt idx="44">
                  <c:v>0.30999785239916899</c:v>
                </c:pt>
                <c:pt idx="45">
                  <c:v>0.31704098540824099</c:v>
                </c:pt>
                <c:pt idx="46">
                  <c:v>0.32408411841731299</c:v>
                </c:pt>
                <c:pt idx="47">
                  <c:v>0.33112725142638499</c:v>
                </c:pt>
                <c:pt idx="48">
                  <c:v>0.33817038443545799</c:v>
                </c:pt>
                <c:pt idx="49">
                  <c:v>0.34521351744452999</c:v>
                </c:pt>
                <c:pt idx="50">
                  <c:v>0.35225665045360199</c:v>
                </c:pt>
                <c:pt idx="51">
                  <c:v>0.35929978346267399</c:v>
                </c:pt>
                <c:pt idx="52">
                  <c:v>0.36634291647174599</c:v>
                </c:pt>
                <c:pt idx="53">
                  <c:v>0.37338604948081799</c:v>
                </c:pt>
                <c:pt idx="54">
                  <c:v>0.38042918248988999</c:v>
                </c:pt>
                <c:pt idx="55">
                  <c:v>0.38747231549896199</c:v>
                </c:pt>
                <c:pt idx="56">
                  <c:v>0.39451544850803399</c:v>
                </c:pt>
                <c:pt idx="57">
                  <c:v>0.40155858151710599</c:v>
                </c:pt>
                <c:pt idx="58">
                  <c:v>0.40860171452617799</c:v>
                </c:pt>
                <c:pt idx="59">
                  <c:v>0.41564484753524999</c:v>
                </c:pt>
                <c:pt idx="60">
                  <c:v>0.422687980544322</c:v>
                </c:pt>
                <c:pt idx="61">
                  <c:v>0.429731113553394</c:v>
                </c:pt>
                <c:pt idx="62">
                  <c:v>0.436774246562466</c:v>
                </c:pt>
                <c:pt idx="63">
                  <c:v>0.443817379571538</c:v>
                </c:pt>
                <c:pt idx="64">
                  <c:v>0.45086051258061</c:v>
                </c:pt>
                <c:pt idx="65">
                  <c:v>0.457903645589682</c:v>
                </c:pt>
                <c:pt idx="66">
                  <c:v>0.464946778598754</c:v>
                </c:pt>
                <c:pt idx="67">
                  <c:v>0.471989911607826</c:v>
                </c:pt>
                <c:pt idx="68">
                  <c:v>0.479033044616898</c:v>
                </c:pt>
                <c:pt idx="69">
                  <c:v>0.48607617762597</c:v>
                </c:pt>
                <c:pt idx="70">
                  <c:v>0.493119310635042</c:v>
                </c:pt>
                <c:pt idx="71">
                  <c:v>0.500162443644114</c:v>
                </c:pt>
                <c:pt idx="72">
                  <c:v>0.507205576653186</c:v>
                </c:pt>
                <c:pt idx="73">
                  <c:v>0.514248709662258</c:v>
                </c:pt>
                <c:pt idx="74">
                  <c:v>0.52129184267133</c:v>
                </c:pt>
                <c:pt idx="75">
                  <c:v>0.528334975680402</c:v>
                </c:pt>
                <c:pt idx="76">
                  <c:v>0.535378108689474</c:v>
                </c:pt>
                <c:pt idx="77">
                  <c:v>0.542421241698546</c:v>
                </c:pt>
                <c:pt idx="78">
                  <c:v>0.549464374707618</c:v>
                </c:pt>
                <c:pt idx="79">
                  <c:v>0.556507507716691</c:v>
                </c:pt>
                <c:pt idx="80">
                  <c:v>0.563550640725763</c:v>
                </c:pt>
                <c:pt idx="81">
                  <c:v>0.570593773734835</c:v>
                </c:pt>
                <c:pt idx="82">
                  <c:v>0.577636906743907</c:v>
                </c:pt>
                <c:pt idx="83">
                  <c:v>0.584680039752979</c:v>
                </c:pt>
                <c:pt idx="84">
                  <c:v>0.591723172762051</c:v>
                </c:pt>
                <c:pt idx="85">
                  <c:v>0.598766305771123</c:v>
                </c:pt>
                <c:pt idx="86">
                  <c:v>0.605809438780195</c:v>
                </c:pt>
                <c:pt idx="87">
                  <c:v>0.612852571789267</c:v>
                </c:pt>
                <c:pt idx="88">
                  <c:v>0.619895704798339</c:v>
                </c:pt>
                <c:pt idx="89">
                  <c:v>0.626938837807411</c:v>
                </c:pt>
                <c:pt idx="90">
                  <c:v>0.633981970816483</c:v>
                </c:pt>
                <c:pt idx="91">
                  <c:v>0.641025103825555</c:v>
                </c:pt>
                <c:pt idx="92">
                  <c:v>0.648068236834627</c:v>
                </c:pt>
                <c:pt idx="93">
                  <c:v>0.655111369843699</c:v>
                </c:pt>
                <c:pt idx="94">
                  <c:v>0.662154502852771</c:v>
                </c:pt>
                <c:pt idx="95">
                  <c:v>0.669197635861843</c:v>
                </c:pt>
                <c:pt idx="96">
                  <c:v>0.676240768870915</c:v>
                </c:pt>
                <c:pt idx="97">
                  <c:v>0.683283901879987</c:v>
                </c:pt>
                <c:pt idx="98">
                  <c:v>0.690327034889059</c:v>
                </c:pt>
                <c:pt idx="99">
                  <c:v>0.697370167898131</c:v>
                </c:pt>
                <c:pt idx="100">
                  <c:v>0.704413300907203</c:v>
                </c:pt>
                <c:pt idx="101">
                  <c:v>0.711456433916275</c:v>
                </c:pt>
                <c:pt idx="102">
                  <c:v>0.718499566925347</c:v>
                </c:pt>
                <c:pt idx="103">
                  <c:v>0.725542699934419</c:v>
                </c:pt>
                <c:pt idx="104">
                  <c:v>0.732585832943491</c:v>
                </c:pt>
                <c:pt idx="105">
                  <c:v>0.739628965952563</c:v>
                </c:pt>
                <c:pt idx="106">
                  <c:v>0.746672098961635</c:v>
                </c:pt>
                <c:pt idx="107">
                  <c:v>0.753715231970707</c:v>
                </c:pt>
                <c:pt idx="108">
                  <c:v>0.760758364979779</c:v>
                </c:pt>
                <c:pt idx="109">
                  <c:v>0.767801497988851</c:v>
                </c:pt>
                <c:pt idx="110">
                  <c:v>0.774844630997923</c:v>
                </c:pt>
                <c:pt idx="111">
                  <c:v>0.781887764006996</c:v>
                </c:pt>
                <c:pt idx="112">
                  <c:v>0.788930897016068</c:v>
                </c:pt>
                <c:pt idx="113">
                  <c:v>0.79597403002514</c:v>
                </c:pt>
                <c:pt idx="114">
                  <c:v>0.803017163034212</c:v>
                </c:pt>
                <c:pt idx="115">
                  <c:v>0.810060296043284</c:v>
                </c:pt>
                <c:pt idx="116">
                  <c:v>0.817103429052356</c:v>
                </c:pt>
                <c:pt idx="117">
                  <c:v>0.824146562061428</c:v>
                </c:pt>
                <c:pt idx="118">
                  <c:v>0.8311896950705</c:v>
                </c:pt>
                <c:pt idx="119">
                  <c:v>0.838232828079572</c:v>
                </c:pt>
                <c:pt idx="120">
                  <c:v>0.845275961088644</c:v>
                </c:pt>
                <c:pt idx="121">
                  <c:v>0.852319094097716</c:v>
                </c:pt>
                <c:pt idx="122">
                  <c:v>0.859362227106788</c:v>
                </c:pt>
                <c:pt idx="123">
                  <c:v>0.86640536011586</c:v>
                </c:pt>
                <c:pt idx="124">
                  <c:v>0.873448493124932</c:v>
                </c:pt>
                <c:pt idx="125">
                  <c:v>0.880491626134004</c:v>
                </c:pt>
                <c:pt idx="126">
                  <c:v>0.887534759143076</c:v>
                </c:pt>
                <c:pt idx="127">
                  <c:v>0.894577892152148</c:v>
                </c:pt>
                <c:pt idx="128">
                  <c:v>0.90162102516122</c:v>
                </c:pt>
                <c:pt idx="129">
                  <c:v>0.908664158170292</c:v>
                </c:pt>
                <c:pt idx="130">
                  <c:v>0.915707291179364</c:v>
                </c:pt>
                <c:pt idx="131">
                  <c:v>0.922750424188436</c:v>
                </c:pt>
                <c:pt idx="132">
                  <c:v>0.929793557197508</c:v>
                </c:pt>
                <c:pt idx="133">
                  <c:v>0.93683669020658</c:v>
                </c:pt>
                <c:pt idx="134">
                  <c:v>0.943879823215652</c:v>
                </c:pt>
                <c:pt idx="135">
                  <c:v>0.950922956224724</c:v>
                </c:pt>
                <c:pt idx="136">
                  <c:v>0.957966089233796</c:v>
                </c:pt>
                <c:pt idx="137">
                  <c:v>0.965009222242868</c:v>
                </c:pt>
                <c:pt idx="138">
                  <c:v>0.97205235525194</c:v>
                </c:pt>
                <c:pt idx="139">
                  <c:v>0.979095488261012</c:v>
                </c:pt>
                <c:pt idx="140">
                  <c:v>0.986138621270084</c:v>
                </c:pt>
                <c:pt idx="141">
                  <c:v>0.993181754279156</c:v>
                </c:pt>
                <c:pt idx="142">
                  <c:v>1.00022488728822</c:v>
                </c:pt>
                <c:pt idx="143">
                  <c:v>1.0072680202972999</c:v>
                </c:pt>
                <c:pt idx="144">
                  <c:v>1.01431115330637</c:v>
                </c:pt>
                <c:pt idx="145">
                  <c:v>1.0213542863154399</c:v>
                </c:pt>
                <c:pt idx="146">
                  <c:v>1.02839741932451</c:v>
                </c:pt>
                <c:pt idx="147">
                  <c:v>1.0354405523335799</c:v>
                </c:pt>
                <c:pt idx="148">
                  <c:v>1.04248368534266</c:v>
                </c:pt>
                <c:pt idx="149">
                  <c:v>1.0495268183517299</c:v>
                </c:pt>
                <c:pt idx="150">
                  <c:v>1.0565699513608</c:v>
                </c:pt>
                <c:pt idx="151">
                  <c:v>1.0636130843698699</c:v>
                </c:pt>
                <c:pt idx="152">
                  <c:v>1.07065621737894</c:v>
                </c:pt>
                <c:pt idx="153">
                  <c:v>1.0776993503880199</c:v>
                </c:pt>
                <c:pt idx="154">
                  <c:v>1.08474248339709</c:v>
                </c:pt>
                <c:pt idx="155">
                  <c:v>1.0917856164061599</c:v>
                </c:pt>
                <c:pt idx="156">
                  <c:v>1.09882874941523</c:v>
                </c:pt>
                <c:pt idx="157">
                  <c:v>1.1058718824242999</c:v>
                </c:pt>
                <c:pt idx="158">
                  <c:v>1.11291501543338</c:v>
                </c:pt>
                <c:pt idx="159">
                  <c:v>1.1199581484424499</c:v>
                </c:pt>
                <c:pt idx="160">
                  <c:v>1.12700128145152</c:v>
                </c:pt>
                <c:pt idx="161">
                  <c:v>1.1340444144605899</c:v>
                </c:pt>
                <c:pt idx="162">
                  <c:v>1.14108754746966</c:v>
                </c:pt>
                <c:pt idx="163">
                  <c:v>1.1481306804787399</c:v>
                </c:pt>
                <c:pt idx="164">
                  <c:v>1.15517381348781</c:v>
                </c:pt>
                <c:pt idx="165">
                  <c:v>1.1622169464968799</c:v>
                </c:pt>
                <c:pt idx="166">
                  <c:v>1.16926007950595</c:v>
                </c:pt>
                <c:pt idx="167">
                  <c:v>1.1763032125150199</c:v>
                </c:pt>
                <c:pt idx="168">
                  <c:v>1.1833463455241</c:v>
                </c:pt>
                <c:pt idx="169">
                  <c:v>1.1903894785331699</c:v>
                </c:pt>
                <c:pt idx="170">
                  <c:v>1.19743261154224</c:v>
                </c:pt>
                <c:pt idx="171">
                  <c:v>1.2044757445513099</c:v>
                </c:pt>
                <c:pt idx="172">
                  <c:v>1.21151887756038</c:v>
                </c:pt>
                <c:pt idx="173">
                  <c:v>1.2185620105694599</c:v>
                </c:pt>
                <c:pt idx="174">
                  <c:v>1.22560514357853</c:v>
                </c:pt>
                <c:pt idx="175">
                  <c:v>1.2326482765875999</c:v>
                </c:pt>
                <c:pt idx="176">
                  <c:v>1.23969140959667</c:v>
                </c:pt>
                <c:pt idx="177">
                  <c:v>1.2467345426057499</c:v>
                </c:pt>
                <c:pt idx="178">
                  <c:v>1.25377767561482</c:v>
                </c:pt>
                <c:pt idx="179">
                  <c:v>1.2608208086238899</c:v>
                </c:pt>
                <c:pt idx="180">
                  <c:v>1.26786394163296</c:v>
                </c:pt>
                <c:pt idx="181">
                  <c:v>1.2749070746420299</c:v>
                </c:pt>
                <c:pt idx="182">
                  <c:v>1.28195020765111</c:v>
                </c:pt>
                <c:pt idx="183">
                  <c:v>1.2889933406601799</c:v>
                </c:pt>
                <c:pt idx="184">
                  <c:v>1.29603647366925</c:v>
                </c:pt>
                <c:pt idx="185">
                  <c:v>1.3030796066783199</c:v>
                </c:pt>
                <c:pt idx="186">
                  <c:v>1.31012273968739</c:v>
                </c:pt>
                <c:pt idx="187">
                  <c:v>1.3171658726964699</c:v>
                </c:pt>
                <c:pt idx="188">
                  <c:v>1.32420900570554</c:v>
                </c:pt>
                <c:pt idx="189">
                  <c:v>1.3312521387146099</c:v>
                </c:pt>
                <c:pt idx="190">
                  <c:v>1.33829527172368</c:v>
                </c:pt>
                <c:pt idx="191">
                  <c:v>1.3453384047327499</c:v>
                </c:pt>
                <c:pt idx="192">
                  <c:v>1.35238153774183</c:v>
                </c:pt>
                <c:pt idx="193">
                  <c:v>1.3594246707508999</c:v>
                </c:pt>
                <c:pt idx="194">
                  <c:v>1.36646780375997</c:v>
                </c:pt>
                <c:pt idx="195">
                  <c:v>1.3735109367690399</c:v>
                </c:pt>
                <c:pt idx="196">
                  <c:v>1.38055406977811</c:v>
                </c:pt>
                <c:pt idx="197">
                  <c:v>1.3875972027871899</c:v>
                </c:pt>
                <c:pt idx="198">
                  <c:v>1.39464033579626</c:v>
                </c:pt>
                <c:pt idx="199">
                  <c:v>1.4016834688053299</c:v>
                </c:pt>
                <c:pt idx="200">
                  <c:v>1.4087266018144</c:v>
                </c:pt>
                <c:pt idx="201">
                  <c:v>1.4157697348234699</c:v>
                </c:pt>
                <c:pt idx="202">
                  <c:v>1.42281286783255</c:v>
                </c:pt>
                <c:pt idx="203">
                  <c:v>1.4298560008416199</c:v>
                </c:pt>
                <c:pt idx="204">
                  <c:v>1.43689913385069</c:v>
                </c:pt>
                <c:pt idx="205">
                  <c:v>1.4439422668597599</c:v>
                </c:pt>
                <c:pt idx="206">
                  <c:v>1.45098539986883</c:v>
                </c:pt>
                <c:pt idx="207">
                  <c:v>1.4580285328779099</c:v>
                </c:pt>
                <c:pt idx="208">
                  <c:v>1.46507166588698</c:v>
                </c:pt>
                <c:pt idx="209">
                  <c:v>1.4721147988960499</c:v>
                </c:pt>
                <c:pt idx="210">
                  <c:v>1.47915793190512</c:v>
                </c:pt>
                <c:pt idx="211">
                  <c:v>1.4862010649141899</c:v>
                </c:pt>
                <c:pt idx="212">
                  <c:v>1.49324419792327</c:v>
                </c:pt>
                <c:pt idx="213">
                  <c:v>1.5002873309323399</c:v>
                </c:pt>
                <c:pt idx="214">
                  <c:v>1.50733046394141</c:v>
                </c:pt>
                <c:pt idx="215">
                  <c:v>1.5143735969504799</c:v>
                </c:pt>
                <c:pt idx="216">
                  <c:v>1.52141672995955</c:v>
                </c:pt>
                <c:pt idx="217">
                  <c:v>1.5284598629686299</c:v>
                </c:pt>
                <c:pt idx="218">
                  <c:v>1.5355029959777</c:v>
                </c:pt>
                <c:pt idx="219">
                  <c:v>1.5425461289867699</c:v>
                </c:pt>
                <c:pt idx="220">
                  <c:v>1.54958926199584</c:v>
                </c:pt>
                <c:pt idx="221">
                  <c:v>1.5566323950049099</c:v>
                </c:pt>
                <c:pt idx="222">
                  <c:v>1.56367552801399</c:v>
                </c:pt>
                <c:pt idx="223">
                  <c:v>1.5707186610230599</c:v>
                </c:pt>
                <c:pt idx="224">
                  <c:v>1.57776179403213</c:v>
                </c:pt>
                <c:pt idx="225">
                  <c:v>1.5848049270411999</c:v>
                </c:pt>
                <c:pt idx="226">
                  <c:v>1.59184806005027</c:v>
                </c:pt>
                <c:pt idx="227">
                  <c:v>1.5988911930593499</c:v>
                </c:pt>
                <c:pt idx="228">
                  <c:v>1.60593432606842</c:v>
                </c:pt>
                <c:pt idx="229">
                  <c:v>1.6129774590774899</c:v>
                </c:pt>
                <c:pt idx="230">
                  <c:v>1.62002059208656</c:v>
                </c:pt>
                <c:pt idx="231">
                  <c:v>1.6270637250956299</c:v>
                </c:pt>
                <c:pt idx="232">
                  <c:v>1.63410685810471</c:v>
                </c:pt>
                <c:pt idx="233">
                  <c:v>1.6411499911137799</c:v>
                </c:pt>
                <c:pt idx="234">
                  <c:v>1.64819312412285</c:v>
                </c:pt>
                <c:pt idx="235">
                  <c:v>1.6552362571319199</c:v>
                </c:pt>
                <c:pt idx="236">
                  <c:v>1.66227939014099</c:v>
                </c:pt>
                <c:pt idx="237">
                  <c:v>1.6693225231500699</c:v>
                </c:pt>
                <c:pt idx="238">
                  <c:v>1.67636565615914</c:v>
                </c:pt>
                <c:pt idx="239">
                  <c:v>1.6834087891682099</c:v>
                </c:pt>
                <c:pt idx="240">
                  <c:v>1.69045192217728</c:v>
                </c:pt>
                <c:pt idx="241">
                  <c:v>1.6974950551863599</c:v>
                </c:pt>
                <c:pt idx="242">
                  <c:v>1.70453818819543</c:v>
                </c:pt>
                <c:pt idx="243">
                  <c:v>1.7115813212044999</c:v>
                </c:pt>
                <c:pt idx="244">
                  <c:v>1.71862445421357</c:v>
                </c:pt>
                <c:pt idx="245">
                  <c:v>1.7256675872226399</c:v>
                </c:pt>
                <c:pt idx="246">
                  <c:v>1.73271072023172</c:v>
                </c:pt>
                <c:pt idx="247">
                  <c:v>1.7397538532407899</c:v>
                </c:pt>
                <c:pt idx="248">
                  <c:v>1.74679698624986</c:v>
                </c:pt>
                <c:pt idx="249">
                  <c:v>1.7538401192589299</c:v>
                </c:pt>
                <c:pt idx="250">
                  <c:v>1.760883252268</c:v>
                </c:pt>
                <c:pt idx="251">
                  <c:v>1.7679263852770799</c:v>
                </c:pt>
                <c:pt idx="252">
                  <c:v>1.77496951828615</c:v>
                </c:pt>
                <c:pt idx="253">
                  <c:v>1.7820126512952199</c:v>
                </c:pt>
                <c:pt idx="254">
                  <c:v>1.78905578430429</c:v>
                </c:pt>
                <c:pt idx="255">
                  <c:v>1.7960989173133599</c:v>
                </c:pt>
                <c:pt idx="256">
                  <c:v>1.80314205032244</c:v>
                </c:pt>
                <c:pt idx="257">
                  <c:v>1.8101851833315099</c:v>
                </c:pt>
                <c:pt idx="258">
                  <c:v>1.81722831634058</c:v>
                </c:pt>
                <c:pt idx="259">
                  <c:v>1.8242714493496499</c:v>
                </c:pt>
                <c:pt idx="260">
                  <c:v>1.83131458235872</c:v>
                </c:pt>
                <c:pt idx="261">
                  <c:v>1.8383577153677999</c:v>
                </c:pt>
                <c:pt idx="262">
                  <c:v>1.84540084837687</c:v>
                </c:pt>
                <c:pt idx="263">
                  <c:v>1.8524439813859399</c:v>
                </c:pt>
                <c:pt idx="264">
                  <c:v>1.85948711439501</c:v>
                </c:pt>
                <c:pt idx="265">
                  <c:v>1.8665302474040799</c:v>
                </c:pt>
                <c:pt idx="266">
                  <c:v>1.87357338041316</c:v>
                </c:pt>
                <c:pt idx="267">
                  <c:v>1.8806165134222299</c:v>
                </c:pt>
                <c:pt idx="268">
                  <c:v>1.8876596464313</c:v>
                </c:pt>
                <c:pt idx="269">
                  <c:v>1.8947027794403699</c:v>
                </c:pt>
                <c:pt idx="270">
                  <c:v>1.90174591244944</c:v>
                </c:pt>
                <c:pt idx="271">
                  <c:v>1.9087890454585199</c:v>
                </c:pt>
                <c:pt idx="272">
                  <c:v>1.91583217846759</c:v>
                </c:pt>
                <c:pt idx="273">
                  <c:v>1.9228753114766599</c:v>
                </c:pt>
                <c:pt idx="274">
                  <c:v>1.92991844448573</c:v>
                </c:pt>
                <c:pt idx="275">
                  <c:v>1.9369615774947999</c:v>
                </c:pt>
                <c:pt idx="276">
                  <c:v>1.94400471050388</c:v>
                </c:pt>
                <c:pt idx="277">
                  <c:v>1.9510478435129499</c:v>
                </c:pt>
                <c:pt idx="278">
                  <c:v>1.95809097652202</c:v>
                </c:pt>
                <c:pt idx="279">
                  <c:v>1.9651341095310899</c:v>
                </c:pt>
                <c:pt idx="280">
                  <c:v>1.97217724254016</c:v>
                </c:pt>
                <c:pt idx="281">
                  <c:v>1.9792203755492399</c:v>
                </c:pt>
                <c:pt idx="282">
                  <c:v>1.98626350855831</c:v>
                </c:pt>
                <c:pt idx="283">
                  <c:v>1.9933066415673799</c:v>
                </c:pt>
                <c:pt idx="284">
                  <c:v>2.00034977457645</c:v>
                </c:pt>
                <c:pt idx="285">
                  <c:v>2.0073929075855199</c:v>
                </c:pt>
                <c:pt idx="286">
                  <c:v>2.0144360405946</c:v>
                </c:pt>
                <c:pt idx="287">
                  <c:v>2.0214791736036699</c:v>
                </c:pt>
                <c:pt idx="288">
                  <c:v>2.0285223066127398</c:v>
                </c:pt>
                <c:pt idx="289">
                  <c:v>2.0355654396218101</c:v>
                </c:pt>
                <c:pt idx="290">
                  <c:v>2.04260857263088</c:v>
                </c:pt>
                <c:pt idx="291">
                  <c:v>2.0496517056399601</c:v>
                </c:pt>
                <c:pt idx="292">
                  <c:v>2.05669483864903</c:v>
                </c:pt>
                <c:pt idx="293">
                  <c:v>2.0637379716580999</c:v>
                </c:pt>
                <c:pt idx="294">
                  <c:v>2.0707811046671698</c:v>
                </c:pt>
                <c:pt idx="295">
                  <c:v>2.0778242376762401</c:v>
                </c:pt>
                <c:pt idx="296">
                  <c:v>2.0848673706853198</c:v>
                </c:pt>
                <c:pt idx="297">
                  <c:v>2.0919105036943901</c:v>
                </c:pt>
                <c:pt idx="298">
                  <c:v>2.09895363670346</c:v>
                </c:pt>
                <c:pt idx="299">
                  <c:v>2.1059967697125299</c:v>
                </c:pt>
                <c:pt idx="300">
                  <c:v>2.11303990272161</c:v>
                </c:pt>
                <c:pt idx="301">
                  <c:v>2.1200830357306799</c:v>
                </c:pt>
                <c:pt idx="302">
                  <c:v>2.1271261687397498</c:v>
                </c:pt>
                <c:pt idx="303">
                  <c:v>2.1341693017488201</c:v>
                </c:pt>
                <c:pt idx="304">
                  <c:v>2.14121243475789</c:v>
                </c:pt>
                <c:pt idx="305">
                  <c:v>2.1482555677669701</c:v>
                </c:pt>
                <c:pt idx="306">
                  <c:v>2.15529870077604</c:v>
                </c:pt>
                <c:pt idx="307">
                  <c:v>2.1623418337851099</c:v>
                </c:pt>
                <c:pt idx="308">
                  <c:v>2.1693849667941798</c:v>
                </c:pt>
                <c:pt idx="309">
                  <c:v>2.1764280998032501</c:v>
                </c:pt>
                <c:pt idx="310">
                  <c:v>2.1834712328123298</c:v>
                </c:pt>
                <c:pt idx="311">
                  <c:v>2.1905143658214001</c:v>
                </c:pt>
                <c:pt idx="312">
                  <c:v>2.19755749883047</c:v>
                </c:pt>
                <c:pt idx="313">
                  <c:v>2.2046006318395399</c:v>
                </c:pt>
                <c:pt idx="314">
                  <c:v>2.2116437648486098</c:v>
                </c:pt>
                <c:pt idx="315">
                  <c:v>2.2186868978576899</c:v>
                </c:pt>
                <c:pt idx="316">
                  <c:v>2.2257300308667598</c:v>
                </c:pt>
                <c:pt idx="317">
                  <c:v>2.2327731638758301</c:v>
                </c:pt>
                <c:pt idx="318">
                  <c:v>2.2398162968849</c:v>
                </c:pt>
                <c:pt idx="319">
                  <c:v>2.2468594298939699</c:v>
                </c:pt>
                <c:pt idx="320">
                  <c:v>2.25390256290305</c:v>
                </c:pt>
                <c:pt idx="321">
                  <c:v>2.2609456959121199</c:v>
                </c:pt>
                <c:pt idx="322">
                  <c:v>2.2679888289211898</c:v>
                </c:pt>
                <c:pt idx="323">
                  <c:v>2.2750319619302601</c:v>
                </c:pt>
                <c:pt idx="324">
                  <c:v>2.28207509493933</c:v>
                </c:pt>
                <c:pt idx="325">
                  <c:v>2.2891182279484101</c:v>
                </c:pt>
                <c:pt idx="326">
                  <c:v>2.29616136095748</c:v>
                </c:pt>
                <c:pt idx="327">
                  <c:v>2.3032044939665499</c:v>
                </c:pt>
                <c:pt idx="328">
                  <c:v>2.3102476269756198</c:v>
                </c:pt>
                <c:pt idx="329">
                  <c:v>2.3172907599846901</c:v>
                </c:pt>
                <c:pt idx="330">
                  <c:v>2.3243338929937698</c:v>
                </c:pt>
                <c:pt idx="331">
                  <c:v>2.3313770260028401</c:v>
                </c:pt>
                <c:pt idx="332">
                  <c:v>2.33842015901191</c:v>
                </c:pt>
                <c:pt idx="333">
                  <c:v>2.3454632920209799</c:v>
                </c:pt>
                <c:pt idx="334">
                  <c:v>2.3525064250300498</c:v>
                </c:pt>
                <c:pt idx="335">
                  <c:v>2.3595495580391299</c:v>
                </c:pt>
                <c:pt idx="336">
                  <c:v>2.3665926910481998</c:v>
                </c:pt>
                <c:pt idx="337">
                  <c:v>2.3736358240572701</c:v>
                </c:pt>
                <c:pt idx="338">
                  <c:v>2.38067895706634</c:v>
                </c:pt>
                <c:pt idx="339">
                  <c:v>2.3877220900754099</c:v>
                </c:pt>
                <c:pt idx="340">
                  <c:v>2.39476522308449</c:v>
                </c:pt>
                <c:pt idx="341">
                  <c:v>2.4018083560935599</c:v>
                </c:pt>
                <c:pt idx="342">
                  <c:v>2.4088514891026298</c:v>
                </c:pt>
                <c:pt idx="343">
                  <c:v>2.4158946221117001</c:v>
                </c:pt>
                <c:pt idx="344">
                  <c:v>2.42293775512077</c:v>
                </c:pt>
                <c:pt idx="345">
                  <c:v>2.4299808881298501</c:v>
                </c:pt>
                <c:pt idx="346">
                  <c:v>2.43702402113892</c:v>
                </c:pt>
                <c:pt idx="347">
                  <c:v>2.4440671541479899</c:v>
                </c:pt>
                <c:pt idx="348">
                  <c:v>2.4511102871570598</c:v>
                </c:pt>
                <c:pt idx="349">
                  <c:v>2.4581534201661301</c:v>
                </c:pt>
                <c:pt idx="350">
                  <c:v>2.4651965531752098</c:v>
                </c:pt>
                <c:pt idx="351">
                  <c:v>2.4722396861842801</c:v>
                </c:pt>
                <c:pt idx="352">
                  <c:v>2.47928281919335</c:v>
                </c:pt>
                <c:pt idx="353">
                  <c:v>2.4863259522024199</c:v>
                </c:pt>
                <c:pt idx="354">
                  <c:v>2.4933690852114898</c:v>
                </c:pt>
                <c:pt idx="355">
                  <c:v>2.5004122182205699</c:v>
                </c:pt>
                <c:pt idx="356">
                  <c:v>2.5074553512296398</c:v>
                </c:pt>
                <c:pt idx="357">
                  <c:v>2.5144984842387101</c:v>
                </c:pt>
                <c:pt idx="358">
                  <c:v>2.52154161724778</c:v>
                </c:pt>
                <c:pt idx="359">
                  <c:v>2.5285847502568499</c:v>
                </c:pt>
                <c:pt idx="360">
                  <c:v>2.53562788326593</c:v>
                </c:pt>
                <c:pt idx="361">
                  <c:v>2.5426710162749999</c:v>
                </c:pt>
                <c:pt idx="362">
                  <c:v>2.5497141492840698</c:v>
                </c:pt>
                <c:pt idx="363">
                  <c:v>2.5567572822931401</c:v>
                </c:pt>
                <c:pt idx="364">
                  <c:v>2.5638004153022198</c:v>
                </c:pt>
                <c:pt idx="365">
                  <c:v>2.5708435483112901</c:v>
                </c:pt>
                <c:pt idx="366">
                  <c:v>2.57788668132036</c:v>
                </c:pt>
                <c:pt idx="367">
                  <c:v>2.5849298143294299</c:v>
                </c:pt>
                <c:pt idx="368">
                  <c:v>2.5919729473384998</c:v>
                </c:pt>
                <c:pt idx="369">
                  <c:v>2.5990160803475799</c:v>
                </c:pt>
                <c:pt idx="370">
                  <c:v>2.6060592133566498</c:v>
                </c:pt>
                <c:pt idx="371">
                  <c:v>2.6131023463657201</c:v>
                </c:pt>
                <c:pt idx="372">
                  <c:v>2.62014547937479</c:v>
                </c:pt>
                <c:pt idx="373">
                  <c:v>2.6271886123838599</c:v>
                </c:pt>
                <c:pt idx="374">
                  <c:v>2.63423174539294</c:v>
                </c:pt>
                <c:pt idx="375">
                  <c:v>2.6412748784020099</c:v>
                </c:pt>
                <c:pt idx="376">
                  <c:v>2.6483180114110798</c:v>
                </c:pt>
                <c:pt idx="377">
                  <c:v>2.6553611444201501</c:v>
                </c:pt>
                <c:pt idx="378">
                  <c:v>2.66240427742922</c:v>
                </c:pt>
                <c:pt idx="379">
                  <c:v>2.6694474104383001</c:v>
                </c:pt>
                <c:pt idx="380">
                  <c:v>2.67649054344737</c:v>
                </c:pt>
                <c:pt idx="381">
                  <c:v>2.6835336764564399</c:v>
                </c:pt>
                <c:pt idx="382">
                  <c:v>2.6905768094655098</c:v>
                </c:pt>
                <c:pt idx="383">
                  <c:v>2.6976199424745801</c:v>
                </c:pt>
                <c:pt idx="384">
                  <c:v>2.7046630754836598</c:v>
                </c:pt>
                <c:pt idx="385">
                  <c:v>2.7117062084927301</c:v>
                </c:pt>
                <c:pt idx="386">
                  <c:v>2.7187493415018</c:v>
                </c:pt>
                <c:pt idx="387">
                  <c:v>2.7257924745108699</c:v>
                </c:pt>
                <c:pt idx="388">
                  <c:v>2.7328356075199398</c:v>
                </c:pt>
                <c:pt idx="389">
                  <c:v>2.7398787405290199</c:v>
                </c:pt>
                <c:pt idx="390">
                  <c:v>2.7469218735380898</c:v>
                </c:pt>
                <c:pt idx="391">
                  <c:v>2.7539650065471601</c:v>
                </c:pt>
                <c:pt idx="392">
                  <c:v>2.76100813955623</c:v>
                </c:pt>
                <c:pt idx="393">
                  <c:v>2.7680512725652999</c:v>
                </c:pt>
                <c:pt idx="394">
                  <c:v>2.77509440557438</c:v>
                </c:pt>
                <c:pt idx="395">
                  <c:v>2.7821375385834499</c:v>
                </c:pt>
                <c:pt idx="396">
                  <c:v>2.7891806715925198</c:v>
                </c:pt>
                <c:pt idx="397">
                  <c:v>2.7962238046015901</c:v>
                </c:pt>
                <c:pt idx="398">
                  <c:v>2.80326693761066</c:v>
                </c:pt>
                <c:pt idx="399">
                  <c:v>2.8103100706197401</c:v>
                </c:pt>
                <c:pt idx="400">
                  <c:v>2.81735320362881</c:v>
                </c:pt>
                <c:pt idx="401">
                  <c:v>2.8243963366378799</c:v>
                </c:pt>
                <c:pt idx="402">
                  <c:v>2.8314394696469498</c:v>
                </c:pt>
                <c:pt idx="403">
                  <c:v>2.8384826026560201</c:v>
                </c:pt>
                <c:pt idx="404">
                  <c:v>2.8455257356650998</c:v>
                </c:pt>
                <c:pt idx="405">
                  <c:v>2.8525688686741701</c:v>
                </c:pt>
                <c:pt idx="406">
                  <c:v>2.85961200168324</c:v>
                </c:pt>
                <c:pt idx="407">
                  <c:v>2.8666551346923099</c:v>
                </c:pt>
                <c:pt idx="408">
                  <c:v>2.8736982677013798</c:v>
                </c:pt>
                <c:pt idx="409">
                  <c:v>2.8807414007104599</c:v>
                </c:pt>
                <c:pt idx="410">
                  <c:v>2.8877845337195298</c:v>
                </c:pt>
                <c:pt idx="411">
                  <c:v>2.8948276667286001</c:v>
                </c:pt>
                <c:pt idx="412">
                  <c:v>2.90187079973767</c:v>
                </c:pt>
                <c:pt idx="413">
                  <c:v>2.9089139327467399</c:v>
                </c:pt>
                <c:pt idx="414">
                  <c:v>2.91595706575582</c:v>
                </c:pt>
                <c:pt idx="415">
                  <c:v>2.9230001987648899</c:v>
                </c:pt>
                <c:pt idx="416">
                  <c:v>2.9300433317739598</c:v>
                </c:pt>
                <c:pt idx="417">
                  <c:v>2.9370864647830301</c:v>
                </c:pt>
                <c:pt idx="418">
                  <c:v>2.9441295977921</c:v>
                </c:pt>
                <c:pt idx="419">
                  <c:v>2.9511727308011801</c:v>
                </c:pt>
                <c:pt idx="420">
                  <c:v>2.95821586381025</c:v>
                </c:pt>
                <c:pt idx="421">
                  <c:v>2.9652589968193199</c:v>
                </c:pt>
                <c:pt idx="422">
                  <c:v>2.9723021298283898</c:v>
                </c:pt>
                <c:pt idx="423">
                  <c:v>2.9793452628374602</c:v>
                </c:pt>
                <c:pt idx="424">
                  <c:v>2.9863883958465398</c:v>
                </c:pt>
                <c:pt idx="425">
                  <c:v>2.9934315288556101</c:v>
                </c:pt>
                <c:pt idx="426">
                  <c:v>3.00047466186468</c:v>
                </c:pt>
                <c:pt idx="427">
                  <c:v>3.0075177948737499</c:v>
                </c:pt>
                <c:pt idx="428">
                  <c:v>3.01456092788283</c:v>
                </c:pt>
                <c:pt idx="429">
                  <c:v>3.0216040608918999</c:v>
                </c:pt>
                <c:pt idx="430">
                  <c:v>3.0286471939009698</c:v>
                </c:pt>
                <c:pt idx="431">
                  <c:v>3.0356903269100401</c:v>
                </c:pt>
                <c:pt idx="432">
                  <c:v>3.04273345991911</c:v>
                </c:pt>
                <c:pt idx="433">
                  <c:v>3.0497765929281901</c:v>
                </c:pt>
                <c:pt idx="434">
                  <c:v>3.05681972593726</c:v>
                </c:pt>
                <c:pt idx="435">
                  <c:v>3.0638628589463299</c:v>
                </c:pt>
                <c:pt idx="436">
                  <c:v>3.0709059919553998</c:v>
                </c:pt>
                <c:pt idx="437">
                  <c:v>3.0779491249644702</c:v>
                </c:pt>
                <c:pt idx="438">
                  <c:v>3.0849922579735498</c:v>
                </c:pt>
                <c:pt idx="439">
                  <c:v>3.0920353909826201</c:v>
                </c:pt>
                <c:pt idx="440">
                  <c:v>3.09907852399169</c:v>
                </c:pt>
                <c:pt idx="441">
                  <c:v>3.1061216570007599</c:v>
                </c:pt>
                <c:pt idx="442">
                  <c:v>3.1131647900098298</c:v>
                </c:pt>
                <c:pt idx="443">
                  <c:v>3.1202079230189099</c:v>
                </c:pt>
                <c:pt idx="444">
                  <c:v>3.1272510560279798</c:v>
                </c:pt>
                <c:pt idx="445">
                  <c:v>3.1342941890370501</c:v>
                </c:pt>
                <c:pt idx="446">
                  <c:v>3.14133732204612</c:v>
                </c:pt>
                <c:pt idx="447">
                  <c:v>3.1483804550551899</c:v>
                </c:pt>
                <c:pt idx="448">
                  <c:v>3.15542358806427</c:v>
                </c:pt>
                <c:pt idx="449">
                  <c:v>3.1624667210733399</c:v>
                </c:pt>
                <c:pt idx="450">
                  <c:v>3.1695098540824098</c:v>
                </c:pt>
                <c:pt idx="451">
                  <c:v>3.1765529870914802</c:v>
                </c:pt>
                <c:pt idx="452">
                  <c:v>3.18359612010055</c:v>
                </c:pt>
                <c:pt idx="453">
                  <c:v>3.1906392531096301</c:v>
                </c:pt>
                <c:pt idx="454">
                  <c:v>3.1976823861187</c:v>
                </c:pt>
                <c:pt idx="455">
                  <c:v>3.2047255191277699</c:v>
                </c:pt>
                <c:pt idx="456">
                  <c:v>3.2117686521368398</c:v>
                </c:pt>
                <c:pt idx="457">
                  <c:v>3.2188117851459102</c:v>
                </c:pt>
                <c:pt idx="458">
                  <c:v>3.2258549181549898</c:v>
                </c:pt>
                <c:pt idx="459">
                  <c:v>3.2328980511640601</c:v>
                </c:pt>
                <c:pt idx="460">
                  <c:v>3.23994118417313</c:v>
                </c:pt>
                <c:pt idx="461">
                  <c:v>3.2469843171821999</c:v>
                </c:pt>
                <c:pt idx="462">
                  <c:v>3.2540274501912698</c:v>
                </c:pt>
                <c:pt idx="463">
                  <c:v>3.2610705832003499</c:v>
                </c:pt>
                <c:pt idx="464">
                  <c:v>3.2681137162094198</c:v>
                </c:pt>
                <c:pt idx="465">
                  <c:v>3.2751568492184902</c:v>
                </c:pt>
                <c:pt idx="466">
                  <c:v>3.28219998222756</c:v>
                </c:pt>
                <c:pt idx="467">
                  <c:v>3.2892431152366299</c:v>
                </c:pt>
                <c:pt idx="468">
                  <c:v>3.29628624824571</c:v>
                </c:pt>
                <c:pt idx="469">
                  <c:v>3.3033293812547799</c:v>
                </c:pt>
                <c:pt idx="470">
                  <c:v>3.3103725142638498</c:v>
                </c:pt>
                <c:pt idx="471">
                  <c:v>3.3174156472729202</c:v>
                </c:pt>
                <c:pt idx="472">
                  <c:v>3.32445878028199</c:v>
                </c:pt>
                <c:pt idx="473">
                  <c:v>3.3315019132910701</c:v>
                </c:pt>
                <c:pt idx="474">
                  <c:v>3.33854504630014</c:v>
                </c:pt>
                <c:pt idx="475">
                  <c:v>3.3455881793092099</c:v>
                </c:pt>
                <c:pt idx="476">
                  <c:v>3.3526313123182798</c:v>
                </c:pt>
                <c:pt idx="477">
                  <c:v>3.3596744453273502</c:v>
                </c:pt>
                <c:pt idx="478">
                  <c:v>3.3667175783364298</c:v>
                </c:pt>
                <c:pt idx="479">
                  <c:v>3.3737607113455002</c:v>
                </c:pt>
                <c:pt idx="480">
                  <c:v>3.38080384435457</c:v>
                </c:pt>
                <c:pt idx="481">
                  <c:v>3.3878469773636399</c:v>
                </c:pt>
                <c:pt idx="482">
                  <c:v>3.3948901103727098</c:v>
                </c:pt>
                <c:pt idx="483">
                  <c:v>3.4019332433817899</c:v>
                </c:pt>
                <c:pt idx="484">
                  <c:v>3.4089763763908598</c:v>
                </c:pt>
                <c:pt idx="485">
                  <c:v>3.4160195093999302</c:v>
                </c:pt>
                <c:pt idx="486">
                  <c:v>3.423062642409</c:v>
                </c:pt>
                <c:pt idx="487">
                  <c:v>3.4301057754180699</c:v>
                </c:pt>
                <c:pt idx="488">
                  <c:v>3.43714890842715</c:v>
                </c:pt>
                <c:pt idx="489">
                  <c:v>3.4441920414362199</c:v>
                </c:pt>
                <c:pt idx="490">
                  <c:v>3.4512351744452898</c:v>
                </c:pt>
                <c:pt idx="491">
                  <c:v>3.4582783074543602</c:v>
                </c:pt>
                <c:pt idx="492">
                  <c:v>3.4653214404634398</c:v>
                </c:pt>
                <c:pt idx="493">
                  <c:v>3.4723645734725102</c:v>
                </c:pt>
                <c:pt idx="494">
                  <c:v>3.47940770648158</c:v>
                </c:pt>
                <c:pt idx="495">
                  <c:v>3.4864508394906499</c:v>
                </c:pt>
                <c:pt idx="496">
                  <c:v>3.4934939724997198</c:v>
                </c:pt>
                <c:pt idx="497">
                  <c:v>3.5005371055087999</c:v>
                </c:pt>
                <c:pt idx="498">
                  <c:v>3.5075802385178698</c:v>
                </c:pt>
                <c:pt idx="499">
                  <c:v>3.5146233715269402</c:v>
                </c:pt>
                <c:pt idx="500">
                  <c:v>3.52166650453601</c:v>
                </c:pt>
                <c:pt idx="501">
                  <c:v>3.5287096375450799</c:v>
                </c:pt>
                <c:pt idx="502">
                  <c:v>3.53575277055416</c:v>
                </c:pt>
                <c:pt idx="503">
                  <c:v>3.5427959035632299</c:v>
                </c:pt>
                <c:pt idx="504">
                  <c:v>3.5498390365722998</c:v>
                </c:pt>
                <c:pt idx="505">
                  <c:v>3.5568821695813702</c:v>
                </c:pt>
                <c:pt idx="506">
                  <c:v>3.56392530259044</c:v>
                </c:pt>
                <c:pt idx="507">
                  <c:v>3.5709684355995202</c:v>
                </c:pt>
                <c:pt idx="508">
                  <c:v>3.57801156860859</c:v>
                </c:pt>
                <c:pt idx="509">
                  <c:v>3.5850547016176599</c:v>
                </c:pt>
                <c:pt idx="510">
                  <c:v>3.5920978346267298</c:v>
                </c:pt>
                <c:pt idx="511">
                  <c:v>3.5991409676358002</c:v>
                </c:pt>
                <c:pt idx="512">
                  <c:v>3.6061841006448798</c:v>
                </c:pt>
                <c:pt idx="513">
                  <c:v>3.6132272336539502</c:v>
                </c:pt>
                <c:pt idx="514">
                  <c:v>3.62027036666302</c:v>
                </c:pt>
                <c:pt idx="515">
                  <c:v>3.6273134996720899</c:v>
                </c:pt>
                <c:pt idx="516">
                  <c:v>3.6343566326811598</c:v>
                </c:pt>
                <c:pt idx="517">
                  <c:v>3.6413997656902399</c:v>
                </c:pt>
                <c:pt idx="518">
                  <c:v>3.6484428986993098</c:v>
                </c:pt>
                <c:pt idx="519">
                  <c:v>3.6554860317083802</c:v>
                </c:pt>
                <c:pt idx="520">
                  <c:v>3.66252916471745</c:v>
                </c:pt>
                <c:pt idx="521">
                  <c:v>3.6695722977265199</c:v>
                </c:pt>
                <c:pt idx="522">
                  <c:v>3.6766154307356</c:v>
                </c:pt>
                <c:pt idx="523">
                  <c:v>3.6836585637446699</c:v>
                </c:pt>
                <c:pt idx="524">
                  <c:v>3.6907016967537398</c:v>
                </c:pt>
                <c:pt idx="525">
                  <c:v>3.6977448297628102</c:v>
                </c:pt>
                <c:pt idx="526">
                  <c:v>3.70478796277188</c:v>
                </c:pt>
                <c:pt idx="527">
                  <c:v>3.7118310957809602</c:v>
                </c:pt>
                <c:pt idx="528">
                  <c:v>3.71887422879003</c:v>
                </c:pt>
                <c:pt idx="529">
                  <c:v>3.7259173617990999</c:v>
                </c:pt>
                <c:pt idx="530">
                  <c:v>3.7329604948081698</c:v>
                </c:pt>
                <c:pt idx="531">
                  <c:v>3.7400036278172402</c:v>
                </c:pt>
                <c:pt idx="532">
                  <c:v>3.7470467608263198</c:v>
                </c:pt>
                <c:pt idx="533">
                  <c:v>3.7540898938353902</c:v>
                </c:pt>
                <c:pt idx="534">
                  <c:v>3.76113302684446</c:v>
                </c:pt>
                <c:pt idx="535">
                  <c:v>3.7681761598535299</c:v>
                </c:pt>
                <c:pt idx="536">
                  <c:v>3.7752192928625998</c:v>
                </c:pt>
                <c:pt idx="537">
                  <c:v>3.7822624258716799</c:v>
                </c:pt>
                <c:pt idx="538">
                  <c:v>3.7893055588807498</c:v>
                </c:pt>
                <c:pt idx="539">
                  <c:v>3.7963486918898202</c:v>
                </c:pt>
                <c:pt idx="540">
                  <c:v>3.8033918248988901</c:v>
                </c:pt>
                <c:pt idx="541">
                  <c:v>3.8104349579079599</c:v>
                </c:pt>
                <c:pt idx="542">
                  <c:v>3.81747809091704</c:v>
                </c:pt>
                <c:pt idx="543">
                  <c:v>3.8245212239261099</c:v>
                </c:pt>
                <c:pt idx="544">
                  <c:v>3.8315643569351798</c:v>
                </c:pt>
                <c:pt idx="545">
                  <c:v>3.8386074899442502</c:v>
                </c:pt>
                <c:pt idx="546">
                  <c:v>3.8456506229533201</c:v>
                </c:pt>
                <c:pt idx="547">
                  <c:v>3.8526937559624002</c:v>
                </c:pt>
                <c:pt idx="548">
                  <c:v>3.85973688897147</c:v>
                </c:pt>
                <c:pt idx="549">
                  <c:v>3.8667800219805399</c:v>
                </c:pt>
                <c:pt idx="550">
                  <c:v>3.8738231549896098</c:v>
                </c:pt>
                <c:pt idx="551">
                  <c:v>3.8808662879986802</c:v>
                </c:pt>
                <c:pt idx="552">
                  <c:v>3.8879094210077598</c:v>
                </c:pt>
                <c:pt idx="553">
                  <c:v>3.8949525540168302</c:v>
                </c:pt>
                <c:pt idx="554">
                  <c:v>3.9019956870259001</c:v>
                </c:pt>
                <c:pt idx="555">
                  <c:v>3.9090388200349699</c:v>
                </c:pt>
                <c:pt idx="556">
                  <c:v>3.91608195304405</c:v>
                </c:pt>
                <c:pt idx="557">
                  <c:v>3.9231250860531199</c:v>
                </c:pt>
                <c:pt idx="558">
                  <c:v>3.9301682190621898</c:v>
                </c:pt>
                <c:pt idx="559">
                  <c:v>3.9372113520712602</c:v>
                </c:pt>
                <c:pt idx="560">
                  <c:v>3.9442544850803301</c:v>
                </c:pt>
                <c:pt idx="561">
                  <c:v>3.9512976180894102</c:v>
                </c:pt>
                <c:pt idx="562">
                  <c:v>3.95834075109848</c:v>
                </c:pt>
                <c:pt idx="563">
                  <c:v>3.9653838841075499</c:v>
                </c:pt>
                <c:pt idx="564">
                  <c:v>3.9724270171166198</c:v>
                </c:pt>
                <c:pt idx="565">
                  <c:v>3.9794701501256902</c:v>
                </c:pt>
                <c:pt idx="566">
                  <c:v>3.9865132831347698</c:v>
                </c:pt>
                <c:pt idx="567">
                  <c:v>3.9935564161438402</c:v>
                </c:pt>
                <c:pt idx="568">
                  <c:v>4.0005995491529101</c:v>
                </c:pt>
                <c:pt idx="569">
                  <c:v>4.0076426821619799</c:v>
                </c:pt>
                <c:pt idx="570">
                  <c:v>4.0146858151710498</c:v>
                </c:pt>
                <c:pt idx="571">
                  <c:v>4.0217289481801304</c:v>
                </c:pt>
                <c:pt idx="572">
                  <c:v>4.0287720811892003</c:v>
                </c:pt>
                <c:pt idx="573">
                  <c:v>4.0358152141982702</c:v>
                </c:pt>
                <c:pt idx="574">
                  <c:v>4.0428583472073401</c:v>
                </c:pt>
                <c:pt idx="575">
                  <c:v>4.0499014802164099</c:v>
                </c:pt>
                <c:pt idx="576">
                  <c:v>4.0569446132254896</c:v>
                </c:pt>
                <c:pt idx="577">
                  <c:v>4.0639877462345604</c:v>
                </c:pt>
                <c:pt idx="578">
                  <c:v>4.0710308792436303</c:v>
                </c:pt>
                <c:pt idx="579">
                  <c:v>4.0780740122527002</c:v>
                </c:pt>
                <c:pt idx="580">
                  <c:v>4.0851171452617701</c:v>
                </c:pt>
                <c:pt idx="581">
                  <c:v>4.0921602782708497</c:v>
                </c:pt>
                <c:pt idx="582">
                  <c:v>4.0992034112799196</c:v>
                </c:pt>
                <c:pt idx="583">
                  <c:v>4.1062465442889904</c:v>
                </c:pt>
                <c:pt idx="584">
                  <c:v>4.1132896772980603</c:v>
                </c:pt>
                <c:pt idx="585">
                  <c:v>4.1203328103071302</c:v>
                </c:pt>
                <c:pt idx="586">
                  <c:v>4.1273759433162098</c:v>
                </c:pt>
                <c:pt idx="587">
                  <c:v>4.1344190763252797</c:v>
                </c:pt>
                <c:pt idx="588">
                  <c:v>4.1414622093343496</c:v>
                </c:pt>
                <c:pt idx="589">
                  <c:v>4.1485053423434204</c:v>
                </c:pt>
                <c:pt idx="590">
                  <c:v>4.1555484753524903</c:v>
                </c:pt>
                <c:pt idx="591">
                  <c:v>4.1625916083615699</c:v>
                </c:pt>
                <c:pt idx="592">
                  <c:v>4.1696347413706398</c:v>
                </c:pt>
                <c:pt idx="593">
                  <c:v>4.1766778743797097</c:v>
                </c:pt>
                <c:pt idx="594">
                  <c:v>4.1837210073887796</c:v>
                </c:pt>
                <c:pt idx="595">
                  <c:v>4.1907641403978504</c:v>
                </c:pt>
                <c:pt idx="596">
                  <c:v>4.1978072734069301</c:v>
                </c:pt>
                <c:pt idx="597">
                  <c:v>4.2048504064159999</c:v>
                </c:pt>
                <c:pt idx="598">
                  <c:v>4.2118935394250698</c:v>
                </c:pt>
                <c:pt idx="599">
                  <c:v>4.2189366724341397</c:v>
                </c:pt>
                <c:pt idx="600">
                  <c:v>4.2259798054432096</c:v>
                </c:pt>
                <c:pt idx="601">
                  <c:v>4.2330229384522902</c:v>
                </c:pt>
                <c:pt idx="602">
                  <c:v>4.2400660714613601</c:v>
                </c:pt>
                <c:pt idx="603">
                  <c:v>4.2471092044704299</c:v>
                </c:pt>
                <c:pt idx="604">
                  <c:v>4.2541523374794998</c:v>
                </c:pt>
                <c:pt idx="605">
                  <c:v>4.2611954704885697</c:v>
                </c:pt>
                <c:pt idx="606">
                  <c:v>4.2682386034976503</c:v>
                </c:pt>
                <c:pt idx="607">
                  <c:v>4.2752817365067202</c:v>
                </c:pt>
                <c:pt idx="608">
                  <c:v>4.2823248695157901</c:v>
                </c:pt>
                <c:pt idx="609">
                  <c:v>4.2893680025248599</c:v>
                </c:pt>
                <c:pt idx="610">
                  <c:v>4.2964111355339298</c:v>
                </c:pt>
                <c:pt idx="611">
                  <c:v>4.3034542685430104</c:v>
                </c:pt>
                <c:pt idx="612">
                  <c:v>4.3104974015520803</c:v>
                </c:pt>
                <c:pt idx="613">
                  <c:v>4.3175405345611502</c:v>
                </c:pt>
                <c:pt idx="614">
                  <c:v>4.3245836675702201</c:v>
                </c:pt>
                <c:pt idx="615">
                  <c:v>4.3316268005792997</c:v>
                </c:pt>
                <c:pt idx="616">
                  <c:v>4.3386699335883696</c:v>
                </c:pt>
                <c:pt idx="617">
                  <c:v>4.3457130665974404</c:v>
                </c:pt>
                <c:pt idx="618">
                  <c:v>4.3527561996065103</c:v>
                </c:pt>
                <c:pt idx="619">
                  <c:v>4.3597993326155802</c:v>
                </c:pt>
                <c:pt idx="620">
                  <c:v>4.3668424656246598</c:v>
                </c:pt>
                <c:pt idx="621">
                  <c:v>4.3738855986337297</c:v>
                </c:pt>
                <c:pt idx="622">
                  <c:v>4.3809287316427996</c:v>
                </c:pt>
                <c:pt idx="623">
                  <c:v>4.3879718646518704</c:v>
                </c:pt>
                <c:pt idx="624">
                  <c:v>4.3950149976609403</c:v>
                </c:pt>
                <c:pt idx="625">
                  <c:v>4.4020581306700199</c:v>
                </c:pt>
                <c:pt idx="626">
                  <c:v>4.4091012636790898</c:v>
                </c:pt>
                <c:pt idx="627">
                  <c:v>4.4161443966881597</c:v>
                </c:pt>
                <c:pt idx="628">
                  <c:v>4.4231875296972296</c:v>
                </c:pt>
                <c:pt idx="629">
                  <c:v>4.4302306627063004</c:v>
                </c:pt>
                <c:pt idx="630">
                  <c:v>4.4372737957153801</c:v>
                </c:pt>
                <c:pt idx="631">
                  <c:v>4.4443169287244499</c:v>
                </c:pt>
                <c:pt idx="632">
                  <c:v>4.4513600617335198</c:v>
                </c:pt>
                <c:pt idx="633">
                  <c:v>4.4584031947425897</c:v>
                </c:pt>
                <c:pt idx="634">
                  <c:v>4.4654463277516596</c:v>
                </c:pt>
                <c:pt idx="635">
                  <c:v>4.4724894607607402</c:v>
                </c:pt>
                <c:pt idx="636">
                  <c:v>4.4795325937698101</c:v>
                </c:pt>
                <c:pt idx="637">
                  <c:v>4.4865757267788799</c:v>
                </c:pt>
                <c:pt idx="638">
                  <c:v>4.4936188597879498</c:v>
                </c:pt>
                <c:pt idx="639">
                  <c:v>4.5006619927970197</c:v>
                </c:pt>
                <c:pt idx="640">
                  <c:v>4.5077051258061003</c:v>
                </c:pt>
                <c:pt idx="641">
                  <c:v>4.5147482588151702</c:v>
                </c:pt>
                <c:pt idx="642">
                  <c:v>4.5217913918242401</c:v>
                </c:pt>
                <c:pt idx="643">
                  <c:v>4.5288345248333099</c:v>
                </c:pt>
                <c:pt idx="644">
                  <c:v>4.5358776578423798</c:v>
                </c:pt>
                <c:pt idx="645">
                  <c:v>4.5429207908514604</c:v>
                </c:pt>
                <c:pt idx="646">
                  <c:v>4.5499639238605303</c:v>
                </c:pt>
                <c:pt idx="647">
                  <c:v>4.5570070568696002</c:v>
                </c:pt>
                <c:pt idx="648">
                  <c:v>4.5640501898786701</c:v>
                </c:pt>
                <c:pt idx="649">
                  <c:v>4.57109332288774</c:v>
                </c:pt>
                <c:pt idx="650">
                  <c:v>4.5781364558968196</c:v>
                </c:pt>
                <c:pt idx="651">
                  <c:v>4.5851795889058904</c:v>
                </c:pt>
                <c:pt idx="652">
                  <c:v>4.5922227219149603</c:v>
                </c:pt>
                <c:pt idx="653">
                  <c:v>4.5992658549240302</c:v>
                </c:pt>
                <c:pt idx="654">
                  <c:v>4.6063089879331001</c:v>
                </c:pt>
                <c:pt idx="655">
                  <c:v>4.6133521209421797</c:v>
                </c:pt>
                <c:pt idx="656">
                  <c:v>4.6203952539512496</c:v>
                </c:pt>
                <c:pt idx="657">
                  <c:v>4.6274383869603204</c:v>
                </c:pt>
                <c:pt idx="658">
                  <c:v>4.6344815199693903</c:v>
                </c:pt>
                <c:pt idx="659">
                  <c:v>4.6415246529784602</c:v>
                </c:pt>
                <c:pt idx="660">
                  <c:v>4.6485677859875398</c:v>
                </c:pt>
                <c:pt idx="661">
                  <c:v>4.6556109189966097</c:v>
                </c:pt>
                <c:pt idx="662">
                  <c:v>4.6626540520056796</c:v>
                </c:pt>
                <c:pt idx="663">
                  <c:v>4.6696971850147504</c:v>
                </c:pt>
                <c:pt idx="664">
                  <c:v>4.6767403180238203</c:v>
                </c:pt>
                <c:pt idx="665">
                  <c:v>4.6837834510328999</c:v>
                </c:pt>
                <c:pt idx="666">
                  <c:v>4.6908265840419698</c:v>
                </c:pt>
                <c:pt idx="667">
                  <c:v>4.6978697170510397</c:v>
                </c:pt>
                <c:pt idx="668">
                  <c:v>4.7049128500601096</c:v>
                </c:pt>
                <c:pt idx="669">
                  <c:v>4.7119559830691804</c:v>
                </c:pt>
                <c:pt idx="670">
                  <c:v>4.7189991160782601</c:v>
                </c:pt>
                <c:pt idx="671">
                  <c:v>4.7260422490873299</c:v>
                </c:pt>
                <c:pt idx="672">
                  <c:v>4.7330853820963998</c:v>
                </c:pt>
                <c:pt idx="673">
                  <c:v>4.7401285151054697</c:v>
                </c:pt>
                <c:pt idx="674">
                  <c:v>4.7471716481145396</c:v>
                </c:pt>
                <c:pt idx="675">
                  <c:v>4.7542147811236202</c:v>
                </c:pt>
                <c:pt idx="676">
                  <c:v>4.7612579141326901</c:v>
                </c:pt>
                <c:pt idx="677">
                  <c:v>4.76830104714176</c:v>
                </c:pt>
                <c:pt idx="678">
                  <c:v>4.7753441801508298</c:v>
                </c:pt>
                <c:pt idx="679">
                  <c:v>4.7823873131599104</c:v>
                </c:pt>
                <c:pt idx="680">
                  <c:v>4.7894304461689803</c:v>
                </c:pt>
                <c:pt idx="681">
                  <c:v>4.7964735791780502</c:v>
                </c:pt>
                <c:pt idx="682">
                  <c:v>4.8035167121871201</c:v>
                </c:pt>
                <c:pt idx="683">
                  <c:v>4.81055984519619</c:v>
                </c:pt>
                <c:pt idx="684">
                  <c:v>4.8176029782052696</c:v>
                </c:pt>
                <c:pt idx="685">
                  <c:v>4.8246461112143404</c:v>
                </c:pt>
                <c:pt idx="686">
                  <c:v>4.8316892442234103</c:v>
                </c:pt>
                <c:pt idx="687">
                  <c:v>4.8387323772324802</c:v>
                </c:pt>
                <c:pt idx="688">
                  <c:v>4.8457755102415501</c:v>
                </c:pt>
                <c:pt idx="689">
                  <c:v>4.8528186432506297</c:v>
                </c:pt>
                <c:pt idx="690">
                  <c:v>4.8598617762596996</c:v>
                </c:pt>
                <c:pt idx="691">
                  <c:v>4.8669049092687704</c:v>
                </c:pt>
                <c:pt idx="692">
                  <c:v>4.8739480422778403</c:v>
                </c:pt>
                <c:pt idx="693">
                  <c:v>4.8809911752869102</c:v>
                </c:pt>
                <c:pt idx="694">
                  <c:v>4.8880343082959898</c:v>
                </c:pt>
                <c:pt idx="695">
                  <c:v>4.8950774413050597</c:v>
                </c:pt>
                <c:pt idx="696">
                  <c:v>4.9021205743141296</c:v>
                </c:pt>
                <c:pt idx="697">
                  <c:v>4.9091637073232004</c:v>
                </c:pt>
              </c:numCache>
            </c:numRef>
          </c:xVal>
          <c:yVal>
            <c:numRef>
              <c:f>'Calculation_Cubic Spline'!$E$3:$E$700</c:f>
              <c:numCache>
                <c:formatCode>General</c:formatCode>
                <c:ptCount val="698"/>
                <c:pt idx="0">
                  <c:v>1.891107317668362E-2</c:v>
                </c:pt>
                <c:pt idx="1">
                  <c:v>0.23488710566803284</c:v>
                </c:pt>
                <c:pt idx="2">
                  <c:v>0.71177468839325408</c:v>
                </c:pt>
                <c:pt idx="3">
                  <c:v>0.95148649062056956</c:v>
                </c:pt>
                <c:pt idx="4">
                  <c:v>1.2920368692332653</c:v>
                </c:pt>
                <c:pt idx="5">
                  <c:v>1.5871397600198334</c:v>
                </c:pt>
                <c:pt idx="6">
                  <c:v>1.8906713541183739</c:v>
                </c:pt>
                <c:pt idx="7">
                  <c:v>2.1842209830803103</c:v>
                </c:pt>
                <c:pt idx="8">
                  <c:v>2.4738246114965268</c:v>
                </c:pt>
                <c:pt idx="9">
                  <c:v>2.7576613825041552</c:v>
                </c:pt>
                <c:pt idx="10">
                  <c:v>3.0363991191230877</c:v>
                </c:pt>
                <c:pt idx="11">
                  <c:v>3.309951389637849</c:v>
                </c:pt>
                <c:pt idx="12">
                  <c:v>3.5784597770079873</c:v>
                </c:pt>
                <c:pt idx="13">
                  <c:v>3.8419926352268998</c:v>
                </c:pt>
                <c:pt idx="14">
                  <c:v>4.1006321169250537</c:v>
                </c:pt>
                <c:pt idx="15">
                  <c:v>4.3544476352744095</c:v>
                </c:pt>
                <c:pt idx="16">
                  <c:v>4.6035035982370829</c:v>
                </c:pt>
                <c:pt idx="17">
                  <c:v>4.8478575550870247</c:v>
                </c:pt>
                <c:pt idx="18">
                  <c:v>5.0875612796545759</c:v>
                </c:pt>
                <c:pt idx="19">
                  <c:v>5.3226610470383822</c:v>
                </c:pt>
                <c:pt idx="20">
                  <c:v>5.5531981321490544</c:v>
                </c:pt>
                <c:pt idx="21">
                  <c:v>5.7792092194486653</c:v>
                </c:pt>
                <c:pt idx="22">
                  <c:v>6.0007268100884801</c:v>
                </c:pt>
                <c:pt idx="23">
                  <c:v>6.217779603840345</c:v>
                </c:pt>
                <c:pt idx="24">
                  <c:v>6.4303928647231992</c:v>
                </c:pt>
                <c:pt idx="25">
                  <c:v>6.638588769672257</c:v>
                </c:pt>
                <c:pt idx="26">
                  <c:v>6.8423867414650523</c:v>
                </c:pt>
                <c:pt idx="27">
                  <c:v>7.0418037659856942</c:v>
                </c:pt>
                <c:pt idx="28">
                  <c:v>7.236854693816678</c:v>
                </c:pt>
                <c:pt idx="29">
                  <c:v>7.4275525259895332</c:v>
                </c:pt>
                <c:pt idx="30">
                  <c:v>7.6139086835655299</c:v>
                </c:pt>
                <c:pt idx="31">
                  <c:v>7.7959332609209824</c:v>
                </c:pt>
                <c:pt idx="32">
                  <c:v>7.9736352624020874</c:v>
                </c:pt>
                <c:pt idx="33">
                  <c:v>8.1470228222938701</c:v>
                </c:pt>
                <c:pt idx="34">
                  <c:v>8.316103408007347</c:v>
                </c:pt>
                <c:pt idx="35">
                  <c:v>8.4808840064701023</c:v>
                </c:pt>
                <c:pt idx="36">
                  <c:v>8.6413712940157161</c:v>
                </c:pt>
                <c:pt idx="37">
                  <c:v>8.7975717897959704</c:v>
                </c:pt>
                <c:pt idx="38">
                  <c:v>8.9494919932783041</c:v>
                </c:pt>
                <c:pt idx="39">
                  <c:v>9.0971385061925467</c:v>
                </c:pt>
                <c:pt idx="40">
                  <c:v>9.2405181394709111</c:v>
                </c:pt>
                <c:pt idx="41">
                  <c:v>9.3796380058842352</c:v>
                </c:pt>
                <c:pt idx="42">
                  <c:v>9.5145055990258811</c:v>
                </c:pt>
                <c:pt idx="43">
                  <c:v>9.6451288594627478</c:v>
                </c:pt>
                <c:pt idx="44">
                  <c:v>9.7715162288787845</c:v>
                </c:pt>
                <c:pt idx="45">
                  <c:v>9.8936766930261655</c:v>
                </c:pt>
                <c:pt idx="46">
                  <c:v>10.011619814435399</c:v>
                </c:pt>
                <c:pt idx="47">
                  <c:v>10.125355755763888</c:v>
                </c:pt>
                <c:pt idx="48">
                  <c:v>10.234895294563692</c:v>
                </c:pt>
                <c:pt idx="49">
                  <c:v>10.340249830605028</c:v>
                </c:pt>
                <c:pt idx="50">
                  <c:v>10.441431386363234</c:v>
                </c:pt>
                <c:pt idx="51">
                  <c:v>10.538452601615965</c:v>
                </c:pt>
                <c:pt idx="52">
                  <c:v>10.631326723010279</c:v>
                </c:pt>
                <c:pt idx="53">
                  <c:v>10.72006758920822</c:v>
                </c:pt>
                <c:pt idx="54">
                  <c:v>10.804689612483763</c:v>
                </c:pt>
                <c:pt idx="55">
                  <c:v>10.8852077573003</c:v>
                </c:pt>
                <c:pt idx="56">
                  <c:v>10.96163751654089</c:v>
                </c:pt>
                <c:pt idx="57">
                  <c:v>11.033994885959721</c:v>
                </c:pt>
                <c:pt idx="58">
                  <c:v>11.10229633729648</c:v>
                </c:pt>
                <c:pt idx="59">
                  <c:v>11.166558790551825</c:v>
                </c:pt>
                <c:pt idx="60">
                  <c:v>11.226799585803263</c:v>
                </c:pt>
                <c:pt idx="61">
                  <c:v>11.283036454863826</c:v>
                </c:pt>
                <c:pt idx="62">
                  <c:v>11.33528749320665</c:v>
                </c:pt>
                <c:pt idx="63">
                  <c:v>11.3835711322279</c:v>
                </c:pt>
                <c:pt idx="64">
                  <c:v>11.427906112178391</c:v>
                </c:pt>
                <c:pt idx="65">
                  <c:v>11.468311455956389</c:v>
                </c:pt>
                <c:pt idx="66">
                  <c:v>11.504806443798437</c:v>
                </c:pt>
                <c:pt idx="67">
                  <c:v>11.537410589054893</c:v>
                </c:pt>
                <c:pt idx="68">
                  <c:v>11.566143615059673</c:v>
                </c:pt>
                <c:pt idx="69">
                  <c:v>11.591025433280969</c:v>
                </c:pt>
                <c:pt idx="70">
                  <c:v>11.612076122574805</c:v>
                </c:pt>
                <c:pt idx="71">
                  <c:v>11.62931590974776</c:v>
                </c:pt>
                <c:pt idx="72">
                  <c:v>11.642765151305788</c:v>
                </c:pt>
                <c:pt idx="73">
                  <c:v>11.65244431642234</c:v>
                </c:pt>
                <c:pt idx="74">
                  <c:v>11.658373971100161</c:v>
                </c:pt>
                <c:pt idx="75">
                  <c:v>11.660574763388794</c:v>
                </c:pt>
                <c:pt idx="76">
                  <c:v>11.659067409815741</c:v>
                </c:pt>
                <c:pt idx="77">
                  <c:v>11.653872682693567</c:v>
                </c:pt>
                <c:pt idx="78">
                  <c:v>11.645011398575335</c:v>
                </c:pt>
                <c:pt idx="79">
                  <c:v>11.632504407475608</c:v>
                </c:pt>
                <c:pt idx="80">
                  <c:v>11.616372582995275</c:v>
                </c:pt>
                <c:pt idx="81">
                  <c:v>11.596636813318185</c:v>
                </c:pt>
                <c:pt idx="82">
                  <c:v>11.573317992785249</c:v>
                </c:pt>
                <c:pt idx="83">
                  <c:v>11.54643701423926</c:v>
                </c:pt>
                <c:pt idx="84">
                  <c:v>11.516014761948995</c:v>
                </c:pt>
                <c:pt idx="85">
                  <c:v>11.482072105083915</c:v>
                </c:pt>
                <c:pt idx="86">
                  <c:v>11.444629891662196</c:v>
                </c:pt>
                <c:pt idx="87">
                  <c:v>11.403708942949613</c:v>
                </c:pt>
                <c:pt idx="88">
                  <c:v>11.359330048259309</c:v>
                </c:pt>
                <c:pt idx="89">
                  <c:v>11.311513960123179</c:v>
                </c:pt>
                <c:pt idx="90">
                  <c:v>11.260281389619266</c:v>
                </c:pt>
                <c:pt idx="91">
                  <c:v>11.205653002181627</c:v>
                </c:pt>
                <c:pt idx="92">
                  <c:v>11.147649413485702</c:v>
                </c:pt>
                <c:pt idx="93">
                  <c:v>11.086291185485791</c:v>
                </c:pt>
                <c:pt idx="94">
                  <c:v>11.021598822806837</c:v>
                </c:pt>
                <c:pt idx="95">
                  <c:v>10.953592769072081</c:v>
                </c:pt>
                <c:pt idx="96">
                  <c:v>10.882293403367498</c:v>
                </c:pt>
                <c:pt idx="97">
                  <c:v>10.807721036966768</c:v>
                </c:pt>
                <c:pt idx="98">
                  <c:v>10.729895909902147</c:v>
                </c:pt>
                <c:pt idx="99">
                  <c:v>10.648838187673611</c:v>
                </c:pt>
                <c:pt idx="100">
                  <c:v>10.564567958072487</c:v>
                </c:pt>
                <c:pt idx="101">
                  <c:v>10.477105227914343</c:v>
                </c:pt>
                <c:pt idx="102">
                  <c:v>10.386469919796738</c:v>
                </c:pt>
                <c:pt idx="103">
                  <c:v>10.292681868956045</c:v>
                </c:pt>
                <c:pt idx="104">
                  <c:v>10.195760820047255</c:v>
                </c:pt>
                <c:pt idx="105">
                  <c:v>10.095726423889552</c:v>
                </c:pt>
                <c:pt idx="106">
                  <c:v>9.9925982343101794</c:v>
                </c:pt>
                <c:pt idx="107">
                  <c:v>9.886395704807768</c:v>
                </c:pt>
                <c:pt idx="108">
                  <c:v>9.7771381854060877</c:v>
                </c:pt>
                <c:pt idx="109">
                  <c:v>9.6648449192783943</c:v>
                </c:pt>
                <c:pt idx="110">
                  <c:v>9.5495350395066936</c:v>
                </c:pt>
                <c:pt idx="111">
                  <c:v>9.4312275657531472</c:v>
                </c:pt>
                <c:pt idx="112">
                  <c:v>9.3099414008805041</c:v>
                </c:pt>
                <c:pt idx="113">
                  <c:v>9.1856953276998894</c:v>
                </c:pt>
                <c:pt idx="114">
                  <c:v>9.0585080055038816</c:v>
                </c:pt>
                <c:pt idx="115">
                  <c:v>8.9283979666894737</c:v>
                </c:pt>
                <c:pt idx="116">
                  <c:v>8.7953836134429366</c:v>
                </c:pt>
                <c:pt idx="117">
                  <c:v>8.6594832142789357</c:v>
                </c:pt>
                <c:pt idx="118">
                  <c:v>8.5207149005834424</c:v>
                </c:pt>
                <c:pt idx="119">
                  <c:v>8.3790966633064983</c:v>
                </c:pt>
                <c:pt idx="120">
                  <c:v>8.2346463495026683</c:v>
                </c:pt>
                <c:pt idx="121">
                  <c:v>8.0873816588757705</c:v>
                </c:pt>
                <c:pt idx="122">
                  <c:v>7.937320140434835</c:v>
                </c:pt>
                <c:pt idx="123">
                  <c:v>7.784479189140157</c:v>
                </c:pt>
                <c:pt idx="124">
                  <c:v>7.6288760423821174</c:v>
                </c:pt>
                <c:pt idx="125">
                  <c:v>7.4705277767627933</c:v>
                </c:pt>
                <c:pt idx="126">
                  <c:v>7.3094513047255276</c:v>
                </c:pt>
                <c:pt idx="127">
                  <c:v>7.1456633711516133</c:v>
                </c:pt>
                <c:pt idx="128">
                  <c:v>6.9791805502109128</c:v>
                </c:pt>
                <c:pt idx="129">
                  <c:v>6.8100192420029941</c:v>
                </c:pt>
                <c:pt idx="130">
                  <c:v>6.6381956693975894</c:v>
                </c:pt>
                <c:pt idx="131">
                  <c:v>6.4637258747658421</c:v>
                </c:pt>
                <c:pt idx="132">
                  <c:v>6.2866257169595059</c:v>
                </c:pt>
                <c:pt idx="133">
                  <c:v>6.1069108681738271</c:v>
                </c:pt>
                <c:pt idx="134">
                  <c:v>5.9245968108199349</c:v>
                </c:pt>
                <c:pt idx="135">
                  <c:v>5.7396988346499143</c:v>
                </c:pt>
                <c:pt idx="136">
                  <c:v>5.552232033756809</c:v>
                </c:pt>
                <c:pt idx="137">
                  <c:v>5.3622113037077952</c:v>
                </c:pt>
                <c:pt idx="138">
                  <c:v>5.1696513387105938</c:v>
                </c:pt>
                <c:pt idx="139">
                  <c:v>4.9745666289226165</c:v>
                </c:pt>
                <c:pt idx="140">
                  <c:v>4.7769714576815261</c:v>
                </c:pt>
                <c:pt idx="141">
                  <c:v>4.5768798988188024</c:v>
                </c:pt>
                <c:pt idx="142">
                  <c:v>4.3743058146700093</c:v>
                </c:pt>
                <c:pt idx="143">
                  <c:v>4.1692628526468241</c:v>
                </c:pt>
                <c:pt idx="144">
                  <c:v>3.9617644434913899</c:v>
                </c:pt>
                <c:pt idx="145">
                  <c:v>3.7518237992627945</c:v>
                </c:pt>
                <c:pt idx="146">
                  <c:v>3.5394539104371887</c:v>
                </c:pt>
                <c:pt idx="147">
                  <c:v>3.3246675440933586</c:v>
                </c:pt>
                <c:pt idx="148">
                  <c:v>3.1074772416531005</c:v>
                </c:pt>
                <c:pt idx="149">
                  <c:v>2.8878953175820499</c:v>
                </c:pt>
                <c:pt idx="150">
                  <c:v>2.6659338572268467</c:v>
                </c:pt>
                <c:pt idx="151">
                  <c:v>2.4416047145138862</c:v>
                </c:pt>
                <c:pt idx="152">
                  <c:v>2.2149195109835347</c:v>
                </c:pt>
                <c:pt idx="153">
                  <c:v>1.9858896338180898</c:v>
                </c:pt>
                <c:pt idx="154">
                  <c:v>1.7545262349879636</c:v>
                </c:pt>
                <c:pt idx="155">
                  <c:v>1.520840229509588</c:v>
                </c:pt>
                <c:pt idx="156">
                  <c:v>1.2848422941344211</c:v>
                </c:pt>
                <c:pt idx="157">
                  <c:v>1.0465428666079504</c:v>
                </c:pt>
                <c:pt idx="158">
                  <c:v>0.80595214407833282</c:v>
                </c:pt>
                <c:pt idx="159">
                  <c:v>0.56308008296673506</c:v>
                </c:pt>
                <c:pt idx="160">
                  <c:v>0.31793639802937435</c:v>
                </c:pt>
                <c:pt idx="161">
                  <c:v>7.0530561365401923E-2</c:v>
                </c:pt>
                <c:pt idx="162">
                  <c:v>-0.17912819794320001</c:v>
                </c:pt>
                <c:pt idx="163">
                  <c:v>-0.43103089409900974</c:v>
                </c:pt>
                <c:pt idx="164">
                  <c:v>-0.68516878503243106</c:v>
                </c:pt>
                <c:pt idx="165">
                  <c:v>-0.94153337153657901</c:v>
                </c:pt>
                <c:pt idx="166">
                  <c:v>-1.2001163994594179</c:v>
                </c:pt>
                <c:pt idx="167">
                  <c:v>-1.4609098571614965</c:v>
                </c:pt>
                <c:pt idx="168">
                  <c:v>-1.7239059771549705</c:v>
                </c:pt>
                <c:pt idx="169">
                  <c:v>-1.9890972347207594</c:v>
                </c:pt>
                <c:pt idx="170">
                  <c:v>-2.2564763465688742</c:v>
                </c:pt>
                <c:pt idx="171">
                  <c:v>-2.5260362731002175</c:v>
                </c:pt>
                <c:pt idx="172">
                  <c:v>-2.7977702139319263</c:v>
                </c:pt>
                <c:pt idx="173">
                  <c:v>-3.0716716099695702</c:v>
                </c:pt>
                <c:pt idx="174">
                  <c:v>-3.3477341411717276</c:v>
                </c:pt>
                <c:pt idx="175">
                  <c:v>-3.6259517240697647</c:v>
                </c:pt>
                <c:pt idx="176">
                  <c:v>-3.906318513026676</c:v>
                </c:pt>
                <c:pt idx="177">
                  <c:v>-4.188828897712412</c:v>
                </c:pt>
                <c:pt idx="178">
                  <c:v>-4.4734775000487303</c:v>
                </c:pt>
                <c:pt idx="179">
                  <c:v>-4.7602591744750669</c:v>
                </c:pt>
                <c:pt idx="180">
                  <c:v>-5.0491690057140772</c:v>
                </c:pt>
                <c:pt idx="181">
                  <c:v>-5.3402023054034089</c:v>
                </c:pt>
                <c:pt idx="182">
                  <c:v>-5.6333546122623801</c:v>
                </c:pt>
                <c:pt idx="183">
                  <c:v>-5.9286216876995326</c:v>
                </c:pt>
                <c:pt idx="184">
                  <c:v>-6.2259995144181488</c:v>
                </c:pt>
                <c:pt idx="185">
                  <c:v>-6.52548429395695</c:v>
                </c:pt>
                <c:pt idx="186">
                  <c:v>-6.8270724432375118</c:v>
                </c:pt>
                <c:pt idx="187">
                  <c:v>-7.1307605938130791</c:v>
                </c:pt>
                <c:pt idx="188">
                  <c:v>-7.4365455861922385</c:v>
                </c:pt>
                <c:pt idx="189">
                  <c:v>-7.744424468372614</c:v>
                </c:pt>
                <c:pt idx="190">
                  <c:v>-8.0543944930315376</c:v>
                </c:pt>
                <c:pt idx="191">
                  <c:v>-8.3664531131212811</c:v>
                </c:pt>
                <c:pt idx="192">
                  <c:v>-8.6805979796541521</c:v>
                </c:pt>
                <c:pt idx="193">
                  <c:v>-8.9968269369362872</c:v>
                </c:pt>
                <c:pt idx="194">
                  <c:v>-9.3151380195963895</c:v>
                </c:pt>
                <c:pt idx="195">
                  <c:v>-9.6355294492932444</c:v>
                </c:pt>
                <c:pt idx="196">
                  <c:v>-9.9579996298129458</c:v>
                </c:pt>
                <c:pt idx="197">
                  <c:v>-10.282547144031298</c:v>
                </c:pt>
                <c:pt idx="198">
                  <c:v>-10.609170749462123</c:v>
                </c:pt>
                <c:pt idx="199">
                  <c:v>-10.937869373466839</c:v>
                </c:pt>
                <c:pt idx="200">
                  <c:v>-11.268642110021034</c:v>
                </c:pt>
                <c:pt idx="201">
                  <c:v>-11.601488214520089</c:v>
                </c:pt>
                <c:pt idx="202">
                  <c:v>-11.936407100291291</c:v>
                </c:pt>
                <c:pt idx="203">
                  <c:v>-12.273398332736093</c:v>
                </c:pt>
                <c:pt idx="204">
                  <c:v>-12.612461624664633</c:v>
                </c:pt>
                <c:pt idx="205">
                  <c:v>-12.953596833527683</c:v>
                </c:pt>
                <c:pt idx="206">
                  <c:v>-13.296803954247991</c:v>
                </c:pt>
                <c:pt idx="207">
                  <c:v>-13.642083114990555</c:v>
                </c:pt>
                <c:pt idx="208">
                  <c:v>-13.989434573304521</c:v>
                </c:pt>
                <c:pt idx="209">
                  <c:v>-14.33885870924712</c:v>
                </c:pt>
                <c:pt idx="210">
                  <c:v>-14.69035602115548</c:v>
                </c:pt>
                <c:pt idx="211">
                  <c:v>-15.04392712077464</c:v>
                </c:pt>
                <c:pt idx="212">
                  <c:v>-15.399572727430211</c:v>
                </c:pt>
                <c:pt idx="213">
                  <c:v>-15.757293662807797</c:v>
                </c:pt>
                <c:pt idx="214">
                  <c:v>-16.117090844927333</c:v>
                </c:pt>
                <c:pt idx="215">
                  <c:v>-16.47896528408009</c:v>
                </c:pt>
                <c:pt idx="216">
                  <c:v>-16.842918076378851</c:v>
                </c:pt>
                <c:pt idx="217">
                  <c:v>-17.208950398184584</c:v>
                </c:pt>
                <c:pt idx="218">
                  <c:v>-17.577063500923373</c:v>
                </c:pt>
                <c:pt idx="219">
                  <c:v>-17.947258704896399</c:v>
                </c:pt>
                <c:pt idx="220">
                  <c:v>-18.319537393949815</c:v>
                </c:pt>
                <c:pt idx="221">
                  <c:v>-18.693901009757553</c:v>
                </c:pt>
                <c:pt idx="222">
                  <c:v>-19.070351047090242</c:v>
                </c:pt>
                <c:pt idx="223">
                  <c:v>-19.448889045767146</c:v>
                </c:pt>
                <c:pt idx="224">
                  <c:v>-19.829516586574584</c:v>
                </c:pt>
                <c:pt idx="225">
                  <c:v>-20.212235285458149</c:v>
                </c:pt>
                <c:pt idx="226">
                  <c:v>-20.597046786560696</c:v>
                </c:pt>
                <c:pt idx="227">
                  <c:v>-20.983952758715361</c:v>
                </c:pt>
                <c:pt idx="228">
                  <c:v>-21.372954887282845</c:v>
                </c:pt>
                <c:pt idx="229">
                  <c:v>-21.764054868444958</c:v>
                </c:pt>
                <c:pt idx="230">
                  <c:v>-22.157254405504915</c:v>
                </c:pt>
                <c:pt idx="231">
                  <c:v>-22.552555200968641</c:v>
                </c:pt>
                <c:pt idx="232">
                  <c:v>-22.949958952361101</c:v>
                </c:pt>
                <c:pt idx="233">
                  <c:v>-23.349467345625698</c:v>
                </c:pt>
                <c:pt idx="234">
                  <c:v>-23.751082047752362</c:v>
                </c:pt>
                <c:pt idx="235">
                  <c:v>-24.154804704872163</c:v>
                </c:pt>
                <c:pt idx="236">
                  <c:v>-24.560636933340732</c:v>
                </c:pt>
                <c:pt idx="237">
                  <c:v>-24.968580315764285</c:v>
                </c:pt>
                <c:pt idx="238">
                  <c:v>-25.378636394421051</c:v>
                </c:pt>
                <c:pt idx="239">
                  <c:v>-25.790806665507716</c:v>
                </c:pt>
                <c:pt idx="240">
                  <c:v>-26.205092574687484</c:v>
                </c:pt>
                <c:pt idx="241">
                  <c:v>-26.6214955113077</c:v>
                </c:pt>
                <c:pt idx="242">
                  <c:v>-27.040016802260823</c:v>
                </c:pt>
                <c:pt idx="243">
                  <c:v>-27.460657706470187</c:v>
                </c:pt>
                <c:pt idx="244">
                  <c:v>-27.88341941082183</c:v>
                </c:pt>
                <c:pt idx="245">
                  <c:v>-28.308303022742194</c:v>
                </c:pt>
                <c:pt idx="246">
                  <c:v>-28.735309568371633</c:v>
                </c:pt>
                <c:pt idx="247">
                  <c:v>-29.164439983431095</c:v>
                </c:pt>
                <c:pt idx="248">
                  <c:v>-29.59569511004554</c:v>
                </c:pt>
                <c:pt idx="249">
                  <c:v>-30.02907569298813</c:v>
                </c:pt>
                <c:pt idx="250">
                  <c:v>-30.46458237113373</c:v>
                </c:pt>
                <c:pt idx="251">
                  <c:v>-30.902215677379388</c:v>
                </c:pt>
                <c:pt idx="252">
                  <c:v>-31.341976029427457</c:v>
                </c:pt>
                <c:pt idx="253">
                  <c:v>-31.783863726272187</c:v>
                </c:pt>
                <c:pt idx="254">
                  <c:v>-32.227878946014727</c:v>
                </c:pt>
                <c:pt idx="255">
                  <c:v>-32.67402173752123</c:v>
                </c:pt>
                <c:pt idx="256">
                  <c:v>-33.122292019347981</c:v>
                </c:pt>
                <c:pt idx="257">
                  <c:v>-33.572689572713273</c:v>
                </c:pt>
                <c:pt idx="258">
                  <c:v>-34.025214037758957</c:v>
                </c:pt>
                <c:pt idx="259">
                  <c:v>-34.479864911384482</c:v>
                </c:pt>
                <c:pt idx="260">
                  <c:v>-34.936641539909061</c:v>
                </c:pt>
                <c:pt idx="261">
                  <c:v>-35.395543118055144</c:v>
                </c:pt>
                <c:pt idx="262">
                  <c:v>-35.856568683246508</c:v>
                </c:pt>
                <c:pt idx="263">
                  <c:v>-36.319717111115523</c:v>
                </c:pt>
                <c:pt idx="264">
                  <c:v>-36.784987114266158</c:v>
                </c:pt>
                <c:pt idx="265">
                  <c:v>-37.252377236269155</c:v>
                </c:pt>
                <c:pt idx="266">
                  <c:v>-37.721885850263391</c:v>
                </c:pt>
                <c:pt idx="267">
                  <c:v>-38.193511153791945</c:v>
                </c:pt>
                <c:pt idx="268">
                  <c:v>-38.667251165235854</c:v>
                </c:pt>
                <c:pt idx="269">
                  <c:v>-39.143103723050103</c:v>
                </c:pt>
                <c:pt idx="270">
                  <c:v>-39.621066480091372</c:v>
                </c:pt>
                <c:pt idx="271">
                  <c:v>-40.101136902533625</c:v>
                </c:pt>
                <c:pt idx="272">
                  <c:v>-40.583312265812395</c:v>
                </c:pt>
                <c:pt idx="273">
                  <c:v>-41.06758965182334</c:v>
                </c:pt>
                <c:pt idx="274">
                  <c:v>-41.55396594743118</c:v>
                </c:pt>
                <c:pt idx="275">
                  <c:v>-42.042437840601252</c:v>
                </c:pt>
                <c:pt idx="276">
                  <c:v>-42.533001820279225</c:v>
                </c:pt>
                <c:pt idx="277">
                  <c:v>-43.025654170489645</c:v>
                </c:pt>
                <c:pt idx="278">
                  <c:v>-43.520390971049778</c:v>
                </c:pt>
                <c:pt idx="279">
                  <c:v>-44.017208095238516</c:v>
                </c:pt>
                <c:pt idx="280">
                  <c:v>-44.51610120547096</c:v>
                </c:pt>
                <c:pt idx="281">
                  <c:v>-45.017065756518008</c:v>
                </c:pt>
                <c:pt idx="282">
                  <c:v>-45.520096987759729</c:v>
                </c:pt>
                <c:pt idx="283">
                  <c:v>-46.025189925024762</c:v>
                </c:pt>
                <c:pt idx="284">
                  <c:v>-46.532339379959296</c:v>
                </c:pt>
                <c:pt idx="285">
                  <c:v>-47.041539944869442</c:v>
                </c:pt>
                <c:pt idx="286">
                  <c:v>-47.552785996577427</c:v>
                </c:pt>
                <c:pt idx="287">
                  <c:v>-48.066071691734265</c:v>
                </c:pt>
                <c:pt idx="288">
                  <c:v>-48.581390965302802</c:v>
                </c:pt>
                <c:pt idx="289">
                  <c:v>-49.098737532722083</c:v>
                </c:pt>
                <c:pt idx="290">
                  <c:v>-49.618104887271329</c:v>
                </c:pt>
                <c:pt idx="291">
                  <c:v>-50.139486299721852</c:v>
                </c:pt>
                <c:pt idx="292">
                  <c:v>-50.662874817414036</c:v>
                </c:pt>
                <c:pt idx="293">
                  <c:v>-51.188263264393356</c:v>
                </c:pt>
                <c:pt idx="294">
                  <c:v>-51.715644240980851</c:v>
                </c:pt>
                <c:pt idx="295">
                  <c:v>-52.245010123351022</c:v>
                </c:pt>
                <c:pt idx="296">
                  <c:v>-52.776353063984402</c:v>
                </c:pt>
                <c:pt idx="297">
                  <c:v>-53.309664991161981</c:v>
                </c:pt>
                <c:pt idx="298">
                  <c:v>-53.844937609292856</c:v>
                </c:pt>
                <c:pt idx="299">
                  <c:v>-54.38216239810157</c:v>
                </c:pt>
                <c:pt idx="300">
                  <c:v>-54.921330615812053</c:v>
                </c:pt>
                <c:pt idx="301">
                  <c:v>-55.462433297020937</c:v>
                </c:pt>
                <c:pt idx="302">
                  <c:v>-56.005461252829861</c:v>
                </c:pt>
                <c:pt idx="303">
                  <c:v>-56.55040507426969</c:v>
                </c:pt>
                <c:pt idx="304">
                  <c:v>-57.097255130185772</c:v>
                </c:pt>
                <c:pt idx="305">
                  <c:v>-57.646001570913285</c:v>
                </c:pt>
                <c:pt idx="306">
                  <c:v>-58.196634326141378</c:v>
                </c:pt>
                <c:pt idx="307">
                  <c:v>-58.749143107532717</c:v>
                </c:pt>
                <c:pt idx="308">
                  <c:v>-59.303517411192416</c:v>
                </c:pt>
                <c:pt idx="309">
                  <c:v>-59.85974651545763</c:v>
                </c:pt>
                <c:pt idx="310">
                  <c:v>-60.417819485693855</c:v>
                </c:pt>
                <c:pt idx="311">
                  <c:v>-60.977725174060424</c:v>
                </c:pt>
                <c:pt idx="312">
                  <c:v>-61.539452220250865</c:v>
                </c:pt>
                <c:pt idx="313">
                  <c:v>-62.102989054685196</c:v>
                </c:pt>
                <c:pt idx="314">
                  <c:v>-62.668323899109083</c:v>
                </c:pt>
                <c:pt idx="315">
                  <c:v>-63.235444769119852</c:v>
                </c:pt>
                <c:pt idx="316">
                  <c:v>-63.80433947458792</c:v>
                </c:pt>
                <c:pt idx="317">
                  <c:v>-64.374995622697128</c:v>
                </c:pt>
                <c:pt idx="318">
                  <c:v>-64.947400620311242</c:v>
                </c:pt>
                <c:pt idx="319">
                  <c:v>-65.521541673604105</c:v>
                </c:pt>
                <c:pt idx="320">
                  <c:v>-66.097405793316284</c:v>
                </c:pt>
                <c:pt idx="321">
                  <c:v>-66.674979794732366</c:v>
                </c:pt>
                <c:pt idx="322">
                  <c:v>-67.25425029983856</c:v>
                </c:pt>
                <c:pt idx="323">
                  <c:v>-67.835203741425659</c:v>
                </c:pt>
                <c:pt idx="324">
                  <c:v>-68.417826362382243</c:v>
                </c:pt>
                <c:pt idx="325">
                  <c:v>-69.002104221382183</c:v>
                </c:pt>
                <c:pt idx="326">
                  <c:v>-69.588023194040744</c:v>
                </c:pt>
                <c:pt idx="327">
                  <c:v>-70.175568972771998</c:v>
                </c:pt>
                <c:pt idx="328">
                  <c:v>-70.764727073238475</c:v>
                </c:pt>
                <c:pt idx="329">
                  <c:v>-71.355482834720362</c:v>
                </c:pt>
                <c:pt idx="330">
                  <c:v>-71.947821423994583</c:v>
                </c:pt>
                <c:pt idx="331">
                  <c:v>-72.541727835997364</c:v>
                </c:pt>
                <c:pt idx="332">
                  <c:v>-73.137186897032194</c:v>
                </c:pt>
                <c:pt idx="333">
                  <c:v>-73.734183269678539</c:v>
                </c:pt>
                <c:pt idx="334">
                  <c:v>-74.332701452126798</c:v>
                </c:pt>
                <c:pt idx="335">
                  <c:v>-74.93272578374723</c:v>
                </c:pt>
                <c:pt idx="336">
                  <c:v>-75.534240446496852</c:v>
                </c:pt>
                <c:pt idx="337">
                  <c:v>-76.137229466226927</c:v>
                </c:pt>
                <c:pt idx="338">
                  <c:v>-76.741676718350845</c:v>
                </c:pt>
                <c:pt idx="339">
                  <c:v>-77.347565928705592</c:v>
                </c:pt>
                <c:pt idx="340">
                  <c:v>-77.95488067793201</c:v>
                </c:pt>
                <c:pt idx="341">
                  <c:v>-78.563604402237274</c:v>
                </c:pt>
                <c:pt idx="342">
                  <c:v>-79.173720396309136</c:v>
                </c:pt>
                <c:pt idx="343">
                  <c:v>-79.785211818562004</c:v>
                </c:pt>
                <c:pt idx="344">
                  <c:v>-80.398061690905649</c:v>
                </c:pt>
                <c:pt idx="345">
                  <c:v>-81.012252904743661</c:v>
                </c:pt>
                <c:pt idx="346">
                  <c:v>-81.62776822061636</c:v>
                </c:pt>
                <c:pt idx="347">
                  <c:v>-82.244590271567063</c:v>
                </c:pt>
                <c:pt idx="348">
                  <c:v>-82.862701567628108</c:v>
                </c:pt>
                <c:pt idx="349">
                  <c:v>-83.482084497214885</c:v>
                </c:pt>
                <c:pt idx="350">
                  <c:v>-84.102721331116527</c:v>
                </c:pt>
                <c:pt idx="351">
                  <c:v>-84.724594222375288</c:v>
                </c:pt>
                <c:pt idx="352">
                  <c:v>-85.347685211609758</c:v>
                </c:pt>
                <c:pt idx="353">
                  <c:v>-85.971976228689357</c:v>
                </c:pt>
                <c:pt idx="354">
                  <c:v>-86.597449094602382</c:v>
                </c:pt>
                <c:pt idx="355">
                  <c:v>-87.224085527091347</c:v>
                </c:pt>
                <c:pt idx="356">
                  <c:v>-87.851867138760781</c:v>
                </c:pt>
                <c:pt idx="357">
                  <c:v>-88.480775441427681</c:v>
                </c:pt>
                <c:pt idx="358">
                  <c:v>-89.110791850555927</c:v>
                </c:pt>
                <c:pt idx="359">
                  <c:v>-89.741897684245089</c:v>
                </c:pt>
                <c:pt idx="360">
                  <c:v>-90.374074168454513</c:v>
                </c:pt>
                <c:pt idx="361">
                  <c:v>-91.007302438501938</c:v>
                </c:pt>
                <c:pt idx="362">
                  <c:v>-91.641563538833338</c:v>
                </c:pt>
                <c:pt idx="363">
                  <c:v>-92.276838428095914</c:v>
                </c:pt>
                <c:pt idx="364">
                  <c:v>-92.913107982369013</c:v>
                </c:pt>
                <c:pt idx="365">
                  <c:v>-93.550352994240143</c:v>
                </c:pt>
                <c:pt idx="366">
                  <c:v>-94.188554174527155</c:v>
                </c:pt>
                <c:pt idx="367">
                  <c:v>-94.82769215758708</c:v>
                </c:pt>
                <c:pt idx="368">
                  <c:v>-95.46774750004181</c:v>
                </c:pt>
                <c:pt idx="369">
                  <c:v>-96.108700685789245</c:v>
                </c:pt>
                <c:pt idx="370">
                  <c:v>-96.750532124911217</c:v>
                </c:pt>
                <c:pt idx="371">
                  <c:v>-97.393222155430522</c:v>
                </c:pt>
                <c:pt idx="372">
                  <c:v>-98.036751047722817</c:v>
                </c:pt>
                <c:pt idx="373">
                  <c:v>-98.681099003090935</c:v>
                </c:pt>
                <c:pt idx="374">
                  <c:v>-99.326246157590731</c:v>
                </c:pt>
                <c:pt idx="375">
                  <c:v>-99.972172581971336</c:v>
                </c:pt>
                <c:pt idx="376">
                  <c:v>-100.61885828360323</c:v>
                </c:pt>
                <c:pt idx="377">
                  <c:v>-101.26628320704236</c:v>
                </c:pt>
                <c:pt idx="378">
                  <c:v>-101.91442723687453</c:v>
                </c:pt>
                <c:pt idx="379">
                  <c:v>-102.56327019809146</c:v>
                </c:pt>
                <c:pt idx="380">
                  <c:v>-103.21279185639929</c:v>
                </c:pt>
                <c:pt idx="381">
                  <c:v>-103.86297192007237</c:v>
                </c:pt>
                <c:pt idx="382">
                  <c:v>-104.51379004012438</c:v>
                </c:pt>
                <c:pt idx="383">
                  <c:v>-105.16522581218851</c:v>
                </c:pt>
                <c:pt idx="384">
                  <c:v>-105.81725877812579</c:v>
                </c:pt>
                <c:pt idx="385">
                  <c:v>-106.46986842382711</c:v>
                </c:pt>
                <c:pt idx="386">
                  <c:v>-107.12303418070235</c:v>
                </c:pt>
                <c:pt idx="387">
                  <c:v>-107.77673542939317</c:v>
                </c:pt>
                <c:pt idx="388">
                  <c:v>-108.43095149553193</c:v>
                </c:pt>
                <c:pt idx="389">
                  <c:v>-109.085661654886</c:v>
                </c:pt>
                <c:pt idx="390">
                  <c:v>-109.74084512947576</c:v>
                </c:pt>
                <c:pt idx="391">
                  <c:v>-110.39648108959796</c:v>
                </c:pt>
                <c:pt idx="392">
                  <c:v>-111.05254865563535</c:v>
                </c:pt>
                <c:pt idx="393">
                  <c:v>-111.70902689417557</c:v>
                </c:pt>
                <c:pt idx="394">
                  <c:v>-112.36589482297228</c:v>
                </c:pt>
                <c:pt idx="395">
                  <c:v>-113.02313140706264</c:v>
                </c:pt>
                <c:pt idx="396">
                  <c:v>-113.68071555998944</c:v>
                </c:pt>
                <c:pt idx="397">
                  <c:v>-114.33862614370025</c:v>
                </c:pt>
                <c:pt idx="398">
                  <c:v>-114.99684196803821</c:v>
                </c:pt>
                <c:pt idx="399">
                  <c:v>-115.6553417914979</c:v>
                </c:pt>
                <c:pt idx="400">
                  <c:v>-116.3141043194733</c:v>
                </c:pt>
                <c:pt idx="401">
                  <c:v>-116.97310820378067</c:v>
                </c:pt>
                <c:pt idx="402">
                  <c:v>-117.63233204238509</c:v>
                </c:pt>
                <c:pt idx="403">
                  <c:v>-118.29175438008667</c:v>
                </c:pt>
                <c:pt idx="404">
                  <c:v>-118.9513537074717</c:v>
                </c:pt>
                <c:pt idx="405">
                  <c:v>-119.6111084573003</c:v>
                </c:pt>
                <c:pt idx="406">
                  <c:v>-120.27099700799232</c:v>
                </c:pt>
                <c:pt idx="407">
                  <c:v>-120.9309976800069</c:v>
                </c:pt>
                <c:pt idx="408">
                  <c:v>-121.59108873528072</c:v>
                </c:pt>
                <c:pt idx="409">
                  <c:v>-122.25124837879918</c:v>
                </c:pt>
                <c:pt idx="410">
                  <c:v>-122.91145475362907</c:v>
                </c:pt>
                <c:pt idx="411">
                  <c:v>-123.57168594225351</c:v>
                </c:pt>
                <c:pt idx="412">
                  <c:v>-124.23191996599866</c:v>
                </c:pt>
                <c:pt idx="413">
                  <c:v>-124.89213478123116</c:v>
                </c:pt>
                <c:pt idx="414">
                  <c:v>-125.55230828175718</c:v>
                </c:pt>
                <c:pt idx="415">
                  <c:v>-126.21241829624199</c:v>
                </c:pt>
                <c:pt idx="416">
                  <c:v>-126.87244258263087</c:v>
                </c:pt>
                <c:pt idx="417">
                  <c:v>-127.53235883401078</c:v>
                </c:pt>
                <c:pt idx="418">
                  <c:v>-128.19214467346569</c:v>
                </c:pt>
                <c:pt idx="419">
                  <c:v>-128.85177765148734</c:v>
                </c:pt>
                <c:pt idx="420">
                  <c:v>-129.51123524828779</c:v>
                </c:pt>
                <c:pt idx="421">
                  <c:v>-130.17049486799067</c:v>
                </c:pt>
                <c:pt idx="422">
                  <c:v>-130.8295338394293</c:v>
                </c:pt>
                <c:pt idx="423">
                  <c:v>-131.48832941544794</c:v>
                </c:pt>
                <c:pt idx="424">
                  <c:v>-132.14685877043996</c:v>
                </c:pt>
                <c:pt idx="425">
                  <c:v>-132.80509899749381</c:v>
                </c:pt>
                <c:pt idx="426">
                  <c:v>-133.46302710769123</c:v>
                </c:pt>
                <c:pt idx="427">
                  <c:v>-134.12062002909073</c:v>
                </c:pt>
                <c:pt idx="428">
                  <c:v>-134.77785460484051</c:v>
                </c:pt>
                <c:pt idx="429">
                  <c:v>-135.43470759102559</c:v>
                </c:pt>
                <c:pt idx="430">
                  <c:v>-136.09115565388311</c:v>
                </c:pt>
                <c:pt idx="431">
                  <c:v>-136.74717537068472</c:v>
                </c:pt>
                <c:pt idx="432">
                  <c:v>-137.40274322426723</c:v>
                </c:pt>
                <c:pt idx="433">
                  <c:v>-138.05783560667879</c:v>
                </c:pt>
                <c:pt idx="434">
                  <c:v>-138.71242881232706</c:v>
                </c:pt>
                <c:pt idx="435">
                  <c:v>-139.36649903619565</c:v>
                </c:pt>
                <c:pt idx="436">
                  <c:v>-140.02002237710644</c:v>
                </c:pt>
                <c:pt idx="437">
                  <c:v>-140.67297482978535</c:v>
                </c:pt>
                <c:pt idx="438">
                  <c:v>-141.32533228704159</c:v>
                </c:pt>
                <c:pt idx="439">
                  <c:v>-141.97707053717289</c:v>
                </c:pt>
                <c:pt idx="440">
                  <c:v>-142.62816525939246</c:v>
                </c:pt>
                <c:pt idx="441">
                  <c:v>-143.27859202469381</c:v>
                </c:pt>
                <c:pt idx="442">
                  <c:v>-143.92832629433258</c:v>
                </c:pt>
                <c:pt idx="443">
                  <c:v>-144.57734341646909</c:v>
                </c:pt>
                <c:pt idx="444">
                  <c:v>-145.22561862441188</c:v>
                </c:pt>
                <c:pt idx="445">
                  <c:v>-145.87312703352973</c:v>
                </c:pt>
                <c:pt idx="446">
                  <c:v>-146.51984364209329</c:v>
                </c:pt>
                <c:pt idx="447">
                  <c:v>-147.16574332725185</c:v>
                </c:pt>
                <c:pt idx="448">
                  <c:v>-147.8108008453238</c:v>
                </c:pt>
                <c:pt idx="449">
                  <c:v>-148.45499082692174</c:v>
                </c:pt>
                <c:pt idx="450">
                  <c:v>-149.09828777497188</c:v>
                </c:pt>
                <c:pt idx="451">
                  <c:v>-149.7406660667545</c:v>
                </c:pt>
                <c:pt idx="452">
                  <c:v>-150.38209994741732</c:v>
                </c:pt>
                <c:pt idx="453">
                  <c:v>-151.02256353121101</c:v>
                </c:pt>
                <c:pt idx="454">
                  <c:v>-151.66203079800255</c:v>
                </c:pt>
                <c:pt idx="455">
                  <c:v>-152.30047559050286</c:v>
                </c:pt>
                <c:pt idx="456">
                  <c:v>-152.93787161466389</c:v>
                </c:pt>
                <c:pt idx="457">
                  <c:v>-153.57419243382213</c:v>
                </c:pt>
                <c:pt idx="458">
                  <c:v>-154.20941147379455</c:v>
                </c:pt>
                <c:pt idx="459">
                  <c:v>-154.8435020142756</c:v>
                </c:pt>
                <c:pt idx="460">
                  <c:v>-155.47643718544197</c:v>
                </c:pt>
                <c:pt idx="461">
                  <c:v>-156.10818997491526</c:v>
                </c:pt>
                <c:pt idx="462">
                  <c:v>-156.73873321705543</c:v>
                </c:pt>
                <c:pt idx="463">
                  <c:v>-157.36803959635148</c:v>
                </c:pt>
                <c:pt idx="464">
                  <c:v>-157.99608164167284</c:v>
                </c:pt>
                <c:pt idx="465">
                  <c:v>-158.62283172619118</c:v>
                </c:pt>
                <c:pt idx="466">
                  <c:v>-159.24826206655774</c:v>
                </c:pt>
                <c:pt idx="467">
                  <c:v>-159.87234471702016</c:v>
                </c:pt>
                <c:pt idx="468">
                  <c:v>-160.49505157267498</c:v>
                </c:pt>
                <c:pt idx="469">
                  <c:v>-161.11635436299883</c:v>
                </c:pt>
                <c:pt idx="470">
                  <c:v>-161.73622465063596</c:v>
                </c:pt>
                <c:pt idx="471">
                  <c:v>-162.35463383239426</c:v>
                </c:pt>
                <c:pt idx="472">
                  <c:v>-162.97155313330217</c:v>
                </c:pt>
                <c:pt idx="473">
                  <c:v>-163.58695360660073</c:v>
                </c:pt>
                <c:pt idx="474">
                  <c:v>-164.20080613217954</c:v>
                </c:pt>
                <c:pt idx="475">
                  <c:v>-164.81308141133911</c:v>
                </c:pt>
                <c:pt idx="476">
                  <c:v>-165.42374997027315</c:v>
                </c:pt>
                <c:pt idx="477">
                  <c:v>-166.03278215045032</c:v>
                </c:pt>
                <c:pt idx="478">
                  <c:v>-166.64014811783051</c:v>
                </c:pt>
                <c:pt idx="479">
                  <c:v>-167.24581783528561</c:v>
                </c:pt>
                <c:pt idx="480">
                  <c:v>-167.84976114380061</c:v>
                </c:pt>
                <c:pt idx="481">
                  <c:v>-168.45194744721027</c:v>
                </c:pt>
                <c:pt idx="482">
                  <c:v>-169.05234689448861</c:v>
                </c:pt>
                <c:pt idx="483">
                  <c:v>-169.650925928672</c:v>
                </c:pt>
                <c:pt idx="484">
                  <c:v>-170.24766394950922</c:v>
                </c:pt>
                <c:pt idx="485">
                  <c:v>-170.84249095887515</c:v>
                </c:pt>
                <c:pt idx="486">
                  <c:v>-171.43552075267939</c:v>
                </c:pt>
                <c:pt idx="487">
                  <c:v>-172.02617884764493</c:v>
                </c:pt>
                <c:pt idx="488">
                  <c:v>-172.61646375702747</c:v>
                </c:pt>
                <c:pt idx="489">
                  <c:v>-173.19875077688459</c:v>
                </c:pt>
                <c:pt idx="490">
                  <c:v>-173.80140211352983</c:v>
                </c:pt>
                <c:pt idx="491">
                  <c:v>-174.31819943854379</c:v>
                </c:pt>
                <c:pt idx="492">
                  <c:v>-175.14620949169421</c:v>
                </c:pt>
                <c:pt idx="493">
                  <c:v>-174.80038843748594</c:v>
                </c:pt>
                <c:pt idx="494">
                  <c:v>-178.83409549582046</c:v>
                </c:pt>
                <c:pt idx="495">
                  <c:v>-166.4797479859057</c:v>
                </c:pt>
                <c:pt idx="496">
                  <c:v>-215.39963506126838</c:v>
                </c:pt>
                <c:pt idx="497">
                  <c:v>-35.168903589545039</c:v>
                </c:pt>
                <c:pt idx="498">
                  <c:v>-711.85126981463986</c:v>
                </c:pt>
                <c:pt idx="499">
                  <c:v>1815.9475847798778</c:v>
                </c:pt>
                <c:pt idx="500">
                  <c:v>1808.6974894954653</c:v>
                </c:pt>
                <c:pt idx="501">
                  <c:v>-730.65309094580209</c:v>
                </c:pt>
                <c:pt idx="502">
                  <c:v>-49.595621323223838</c:v>
                </c:pt>
                <c:pt idx="503">
                  <c:v>-233.16499631093717</c:v>
                </c:pt>
                <c:pt idx="504">
                  <c:v>-184.59304145382993</c:v>
                </c:pt>
                <c:pt idx="505">
                  <c:v>-198.34368425729161</c:v>
                </c:pt>
                <c:pt idx="506">
                  <c:v>-195.35853710975488</c:v>
                </c:pt>
                <c:pt idx="507">
                  <c:v>-196.86324650505554</c:v>
                </c:pt>
                <c:pt idx="508">
                  <c:v>-197.15910225029342</c:v>
                </c:pt>
                <c:pt idx="509">
                  <c:v>-197.77604327834405</c:v>
                </c:pt>
                <c:pt idx="510">
                  <c:v>-198.30326853515362</c:v>
                </c:pt>
                <c:pt idx="511">
                  <c:v>-198.85102229270706</c:v>
                </c:pt>
                <c:pt idx="512">
                  <c:v>-199.3896598944234</c:v>
                </c:pt>
                <c:pt idx="513">
                  <c:v>-199.92709311418724</c:v>
                </c:pt>
                <c:pt idx="514">
                  <c:v>-200.46115041374037</c:v>
                </c:pt>
                <c:pt idx="515">
                  <c:v>-200.99236699672781</c:v>
                </c:pt>
                <c:pt idx="516">
                  <c:v>-201.52055101341409</c:v>
                </c:pt>
                <c:pt idx="517">
                  <c:v>-202.04570544120895</c:v>
                </c:pt>
                <c:pt idx="518">
                  <c:v>-202.56778057337522</c:v>
                </c:pt>
                <c:pt idx="519">
                  <c:v>-203.08674047009436</c:v>
                </c:pt>
                <c:pt idx="520">
                  <c:v>-203.60254511632985</c:v>
                </c:pt>
                <c:pt idx="521">
                  <c:v>-204.11515519943964</c:v>
                </c:pt>
                <c:pt idx="522">
                  <c:v>-204.62453083331144</c:v>
                </c:pt>
                <c:pt idx="523">
                  <c:v>-205.13063189087461</c:v>
                </c:pt>
                <c:pt idx="524">
                  <c:v>-205.63341790542148</c:v>
                </c:pt>
                <c:pt idx="525">
                  <c:v>-206.13284810390576</c:v>
                </c:pt>
                <c:pt idx="526">
                  <c:v>-206.62888138585788</c:v>
                </c:pt>
                <c:pt idx="527">
                  <c:v>-207.12147632742852</c:v>
                </c:pt>
                <c:pt idx="528">
                  <c:v>-207.61059117650677</c:v>
                </c:pt>
                <c:pt idx="529">
                  <c:v>-208.09618384583166</c:v>
                </c:pt>
                <c:pt idx="530">
                  <c:v>-208.57821191418901</c:v>
                </c:pt>
                <c:pt idx="531">
                  <c:v>-209.05663261900594</c:v>
                </c:pt>
                <c:pt idx="532">
                  <c:v>-209.53140285701363</c:v>
                </c:pt>
                <c:pt idx="533">
                  <c:v>-210.00247917584636</c:v>
                </c:pt>
                <c:pt idx="534">
                  <c:v>-210.46981777197925</c:v>
                </c:pt>
                <c:pt idx="535">
                  <c:v>-210.93337448716017</c:v>
                </c:pt>
                <c:pt idx="536">
                  <c:v>-211.39310480371341</c:v>
                </c:pt>
                <c:pt idx="537">
                  <c:v>-211.84896384522949</c:v>
                </c:pt>
                <c:pt idx="538">
                  <c:v>-212.30090636485215</c:v>
                </c:pt>
                <c:pt idx="539">
                  <c:v>-212.74888674375239</c:v>
                </c:pt>
                <c:pt idx="540">
                  <c:v>-213.19285899225491</c:v>
                </c:pt>
                <c:pt idx="541">
                  <c:v>-213.63277673879043</c:v>
                </c:pt>
                <c:pt idx="542">
                  <c:v>-214.06859323127742</c:v>
                </c:pt>
                <c:pt idx="543">
                  <c:v>-214.50026132810103</c:v>
                </c:pt>
                <c:pt idx="544">
                  <c:v>-214.92773349541972</c:v>
                </c:pt>
                <c:pt idx="545">
                  <c:v>-215.35096180544969</c:v>
                </c:pt>
                <c:pt idx="546">
                  <c:v>-215.76989792705484</c:v>
                </c:pt>
                <c:pt idx="547">
                  <c:v>-216.18449312758207</c:v>
                </c:pt>
                <c:pt idx="548">
                  <c:v>-216.59469826302893</c:v>
                </c:pt>
                <c:pt idx="549">
                  <c:v>-217.00046377252193</c:v>
                </c:pt>
                <c:pt idx="550">
                  <c:v>-217.40173968065494</c:v>
                </c:pt>
                <c:pt idx="551">
                  <c:v>-217.79847558530048</c:v>
                </c:pt>
                <c:pt idx="552">
                  <c:v>-218.19062065840899</c:v>
                </c:pt>
                <c:pt idx="553">
                  <c:v>-218.57812363800218</c:v>
                </c:pt>
                <c:pt idx="554">
                  <c:v>-218.96093282090237</c:v>
                </c:pt>
                <c:pt idx="555">
                  <c:v>-219.33899606330954</c:v>
                </c:pt>
                <c:pt idx="556">
                  <c:v>-219.71226077443669</c:v>
                </c:pt>
                <c:pt idx="557">
                  <c:v>-220.08067390879182</c:v>
                </c:pt>
                <c:pt idx="558">
                  <c:v>-220.44418196029312</c:v>
                </c:pt>
                <c:pt idx="559">
                  <c:v>-220.80273096215672</c:v>
                </c:pt>
                <c:pt idx="560">
                  <c:v>-221.1562664748331</c:v>
                </c:pt>
                <c:pt idx="561">
                  <c:v>-221.50473358954076</c:v>
                </c:pt>
                <c:pt idx="562">
                  <c:v>-221.84807691321231</c:v>
                </c:pt>
                <c:pt idx="563">
                  <c:v>-222.18624056606984</c:v>
                </c:pt>
                <c:pt idx="564">
                  <c:v>-222.5191681810187</c:v>
                </c:pt>
                <c:pt idx="565">
                  <c:v>-222.8468028908311</c:v>
                </c:pt>
                <c:pt idx="566">
                  <c:v>-223.16908732793399</c:v>
                </c:pt>
                <c:pt idx="567">
                  <c:v>-223.4859636145103</c:v>
                </c:pt>
                <c:pt idx="568">
                  <c:v>-223.79737335767231</c:v>
                </c:pt>
                <c:pt idx="569">
                  <c:v>-224.10325764451329</c:v>
                </c:pt>
                <c:pt idx="570">
                  <c:v>-224.40355703493481</c:v>
                </c:pt>
                <c:pt idx="571">
                  <c:v>-224.69821155797513</c:v>
                </c:pt>
                <c:pt idx="572">
                  <c:v>-224.98716070093155</c:v>
                </c:pt>
                <c:pt idx="573">
                  <c:v>-225.27034340449131</c:v>
                </c:pt>
                <c:pt idx="574">
                  <c:v>-225.54769806152342</c:v>
                </c:pt>
                <c:pt idx="575">
                  <c:v>-225.81916250091217</c:v>
                </c:pt>
                <c:pt idx="576">
                  <c:v>-226.08467398929736</c:v>
                </c:pt>
                <c:pt idx="577">
                  <c:v>-226.34416922320395</c:v>
                </c:pt>
                <c:pt idx="578">
                  <c:v>-226.59758431460432</c:v>
                </c:pt>
                <c:pt idx="579">
                  <c:v>-226.84485479388195</c:v>
                </c:pt>
                <c:pt idx="580">
                  <c:v>-227.0859155953309</c:v>
                </c:pt>
                <c:pt idx="581">
                  <c:v>-227.32070105677656</c:v>
                </c:pt>
                <c:pt idx="582">
                  <c:v>-227.54914490780402</c:v>
                </c:pt>
                <c:pt idx="583">
                  <c:v>-227.77118026020958</c:v>
                </c:pt>
                <c:pt idx="584">
                  <c:v>-227.98673960664689</c:v>
                </c:pt>
                <c:pt idx="585">
                  <c:v>-228.19575480779156</c:v>
                </c:pt>
                <c:pt idx="586">
                  <c:v>-228.39815709043592</c:v>
                </c:pt>
                <c:pt idx="587">
                  <c:v>-228.59387703433526</c:v>
                </c:pt>
                <c:pt idx="588">
                  <c:v>-228.78284456399854</c:v>
                </c:pt>
                <c:pt idx="589">
                  <c:v>-228.96498894547187</c:v>
                </c:pt>
                <c:pt idx="590">
                  <c:v>-229.14023877516684</c:v>
                </c:pt>
                <c:pt idx="591">
                  <c:v>-229.3085219721321</c:v>
                </c:pt>
                <c:pt idx="592">
                  <c:v>-229.46976576982354</c:v>
                </c:pt>
                <c:pt idx="593">
                  <c:v>-229.62389670525022</c:v>
                </c:pt>
                <c:pt idx="594">
                  <c:v>-229.77084061465428</c:v>
                </c:pt>
                <c:pt idx="595">
                  <c:v>-229.91052262179596</c:v>
                </c:pt>
                <c:pt idx="596">
                  <c:v>-230.04286713206784</c:v>
                </c:pt>
                <c:pt idx="597">
                  <c:v>-230.1677978180403</c:v>
                </c:pt>
                <c:pt idx="598">
                  <c:v>-230.28523761390989</c:v>
                </c:pt>
                <c:pt idx="599">
                  <c:v>-230.39510870859283</c:v>
                </c:pt>
                <c:pt idx="600">
                  <c:v>-230.49733253040324</c:v>
                </c:pt>
                <c:pt idx="601">
                  <c:v>-230.59182974407406</c:v>
                </c:pt>
                <c:pt idx="602">
                  <c:v>-230.67852023622095</c:v>
                </c:pt>
                <c:pt idx="603">
                  <c:v>-230.75732310492288</c:v>
                </c:pt>
                <c:pt idx="604">
                  <c:v>-230.8281566544407</c:v>
                </c:pt>
                <c:pt idx="605">
                  <c:v>-230.8909383801082</c:v>
                </c:pt>
                <c:pt idx="606">
                  <c:v>-230.94558496455875</c:v>
                </c:pt>
                <c:pt idx="607">
                  <c:v>-230.99201226009188</c:v>
                </c:pt>
                <c:pt idx="608">
                  <c:v>-231.03013527832104</c:v>
                </c:pt>
                <c:pt idx="609">
                  <c:v>-231.05986818770566</c:v>
                </c:pt>
                <c:pt idx="610">
                  <c:v>-231.08112429155278</c:v>
                </c:pt>
                <c:pt idx="611">
                  <c:v>-231.09381602795645</c:v>
                </c:pt>
                <c:pt idx="612">
                  <c:v>-231.09785494941161</c:v>
                </c:pt>
                <c:pt idx="613">
                  <c:v>-231.09315171347146</c:v>
                </c:pt>
                <c:pt idx="614">
                  <c:v>-231.07961607493564</c:v>
                </c:pt>
                <c:pt idx="615">
                  <c:v>-231.05715687278132</c:v>
                </c:pt>
                <c:pt idx="616">
                  <c:v>-231.02568201421343</c:v>
                </c:pt>
                <c:pt idx="617">
                  <c:v>-230.98509846464776</c:v>
                </c:pt>
                <c:pt idx="618">
                  <c:v>-230.93531223957723</c:v>
                </c:pt>
                <c:pt idx="619">
                  <c:v>-230.87622838392861</c:v>
                </c:pt>
                <c:pt idx="620">
                  <c:v>-230.80775096706759</c:v>
                </c:pt>
                <c:pt idx="621">
                  <c:v>-230.72978306633593</c:v>
                </c:pt>
                <c:pt idx="622">
                  <c:v>-230.64222674976338</c:v>
                </c:pt>
                <c:pt idx="623">
                  <c:v>-230.54498307212327</c:v>
                </c:pt>
                <c:pt idx="624">
                  <c:v>-230.43795205154379</c:v>
                </c:pt>
                <c:pt idx="625">
                  <c:v>-230.3210326649272</c:v>
                </c:pt>
                <c:pt idx="626">
                  <c:v>-230.19412282609471</c:v>
                </c:pt>
                <c:pt idx="627">
                  <c:v>-230.05711937273168</c:v>
                </c:pt>
                <c:pt idx="628">
                  <c:v>-229.9099180586901</c:v>
                </c:pt>
                <c:pt idx="629">
                  <c:v>-229.75241352928822</c:v>
                </c:pt>
                <c:pt idx="630">
                  <c:v>-229.58449931569123</c:v>
                </c:pt>
                <c:pt idx="631">
                  <c:v>-229.40606781345286</c:v>
                </c:pt>
                <c:pt idx="632">
                  <c:v>-229.21701026767744</c:v>
                </c:pt>
                <c:pt idx="633">
                  <c:v>-229.01721675983492</c:v>
                </c:pt>
                <c:pt idx="634">
                  <c:v>-228.80657618949817</c:v>
                </c:pt>
                <c:pt idx="635">
                  <c:v>-228.58497626176518</c:v>
                </c:pt>
                <c:pt idx="636">
                  <c:v>-228.35230346766434</c:v>
                </c:pt>
                <c:pt idx="637">
                  <c:v>-228.10844306220974</c:v>
                </c:pt>
                <c:pt idx="638">
                  <c:v>-227.85327906038435</c:v>
                </c:pt>
                <c:pt idx="639">
                  <c:v>-227.58669420738238</c:v>
                </c:pt>
                <c:pt idx="640">
                  <c:v>-227.30856996884484</c:v>
                </c:pt>
                <c:pt idx="641">
                  <c:v>-227.01878651046172</c:v>
                </c:pt>
                <c:pt idx="642">
                  <c:v>-226.71722267488281</c:v>
                </c:pt>
                <c:pt idx="643">
                  <c:v>-226.40375597216143</c:v>
                </c:pt>
                <c:pt idx="644">
                  <c:v>-226.0782625527537</c:v>
                </c:pt>
                <c:pt idx="645">
                  <c:v>-225.74061719772453</c:v>
                </c:pt>
                <c:pt idx="646">
                  <c:v>-225.39069328870517</c:v>
                </c:pt>
                <c:pt idx="647">
                  <c:v>-225.02836279099802</c:v>
                </c:pt>
                <c:pt idx="648">
                  <c:v>-224.65349624243311</c:v>
                </c:pt>
                <c:pt idx="649">
                  <c:v>-224.26596271832739</c:v>
                </c:pt>
                <c:pt idx="650">
                  <c:v>-223.86562982387102</c:v>
                </c:pt>
                <c:pt idx="651">
                  <c:v>-223.45236366509357</c:v>
                </c:pt>
                <c:pt idx="652">
                  <c:v>-223.02602882632812</c:v>
                </c:pt>
                <c:pt idx="653">
                  <c:v>-222.58648835698318</c:v>
                </c:pt>
                <c:pt idx="654">
                  <c:v>-222.13360373631781</c:v>
                </c:pt>
                <c:pt idx="655">
                  <c:v>-221.66723486567628</c:v>
                </c:pt>
                <c:pt idx="656">
                  <c:v>-221.18724003435591</c:v>
                </c:pt>
                <c:pt idx="657">
                  <c:v>-220.69347589508152</c:v>
                </c:pt>
                <c:pt idx="658">
                  <c:v>-220.18579745151851</c:v>
                </c:pt>
                <c:pt idx="659">
                  <c:v>-219.6640580209388</c:v>
                </c:pt>
                <c:pt idx="660">
                  <c:v>-219.12810921903224</c:v>
                </c:pt>
                <c:pt idx="661">
                  <c:v>-218.57780093158999</c:v>
                </c:pt>
                <c:pt idx="662">
                  <c:v>-218.01298128252893</c:v>
                </c:pt>
                <c:pt idx="663">
                  <c:v>-217.43349661899265</c:v>
                </c:pt>
                <c:pt idx="664">
                  <c:v>-216.83919147607776</c:v>
                </c:pt>
                <c:pt idx="665">
                  <c:v>-216.2299085555818</c:v>
                </c:pt>
                <c:pt idx="666">
                  <c:v>-215.6054886943748</c:v>
                </c:pt>
                <c:pt idx="667">
                  <c:v>-214.96577083528109</c:v>
                </c:pt>
                <c:pt idx="668">
                  <c:v>-214.31059200586287</c:v>
                </c:pt>
                <c:pt idx="669">
                  <c:v>-213.63978727941219</c:v>
                </c:pt>
                <c:pt idx="670">
                  <c:v>-212.95318975500868</c:v>
                </c:pt>
                <c:pt idx="671">
                  <c:v>-212.25063052096834</c:v>
                </c:pt>
                <c:pt idx="672">
                  <c:v>-211.53193862398916</c:v>
                </c:pt>
                <c:pt idx="673">
                  <c:v>-210.79694104277758</c:v>
                </c:pt>
                <c:pt idx="674">
                  <c:v>-210.04546265055194</c:v>
                </c:pt>
                <c:pt idx="675">
                  <c:v>-209.27732618956838</c:v>
                </c:pt>
                <c:pt idx="676">
                  <c:v>-208.49235223085088</c:v>
                </c:pt>
                <c:pt idx="677">
                  <c:v>-207.69035914396466</c:v>
                </c:pt>
                <c:pt idx="678">
                  <c:v>-206.87116306138705</c:v>
                </c:pt>
                <c:pt idx="679">
                  <c:v>-206.03457784801401</c:v>
                </c:pt>
                <c:pt idx="680">
                  <c:v>-205.18041506233999</c:v>
                </c:pt>
                <c:pt idx="681">
                  <c:v>-204.30848391391612</c:v>
                </c:pt>
                <c:pt idx="682">
                  <c:v>-203.4185912403666</c:v>
                </c:pt>
                <c:pt idx="683">
                  <c:v>-202.5105414581792</c:v>
                </c:pt>
                <c:pt idx="684">
                  <c:v>-201.58413652871627</c:v>
                </c:pt>
                <c:pt idx="685">
                  <c:v>-200.63917592199766</c:v>
                </c:pt>
                <c:pt idx="686">
                  <c:v>-199.67545656963216</c:v>
                </c:pt>
                <c:pt idx="687">
                  <c:v>-198.6927728292942</c:v>
                </c:pt>
                <c:pt idx="688">
                  <c:v>-197.69091644290302</c:v>
                </c:pt>
                <c:pt idx="689">
                  <c:v>-196.66967649744379</c:v>
                </c:pt>
                <c:pt idx="690">
                  <c:v>-195.62883937546246</c:v>
                </c:pt>
                <c:pt idx="691">
                  <c:v>-194.5681887129756</c:v>
                </c:pt>
                <c:pt idx="692">
                  <c:v>-193.48750535986562</c:v>
                </c:pt>
                <c:pt idx="693">
                  <c:v>-192.38656732786808</c:v>
                </c:pt>
                <c:pt idx="694">
                  <c:v>-191.26514975208056</c:v>
                </c:pt>
                <c:pt idx="695">
                  <c:v>-190.12302483467863</c:v>
                </c:pt>
                <c:pt idx="696">
                  <c:v>-188.95996180019938</c:v>
                </c:pt>
                <c:pt idx="697">
                  <c:v>-187.77572685192376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8C-4F99-B653-E076DE79FDB5}"/>
            </c:ext>
          </c:extLst>
        </c:ser>
        <c:ser>
          <c:idx val="6"/>
          <c:order val="3"/>
          <c:tx>
            <c:strRef>
              <c:f>'Calculation_Cubic Spline'!$M$3</c:f>
              <c:strCache>
                <c:ptCount val="1"/>
                <c:pt idx="0">
                  <c:v>0.54242</c:v>
                </c:pt>
              </c:strCache>
            </c:strRef>
          </c:tx>
          <c:marker>
            <c:symbol val="none"/>
          </c:marker>
          <c:xVal>
            <c:numRef>
              <c:f>'Calculation_Cubic Spline'!$M$3:$M$4</c:f>
              <c:numCache>
                <c:formatCode>0.00000</c:formatCode>
                <c:ptCount val="2"/>
                <c:pt idx="0">
                  <c:v>0.542421241698546</c:v>
                </c:pt>
                <c:pt idx="1">
                  <c:v>0.542421241698546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8C-4F99-B653-E076DE79FDB5}"/>
            </c:ext>
          </c:extLst>
        </c:ser>
        <c:ser>
          <c:idx val="7"/>
          <c:order val="4"/>
          <c:tx>
            <c:strRef>
              <c:f>'Calculation_Cubic Spline'!$N$3</c:f>
              <c:strCache>
                <c:ptCount val="1"/>
                <c:pt idx="0">
                  <c:v>0.52833</c:v>
                </c:pt>
              </c:strCache>
            </c:strRef>
          </c:tx>
          <c:marker>
            <c:symbol val="none"/>
          </c:marker>
          <c:xVal>
            <c:numRef>
              <c:f>'Calculation_Cubic Spline'!$N$3:$N$4</c:f>
              <c:numCache>
                <c:formatCode>0.00000</c:formatCode>
                <c:ptCount val="2"/>
                <c:pt idx="0">
                  <c:v>0.528334975680402</c:v>
                </c:pt>
                <c:pt idx="1">
                  <c:v>0.528334975680402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C-4F99-B653-E076DE79FDB5}"/>
            </c:ext>
          </c:extLst>
        </c:ser>
        <c:ser>
          <c:idx val="8"/>
          <c:order val="5"/>
          <c:tx>
            <c:strRef>
              <c:f>'Calculation_Cubic Spline'!$P$3</c:f>
              <c:strCache>
                <c:ptCount val="1"/>
                <c:pt idx="0">
                  <c:v>11.6572</c:v>
                </c:pt>
              </c:strCache>
            </c:strRef>
          </c:tx>
          <c:marker>
            <c:symbol val="none"/>
          </c:marker>
          <c:xVal>
            <c:numRef>
              <c:f>'Calculation_Cubic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'Calculation_Cubic Spline'!$P$3:$P$4</c:f>
              <c:numCache>
                <c:formatCode>0.0000</c:formatCode>
                <c:ptCount val="2"/>
                <c:pt idx="0">
                  <c:v>11.657223723041181</c:v>
                </c:pt>
                <c:pt idx="1">
                  <c:v>11.657223723041181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8C-4F99-B653-E076DE79F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</xdr:row>
          <xdr:rowOff>9525</xdr:rowOff>
        </xdr:from>
        <xdr:to>
          <xdr:col>14</xdr:col>
          <xdr:colOff>0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47625</xdr:colOff>
      <xdr:row>3</xdr:row>
      <xdr:rowOff>9525</xdr:rowOff>
    </xdr:from>
    <xdr:to>
      <xdr:col>17</xdr:col>
      <xdr:colOff>866775</xdr:colOff>
      <xdr:row>31</xdr:row>
      <xdr:rowOff>176213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76200</xdr:colOff>
      <xdr:row>2</xdr:row>
      <xdr:rowOff>180975</xdr:rowOff>
    </xdr:from>
    <xdr:to>
      <xdr:col>33</xdr:col>
      <xdr:colOff>200025</xdr:colOff>
      <xdr:row>31</xdr:row>
      <xdr:rowOff>157163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PDEXP_GEOQ\NP-2\Usuarios\Gabriel\Nova%20pasta\renormalization_llovell_octa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ursion"/>
      <sheetName val="SRK"/>
      <sheetName val="Análise"/>
      <sheetName val="Plan2"/>
    </sheetNames>
    <sheetDataSet>
      <sheetData sheetId="0"/>
      <sheetData sheetId="1">
        <row r="12">
          <cell r="BI12">
            <v>550</v>
          </cell>
          <cell r="BK12">
            <v>600</v>
          </cell>
          <cell r="BL12">
            <v>568.79999999999995</v>
          </cell>
        </row>
        <row r="14">
          <cell r="A14">
            <v>1E-4</v>
          </cell>
          <cell r="BI14">
            <v>4.5726566273131099E-3</v>
          </cell>
          <cell r="BK14">
            <v>4.9884249128894862E-3</v>
          </cell>
          <cell r="BL14">
            <v>4.728985886465498E-3</v>
          </cell>
        </row>
        <row r="15">
          <cell r="A15">
            <v>1.5231175037190101E-2</v>
          </cell>
          <cell r="BI15">
            <v>0.68903268464898315</v>
          </cell>
          <cell r="BK15">
            <v>0.75334346176537559</v>
          </cell>
          <cell r="BL15">
            <v>0.71322241780457751</v>
          </cell>
        </row>
        <row r="16">
          <cell r="A16">
            <v>3.0362350074380203E-2</v>
          </cell>
          <cell r="BI16">
            <v>1.3588256144327744</v>
          </cell>
          <cell r="BK16">
            <v>1.4889806392794676</v>
          </cell>
          <cell r="BL16">
            <v>1.4077991069799398</v>
          </cell>
        </row>
        <row r="17">
          <cell r="A17">
            <v>4.5493525111570302E-2</v>
          </cell>
          <cell r="BI17">
            <v>2.0141129193899152</v>
          </cell>
          <cell r="BK17">
            <v>2.2120516745970336</v>
          </cell>
          <cell r="BL17">
            <v>2.0886167286311936</v>
          </cell>
        </row>
        <row r="18">
          <cell r="A18">
            <v>6.0624700148760403E-2</v>
          </cell>
          <cell r="BI18">
            <v>2.6550550011243748</v>
          </cell>
          <cell r="BK18">
            <v>2.9227073575466349</v>
          </cell>
          <cell r="BL18">
            <v>2.7558319417849093</v>
          </cell>
        </row>
        <row r="19">
          <cell r="A19">
            <v>7.5755875185950505E-2</v>
          </cell>
          <cell r="BI19">
            <v>3.2818112093178633</v>
          </cell>
          <cell r="BK19">
            <v>3.6210975693495331</v>
          </cell>
          <cell r="BL19">
            <v>3.4096004087014191</v>
          </cell>
        </row>
        <row r="20">
          <cell r="A20">
            <v>9.0887050223140614E-2</v>
          </cell>
          <cell r="BI20">
            <v>3.8945398614220501</v>
          </cell>
          <cell r="BK20">
            <v>4.3073713011595194</v>
          </cell>
          <cell r="BL20">
            <v>4.0500768141181016</v>
          </cell>
        </row>
        <row r="21">
          <cell r="A21">
            <v>0.10601822526033072</v>
          </cell>
          <cell r="BI21">
            <v>4.4933982621630975</v>
          </cell>
          <cell r="BK21">
            <v>4.9816766724413828</v>
          </cell>
          <cell r="BL21">
            <v>4.677414884315108</v>
          </cell>
        </row>
        <row r="22">
          <cell r="A22">
            <v>0.12114940029752083</v>
          </cell>
          <cell r="BI22">
            <v>5.0785427228635642</v>
          </cell>
          <cell r="BK22">
            <v>5.6441609491927771</v>
          </cell>
          <cell r="BL22">
            <v>5.2917674060084758</v>
          </cell>
        </row>
        <row r="23">
          <cell r="A23">
            <v>0.13628057533471094</v>
          </cell>
          <cell r="BI23">
            <v>5.650128580586661</v>
          </cell>
          <cell r="BK23">
            <v>6.2949705620141936</v>
          </cell>
          <cell r="BL23">
            <v>5.8932862450754993</v>
          </cell>
        </row>
        <row r="24">
          <cell r="A24">
            <v>0.15141175037190105</v>
          </cell>
          <cell r="BI24">
            <v>6.2083102171077957</v>
          </cell>
          <cell r="BK24">
            <v>6.9342511240317108</v>
          </cell>
          <cell r="BL24">
            <v>6.4821223651171866</v>
          </cell>
        </row>
        <row r="25">
          <cell r="A25">
            <v>0.16654292540909116</v>
          </cell>
          <cell r="BI25">
            <v>6.7532410777182594</v>
          </cell>
          <cell r="BK25">
            <v>7.5621474486771163</v>
          </cell>
          <cell r="BL25">
            <v>7.0584258458625726</v>
          </cell>
        </row>
        <row r="26">
          <cell r="A26">
            <v>0.18167410044628127</v>
          </cell>
          <cell r="BI26">
            <v>7.2850736898658894</v>
          </cell>
          <cell r="BK26">
            <v>8.1788035673299859</v>
          </cell>
          <cell r="BL26">
            <v>7.6223459014195969</v>
          </cell>
        </row>
        <row r="27">
          <cell r="A27">
            <v>0.19680527548347138</v>
          </cell>
          <cell r="BI27">
            <v>7.8039596816374583</v>
          </cell>
          <cell r="BK27">
            <v>8.7843627468262131</v>
          </cell>
          <cell r="BL27">
            <v>8.1740308983772234</v>
          </cell>
        </row>
        <row r="28">
          <cell r="A28">
            <v>0.21193645052066148</v>
          </cell>
          <cell r="BI28">
            <v>8.3100498000874996</v>
          </cell>
          <cell r="BK28">
            <v>9.3789675068375082</v>
          </cell>
          <cell r="BL28">
            <v>8.7136283737634219</v>
          </cell>
        </row>
        <row r="29">
          <cell r="A29">
            <v>0.22706762555785159</v>
          </cell>
          <cell r="BI29">
            <v>8.8034939294182593</v>
          </cell>
          <cell r="BK29">
            <v>9.9627596371262559</v>
          </cell>
          <cell r="BL29">
            <v>9.2412850528635815</v>
          </cell>
        </row>
        <row r="30">
          <cell r="A30">
            <v>0.2421988005950417</v>
          </cell>
          <cell r="BI30">
            <v>9.2844411090153294</v>
          </cell>
          <cell r="BK30">
            <v>10.535880214680178</v>
          </cell>
          <cell r="BL30">
            <v>9.7571468669038914</v>
          </cell>
        </row>
        <row r="31">
          <cell r="A31">
            <v>0.25732997563223181</v>
          </cell>
          <cell r="BI31">
            <v>9.7530395513436225</v>
          </cell>
          <cell r="BK31">
            <v>11.09846962073112</v>
          </cell>
          <cell r="BL31">
            <v>10.261358970604174</v>
          </cell>
        </row>
        <row r="32">
          <cell r="A32">
            <v>0.27246115066942189</v>
          </cell>
          <cell r="BI32">
            <v>10.209436659708125</v>
          </cell>
          <cell r="BK32">
            <v>11.650667557662342</v>
          </cell>
          <cell r="BL32">
            <v>10.754065759604636</v>
          </cell>
        </row>
        <row r="33">
          <cell r="A33">
            <v>0.28759232570661197</v>
          </cell>
          <cell r="BI33">
            <v>10.653779045884001</v>
          </cell>
          <cell r="BK33">
            <v>12.192613065808567</v>
          </cell>
          <cell r="BL33">
            <v>11.235410887770939</v>
          </cell>
        </row>
        <row r="34">
          <cell r="A34">
            <v>0.30272350074380205</v>
          </cell>
          <cell r="BI34">
            <v>11.086212547620427</v>
          </cell>
          <cell r="BK34">
            <v>12.724444540153065</v>
          </cell>
          <cell r="BL34">
            <v>11.705537284381949</v>
          </cell>
        </row>
        <row r="35">
          <cell r="A35">
            <v>0.31785467578099214</v>
          </cell>
          <cell r="BI35">
            <v>11.506882246022624</v>
          </cell>
          <cell r="BK35">
            <v>13.246299746926024</v>
          </cell>
          <cell r="BL35">
            <v>12.164587171204561</v>
          </cell>
        </row>
        <row r="36">
          <cell r="A36">
            <v>0.33298585081818222</v>
          </cell>
          <cell r="BI36">
            <v>11.915932482816428</v>
          </cell>
          <cell r="BK36">
            <v>13.758315840108384</v>
          </cell>
          <cell r="BL36">
            <v>12.612702079459845</v>
          </cell>
        </row>
        <row r="37">
          <cell r="A37">
            <v>0.3481170258553723</v>
          </cell>
          <cell r="BI37">
            <v>12.313506877499767</v>
          </cell>
          <cell r="BK37">
            <v>14.26062937784539</v>
          </cell>
          <cell r="BL37">
            <v>13.050022866684866</v>
          </cell>
        </row>
        <row r="38">
          <cell r="A38">
            <v>0.36324820089256238</v>
          </cell>
          <cell r="BI38">
            <v>12.699748344385362</v>
          </cell>
          <cell r="BK38">
            <v>14.753376338773908</v>
          </cell>
          <cell r="BL38">
            <v>13.476689733494357</v>
          </cell>
        </row>
        <row r="39">
          <cell r="A39">
            <v>0.37837937592975246</v>
          </cell>
          <cell r="BI39">
            <v>13.074799109538905</v>
          </cell>
          <cell r="BK39">
            <v>15.23669213826777</v>
          </cell>
          <cell r="BL39">
            <v>13.892842240246534</v>
          </cell>
        </row>
        <row r="40">
          <cell r="A40">
            <v>0.39351055096694254</v>
          </cell>
          <cell r="BI40">
            <v>13.438800727617021</v>
          </cell>
          <cell r="BK40">
            <v>15.710711644605189</v>
          </cell>
          <cell r="BL40">
            <v>14.298619323617228</v>
          </cell>
        </row>
        <row r="41">
          <cell r="A41">
            <v>0.40864172600413262</v>
          </cell>
          <cell r="BI41">
            <v>13.791894098609209</v>
          </cell>
          <cell r="BK41">
            <v>16.175569195062351</v>
          </cell>
          <cell r="BL41">
            <v>14.694159313086544</v>
          </cell>
        </row>
        <row r="42">
          <cell r="A42">
            <v>0.4237729010413227</v>
          </cell>
          <cell r="BI42">
            <v>14.134219484487978</v>
          </cell>
          <cell r="BK42">
            <v>16.631398611937328</v>
          </cell>
          <cell r="BL42">
            <v>15.079599947342121</v>
          </cell>
        </row>
        <row r="43">
          <cell r="A43">
            <v>0.43890407607851278</v>
          </cell>
          <cell r="BI43">
            <v>14.465916525771394</v>
          </cell>
          <cell r="BK43">
            <v>17.078333218508313</v>
          </cell>
          <cell r="BL43">
            <v>15.455078390603289</v>
          </cell>
        </row>
        <row r="44">
          <cell r="A44">
            <v>0.45403525111570286</v>
          </cell>
          <cell r="BI44">
            <v>14.787124258002153</v>
          </cell>
          <cell r="BK44">
            <v>17.516505854930241</v>
          </cell>
          <cell r="BL44">
            <v>15.820731248870057</v>
          </cell>
        </row>
        <row r="45">
          <cell r="A45">
            <v>0.46916642615289295</v>
          </cell>
          <cell r="BI45">
            <v>15.097981128147385</v>
          </cell>
          <cell r="BK45">
            <v>17.946048894073961</v>
          </cell>
          <cell r="BL45">
            <v>16.176694586101235</v>
          </cell>
        </row>
        <row r="46">
          <cell r="A46">
            <v>0.48429760119008303</v>
          </cell>
          <cell r="BI46">
            <v>15.398625010923299</v>
          </cell>
          <cell r="BK46">
            <v>18.367094257311813</v>
          </cell>
          <cell r="BL46">
            <v>16.52310394032563</v>
          </cell>
        </row>
        <row r="47">
          <cell r="A47">
            <v>0.49942877622727311</v>
          </cell>
          <cell r="BI47">
            <v>15.689193225048752</v>
          </cell>
          <cell r="BK47">
            <v>18.779773430253762</v>
          </cell>
          <cell r="BL47">
            <v>16.860094339690477</v>
          </cell>
        </row>
        <row r="48">
          <cell r="A48">
            <v>0.51455995126446319</v>
          </cell>
          <cell r="BI48">
            <v>15.969822549431944</v>
          </cell>
          <cell r="BK48">
            <v>19.18421747843816</v>
          </cell>
          <cell r="BL48">
            <v>17.187800318451171</v>
          </cell>
        </row>
        <row r="49">
          <cell r="A49">
            <v>0.52969112630165327</v>
          </cell>
          <cell r="BI49">
            <v>16.240649239294207</v>
          </cell>
          <cell r="BK49">
            <v>19.580557062980994</v>
          </cell>
          <cell r="BL49">
            <v>17.506355932906366</v>
          </cell>
        </row>
        <row r="50">
          <cell r="A50">
            <v>0.54482230133884335</v>
          </cell>
          <cell r="BI50">
            <v>16.501809042235109</v>
          </cell>
          <cell r="BK50">
            <v>19.968922456187801</v>
          </cell>
          <cell r="BL50">
            <v>17.81589477728248</v>
          </cell>
        </row>
        <row r="51">
          <cell r="A51">
            <v>0.55995347637603343</v>
          </cell>
          <cell r="BI51">
            <v>16.753437214242815</v>
          </cell>
          <cell r="BK51">
            <v>20.349443557132233</v>
          </cell>
          <cell r="BL51">
            <v>18.116549999571689</v>
          </cell>
        </row>
        <row r="52">
          <cell r="A52">
            <v>0.57508465141322351</v>
          </cell>
          <cell r="BI52">
            <v>16.99566853565392</v>
          </cell>
          <cell r="BK52">
            <v>20.722249907205189</v>
          </cell>
          <cell r="BL52">
            <v>18.408454317327433</v>
          </cell>
        </row>
        <row r="53">
          <cell r="A53">
            <v>0.59021582645041359</v>
          </cell>
          <cell r="BI53">
            <v>17.228637327066707</v>
          </cell>
          <cell r="BK53">
            <v>21.087470705638754</v>
          </cell>
          <cell r="BL53">
            <v>18.691740033421542</v>
          </cell>
        </row>
        <row r="54">
          <cell r="A54">
            <v>0.60534700148760368</v>
          </cell>
          <cell r="BI54">
            <v>17.45247746521197</v>
          </cell>
          <cell r="BK54">
            <v>21.44523482500875</v>
          </cell>
          <cell r="BL54">
            <v>18.966539051766969</v>
          </cell>
        </row>
        <row r="55">
          <cell r="A55">
            <v>0.62047817652479376</v>
          </cell>
          <cell r="BI55">
            <v>17.667322398785434</v>
          </cell>
          <cell r="BK55">
            <v>21.795670826720116</v>
          </cell>
          <cell r="BL55">
            <v>19.232982893010217</v>
          </cell>
        </row>
        <row r="56">
          <cell r="A56">
            <v>0.63560935156198384</v>
          </cell>
          <cell r="BI56">
            <v>17.873305164245874</v>
          </cell>
          <cell r="BK56">
            <v>22.138906976479063</v>
          </cell>
          <cell r="BL56">
            <v>19.491202710197548</v>
          </cell>
        </row>
        <row r="57">
          <cell r="A57">
            <v>0.65074052659917392</v>
          </cell>
          <cell r="BI57">
            <v>18.070558401582986</v>
          </cell>
          <cell r="BK57">
            <v>22.475071259756128</v>
          </cell>
          <cell r="BL57">
            <v>19.741329304419015</v>
          </cell>
        </row>
        <row r="58">
          <cell r="A58">
            <v>0.665871701636364</v>
          </cell>
          <cell r="BI58">
            <v>18.259214370059098</v>
          </cell>
          <cell r="BK58">
            <v>22.804291397244157</v>
          </cell>
          <cell r="BL58">
            <v>19.983493140434341</v>
          </cell>
        </row>
        <row r="59">
          <cell r="A59">
            <v>0.68100287667355408</v>
          </cell>
          <cell r="BI59">
            <v>18.439404963928784</v>
          </cell>
          <cell r="BK59">
            <v>23.126694860315354</v>
          </cell>
          <cell r="BL59">
            <v>20.217824362284865</v>
          </cell>
        </row>
        <row r="60">
          <cell r="A60">
            <v>0.69613405171074416</v>
          </cell>
          <cell r="BI60">
            <v>18.611261728140587</v>
          </cell>
          <cell r="BK60">
            <v>23.442408886481481</v>
          </cell>
          <cell r="BL60">
            <v>20.444452808895551</v>
          </cell>
        </row>
        <row r="61">
          <cell r="A61">
            <v>0.71126522674793424</v>
          </cell>
          <cell r="BI61">
            <v>18.77491587402476</v>
          </cell>
          <cell r="BK61">
            <v>23.751560494861288</v>
          </cell>
          <cell r="BL61">
            <v>20.663508029671181</v>
          </cell>
        </row>
        <row r="62">
          <cell r="A62">
            <v>0.72639640178512432</v>
          </cell>
          <cell r="BI62">
            <v>18.930498294971365</v>
          </cell>
          <cell r="BK62">
            <v>24.054276501659437</v>
          </cell>
          <cell r="BL62">
            <v>20.875119300090887</v>
          </cell>
        </row>
        <row r="63">
          <cell r="A63">
            <v>0.7415275768223144</v>
          </cell>
          <cell r="BI63">
            <v>19.07813958210274</v>
          </cell>
          <cell r="BK63">
            <v>24.350683535660991</v>
          </cell>
          <cell r="BL63">
            <v>21.07941563730521</v>
          </cell>
        </row>
        <row r="64">
          <cell r="A64">
            <v>0.75665875185950449</v>
          </cell>
          <cell r="BI64">
            <v>19.21797003994449</v>
          </cell>
          <cell r="BK64">
            <v>24.640908053745672</v>
          </cell>
          <cell r="BL64">
            <v>21.276525815739774</v>
          </cell>
        </row>
        <row r="65">
          <cell r="A65">
            <v>0.77178992689669457</v>
          </cell>
          <cell r="BI65">
            <v>19.350119702099278</v>
          </cell>
          <cell r="BK65">
            <v>24.925076356426196</v>
          </cell>
          <cell r="BL65">
            <v>21.466578382709791</v>
          </cell>
        </row>
        <row r="66">
          <cell r="A66">
            <v>0.78692110193388465</v>
          </cell>
          <cell r="BI66">
            <v>19.474718346927457</v>
          </cell>
          <cell r="BK66">
            <v>25.2033146034148</v>
          </cell>
          <cell r="BL66">
            <v>21.649701674049691</v>
          </cell>
        </row>
        <row r="67">
          <cell r="A67">
            <v>0.80205227697107473</v>
          </cell>
          <cell r="BI67">
            <v>19.591895513238928</v>
          </cell>
          <cell r="BK67">
            <v>25.475748829222411</v>
          </cell>
          <cell r="BL67">
            <v>21.826023829762004</v>
          </cell>
        </row>
        <row r="68">
          <cell r="A68">
            <v>0.81718345200826481</v>
          </cell>
          <cell r="BI68">
            <v>19.701780516000365</v>
          </cell>
          <cell r="BK68">
            <v>25.742504958794608</v>
          </cell>
          <cell r="BL68">
            <v>21.995672809689822</v>
          </cell>
        </row>
        <row r="69">
          <cell r="A69">
            <v>0.83231462704545489</v>
          </cell>
          <cell r="BI69">
            <v>19.804502462062047</v>
          </cell>
          <cell r="BK69">
            <v>26.003708823188852</v>
          </cell>
          <cell r="BL69">
            <v>22.158776409217168</v>
          </cell>
        </row>
        <row r="70">
          <cell r="A70">
            <v>0.84744580208264497</v>
          </cell>
          <cell r="BI70">
            <v>19.900190265908794</v>
          </cell>
          <cell r="BK70">
            <v>26.259486175297305</v>
          </cell>
          <cell r="BL70">
            <v>22.31546227500154</v>
          </cell>
        </row>
        <row r="71">
          <cell r="A71">
            <v>0.86257697711983505</v>
          </cell>
          <cell r="BI71">
            <v>19.988972665439057</v>
          </cell>
          <cell r="BK71">
            <v>26.509962705619717</v>
          </cell>
          <cell r="BL71">
            <v>22.465857920743069</v>
          </cell>
        </row>
        <row r="72">
          <cell r="A72">
            <v>0.87770815215702513</v>
          </cell>
          <cell r="BI72">
            <v>20.070978237776799</v>
          </cell>
          <cell r="BK72">
            <v>26.755264058090823</v>
          </cell>
          <cell r="BL72">
            <v>22.610090742994625</v>
          </cell>
        </row>
        <row r="73">
          <cell r="A73">
            <v>0.89283932719421522</v>
          </cell>
          <cell r="BI73">
            <v>20.146335415120376</v>
          </cell>
          <cell r="BK73">
            <v>26.995515845966757</v>
          </cell>
          <cell r="BL73">
            <v>22.748288037017417</v>
          </cell>
        </row>
        <row r="74">
          <cell r="A74">
            <v>0.9079705022314053</v>
          </cell>
          <cell r="BI74">
            <v>20.215172500632988</v>
          </cell>
          <cell r="BK74">
            <v>27.23084366777509</v>
          </cell>
          <cell r="BL74">
            <v>22.880577012686416</v>
          </cell>
        </row>
        <row r="75">
          <cell r="A75">
            <v>0.92310167726859538</v>
          </cell>
          <cell r="BI75">
            <v>20.27761768437912</v>
          </cell>
          <cell r="BK75">
            <v>27.461373123333065</v>
          </cell>
          <cell r="BL75">
            <v>23.007084810450383</v>
          </cell>
        </row>
        <row r="76">
          <cell r="A76">
            <v>0.93823285230578546</v>
          </cell>
          <cell r="BI76">
            <v>20.333799059311517</v>
          </cell>
          <cell r="BK76">
            <v>27.687229829838746</v>
          </cell>
          <cell r="BL76">
            <v>23.127938517350728</v>
          </cell>
        </row>
        <row r="77">
          <cell r="A77">
            <v>0.95336402734297554</v>
          </cell>
          <cell r="BI77">
            <v>20.383844637313246</v>
          </cell>
          <cell r="BK77">
            <v>27.908539438039689</v>
          </cell>
          <cell r="BL77">
            <v>23.243265183104203</v>
          </cell>
        </row>
        <row r="78">
          <cell r="A78">
            <v>0.96849520238016562</v>
          </cell>
          <cell r="BI78">
            <v>20.427882365299524</v>
          </cell>
          <cell r="BK78">
            <v>28.125427648484113</v>
          </cell>
          <cell r="BL78">
            <v>23.353191836253856</v>
          </cell>
        </row>
        <row r="79">
          <cell r="A79">
            <v>0.9836263774173557</v>
          </cell>
          <cell r="BI79">
            <v>20.466040141383949</v>
          </cell>
          <cell r="BK79">
            <v>28.338020227859168</v>
          </cell>
          <cell r="BL79">
            <v>23.457845500393034</v>
          </cell>
        </row>
        <row r="80">
          <cell r="A80">
            <v>0.99875755245454578</v>
          </cell>
          <cell r="BI80">
            <v>20.498445831113784</v>
          </cell>
          <cell r="BK80">
            <v>28.546443025421379</v>
          </cell>
          <cell r="BL80">
            <v>23.557353210467269</v>
          </cell>
        </row>
        <row r="81">
          <cell r="A81">
            <v>1.0138887274917359</v>
          </cell>
          <cell r="BI81">
            <v>20.525227283779209</v>
          </cell>
          <cell r="BK81">
            <v>28.750821989524162</v>
          </cell>
          <cell r="BL81">
            <v>23.651842029158892</v>
          </cell>
        </row>
        <row r="82">
          <cell r="A82">
            <v>1.0290199025289259</v>
          </cell>
          <cell r="BI82">
            <v>20.54651234880135</v>
          </cell>
          <cell r="BK82">
            <v>28.951283184247444</v>
          </cell>
          <cell r="BL82">
            <v>23.74143906335923</v>
          </cell>
        </row>
        <row r="83">
          <cell r="A83">
            <v>1.044151077566116</v>
          </cell>
          <cell r="BI83">
            <v>20.562428892203833</v>
          </cell>
          <cell r="BK83">
            <v>29.147952806134484</v>
          </cell>
          <cell r="BL83">
            <v>23.826271480733368</v>
          </cell>
        </row>
        <row r="84">
          <cell r="A84">
            <v>1.0592822526033061</v>
          </cell>
          <cell r="BI84">
            <v>20.573104813173018</v>
          </cell>
          <cell r="BK84">
            <v>29.340957201041114</v>
          </cell>
          <cell r="BL84">
            <v>23.906466526382616</v>
          </cell>
        </row>
        <row r="85">
          <cell r="A85">
            <v>1.0744134276404962</v>
          </cell>
          <cell r="BI85">
            <v>20.578668060711891</v>
          </cell>
          <cell r="BK85">
            <v>29.53042288110256</v>
          </cell>
          <cell r="BL85">
            <v>23.982151539609646</v>
          </cell>
        </row>
        <row r="86">
          <cell r="A86">
            <v>1.0895446026776863</v>
          </cell>
          <cell r="BI86">
            <v>20.579246650392648</v>
          </cell>
          <cell r="BK86">
            <v>29.716476541823333</v>
          </cell>
          <cell r="BL86">
            <v>24.053453970791587</v>
          </cell>
        </row>
        <row r="87">
          <cell r="A87">
            <v>1.1046757777148764</v>
          </cell>
          <cell r="BI87">
            <v>20.574968681213107</v>
          </cell>
          <cell r="BK87">
            <v>29.899245079295362</v>
          </cell>
          <cell r="BL87">
            <v>24.120501398366287</v>
          </cell>
        </row>
        <row r="88">
          <cell r="A88">
            <v>1.1198069527520664</v>
          </cell>
          <cell r="BI88">
            <v>20.565962352562444</v>
          </cell>
          <cell r="BK88">
            <v>30.078855607550253</v>
          </cell>
          <cell r="BL88">
            <v>24.183421545937165</v>
          </cell>
        </row>
        <row r="89">
          <cell r="A89">
            <v>1.1349381277892565</v>
          </cell>
          <cell r="BI89">
            <v>20.55235598130119</v>
          </cell>
          <cell r="BK89">
            <v>30.255435476050629</v>
          </cell>
          <cell r="BL89">
            <v>24.242342299501885</v>
          </cell>
        </row>
        <row r="90">
          <cell r="A90">
            <v>1.1500693028264466</v>
          </cell>
          <cell r="BI90">
            <v>20.534278018961288</v>
          </cell>
          <cell r="BK90">
            <v>30.429112287327115</v>
          </cell>
          <cell r="BL90">
            <v>24.297391724810652</v>
          </cell>
        </row>
        <row r="91">
          <cell r="A91">
            <v>1.1652004778636367</v>
          </cell>
          <cell r="BI91">
            <v>20.511857069071397</v>
          </cell>
          <cell r="BK91">
            <v>30.60001391476586</v>
          </cell>
          <cell r="BL91">
            <v>24.348698084859429</v>
          </cell>
        </row>
        <row r="92">
          <cell r="A92">
            <v>1.1803316529008268</v>
          </cell>
          <cell r="BI92">
            <v>20.485221904613169</v>
          </cell>
          <cell r="BK92">
            <v>30.768268520553022</v>
          </cell>
          <cell r="BL92">
            <v>24.396389857523921</v>
          </cell>
        </row>
        <row r="93">
          <cell r="A93">
            <v>1.1954628279380168</v>
          </cell>
          <cell r="BI93">
            <v>20.454501485614081</v>
          </cell>
          <cell r="BK93">
            <v>30.934004573782104</v>
          </cell>
          <cell r="BL93">
            <v>24.440595753340112</v>
          </cell>
        </row>
        <row r="94">
          <cell r="A94">
            <v>1.2105940029752069</v>
          </cell>
          <cell r="BI94">
            <v>20.419824976882843</v>
          </cell>
          <cell r="BK94">
            <v>31.097350868730096</v>
          </cell>
          <cell r="BL94">
            <v>24.481444733437286</v>
          </cell>
        </row>
        <row r="95">
          <cell r="A95">
            <v>1.225725178012397</v>
          </cell>
          <cell r="BI95">
            <v>20.381321765892693</v>
          </cell>
          <cell r="BK95">
            <v>31.258436543308598</v>
          </cell>
          <cell r="BL95">
            <v>24.519066027629194</v>
          </cell>
        </row>
        <row r="96">
          <cell r="A96">
            <v>1.2408563530495871</v>
          </cell>
          <cell r="BI96">
            <v>20.33912148081923</v>
          </cell>
          <cell r="BK96">
            <v>31.417391097696537</v>
          </cell>
          <cell r="BL96">
            <v>24.553589152670078</v>
          </cell>
        </row>
        <row r="97">
          <cell r="A97">
            <v>1.2559875280867772</v>
          </cell>
          <cell r="BI97">
            <v>20.293354008738312</v>
          </cell>
          <cell r="BK97">
            <v>31.574344413160532</v>
          </cell>
          <cell r="BL97">
            <v>24.585143930681006</v>
          </cell>
        </row>
        <row r="98">
          <cell r="A98">
            <v>1.2711187031239672</v>
          </cell>
          <cell r="BI98">
            <v>20.244149513990422</v>
          </cell>
          <cell r="BK98">
            <v>31.729426771069683</v>
          </cell>
          <cell r="BL98">
            <v>24.613860507753536</v>
          </cell>
        </row>
        <row r="99">
          <cell r="A99">
            <v>1.2862498781611573</v>
          </cell>
          <cell r="BI99">
            <v>20.191638456717861</v>
          </cell>
          <cell r="BK99">
            <v>31.88276887211142</v>
          </cell>
          <cell r="BL99">
            <v>24.639869372736591</v>
          </cell>
        </row>
        <row r="100">
          <cell r="A100">
            <v>1.3013810531983474</v>
          </cell>
          <cell r="BI100">
            <v>20.135951611580964</v>
          </cell>
          <cell r="BK100">
            <v>32.034501855715156</v>
          </cell>
          <cell r="BL100">
            <v>24.663301376213518</v>
          </cell>
        </row>
        <row r="101">
          <cell r="A101">
            <v>1.3165122282355375</v>
          </cell>
          <cell r="BI101">
            <v>20.077220086660112</v>
          </cell>
          <cell r="BK101">
            <v>32.18475731969081</v>
          </cell>
          <cell r="BL101">
            <v>24.684287749675683</v>
          </cell>
        </row>
        <row r="102">
          <cell r="A102">
            <v>1.3316434032727276</v>
          </cell>
          <cell r="BI102">
            <v>20.015575342549944</v>
          </cell>
          <cell r="BK102">
            <v>32.333667340089178</v>
          </cell>
          <cell r="BL102">
            <v>24.702960124899704</v>
          </cell>
        </row>
        <row r="103">
          <cell r="A103">
            <v>1.3467745783099176</v>
          </cell>
          <cell r="BI103">
            <v>19.95114921165279</v>
          </cell>
          <cell r="BK103">
            <v>32.481364491291366</v>
          </cell>
          <cell r="BL103">
            <v>24.71945055353509</v>
          </cell>
        </row>
        <row r="104">
          <cell r="A104">
            <v>1.3619057533471077</v>
          </cell>
          <cell r="BI104">
            <v>19.88407391767813</v>
          </cell>
          <cell r="BK104">
            <v>32.627981866334913</v>
          </cell>
          <cell r="BL104">
            <v>24.733891526909424</v>
          </cell>
        </row>
        <row r="105">
          <cell r="A105">
            <v>1.3770369283842978</v>
          </cell>
          <cell r="BI105">
            <v>19.814482095355089</v>
          </cell>
          <cell r="BK105">
            <v>32.773653097483674</v>
          </cell>
          <cell r="BL105">
            <v>24.746415996058317</v>
          </cell>
        </row>
        <row r="106">
          <cell r="A106">
            <v>1.3921681034214879</v>
          </cell>
          <cell r="BI106">
            <v>19.742506810365342</v>
          </cell>
          <cell r="BK106">
            <v>32.918512377049709</v>
          </cell>
          <cell r="BL106">
            <v>24.75715739198769</v>
          </cell>
        </row>
        <row r="107">
          <cell r="A107">
            <v>1.407299278458678</v>
          </cell>
          <cell r="BI107">
            <v>19.668281579503628</v>
          </cell>
          <cell r="BK107">
            <v>33.062694478474569</v>
          </cell>
          <cell r="BL107">
            <v>24.766249646175588</v>
          </cell>
        </row>
        <row r="108">
          <cell r="A108">
            <v>1.4224304534958681</v>
          </cell>
          <cell r="BI108">
            <v>19.591940391073393</v>
          </cell>
          <cell r="BK108">
            <v>33.20633477767835</v>
          </cell>
          <cell r="BL108">
            <v>24.773827211321596</v>
          </cell>
        </row>
        <row r="109">
          <cell r="A109">
            <v>1.4375616285330581</v>
          </cell>
          <cell r="BI109">
            <v>19.513617725525322</v>
          </cell>
          <cell r="BK109">
            <v>33.349569274684441</v>
          </cell>
          <cell r="BL109">
            <v>24.780025082351443</v>
          </cell>
        </row>
        <row r="110">
          <cell r="A110">
            <v>1.4526928035702482</v>
          </cell>
          <cell r="BI110">
            <v>19.433448576346663</v>
          </cell>
          <cell r="BK110">
            <v>33.492534615528669</v>
          </cell>
          <cell r="BL110">
            <v>24.784978817684959</v>
          </cell>
        </row>
        <row r="111">
          <cell r="A111">
            <v>1.4678239786074383</v>
          </cell>
          <cell r="BI111">
            <v>19.351568471208992</v>
          </cell>
          <cell r="BK111">
            <v>33.635368114461123</v>
          </cell>
          <cell r="BL111">
            <v>24.788824560775822</v>
          </cell>
        </row>
        <row r="112">
          <cell r="A112">
            <v>1.4829551536446284</v>
          </cell>
          <cell r="BI112">
            <v>19.268113493383026</v>
          </cell>
          <cell r="BK112">
            <v>33.778207776449648</v>
          </cell>
          <cell r="BL112">
            <v>24.791699061930956</v>
          </cell>
        </row>
        <row r="113">
          <cell r="A113">
            <v>1.4980863286818185</v>
          </cell>
          <cell r="BI113">
            <v>19.183220303428598</v>
          </cell>
          <cell r="BK113">
            <v>33.921192319993878</v>
          </cell>
          <cell r="BL113">
            <v>24.793739700418655</v>
          </cell>
        </row>
        <row r="114">
          <cell r="A114">
            <v>1.5132175037190085</v>
          </cell>
          <cell r="BI114">
            <v>19.097026161168429</v>
          </cell>
          <cell r="BK114">
            <v>34.064461200258904</v>
          </cell>
          <cell r="BL114">
            <v>24.795084506874161</v>
          </cell>
        </row>
        <row r="115">
          <cell r="A115">
            <v>1.5283486787561986</v>
          </cell>
          <cell r="BI115">
            <v>19.009668947954438</v>
          </cell>
          <cell r="BK115">
            <v>34.208154632538438</v>
          </cell>
          <cell r="BL115">
            <v>24.795872186011437</v>
          </cell>
        </row>
        <row r="116">
          <cell r="A116">
            <v>1.5434798537933887</v>
          </cell>
          <cell r="BI116">
            <v>18.921287189235485</v>
          </cell>
          <cell r="BK116">
            <v>34.352413616056282</v>
          </cell>
          <cell r="BL116">
            <v>24.796242139650545</v>
          </cell>
        </row>
        <row r="117">
          <cell r="A117">
            <v>1.5586110288305788</v>
          </cell>
          <cell r="BI117">
            <v>18.832020077435757</v>
          </cell>
          <cell r="BK117">
            <v>34.497379958116795</v>
          </cell>
          <cell r="BL117">
            <v>24.796334490069995</v>
          </cell>
        </row>
        <row r="118">
          <cell r="A118">
            <v>1.5737422038677689</v>
          </cell>
          <cell r="BI118">
            <v>18.742007495153217</v>
          </cell>
          <cell r="BK118">
            <v>34.643196298613887</v>
          </cell>
          <cell r="BL118">
            <v>24.79629010369375</v>
          </cell>
        </row>
        <row r="119">
          <cell r="A119">
            <v>1.5888733789049589</v>
          </cell>
          <cell r="BI119">
            <v>18.651390038687595</v>
          </cell>
          <cell r="BK119">
            <v>34.79000613490912</v>
          </cell>
          <cell r="BL119">
            <v>24.796250615122631</v>
          </cell>
        </row>
        <row r="120">
          <cell r="A120">
            <v>1.604004553942149</v>
          </cell>
          <cell r="BI120">
            <v>18.560309041907701</v>
          </cell>
          <cell r="BK120">
            <v>34.937953847089403</v>
          </cell>
          <cell r="BL120">
            <v>24.796358451520319</v>
          </cell>
        </row>
        <row r="121">
          <cell r="A121">
            <v>1.6191357289793391</v>
          </cell>
          <cell r="BI121">
            <v>18.468906600468458</v>
          </cell>
          <cell r="BK121">
            <v>35.087184723615138</v>
          </cell>
          <cell r="BL121">
            <v>24.796756857364358</v>
          </cell>
        </row>
        <row r="122">
          <cell r="A122">
            <v>1.6342669040165292</v>
          </cell>
          <cell r="BI122">
            <v>18.37732559638745</v>
          </cell>
          <cell r="BK122">
            <v>35.237844987369996</v>
          </cell>
          <cell r="BL122">
            <v>24.797589919572602</v>
          </cell>
        </row>
        <row r="123">
          <cell r="A123">
            <v>1.6493980790537193</v>
          </cell>
          <cell r="BI123">
            <v>18.28570972299201</v>
          </cell>
          <cell r="BK123">
            <v>35.390081822123761</v>
          </cell>
          <cell r="BL123">
            <v>24.799002593016169</v>
          </cell>
        </row>
        <row r="124">
          <cell r="A124">
            <v>1.6645292540909093</v>
          </cell>
          <cell r="BI124">
            <v>18.194203510247306</v>
          </cell>
          <cell r="BK124">
            <v>35.544043399419493</v>
          </cell>
          <cell r="BL124">
            <v>24.801140726429949</v>
          </cell>
        </row>
        <row r="125">
          <cell r="A125">
            <v>1.6796604291280994</v>
          </cell>
          <cell r="BI125">
            <v>18.102952350476727</v>
          </cell>
          <cell r="BK125">
            <v>35.699878905897734</v>
          </cell>
          <cell r="BL125">
            <v>24.804151088731999</v>
          </cell>
        </row>
        <row r="126">
          <cell r="A126">
            <v>1.6947916041652895</v>
          </cell>
          <cell r="BI126">
            <v>18.012102524485954</v>
          </cell>
          <cell r="BK126">
            <v>35.857738571069348</v>
          </cell>
          <cell r="BL126">
            <v>24.808181395763683</v>
          </cell>
        </row>
        <row r="127">
          <cell r="A127">
            <v>1.7099227792024796</v>
          </cell>
          <cell r="BI127">
            <v>17.921801228102225</v>
          </cell>
          <cell r="BK127">
            <v>36.017773695549991</v>
          </cell>
          <cell r="BL127">
            <v>24.813380337462561</v>
          </cell>
        </row>
        <row r="128">
          <cell r="A128">
            <v>1.7250539542396697</v>
          </cell>
          <cell r="BI128">
            <v>17.832196599140687</v>
          </cell>
          <cell r="BK128">
            <v>36.180136679768864</v>
          </cell>
          <cell r="BL128">
            <v>24.819897605480165</v>
          </cell>
        </row>
        <row r="129">
          <cell r="A129">
            <v>1.7401851292768598</v>
          </cell>
          <cell r="BI129">
            <v>17.743437744810535</v>
          </cell>
          <cell r="BK129">
            <v>36.344981053165398</v>
          </cell>
          <cell r="BL129">
            <v>24.827883921257524</v>
          </cell>
        </row>
        <row r="130">
          <cell r="A130">
            <v>1.7553163043140498</v>
          </cell>
          <cell r="BI130">
            <v>17.65567476957284</v>
          </cell>
          <cell r="BK130">
            <v>36.512461503886982</v>
          </cell>
          <cell r="BL130">
            <v>24.83749106457131</v>
          </cell>
        </row>
        <row r="131">
          <cell r="A131">
            <v>1.7704474793512399</v>
          </cell>
          <cell r="BI131">
            <v>17.56905880346369</v>
          </cell>
          <cell r="BK131">
            <v>36.682733909002096</v>
          </cell>
          <cell r="BL131">
            <v>24.848871902563744</v>
          </cell>
        </row>
        <row r="132">
          <cell r="A132">
            <v>1.78557865438843</v>
          </cell>
          <cell r="BI132">
            <v>17.483742030895201</v>
          </cell>
          <cell r="BK132">
            <v>36.855955365243091</v>
          </cell>
          <cell r="BL132">
            <v>24.862180419270359</v>
          </cell>
        </row>
        <row r="133">
          <cell r="A133">
            <v>1.8007098294256201</v>
          </cell>
          <cell r="BI133">
            <v>17.399877719948591</v>
          </cell>
          <cell r="BK133">
            <v>37.032284220293164</v>
          </cell>
          <cell r="BL133">
            <v>24.877571745659012</v>
          </cell>
        </row>
        <row r="134">
          <cell r="A134">
            <v>1.8158410044628102</v>
          </cell>
          <cell r="BI134">
            <v>17.317620252172944</v>
          </cell>
          <cell r="BK134">
            <v>37.211880104632939</v>
          </cell>
          <cell r="BL134">
            <v>24.895202190195249</v>
          </cell>
        </row>
        <row r="135">
          <cell r="A135">
            <v>1.8309721795000002</v>
          </cell>
          <cell r="BI135">
            <v>17.237125152903971</v>
          </cell>
          <cell r="BK135">
            <v>37.394903963961895</v>
          </cell>
          <cell r="BL135">
            <v>24.915229269948142</v>
          </cell>
        </row>
        <row r="136">
          <cell r="A136">
            <v>1.8461033545371903</v>
          </cell>
          <cell r="BI136">
            <v>17.158549122117648</v>
          </cell>
          <cell r="BK136">
            <v>37.581518092210885</v>
          </cell>
          <cell r="BL136">
            <v>24.937811742252265</v>
          </cell>
        </row>
        <row r="137">
          <cell r="A137">
            <v>1.8612345295743804</v>
          </cell>
          <cell r="BI137">
            <v>17.082050065833897</v>
          </cell>
          <cell r="BK137">
            <v>37.771886165161874</v>
          </cell>
          <cell r="BL137">
            <v>24.963109636941184</v>
          </cell>
        </row>
        <row r="138">
          <cell r="A138">
            <v>1.8763657046115705</v>
          </cell>
          <cell r="BI138">
            <v>17.007787128085567</v>
          </cell>
          <cell r="BK138">
            <v>37.966173274692053</v>
          </cell>
          <cell r="BL138">
            <v>24.991284289168519</v>
          </cell>
        </row>
        <row r="139">
          <cell r="A139">
            <v>1.8914968796487606</v>
          </cell>
          <cell r="BI139">
            <v>16.935920723468953</v>
          </cell>
          <cell r="BK139">
            <v>38.164545963659123</v>
          </cell>
          <cell r="BL139">
            <v>25.022498372833155</v>
          </cell>
        </row>
        <row r="140">
          <cell r="A140">
            <v>1.9066280546859506</v>
          </cell>
          <cell r="BI140">
            <v>16.86661257029219</v>
          </cell>
          <cell r="BK140">
            <v>38.367172261446328</v>
          </cell>
          <cell r="BL140">
            <v>25.056915934625252</v>
          </cell>
        </row>
        <row r="141">
          <cell r="A141">
            <v>1.9217592297231407</v>
          </cell>
          <cell r="BI141">
            <v>16.80002572433817</v>
          </cell>
          <cell r="BK141">
            <v>38.574221720184681</v>
          </cell>
          <cell r="BL141">
            <v>25.09470242871086</v>
          </cell>
        </row>
        <row r="142">
          <cell r="A142">
            <v>1.9368904047603308</v>
          </cell>
          <cell r="BI142">
            <v>16.736324613259711</v>
          </cell>
          <cell r="BK142">
            <v>38.785865451671967</v>
          </cell>
          <cell r="BL142">
            <v>25.136024752072714</v>
          </cell>
        </row>
        <row r="143">
          <cell r="A143">
            <v>1.9520215797975209</v>
          </cell>
          <cell r="BI143">
            <v>16.675675071624511</v>
          </cell>
          <cell r="BK143">
            <v>39.002276165007217</v>
          </cell>
          <cell r="BL143">
            <v>25.181051280525622</v>
          </cell>
        </row>
        <row r="144">
          <cell r="A144">
            <v>1.967152754834711</v>
          </cell>
          <cell r="BI144">
            <v>16.618244376628155</v>
          </cell>
          <cell r="BK144">
            <v>39.223628204961116</v>
          </cell>
          <cell r="BL144">
            <v>25.229951905425779</v>
          </cell>
        </row>
        <row r="145">
          <cell r="A145">
            <v>1.9822839298719011</v>
          </cell>
          <cell r="BI145">
            <v>16.564201284494416</v>
          </cell>
          <cell r="BK145">
            <v>39.450097591102349</v>
          </cell>
          <cell r="BL145">
            <v>25.28289807109266</v>
          </cell>
        </row>
        <row r="146">
          <cell r="A146">
            <v>1.9974151049090911</v>
          </cell>
          <cell r="BI146">
            <v>16.513716067581711</v>
          </cell>
          <cell r="BK146">
            <v>39.681862057701451</v>
          </cell>
          <cell r="BL146">
            <v>25.340062812964391</v>
          </cell>
        </row>
        <row r="147">
          <cell r="A147">
            <v>2.0125462799462812</v>
          </cell>
          <cell r="BI147">
            <v>16.466960552216207</v>
          </cell>
          <cell r="BK147">
            <v>39.919101094433216</v>
          </cell>
          <cell r="BL147">
            <v>25.40162079650672</v>
          </cell>
        </row>
        <row r="148">
          <cell r="A148">
            <v>2.0276774549834715</v>
          </cell>
          <cell r="BI148">
            <v>16.424108157271618</v>
          </cell>
          <cell r="BK148">
            <v>40.161995987900596</v>
          </cell>
          <cell r="BL148">
            <v>25.467748356896678</v>
          </cell>
        </row>
        <row r="149">
          <cell r="A149">
            <v>2.0428086300206618</v>
          </cell>
          <cell r="BI149">
            <v>16.385333933517217</v>
          </cell>
          <cell r="BK149">
            <v>40.410729864002704</v>
          </cell>
          <cell r="BL149">
            <v>25.538623539503249</v>
          </cell>
        </row>
        <row r="150">
          <cell r="A150">
            <v>2.0579398050578521</v>
          </cell>
          <cell r="BI150">
            <v>16.350814603755396</v>
          </cell>
          <cell r="BK150">
            <v>40.665487731170529</v>
          </cell>
          <cell r="BL150">
            <v>25.614426141186868</v>
          </cell>
        </row>
        <row r="151">
          <cell r="A151">
            <v>2.0730709800950424</v>
          </cell>
          <cell r="BI151">
            <v>16.320728603771698</v>
          </cell>
          <cell r="BK151">
            <v>40.926456524494881</v>
          </cell>
          <cell r="BL151">
            <v>25.695337752441503</v>
          </cell>
        </row>
        <row r="152">
          <cell r="A152">
            <v>2.0882021551322327</v>
          </cell>
          <cell r="BI152">
            <v>16.295256124120016</v>
          </cell>
          <cell r="BK152">
            <v>41.193825150771872</v>
          </cell>
          <cell r="BL152">
            <v>25.781541800402735</v>
          </cell>
        </row>
        <row r="153">
          <cell r="A153">
            <v>2.103333330169423</v>
          </cell>
          <cell r="BI153">
            <v>16.274579152766393</v>
          </cell>
          <cell r="BK153">
            <v>41.467784534490761</v>
          </cell>
          <cell r="BL153">
            <v>25.873223592746257</v>
          </cell>
        </row>
        <row r="154">
          <cell r="A154">
            <v>2.1184645052066133</v>
          </cell>
          <cell r="BI154">
            <v>16.258881518616874</v>
          </cell>
          <cell r="BK154">
            <v>41.748527664792178</v>
          </cell>
          <cell r="BL154">
            <v>25.970570362502627</v>
          </cell>
        </row>
        <row r="155">
          <cell r="A155">
            <v>2.1335956802438036</v>
          </cell>
          <cell r="BI155">
            <v>16.248348935953288</v>
          </cell>
          <cell r="BK155">
            <v>42.036249643422792</v>
          </cell>
          <cell r="BL155">
            <v>26.07377131381341</v>
          </cell>
        </row>
        <row r="156">
          <cell r="A156">
            <v>2.1487268552809939</v>
          </cell>
          <cell r="BI156">
            <v>16.243169049804067</v>
          </cell>
          <cell r="BK156">
            <v>42.33114773371571</v>
          </cell>
          <cell r="BL156">
            <v>26.183017668656447</v>
          </cell>
        </row>
        <row r="157">
          <cell r="A157">
            <v>2.1638580303181842</v>
          </cell>
          <cell r="BI157">
            <v>16.243531482276211</v>
          </cell>
          <cell r="BK157">
            <v>42.633421410625061</v>
          </cell>
          <cell r="BL157">
            <v>26.298502714567405</v>
          </cell>
        </row>
        <row r="158">
          <cell r="A158">
            <v>2.1789892053553745</v>
          </cell>
          <cell r="BI158">
            <v>16.249627879875902</v>
          </cell>
          <cell r="BK158">
            <v>42.943272411844589</v>
          </cell>
          <cell r="BL158">
            <v>26.420421853385676</v>
          </cell>
        </row>
        <row r="159">
          <cell r="A159">
            <v>2.1941203803925649</v>
          </cell>
          <cell r="BI159">
            <v>16.261651961846582</v>
          </cell>
          <cell r="BK159">
            <v>43.260904790042247</v>
          </cell>
          <cell r="BL159">
            <v>26.548972651054726</v>
          </cell>
        </row>
        <row r="160">
          <cell r="A160">
            <v>2.2092515554297552</v>
          </cell>
          <cell r="BI160">
            <v>16.279799569553489</v>
          </cell>
          <cell r="BK160">
            <v>43.586524966241058</v>
          </cell>
          <cell r="BL160">
            <v>26.684354888507016</v>
          </cell>
        </row>
        <row r="161">
          <cell r="A161">
            <v>2.2243827304669455</v>
          </cell>
          <cell r="BI161">
            <v>16.304268716944534</v>
          </cell>
          <cell r="BK161">
            <v>43.920341784380525</v>
          </cell>
          <cell r="BL161">
            <v>26.82677061366374</v>
          </cell>
        </row>
        <row r="162">
          <cell r="A162">
            <v>2.2395139055041358</v>
          </cell>
          <cell r="BI162">
            <v>16.33525964211961</v>
          </cell>
          <cell r="BK162">
            <v>44.262566567091767</v>
          </cell>
          <cell r="BL162">
            <v>26.976424194583188</v>
          </cell>
        </row>
        <row r="163">
          <cell r="A163">
            <v>2.2546450805413261</v>
          </cell>
          <cell r="BI163">
            <v>16.372974860039193</v>
          </cell>
          <cell r="BK163">
            <v>44.613413172721096</v>
          </cell>
          <cell r="BL163">
            <v>27.133522373789077</v>
          </cell>
        </row>
        <row r="164">
          <cell r="A164">
            <v>2.2697762555785164</v>
          </cell>
          <cell r="BI164">
            <v>16.417619216406337</v>
          </cell>
          <cell r="BK164">
            <v>44.973098053639092</v>
          </cell>
          <cell r="BL164">
            <v>27.298274323814724</v>
          </cell>
        </row>
        <row r="165">
          <cell r="A165">
            <v>2.2849074306157067</v>
          </cell>
          <cell r="BI165">
            <v>16.469399942755643</v>
          </cell>
          <cell r="BK165">
            <v>45.341840315870854</v>
          </cell>
          <cell r="BL165">
            <v>27.47089170399704</v>
          </cell>
        </row>
        <row r="166">
          <cell r="A166">
            <v>2.300038605652897</v>
          </cell>
          <cell r="BI166">
            <v>16.528526712784469</v>
          </cell>
          <cell r="BK166">
            <v>45.719861780087427</v>
          </cell>
          <cell r="BL166">
            <v>27.651588718557605</v>
          </cell>
        </row>
        <row r="167">
          <cell r="A167">
            <v>2.3151697806900873</v>
          </cell>
          <cell r="BI167">
            <v>16.595211699963215</v>
          </cell>
          <cell r="BK167">
            <v>46.10738704399688</v>
          </cell>
          <cell r="BL167">
            <v>27.840582176007842</v>
          </cell>
        </row>
        <row r="168">
          <cell r="A168">
            <v>2.3303009557272776</v>
          </cell>
          <cell r="BI168">
            <v>16.669669636461748</v>
          </cell>
          <cell r="BK168">
            <v>46.504643546175998</v>
          </cell>
          <cell r="BL168">
            <v>28.038091549917823</v>
          </cell>
        </row>
        <row r="169">
          <cell r="A169">
            <v>2.3454321307644679</v>
          </cell>
          <cell r="BI169">
            <v>16.752117873430507</v>
          </cell>
          <cell r="BK169">
            <v>46.911861631385619</v>
          </cell>
          <cell r="BL169">
            <v>28.2443390410875</v>
          </cell>
        </row>
        <row r="170">
          <cell r="A170">
            <v>2.3605633058016582</v>
          </cell>
          <cell r="BI170">
            <v>16.842776442677064</v>
          </cell>
          <cell r="BK170">
            <v>47.32927461741204</v>
          </cell>
          <cell r="BL170">
            <v>28.459549641163164</v>
          </cell>
        </row>
        <row r="171">
          <cell r="A171">
            <v>2.3756944808388485</v>
          </cell>
          <cell r="BI171">
            <v>16.941868119778803</v>
          </cell>
          <cell r="BK171">
            <v>47.757118863480315</v>
          </cell>
          <cell r="BL171">
            <v>28.683951197740669</v>
          </cell>
        </row>
        <row r="172">
          <cell r="A172">
            <v>2.3908256558760388</v>
          </cell>
          <cell r="BI172">
            <v>17.049618488674298</v>
          </cell>
          <cell r="BK172">
            <v>48.195633840285666</v>
          </cell>
          <cell r="BL172">
            <v>28.917774481000095</v>
          </cell>
        </row>
        <row r="173">
          <cell r="A173">
            <v>2.4059568309132291</v>
          </cell>
          <cell r="BI173">
            <v>17.166256007777861</v>
          </cell>
          <cell r="BK173">
            <v>48.645062201690536</v>
          </cell>
          <cell r="BL173">
            <v>29.161253251916889</v>
          </cell>
        </row>
        <row r="174">
          <cell r="A174">
            <v>2.4210880059504194</v>
          </cell>
          <cell r="BI174">
            <v>17.29201207766252</v>
          </cell>
          <cell r="BK174">
            <v>49.105649858137809</v>
          </cell>
          <cell r="BL174">
            <v>29.414624332097361</v>
          </cell>
        </row>
        <row r="175">
          <cell r="A175">
            <v>2.4362191809876097</v>
          </cell>
          <cell r="BI175">
            <v>17.427121110358286</v>
          </cell>
          <cell r="BK175">
            <v>49.577646051830385</v>
          </cell>
          <cell r="BL175">
            <v>29.678127675285936</v>
          </cell>
        </row>
        <row r="176">
          <cell r="A176">
            <v>2.4513503560248</v>
          </cell>
          <cell r="BI176">
            <v>17.571820600314481</v>
          </cell>
          <cell r="BK176">
            <v>50.061303433730615</v>
          </cell>
          <cell r="BL176">
            <v>29.952006440595255</v>
          </cell>
        </row>
        <row r="177">
          <cell r="A177">
            <v>2.4664815310619903</v>
          </cell>
          <cell r="BI177">
            <v>17.726351197076326</v>
          </cell>
          <cell r="BK177">
            <v>50.556878142434215</v>
          </cell>
          <cell r="BL177">
            <v>30.236507067510956</v>
          </cell>
        </row>
        <row r="178">
          <cell r="A178">
            <v>2.4816127060991806</v>
          </cell>
          <cell r="BI178">
            <v>17.890956779727475</v>
          </cell>
          <cell r="BK178">
            <v>51.064629884975204</v>
          </cell>
          <cell r="BL178">
            <v>30.531879352724076</v>
          </cell>
        </row>
        <row r="179">
          <cell r="A179">
            <v>2.4967438811363709</v>
          </cell>
          <cell r="BI179">
            <v>18.0658845331522</v>
          </cell>
          <cell r="BK179">
            <v>51.584822019619963</v>
          </cell>
          <cell r="BL179">
            <v>30.838376528847192</v>
          </cell>
        </row>
        <row r="180">
          <cell r="A180">
            <v>2.5118750561735612</v>
          </cell>
          <cell r="BI180">
            <v>18.251385026172755</v>
          </cell>
          <cell r="BK180">
            <v>52.117721640711409</v>
          </cell>
          <cell r="BL180">
            <v>31.156255345071514</v>
          </cell>
        </row>
        <row r="181">
          <cell r="A181">
            <v>2.5270062312107515</v>
          </cell>
          <cell r="BI181">
            <v>18.447712291619212</v>
          </cell>
          <cell r="BK181">
            <v>52.663599665625384</v>
          </cell>
          <cell r="BL181">
            <v>31.485776149823863</v>
          </cell>
        </row>
        <row r="182">
          <cell r="A182">
            <v>2.5421374062479418</v>
          </cell>
          <cell r="BI182">
            <v>18.655123908390891</v>
          </cell>
          <cell r="BK182">
            <v>53.222730923903924</v>
          </cell>
          <cell r="BL182">
            <v>31.827202975485079</v>
          </cell>
        </row>
        <row r="183">
          <cell r="A183">
            <v>2.5572685812851321</v>
          </cell>
          <cell r="BI183">
            <v>18.873881085570929</v>
          </cell>
          <cell r="BK183">
            <v>53.795394248632249</v>
          </cell>
          <cell r="BL183">
            <v>32.180803625233295</v>
          </cell>
        </row>
        <row r="184">
          <cell r="A184">
            <v>2.5723997563223224</v>
          </cell>
          <cell r="BI184">
            <v>19.104248748657483</v>
          </cell>
          <cell r="BK184">
            <v>54.381872570129133</v>
          </cell>
          <cell r="BL184">
            <v>32.54684976207767</v>
          </cell>
        </row>
        <row r="185">
          <cell r="A185">
            <v>2.5875309313595127</v>
          </cell>
          <cell r="BI185">
            <v>19.34649562797685</v>
          </cell>
          <cell r="BK185">
            <v>54.982453012021438</v>
          </cell>
          <cell r="BL185">
            <v>32.925617000150311</v>
          </cell>
        </row>
        <row r="186">
          <cell r="A186">
            <v>2.602662106396703</v>
          </cell>
          <cell r="BI186">
            <v>19.600894349347158</v>
          </cell>
          <cell r="BK186">
            <v>55.597426989777347</v>
          </cell>
          <cell r="BL186">
            <v>33.317384998326673</v>
          </cell>
        </row>
        <row r="187">
          <cell r="A187">
            <v>2.6177932814338933</v>
          </cell>
          <cell r="BI187">
            <v>19.867721527061775</v>
          </cell>
          <cell r="BK187">
            <v>56.227090311774845</v>
          </cell>
          <cell r="BL187">
            <v>33.722437556247456</v>
          </cell>
        </row>
        <row r="188">
          <cell r="A188">
            <v>2.6329244564710836</v>
          </cell>
          <cell r="BI188">
            <v>20.147257859266944</v>
          </cell>
          <cell r="BK188">
            <v>56.871743282985278</v>
          </cell>
          <cell r="BL188">
            <v>34.141062712816819</v>
          </cell>
        </row>
        <row r="189">
          <cell r="A189">
            <v>2.6480556315082739</v>
          </cell>
          <cell r="BI189">
            <v>20.439788225806865</v>
          </cell>
          <cell r="BK189">
            <v>57.53169081135303</v>
          </cell>
          <cell r="BL189">
            <v>34.573552847254916</v>
          </cell>
        </row>
        <row r="190">
          <cell r="A190">
            <v>2.6631868065454642</v>
          </cell>
          <cell r="BI190">
            <v>20.745601788616852</v>
          </cell>
          <cell r="BK190">
            <v>58.207242516958104</v>
          </cell>
          <cell r="BL190">
            <v>35.020204782786351</v>
          </cell>
        </row>
        <row r="191">
          <cell r="A191">
            <v>2.6783179815826546</v>
          </cell>
          <cell r="BI191">
            <v>21.064992094742649</v>
          </cell>
          <cell r="BK191">
            <v>58.898712844047679</v>
          </cell>
          <cell r="BL191">
            <v>35.481319893046162</v>
          </cell>
        </row>
        <row r="192">
          <cell r="A192">
            <v>2.6934491566198449</v>
          </cell>
          <cell r="BI192">
            <v>21.398257182072086</v>
          </cell>
          <cell r="BK192">
            <v>59.606421176030352</v>
          </cell>
          <cell r="BL192">
            <v>35.957204211292435</v>
          </cell>
        </row>
        <row r="193">
          <cell r="A193">
            <v>2.7085803316570352</v>
          </cell>
          <cell r="BI193">
            <v>21.745699687864146</v>
          </cell>
          <cell r="BK193">
            <v>60.330691953525246</v>
          </cell>
          <cell r="BL193">
            <v>36.448168542513002</v>
          </cell>
        </row>
        <row r="194">
          <cell r="A194">
            <v>2.7237115066942255</v>
          </cell>
          <cell r="BI194">
            <v>22.107626960166527</v>
          </cell>
          <cell r="BK194">
            <v>61.071854795566196</v>
          </cell>
          <cell r="BL194">
            <v>36.954528578521007</v>
          </cell>
        </row>
        <row r="195">
          <cell r="A195">
            <v>2.7388426817314158</v>
          </cell>
          <cell r="BI195">
            <v>22.484351172213536</v>
          </cell>
          <cell r="BK195">
            <v>61.830244624060867</v>
          </cell>
          <cell r="BL195">
            <v>37.476605016133959</v>
          </cell>
        </row>
        <row r="196">
          <cell r="A196">
            <v>2.7539738567686061</v>
          </cell>
          <cell r="BI196">
            <v>22.876189439902646</v>
          </cell>
          <cell r="BK196">
            <v>62.606201791611227</v>
          </cell>
          <cell r="BL196">
            <v>38.014723678537905</v>
          </cell>
        </row>
        <row r="197">
          <cell r="A197">
            <v>2.7691050318057964</v>
          </cell>
          <cell r="BI197">
            <v>23.283463942448293</v>
          </cell>
          <cell r="BK197">
            <v>63.400072212804361</v>
          </cell>
          <cell r="BL197">
            <v>38.569215639938932</v>
          </cell>
        </row>
        <row r="198">
          <cell r="A198">
            <v>2.7842362068429867</v>
          </cell>
          <cell r="BI198">
            <v>23.706502046317723</v>
          </cell>
          <cell r="BK198">
            <v>64.212207499086475</v>
          </cell>
          <cell r="BL198">
            <v>39.14041735360999</v>
          </cell>
        </row>
        <row r="199">
          <cell r="A199">
            <v>2.799367381880177</v>
          </cell>
          <cell r="BI199">
            <v>24.14563643255579</v>
          </cell>
          <cell r="BK199">
            <v>65.04296509733777</v>
          </cell>
          <cell r="BL199">
            <v>39.728670783444016</v>
          </cell>
        </row>
        <row r="200">
          <cell r="A200">
            <v>2.8144985569173673</v>
          </cell>
          <cell r="BI200">
            <v>24.60120522761153</v>
          </cell>
          <cell r="BK200">
            <v>65.892708432270354</v>
          </cell>
          <cell r="BL200">
            <v>40.334323539129741</v>
          </cell>
        </row>
        <row r="201">
          <cell r="A201">
            <v>2.8296297319545576</v>
          </cell>
          <cell r="BI201">
            <v>25.073552137780837</v>
          </cell>
          <cell r="BK201">
            <v>66.761807052774827</v>
          </cell>
          <cell r="BL201">
            <v>40.957729015068224</v>
          </cell>
        </row>
        <row r="202">
          <cell r="A202">
            <v>2.8447609069917479</v>
          </cell>
          <cell r="BI202">
            <v>25.563026587387242</v>
          </cell>
          <cell r="BK202">
            <v>67.650636782347277</v>
          </cell>
          <cell r="BL202">
            <v>41.599246533156872</v>
          </cell>
        </row>
        <row r="203">
          <cell r="A203">
            <v>2.8598920820289382</v>
          </cell>
          <cell r="BI203">
            <v>26.069983860824124</v>
          </cell>
          <cell r="BK203">
            <v>68.559579873732787</v>
          </cell>
          <cell r="BL203">
            <v>42.259241489567955</v>
          </cell>
        </row>
        <row r="204">
          <cell r="A204">
            <v>2.8750232570661285</v>
          </cell>
          <cell r="BI204">
            <v>26.594785248588664</v>
          </cell>
          <cell r="BK204">
            <v>69.489025167926002</v>
          </cell>
          <cell r="BL204">
            <v>42.938085505656261</v>
          </cell>
        </row>
        <row r="205">
          <cell r="A205">
            <v>2.8901544321033188</v>
          </cell>
          <cell r="BI205">
            <v>27.137798197441811</v>
          </cell>
          <cell r="BK205">
            <v>70.439368257676705</v>
          </cell>
          <cell r="BL205">
            <v>43.63615658313563</v>
          </cell>
        </row>
        <row r="206">
          <cell r="A206">
            <v>2.9052856071405091</v>
          </cell>
          <cell r="BI206">
            <v>27.69939646483391</v>
          </cell>
          <cell r="BK206">
            <v>71.411011655651038</v>
          </cell>
          <cell r="BL206">
            <v>44.353839263667226</v>
          </cell>
        </row>
        <row r="207">
          <cell r="A207">
            <v>2.9204167821776994</v>
          </cell>
          <cell r="BI207">
            <v>28.279960277741338</v>
          </cell>
          <cell r="BK207">
            <v>72.404364967408611</v>
          </cell>
          <cell r="BL207">
            <v>45.091524793011757</v>
          </cell>
        </row>
        <row r="208">
          <cell r="A208">
            <v>2.9355479572148897</v>
          </cell>
          <cell r="BI208">
            <v>28.879876496063957</v>
          </cell>
          <cell r="BK208">
            <v>73.419845069357677</v>
          </cell>
          <cell r="BL208">
            <v>45.849611289898775</v>
          </cell>
        </row>
        <row r="209">
          <cell r="A209">
            <v>2.95067913225208</v>
          </cell>
          <cell r="BI209">
            <v>29.499538780741062</v>
          </cell>
          <cell r="BK209">
            <v>74.457876291860629</v>
          </cell>
          <cell r="BL209">
            <v>46.628503919777273</v>
          </cell>
        </row>
        <row r="210">
          <cell r="A210">
            <v>2.9658103072892703</v>
          </cell>
          <cell r="BI210">
            <v>30.139347766747335</v>
          </cell>
          <cell r="BK210">
            <v>75.518890607666606</v>
          </cell>
          <cell r="BL210">
            <v>47.42861507361431</v>
          </cell>
        </row>
        <row r="211">
          <cell r="A211">
            <v>2.9809414823264606</v>
          </cell>
          <cell r="BI211">
            <v>30.799711241139022</v>
          </cell>
          <cell r="BK211">
            <v>76.603327825855615</v>
          </cell>
          <cell r="BL211">
            <v>48.250364551917073</v>
          </cell>
        </row>
        <row r="212">
          <cell r="A212">
            <v>2.9960726573636509</v>
          </cell>
          <cell r="BI212">
            <v>31.481044326324877</v>
          </cell>
          <cell r="BK212">
            <v>77.711635791486088</v>
          </cell>
          <cell r="BL212">
            <v>49.094179754160109</v>
          </cell>
        </row>
        <row r="213">
          <cell r="A213">
            <v>3.0112038324008412</v>
          </cell>
          <cell r="BI213">
            <v>32.183769668745356</v>
          </cell>
          <cell r="BK213">
            <v>78.844270591144493</v>
          </cell>
          <cell r="BL213">
            <v>49.960495873806366</v>
          </cell>
        </row>
        <row r="214">
          <cell r="A214">
            <v>3.0263350074380315</v>
          </cell>
          <cell r="BI214">
            <v>32.908317633150318</v>
          </cell>
          <cell r="BK214">
            <v>80.001696764605668</v>
          </cell>
          <cell r="BL214">
            <v>50.849756099119048</v>
          </cell>
        </row>
        <row r="215">
          <cell r="A215">
            <v>3.0414661824752218</v>
          </cell>
          <cell r="BI215">
            <v>33.655126502671578</v>
          </cell>
          <cell r="BK215">
            <v>81.184387522817502</v>
          </cell>
          <cell r="BL215">
            <v>51.762411819967923</v>
          </cell>
        </row>
        <row r="216">
          <cell r="A216">
            <v>3.0565973575124121</v>
          </cell>
          <cell r="BI216">
            <v>34.424642684897861</v>
          </cell>
          <cell r="BK216">
            <v>82.392824972436301</v>
          </cell>
          <cell r="BL216">
            <v>52.698922840843522</v>
          </cell>
        </row>
        <row r="217">
          <cell r="A217">
            <v>3.0717285325496024</v>
          </cell>
          <cell r="BI217">
            <v>35.217320924164284</v>
          </cell>
          <cell r="BK217">
            <v>83.627500347144462</v>
          </cell>
          <cell r="BL217">
            <v>53.659757600300338</v>
          </cell>
        </row>
        <row r="218">
          <cell r="A218">
            <v>3.0868597075867927</v>
          </cell>
          <cell r="BI218">
            <v>36.033624520280142</v>
          </cell>
          <cell r="BK218">
            <v>84.88891424599484</v>
          </cell>
          <cell r="BL218">
            <v>54.645393397058598</v>
          </cell>
        </row>
        <row r="219">
          <cell r="A219">
            <v>3.101990882623983</v>
          </cell>
          <cell r="BI219">
            <v>36.874025553926771</v>
          </cell>
          <cell r="BK219">
            <v>86.177576879033069</v>
          </cell>
          <cell r="BL219">
            <v>55.65631662300521</v>
          </cell>
        </row>
        <row r="220">
          <cell r="A220">
            <v>3.1171220576611733</v>
          </cell>
          <cell r="BI220">
            <v>37.73900511896602</v>
          </cell>
          <cell r="BK220">
            <v>87.494008320462939</v>
          </cell>
          <cell r="BL220">
            <v>56.693023003343342</v>
          </cell>
        </row>
        <row r="221">
          <cell r="A221">
            <v>3.1322532326983636</v>
          </cell>
          <cell r="BI221">
            <v>38.629053561912201</v>
          </cell>
          <cell r="BK221">
            <v>88.838738769627469</v>
          </cell>
          <cell r="BL221">
            <v>57.756017844149682</v>
          </cell>
        </row>
        <row r="222">
          <cell r="A222">
            <v>3.1473844077355539</v>
          </cell>
          <cell r="BI222">
            <v>39.544670728827441</v>
          </cell>
          <cell r="BK222">
            <v>90.212308820092318</v>
          </cell>
          <cell r="BL222">
            <v>58.845816287612024</v>
          </cell>
        </row>
        <row r="223">
          <cell r="A223">
            <v>3.1625155827727442</v>
          </cell>
          <cell r="BI223">
            <v>40.486366219914885</v>
          </cell>
          <cell r="BK223">
            <v>91.615269737128187</v>
          </cell>
          <cell r="BL223">
            <v>59.962943575226859</v>
          </cell>
        </row>
        <row r="224">
          <cell r="A224">
            <v>3.1776467578099346</v>
          </cell>
          <cell r="BI224">
            <v>41.454659652093028</v>
          </cell>
          <cell r="BK224">
            <v>93.048183743903053</v>
          </cell>
          <cell r="BL224">
            <v>61.107935319252874</v>
          </cell>
        </row>
        <row r="225">
          <cell r="A225">
            <v>3.1927779328471249</v>
          </cell>
          <cell r="BI225">
            <v>42.450080929848241</v>
          </cell>
          <cell r="BK225">
            <v>94.511624316707554</v>
          </cell>
          <cell r="BL225">
            <v>62.281337782726382</v>
          </cell>
        </row>
        <row r="226">
          <cell r="A226">
            <v>3.2079091078843152</v>
          </cell>
          <cell r="BI226">
            <v>43.473170524673094</v>
          </cell>
          <cell r="BK226">
            <v>96.006176489548977</v>
          </cell>
          <cell r="BL226">
            <v>63.48370816835677</v>
          </cell>
        </row>
        <row r="227">
          <cell r="A227">
            <v>3.2230402829215055</v>
          </cell>
          <cell r="BI227">
            <v>44.52447976341449</v>
          </cell>
          <cell r="BK227">
            <v>97.532437168467311</v>
          </cell>
          <cell r="BL227">
            <v>64.715614916637321</v>
          </cell>
        </row>
        <row r="228">
          <cell r="A228">
            <v>3.2381714579586958</v>
          </cell>
          <cell r="BI228">
            <v>45.604571125865277</v>
          </cell>
          <cell r="BK228">
            <v>99.091015455938418</v>
          </cell>
          <cell r="BL228">
            <v>65.97763801351681</v>
          </cell>
        </row>
        <row r="229">
          <cell r="A229">
            <v>3.2533026329958861</v>
          </cell>
          <cell r="BI229">
            <v>46.714018551951767</v>
          </cell>
          <cell r="BK229">
            <v>100.68253298574652</v>
          </cell>
          <cell r="BL229">
            <v>67.27036930799477</v>
          </cell>
        </row>
        <row r="230">
          <cell r="A230">
            <v>3.2684338080330764</v>
          </cell>
          <cell r="BI230">
            <v>47.853407758881929</v>
          </cell>
          <cell r="BK230">
            <v>102.30762426872604</v>
          </cell>
          <cell r="BL230">
            <v>68.594412840020539</v>
          </cell>
        </row>
        <row r="231">
          <cell r="A231">
            <v>3.2835649830702667</v>
          </cell>
          <cell r="BI231">
            <v>49.023336568635784</v>
          </cell>
          <cell r="BK231">
            <v>103.96693704978827</v>
          </cell>
          <cell r="BL231">
            <v>69.95038517908705</v>
          </cell>
        </row>
        <row r="232">
          <cell r="A232">
            <v>3.298696158107457</v>
          </cell>
          <cell r="BI232">
            <v>50.224415246196713</v>
          </cell>
          <cell r="BK232">
            <v>105.66113267666702</v>
          </cell>
          <cell r="BL232">
            <v>71.338915773935184</v>
          </cell>
        </row>
        <row r="233">
          <cell r="A233">
            <v>3.3138273331446473</v>
          </cell>
          <cell r="BI233">
            <v>51.457266848940094</v>
          </cell>
          <cell r="BK233">
            <v>107.39088648083873</v>
          </cell>
          <cell r="BL233">
            <v>72.760647313796142</v>
          </cell>
        </row>
        <row r="234">
          <cell r="A234">
            <v>3.3289585081818376</v>
          </cell>
          <cell r="BI234">
            <v>52.72252758761266</v>
          </cell>
          <cell r="BK234">
            <v>109.15688817108901</v>
          </cell>
          <cell r="BL234">
            <v>74.216236101623167</v>
          </cell>
        </row>
        <row r="235">
          <cell r="A235">
            <v>3.3440896832190279</v>
          </cell>
          <cell r="BI235">
            <v>54.020847199357888</v>
          </cell>
          <cell r="BK235">
            <v>110.95984224022266</v>
          </cell>
          <cell r="BL235">
            <v>75.706352439780687</v>
          </cell>
        </row>
        <row r="236">
          <cell r="A236">
            <v>3.3592208582562182</v>
          </cell>
          <cell r="BI236">
            <v>55.352889333260691</v>
          </cell>
          <cell r="BK236">
            <v>112.80046838543296</v>
          </cell>
          <cell r="BL236">
            <v>77.231681028681862</v>
          </cell>
        </row>
        <row r="237">
          <cell r="A237">
            <v>3.3743520332934085</v>
          </cell>
          <cell r="BI237">
            <v>56.719331948907552</v>
          </cell>
          <cell r="BK237">
            <v>114.67950194287238</v>
          </cell>
          <cell r="BL237">
            <v>78.792921378887741</v>
          </cell>
        </row>
        <row r="238">
          <cell r="A238">
            <v>3.3894832083305988</v>
          </cell>
          <cell r="BI238">
            <v>58.120867728480221</v>
          </cell>
          <cell r="BK238">
            <v>116.59769433698881</v>
          </cell>
          <cell r="BL238">
            <v>80.390788237202912</v>
          </cell>
        </row>
        <row r="239">
          <cell r="A239">
            <v>3.4046143833677891</v>
          </cell>
          <cell r="BI239">
            <v>59.558204502926117</v>
          </cell>
          <cell r="BK239">
            <v>118.55581354522008</v>
          </cell>
          <cell r="BL239">
            <v>82.026012027329443</v>
          </cell>
        </row>
        <row r="240">
          <cell r="A240">
            <v>3.4197455584049794</v>
          </cell>
          <cell r="BI240">
            <v>61.032065692769208</v>
          </cell>
          <cell r="BK240">
            <v>120.55464457866333</v>
          </cell>
          <cell r="BL240">
            <v>83.699339305664182</v>
          </cell>
        </row>
        <row r="241">
          <cell r="A241">
            <v>3.4348767334421697</v>
          </cell>
          <cell r="BI241">
            <v>62.543190764158567</v>
          </cell>
          <cell r="BK241">
            <v>122.59498997936743</v>
          </cell>
          <cell r="BL241">
            <v>85.411533232853003</v>
          </cell>
        </row>
        <row r="242">
          <cell r="A242">
            <v>3.45000790847936</v>
          </cell>
          <cell r="BI242">
            <v>64.092335700772196</v>
          </cell>
          <cell r="BK242">
            <v>124.67767033492566</v>
          </cell>
          <cell r="BL242">
            <v>87.16337406174523</v>
          </cell>
        </row>
        <row r="243">
          <cell r="A243">
            <v>3.4651390835165503</v>
          </cell>
          <cell r="BI243">
            <v>65.680273492226547</v>
          </cell>
          <cell r="BK243">
            <v>126.80352481107604</v>
          </cell>
          <cell r="BL243">
            <v>88.955659642417288</v>
          </cell>
        </row>
        <row r="244">
          <cell r="A244">
            <v>3.4802702585537406</v>
          </cell>
          <cell r="BI244">
            <v>67.307794639673546</v>
          </cell>
          <cell r="BK244">
            <v>128.97341170305339</v>
          </cell>
          <cell r="BL244">
            <v>90.789205944972593</v>
          </cell>
        </row>
        <row r="245">
          <cell r="A245">
            <v>3.4954014335909309</v>
          </cell>
          <cell r="BI245">
            <v>68.975707679293862</v>
          </cell>
          <cell r="BK245">
            <v>131.18820900646739</v>
          </cell>
          <cell r="BL245">
            <v>92.664847600850919</v>
          </cell>
        </row>
        <row r="246">
          <cell r="A246">
            <v>3.5105326086281212</v>
          </cell>
          <cell r="BI246">
            <v>70.684839724438689</v>
          </cell>
          <cell r="BK246">
            <v>133.44881500852517</v>
          </cell>
          <cell r="BL246">
            <v>94.583438463422681</v>
          </cell>
        </row>
        <row r="247">
          <cell r="A247">
            <v>3.5256637836653115</v>
          </cell>
          <cell r="BI247">
            <v>72.436037027194857</v>
          </cell>
          <cell r="BK247">
            <v>135.75614890044625</v>
          </cell>
          <cell r="BL247">
            <v>96.545852188673109</v>
          </cell>
        </row>
        <row r="248">
          <cell r="A248">
            <v>3.5407949587025018</v>
          </cell>
          <cell r="BI248">
            <v>74.230165560200021</v>
          </cell>
          <cell r="BK248">
            <v>138.11115141196956</v>
          </cell>
          <cell r="BL248">
            <v>98.552982836828164</v>
          </cell>
        </row>
        <row r="249">
          <cell r="A249">
            <v>3.5559261337396921</v>
          </cell>
          <cell r="BI249">
            <v>76.068111619562274</v>
          </cell>
          <cell r="BK249">
            <v>140.51478546888541</v>
          </cell>
          <cell r="BL249">
            <v>100.60574549580758</v>
          </cell>
        </row>
        <row r="250">
          <cell r="A250">
            <v>3.5710573087768824</v>
          </cell>
          <cell r="BI250">
            <v>77.950782449788335</v>
          </cell>
          <cell r="BK250">
            <v>142.96803687457907</v>
          </cell>
          <cell r="BL250">
            <v>102.70507692743934</v>
          </cell>
        </row>
        <row r="251">
          <cell r="A251">
            <v>3.5861884838140727</v>
          </cell>
          <cell r="BI251">
            <v>79.879106891666368</v>
          </cell>
          <cell r="BK251">
            <v>145.4719150166174</v>
          </cell>
          <cell r="BL251">
            <v>104.8519362374139</v>
          </cell>
        </row>
        <row r="252">
          <cell r="A252">
            <v>3.601319658851263</v>
          </cell>
          <cell r="BI252">
            <v>81.854036054093001</v>
          </cell>
          <cell r="BK252">
            <v>148.027453599458</v>
          </cell>
          <cell r="BL252">
            <v>107.04730557000198</v>
          </cell>
        </row>
        <row r="253">
          <cell r="A253">
            <v>3.6164508338884533</v>
          </cell>
          <cell r="BI253">
            <v>83.87654401088912</v>
          </cell>
          <cell r="BK253">
            <v>150.63571140442127</v>
          </cell>
          <cell r="BL253">
            <v>109.29219082861636</v>
          </cell>
        </row>
        <row r="254">
          <cell r="A254">
            <v>3.6315820089256436</v>
          </cell>
          <cell r="BI254">
            <v>85.947628523697347</v>
          </cell>
          <cell r="BK254">
            <v>153.29777307811645</v>
          </cell>
          <cell r="BL254">
            <v>111.58762242334666</v>
          </cell>
        </row>
        <row r="255">
          <cell r="A255">
            <v>3.6467131839628339</v>
          </cell>
          <cell r="BI255">
            <v>88.068311792109398</v>
          </cell>
          <cell r="BK255">
            <v>156.01474995057458</v>
          </cell>
          <cell r="BL255">
            <v>113.93465604665607</v>
          </cell>
        </row>
        <row r="256">
          <cell r="A256">
            <v>3.6618443590000243</v>
          </cell>
          <cell r="BI256">
            <v>90.239641232230895</v>
          </cell>
          <cell r="BK256">
            <v>158.7877808844072</v>
          </cell>
          <cell r="BL256">
            <v>116.33437347848843</v>
          </cell>
        </row>
        <row r="257">
          <cell r="A257">
            <v>3.6769755340372146</v>
          </cell>
          <cell r="BI257">
            <v>92.46269028495135</v>
          </cell>
          <cell r="BK257">
            <v>161.61803315637036</v>
          </cell>
          <cell r="BL257">
            <v>118.78788342209572</v>
          </cell>
        </row>
        <row r="258">
          <cell r="A258">
            <v>3.6921067090744049</v>
          </cell>
          <cell r="BI258">
            <v>94.738559255254813</v>
          </cell>
          <cell r="BK258">
            <v>164.50670337279513</v>
          </cell>
          <cell r="BL258">
            <v>121.29632237196904</v>
          </cell>
        </row>
        <row r="259">
          <cell r="A259">
            <v>3.7072378841115952</v>
          </cell>
          <cell r="BI259">
            <v>97.068376183970486</v>
          </cell>
          <cell r="BK259">
            <v>167.4550184204063</v>
          </cell>
          <cell r="BL259">
            <v>123.86085551531733</v>
          </cell>
        </row>
        <row r="260">
          <cell r="A260">
            <v>3.7223690591487855</v>
          </cell>
          <cell r="BI260">
            <v>99.453297753440836</v>
          </cell>
          <cell r="BK260">
            <v>170.46423645414689</v>
          </cell>
          <cell r="BL260">
            <v>126.48267766862614</v>
          </cell>
        </row>
        <row r="261">
          <cell r="A261">
            <v>3.7375002341859758</v>
          </cell>
          <cell r="BI261">
            <v>101.89451022865887</v>
          </cell>
          <cell r="BK261">
            <v>173.53564792369457</v>
          </cell>
          <cell r="BL261">
            <v>129.16301425089574</v>
          </cell>
        </row>
        <row r="262">
          <cell r="A262">
            <v>3.7526314092231661</v>
          </cell>
          <cell r="BI262">
            <v>104.39323043550797</v>
          </cell>
          <cell r="BK262">
            <v>176.67057664045768</v>
          </cell>
          <cell r="BL262">
            <v>131.9031222952529</v>
          </cell>
        </row>
        <row r="263">
          <cell r="A263">
            <v>3.7677625842603564</v>
          </cell>
          <cell r="BI263">
            <v>106.95070677782627</v>
          </cell>
          <cell r="BK263">
            <v>179.87038088692589</v>
          </cell>
          <cell r="BL263">
            <v>134.70429150071362</v>
          </cell>
        </row>
        <row r="264">
          <cell r="A264">
            <v>3.7828937592975467</v>
          </cell>
          <cell r="BI264">
            <v>109.56822029510545</v>
          </cell>
          <cell r="BK264">
            <v>183.13645457035108</v>
          </cell>
          <cell r="BL264">
            <v>137.56784532597044</v>
          </cell>
        </row>
        <row r="265">
          <cell r="A265">
            <v>3.798024934334737</v>
          </cell>
          <cell r="BI265">
            <v>112.24708576273594</v>
          </cell>
          <cell r="BK265">
            <v>186.47022842284406</v>
          </cell>
          <cell r="BL265">
            <v>140.495142127181</v>
          </cell>
        </row>
        <row r="266">
          <cell r="A266">
            <v>3.8131561093719273</v>
          </cell>
          <cell r="BI266">
            <v>114.98865283681118</v>
          </cell>
          <cell r="BK266">
            <v>189.87317125008275</v>
          </cell>
          <cell r="BL266">
            <v>143.48757634183914</v>
          </cell>
        </row>
        <row r="267">
          <cell r="A267">
            <v>3.8282872844091176</v>
          </cell>
          <cell r="BI267">
            <v>117.79430724561075</v>
          </cell>
          <cell r="BK267">
            <v>193.34679123094452</v>
          </cell>
          <cell r="BL267">
            <v>146.54657972092127</v>
          </cell>
        </row>
        <row r="268">
          <cell r="A268">
            <v>3.8434184594463079</v>
          </cell>
          <cell r="BI268">
            <v>120.66547203000499</v>
          </cell>
          <cell r="BK268">
            <v>196.89263727050837</v>
          </cell>
          <cell r="BL268">
            <v>149.67362261162657</v>
          </cell>
        </row>
        <row r="269">
          <cell r="A269">
            <v>3.8585496344834982</v>
          </cell>
          <cell r="BI269">
            <v>123.60360883513874</v>
          </cell>
          <cell r="BK269">
            <v>200.5123004090006</v>
          </cell>
          <cell r="BL269">
            <v>152.87021529315092</v>
          </cell>
        </row>
        <row r="270">
          <cell r="A270">
            <v>3.8736808095206885</v>
          </cell>
          <cell r="BI270">
            <v>126.61021925589301</v>
          </cell>
          <cell r="BK270">
            <v>204.20741528940749</v>
          </cell>
          <cell r="BL270">
            <v>156.13790936807584</v>
          </cell>
        </row>
        <row r="271">
          <cell r="A271">
            <v>3.8888119845578788</v>
          </cell>
          <cell r="BI271">
            <v>129.68684623875157</v>
          </cell>
          <cell r="BK271">
            <v>207.97966168662282</v>
          </cell>
          <cell r="BL271">
            <v>159.47829921209245</v>
          </cell>
        </row>
        <row r="272">
          <cell r="A272">
            <v>3.9039431595950691</v>
          </cell>
          <cell r="BI272">
            <v>132.83507554285882</v>
          </cell>
          <cell r="BK272">
            <v>211.83076610116962</v>
          </cell>
          <cell r="BL272">
            <v>162.89302348493925</v>
          </cell>
        </row>
        <row r="273">
          <cell r="A273">
            <v>3.9190743346322594</v>
          </cell>
          <cell r="BI273">
            <v>136.05653726320406</v>
          </cell>
          <cell r="BK273">
            <v>215.76250342069636</v>
          </cell>
          <cell r="BL273">
            <v>166.383766705592</v>
          </cell>
        </row>
        <row r="274">
          <cell r="A274">
            <v>3.9342055096694497</v>
          </cell>
          <cell r="BI274">
            <v>139.35290741904174</v>
          </cell>
          <cell r="BK274">
            <v>219.77669865264244</v>
          </cell>
          <cell r="BL274">
            <v>169.95226089491831</v>
          </cell>
        </row>
        <row r="275">
          <cell r="A275">
            <v>3.94933668470664</v>
          </cell>
          <cell r="BI275">
            <v>142.72590961083245</v>
          </cell>
          <cell r="BK275">
            <v>223.87522873165415</v>
          </cell>
          <cell r="BL275">
            <v>173.6002872891969</v>
          </cell>
        </row>
        <row r="276">
          <cell r="A276">
            <v>3.9644678597438303</v>
          </cell>
          <cell r="BI276">
            <v>146.17731674918065</v>
          </cell>
          <cell r="BK276">
            <v>228.06002440554414</v>
          </cell>
          <cell r="BL276">
            <v>177.3296781280946</v>
          </cell>
        </row>
        <row r="277">
          <cell r="A277">
            <v>3.9795990347810206</v>
          </cell>
          <cell r="BI277">
            <v>149.70895285944783</v>
          </cell>
          <cell r="BK277">
            <v>232.33307220380772</v>
          </cell>
          <cell r="BL277">
            <v>181.14231852090649</v>
          </cell>
        </row>
        <row r="278">
          <cell r="A278">
            <v>3.9947302098182109</v>
          </cell>
          <cell r="BI278">
            <v>153.32269496593977</v>
          </cell>
          <cell r="BK278">
            <v>236.69641649294766</v>
          </cell>
          <cell r="BL278">
            <v>185.04014839508937</v>
          </cell>
        </row>
        <row r="279">
          <cell r="A279">
            <v>4.0098613848554008</v>
          </cell>
          <cell r="BI279">
            <v>157.02047505978993</v>
          </cell>
          <cell r="BK279">
            <v>241.15216162310662</v>
          </cell>
          <cell r="BL279">
            <v>189.02516453135473</v>
          </cell>
        </row>
        <row r="280">
          <cell r="A280">
            <v>4.0249925598925911</v>
          </cell>
          <cell r="BI280">
            <v>160.80428215491492</v>
          </cell>
          <cell r="BK280">
            <v>245.70247417077843</v>
          </cell>
          <cell r="BL280">
            <v>193.09942268984327</v>
          </cell>
        </row>
        <row r="281">
          <cell r="A281">
            <v>4.0401237349297814</v>
          </cell>
          <cell r="BI281">
            <v>164.67616443667777</v>
          </cell>
          <cell r="BK281">
            <v>250.34958528265656</v>
          </cell>
          <cell r="BL281">
            <v>197.26503983217731</v>
          </cell>
        </row>
        <row r="282">
          <cell r="A282">
            <v>4.0552549099669717</v>
          </cell>
          <cell r="BI282">
            <v>168.63823150817427</v>
          </cell>
          <cell r="BK282">
            <v>255.09579312598271</v>
          </cell>
          <cell r="BL282">
            <v>201.52419644447332</v>
          </cell>
        </row>
        <row r="283">
          <cell r="A283">
            <v>4.070386085004162</v>
          </cell>
          <cell r="BI283">
            <v>172.69265673936042</v>
          </cell>
          <cell r="BK283">
            <v>259.94346545108613</v>
          </cell>
          <cell r="BL283">
            <v>205.87913896671182</v>
          </cell>
        </row>
        <row r="284">
          <cell r="A284">
            <v>4.0855172600413523</v>
          </cell>
          <cell r="BI284">
            <v>176.84167972456083</v>
          </cell>
          <cell r="BK284">
            <v>264.89504227215809</v>
          </cell>
          <cell r="BL284">
            <v>210.33218233419257</v>
          </cell>
        </row>
        <row r="285">
          <cell r="A285">
            <v>4.1006484350785426</v>
          </cell>
          <cell r="BI285">
            <v>181.08760885423499</v>
          </cell>
          <cell r="BK285">
            <v>269.95303867267353</v>
          </cell>
          <cell r="BL285">
            <v>214.88571263715539</v>
          </cell>
        </row>
        <row r="286">
          <cell r="A286">
            <v>4.1157796101157329</v>
          </cell>
          <cell r="BI286">
            <v>185.43282400725747</v>
          </cell>
          <cell r="BK286">
            <v>275.120047742282</v>
          </cell>
          <cell r="BL286">
            <v>219.54218990503256</v>
          </cell>
        </row>
        <row r="287">
          <cell r="A287">
            <v>4.1309107851529232</v>
          </cell>
          <cell r="BI287">
            <v>189.87977937034725</v>
          </cell>
          <cell r="BK287">
            <v>280.39874365240962</v>
          </cell>
          <cell r="BL287">
            <v>224.30415102219831</v>
          </cell>
        </row>
        <row r="288">
          <cell r="A288">
            <v>4.1460419601901135</v>
          </cell>
          <cell r="BI288">
            <v>194.43100639171888</v>
          </cell>
          <cell r="BK288">
            <v>285.7918848782852</v>
          </cell>
          <cell r="BL288">
            <v>229.17421278252846</v>
          </cell>
        </row>
        <row r="289">
          <cell r="A289">
            <v>4.1611731352273038</v>
          </cell>
          <cell r="BI289">
            <v>199.08911687646383</v>
          </cell>
          <cell r="BK289">
            <v>291.30231757558278</v>
          </cell>
          <cell r="BL289">
            <v>234.15507509053526</v>
          </cell>
        </row>
        <row r="290">
          <cell r="A290">
            <v>4.1763043102644941</v>
          </cell>
          <cell r="BI290">
            <v>203.85680623167246</v>
          </cell>
          <cell r="BK290">
            <v>296.93297912041828</v>
          </cell>
          <cell r="BL290">
            <v>239.24952431736142</v>
          </cell>
        </row>
        <row r="291">
          <cell r="A291">
            <v>4.1914354853016844</v>
          </cell>
          <cell r="BI291">
            <v>208.73685686981077</v>
          </cell>
          <cell r="BK291">
            <v>302.6869018219902</v>
          </cell>
          <cell r="BL291">
            <v>244.46043682043944</v>
          </cell>
        </row>
        <row r="292">
          <cell r="A292">
            <v>4.2065666603388747</v>
          </cell>
          <cell r="BI292">
            <v>213.73214177943913</v>
          </cell>
          <cell r="BK292">
            <v>308.56721681777407</v>
          </cell>
          <cell r="BL292">
            <v>249.79078263621238</v>
          </cell>
        </row>
        <row r="293">
          <cell r="A293">
            <v>4.221697835376065</v>
          </cell>
          <cell r="BI293">
            <v>218.84562827295105</v>
          </cell>
          <cell r="BK293">
            <v>314.5771581618331</v>
          </cell>
          <cell r="BL293">
            <v>255.24362935592711</v>
          </cell>
        </row>
        <row r="294">
          <cell r="A294">
            <v>4.2368290104132553</v>
          </cell>
          <cell r="BI294">
            <v>224.0803819216606</v>
          </cell>
          <cell r="BK294">
            <v>320.72006711750942</v>
          </cell>
          <cell r="BL294">
            <v>260.82214619517993</v>
          </cell>
        </row>
        <row r="295">
          <cell r="A295">
            <v>4.2519601854504456</v>
          </cell>
          <cell r="BI295">
            <v>229.43957068925721</v>
          </cell>
          <cell r="BK295">
            <v>326.99939666651727</v>
          </cell>
          <cell r="BL295">
            <v>266.52960826861107</v>
          </cell>
        </row>
        <row r="296">
          <cell r="A296">
            <v>4.2670913604876359</v>
          </cell>
          <cell r="BI296">
            <v>234.92646927540045</v>
          </cell>
          <cell r="BK296">
            <v>333.418716247281</v>
          </cell>
          <cell r="BL296">
            <v>272.36940108192152</v>
          </cell>
        </row>
        <row r="297">
          <cell r="A297">
            <v>4.2822225355248262</v>
          </cell>
          <cell r="BI297">
            <v>240.54446368202258</v>
          </cell>
          <cell r="BK297">
            <v>339.98171673622829</v>
          </cell>
          <cell r="BL297">
            <v>278.3450252542122</v>
          </cell>
        </row>
        <row r="298">
          <cell r="A298">
            <v>4.2973537105620165</v>
          </cell>
          <cell r="BI298">
            <v>246.29705601578388</v>
          </cell>
          <cell r="BK298">
            <v>346.6922156867052</v>
          </cell>
          <cell r="BL298">
            <v>284.46010148454678</v>
          </cell>
        </row>
        <row r="299">
          <cell r="A299">
            <v>4.3124848855992068</v>
          </cell>
          <cell r="BI299">
            <v>252.18786954105349</v>
          </cell>
          <cell r="BK299">
            <v>353.55416284119343</v>
          </cell>
          <cell r="BL299">
            <v>290.71837577760539</v>
          </cell>
        </row>
        <row r="300">
          <cell r="A300">
            <v>4.3276160606363971</v>
          </cell>
          <cell r="BI300">
            <v>258.22065399879818</v>
          </cell>
          <cell r="BK300">
            <v>360.57164593361023</v>
          </cell>
          <cell r="BL300">
            <v>297.12372494433464</v>
          </cell>
        </row>
        <row r="301">
          <cell r="A301">
            <v>4.3427472356735874</v>
          </cell>
          <cell r="BI301">
            <v>264.39929120785649</v>
          </cell>
          <cell r="BK301">
            <v>367.74889679966492</v>
          </cell>
          <cell r="BL301">
            <v>303.68016239463674</v>
          </cell>
        </row>
        <row r="302">
          <cell r="A302">
            <v>4.3578784107107778</v>
          </cell>
          <cell r="BI302">
            <v>270.72780096624388</v>
          </cell>
          <cell r="BK302">
            <v>375.09029781452523</v>
          </cell>
          <cell r="BL302">
            <v>310.39184424034534</v>
          </cell>
        </row>
        <row r="303">
          <cell r="A303">
            <v>4.3730095857479681</v>
          </cell>
          <cell r="BI303">
            <v>277.21034727141324</v>
          </cell>
          <cell r="BK303">
            <v>382.60038867843332</v>
          </cell>
          <cell r="BL303">
            <v>317.26307572805922</v>
          </cell>
        </row>
        <row r="304">
          <cell r="A304">
            <v>4.3881407607851584</v>
          </cell>
          <cell r="BI304">
            <v>283.8512448797668</v>
          </cell>
          <cell r="BK304">
            <v>390.28387357241775</v>
          </cell>
          <cell r="BL304">
            <v>324.29831802282479</v>
          </cell>
        </row>
        <row r="305">
          <cell r="A305">
            <v>4.4032719358223487</v>
          </cell>
          <cell r="BI305">
            <v>290.65496622721076</v>
          </cell>
          <cell r="BK305">
            <v>398.14562870786978</v>
          </cell>
          <cell r="BL305">
            <v>331.50219536520228</v>
          </cell>
        </row>
        <row r="306">
          <cell r="A306">
            <v>4.418403110859539</v>
          </cell>
          <cell r="BI306">
            <v>297.62614873414839</v>
          </cell>
          <cell r="BK306">
            <v>406.19071029550838</v>
          </cell>
          <cell r="BL306">
            <v>338.8795026259117</v>
          </cell>
        </row>
        <row r="307">
          <cell r="A307">
            <v>4.4335342858967293</v>
          </cell>
          <cell r="BI307">
            <v>304.76960252007041</v>
          </cell>
          <cell r="BK307">
            <v>414.42436296118001</v>
          </cell>
          <cell r="BL307">
            <v>346.43521328407707</v>
          </cell>
        </row>
        <row r="308">
          <cell r="A308">
            <v>4.4486654609339196</v>
          </cell>
          <cell r="BI308">
            <v>312.09031855478651</v>
          </cell>
          <cell r="BK308">
            <v>422.85202863799543</v>
          </cell>
          <cell r="BL308">
            <v>354.17448785703766</v>
          </cell>
        </row>
        <row r="309">
          <cell r="A309">
            <v>4.4637966359711099</v>
          </cell>
          <cell r="BI309">
            <v>319.59347727541109</v>
          </cell>
          <cell r="BK309">
            <v>431.4793559665618</v>
          </cell>
          <cell r="BL309">
            <v>362.10268281183454</v>
          </cell>
        </row>
        <row r="310">
          <cell r="A310">
            <v>4.4789278110083002</v>
          </cell>
          <cell r="BI310">
            <v>327.28445770045306</v>
          </cell>
          <cell r="BK310">
            <v>440.31221023751272</v>
          </cell>
          <cell r="BL310">
            <v>370.22535999079207</v>
          </cell>
        </row>
        <row r="311">
          <cell r="A311">
            <v>4.4940589860454905</v>
          </cell>
          <cell r="BI311">
            <v>335.1688470747971</v>
          </cell>
          <cell r="BK311">
            <v>449.35668391319217</v>
          </cell>
          <cell r="BL311">
            <v>378.54829658614005</v>
          </cell>
        </row>
        <row r="312">
          <cell r="A312">
            <v>4.5091901610826808</v>
          </cell>
          <cell r="BI312">
            <v>343.25245108200323</v>
          </cell>
          <cell r="BK312">
            <v>458.61910776823345</v>
          </cell>
          <cell r="BL312">
            <v>387.07749570134467</v>
          </cell>
        </row>
        <row r="313">
          <cell r="A313">
            <v>4.5243213361198711</v>
          </cell>
          <cell r="BI313">
            <v>351.54130466325904</v>
          </cell>
          <cell r="BK313">
            <v>468.10606269194028</v>
          </cell>
          <cell r="BL313">
            <v>395.81919753983004</v>
          </cell>
        </row>
        <row r="314">
          <cell r="A314">
            <v>4.5394525111570614</v>
          </cell>
          <cell r="BI314">
            <v>360.04168348543669</v>
          </cell>
          <cell r="BK314">
            <v>477.82439219878535</v>
          </cell>
          <cell r="BL314">
            <v>404.77989126499227</v>
          </cell>
        </row>
        <row r="315">
          <cell r="A315">
            <v>4.5545836861942517</v>
          </cell>
          <cell r="BI315">
            <v>368.76011610416339</v>
          </cell>
          <cell r="BK315">
            <v>487.78121569710396</v>
          </cell>
          <cell r="BL315">
            <v>413.96632757898414</v>
          </cell>
        </row>
        <row r="316">
          <cell r="A316">
            <v>4.569714861231442</v>
          </cell>
          <cell r="BI316">
            <v>377.70339687154774</v>
          </cell>
          <cell r="BK316">
            <v>497.98394257014246</v>
          </cell>
          <cell r="BL316">
            <v>423.38553207160953</v>
          </cell>
        </row>
        <row r="317">
          <cell r="A317">
            <v>4.5848460362686323</v>
          </cell>
          <cell r="BI317">
            <v>386.87859964229898</v>
          </cell>
          <cell r="BK317">
            <v>508.44028712808057</v>
          </cell>
          <cell r="BL317">
            <v>433.04481939490137</v>
          </cell>
        </row>
        <row r="318">
          <cell r="A318">
            <v>4.5999772113058226</v>
          </cell>
          <cell r="BI318">
            <v>396.29309233646177</v>
          </cell>
          <cell r="BK318">
            <v>519.15828449454409</v>
          </cell>
          <cell r="BL318">
            <v>442.95180832359745</v>
          </cell>
        </row>
        <row r="319">
          <cell r="A319">
            <v>4.6151083863430129</v>
          </cell>
          <cell r="BI319">
            <v>405.95455242188507</v>
          </cell>
          <cell r="BK319">
            <v>530.14630749646676</v>
          </cell>
          <cell r="BL319">
            <v>453.11443776678755</v>
          </cell>
        </row>
        <row r="320">
          <cell r="A320">
            <v>4.6302395613802032</v>
          </cell>
          <cell r="BI320">
            <v>415.87098338491887</v>
          </cell>
          <cell r="BK320">
            <v>541.41308463201608</v>
          </cell>
          <cell r="BL320">
            <v>463.54098380156785</v>
          </cell>
        </row>
        <row r="321">
          <cell r="A321">
            <v>4.6453707364173935</v>
          </cell>
          <cell r="BI321">
            <v>426.05073226372218</v>
          </cell>
          <cell r="BK321">
            <v>552.96771919773619</v>
          </cell>
          <cell r="BL321">
            <v>474.2400778056309</v>
          </cell>
        </row>
        <row r="322">
          <cell r="A322">
            <v>4.6605019114545838</v>
          </cell>
          <cell r="BI322">
            <v>436.50250832504264</v>
          </cell>
          <cell r="BK322">
            <v>564.81970966311394</v>
          </cell>
          <cell r="BL322">
            <v>485.22072577241141</v>
          </cell>
        </row>
        <row r="323">
          <cell r="A323">
            <v>4.6756330864917741</v>
          </cell>
          <cell r="BI323">
            <v>447.23540297241942</v>
          </cell>
          <cell r="BK323">
            <v>576.97897138851408</v>
          </cell>
          <cell r="BL323">
            <v>496.492328899749</v>
          </cell>
        </row>
        <row r="324">
          <cell r="A324">
            <v>4.6907642615289644</v>
          </cell>
          <cell r="BI324">
            <v>458.25891098159917</v>
          </cell>
          <cell r="BK324">
            <v>589.45585979098792</v>
          </cell>
          <cell r="BL324">
            <v>508.06470555113043</v>
          </cell>
        </row>
        <row r="325">
          <cell r="A325">
            <v>4.7058954365661547</v>
          </cell>
          <cell r="BI325">
            <v>469.58295316755158</v>
          </cell>
          <cell r="BK325">
            <v>602.26119507182659</v>
          </cell>
          <cell r="BL325">
            <v>519.94811469746719</v>
          </cell>
        </row>
        <row r="326">
          <cell r="A326">
            <v>4.721026611603345</v>
          </cell>
          <cell r="BI326">
            <v>481.21790059696633</v>
          </cell>
          <cell r="BK326">
            <v>615.40628863009374</v>
          </cell>
          <cell r="BL326">
            <v>532.15328095718166</v>
          </cell>
        </row>
        <row r="327">
          <cell r="A327">
            <v>4.7361577866405353</v>
          </cell>
          <cell r="BI327">
            <v>493.17460047058535</v>
          </cell>
          <cell r="BK327">
            <v>628.90297129779833</v>
          </cell>
          <cell r="BL327">
            <v>544.69142136320602</v>
          </cell>
        </row>
        <row r="328">
          <cell r="A328">
            <v>4.7512889616777256</v>
          </cell>
          <cell r="BI328">
            <v>505.46440381128991</v>
          </cell>
          <cell r="BK328">
            <v>642.76362354498247</v>
          </cell>
          <cell r="BL328">
            <v>557.57427399746189</v>
          </cell>
        </row>
        <row r="329">
          <cell r="A329">
            <v>4.7664201367149159</v>
          </cell>
          <cell r="BI329">
            <v>518.09919510666077</v>
          </cell>
          <cell r="BK329">
            <v>657.00120781696421</v>
          </cell>
          <cell r="BL329">
            <v>570.81412864662059</v>
          </cell>
        </row>
        <row r="330">
          <cell r="A330">
            <v>4.7815513117521062</v>
          </cell>
          <cell r="BI330">
            <v>531.09142406888623</v>
          </cell>
          <cell r="BK330">
            <v>671.62930318141139</v>
          </cell>
          <cell r="BL330">
            <v>584.42385964758432</v>
          </cell>
        </row>
        <row r="331">
          <cell r="A331">
            <v>4.7966824867892965</v>
          </cell>
          <cell r="BI331">
            <v>544.45413969059211</v>
          </cell>
          <cell r="BK331">
            <v>686.66214248006236</v>
          </cell>
          <cell r="BL331">
            <v>598.41696110737121</v>
          </cell>
        </row>
        <row r="332">
          <cell r="A332">
            <v>4.8118136618264868</v>
          </cell>
          <cell r="BI332">
            <v>558.20102679260492</v>
          </cell>
          <cell r="BK332">
            <v>702.11465219891807</v>
          </cell>
          <cell r="BL332">
            <v>612.80758470011131</v>
          </cell>
        </row>
        <row r="333">
          <cell r="A333">
            <v>4.8269448368636771</v>
          </cell>
          <cell r="BI333">
            <v>572.3464452789957</v>
          </cell>
          <cell r="BK333">
            <v>718.00249529183225</v>
          </cell>
          <cell r="BL333">
            <v>627.61058026386263</v>
          </cell>
        </row>
        <row r="334">
          <cell r="A334">
            <v>4.8420760119008674</v>
          </cell>
          <cell r="BI334">
            <v>586.90547233630718</v>
          </cell>
          <cell r="BK334">
            <v>734.34211721593908</v>
          </cell>
          <cell r="BL334">
            <v>642.84153944225022</v>
          </cell>
        </row>
        <row r="335">
          <cell r="A335">
            <v>4.8572071869380578</v>
          </cell>
          <cell r="BI335">
            <v>601.89394783784746</v>
          </cell>
          <cell r="BK335">
            <v>751.15079546351717</v>
          </cell>
          <cell r="BL335">
            <v>658.51684264072537</v>
          </cell>
        </row>
        <row r="336">
          <cell r="A336">
            <v>4.8723383619752481</v>
          </cell>
          <cell r="BI336">
            <v>617.32852324069393</v>
          </cell>
          <cell r="BK336">
            <v>768.4466929040841</v>
          </cell>
          <cell r="BL336">
            <v>674.65370959492202</v>
          </cell>
        </row>
        <row r="337">
          <cell r="A337">
            <v>4.8874695370124384</v>
          </cell>
          <cell r="BI337">
            <v>633.22671429294007</v>
          </cell>
          <cell r="BK337">
            <v>786.24891528312139</v>
          </cell>
          <cell r="BL337">
            <v>691.27025387950107</v>
          </cell>
        </row>
        <row r="338">
          <cell r="A338">
            <v>4.9026007120496287</v>
          </cell>
          <cell r="BI338">
            <v>649.60695790214231</v>
          </cell>
          <cell r="BK338">
            <v>804.57757326028832</v>
          </cell>
          <cell r="BL338">
            <v>708.385541720427</v>
          </cell>
        </row>
        <row r="339">
          <cell r="A339">
            <v>4.917731887086819</v>
          </cell>
          <cell r="BI339">
            <v>666.48867355334892</v>
          </cell>
          <cell r="BK339">
            <v>823.45384941082102</v>
          </cell>
          <cell r="BL339">
            <v>726.01965551234491</v>
          </cell>
        </row>
        <row r="340">
          <cell r="A340">
            <v>4.9328630621240093</v>
          </cell>
          <cell r="BI340">
            <v>683.8923297071085</v>
          </cell>
          <cell r="BK340">
            <v>842.90007065963255</v>
          </cell>
          <cell r="BL340">
            <v>744.19376248615845</v>
          </cell>
        </row>
        <row r="341">
          <cell r="A341">
            <v>4.9479942371611996</v>
          </cell>
          <cell r="BI341">
            <v>701.83951565499842</v>
          </cell>
          <cell r="BK341">
            <v>862.9397866690756</v>
          </cell>
          <cell r="BL341">
            <v>762.93018902067786</v>
          </cell>
        </row>
        <row r="342">
          <cell r="A342">
            <v>4.9631254121983899</v>
          </cell>
          <cell r="BI342">
            <v>720.35301936328187</v>
          </cell>
          <cell r="BK342">
            <v>883.59785475920944</v>
          </cell>
          <cell r="BL342">
            <v>782.25250114708138</v>
          </cell>
        </row>
        <row r="343">
          <cell r="A343">
            <v>4.9782565872355802</v>
          </cell>
          <cell r="BI343">
            <v>739.4569118951033</v>
          </cell>
          <cell r="BK343">
            <v>904.90053200465195</v>
          </cell>
          <cell r="BL343">
            <v>802.18559185678271</v>
          </cell>
        </row>
        <row r="344">
          <cell r="A344">
            <v>4.9933877622727705</v>
          </cell>
          <cell r="BI344">
            <v>759.17663906909854</v>
          </cell>
          <cell r="BK344">
            <v>926.87557522570671</v>
          </cell>
          <cell r="BL344">
            <v>822.75577589306511</v>
          </cell>
        </row>
        <row r="345">
          <cell r="A345">
            <v>5.0085189373099608</v>
          </cell>
          <cell r="BI345">
            <v>779.53912108856798</v>
          </cell>
          <cell r="BK345">
            <v>949.55234967464742</v>
          </cell>
          <cell r="BL345">
            <v>843.99089278572944</v>
          </cell>
        </row>
        <row r="346">
          <cell r="A346">
            <v>5.0236501123471511</v>
          </cell>
          <cell r="BI346">
            <v>800.57286096175744</v>
          </cell>
          <cell r="BK346">
            <v>972.9619473123048</v>
          </cell>
          <cell r="BL346">
            <v>865.9204189773443</v>
          </cell>
        </row>
        <row r="347">
          <cell r="A347">
            <v>5.0387812873843414</v>
          </cell>
          <cell r="BI347">
            <v>822.30806263175248</v>
          </cell>
          <cell r="BK347">
            <v>997.13731567695834</v>
          </cell>
          <cell r="BL347">
            <v>888.57558999100468</v>
          </cell>
        </row>
        <row r="348">
          <cell r="A348">
            <v>5.0539124624215317</v>
          </cell>
          <cell r="BI348">
            <v>844.77675984582004</v>
          </cell>
          <cell r="BK348">
            <v>1022.1133984689889</v>
          </cell>
          <cell r="BL348">
            <v>911.989533704628</v>
          </cell>
        </row>
        <row r="349">
          <cell r="A349">
            <v>5.069043637458722</v>
          </cell>
          <cell r="BI349">
            <v>868.01295692083272</v>
          </cell>
          <cell r="BK349">
            <v>1047.927289113079</v>
          </cell>
          <cell r="BL349">
            <v>936.19741592796788</v>
          </cell>
        </row>
        <row r="350">
          <cell r="A350">
            <v>5.0841748124959123</v>
          </cell>
          <cell r="BI350">
            <v>892.052782705921</v>
          </cell>
          <cell r="BK350">
            <v>1074.618398717387</v>
          </cell>
          <cell r="BL350">
            <v>961.23659962795602</v>
          </cell>
        </row>
        <row r="351">
          <cell r="A351">
            <v>5.0993059875331026</v>
          </cell>
          <cell r="BI351">
            <v>916.93465920881806</v>
          </cell>
          <cell r="BK351">
            <v>1102.2286400294795</v>
          </cell>
          <cell r="BL351">
            <v>987.14681931897394</v>
          </cell>
        </row>
        <row r="352">
          <cell r="A352">
            <v>5.1144371625702929</v>
          </cell>
          <cell r="BI352">
            <v>942.69948654150176</v>
          </cell>
          <cell r="BK352">
            <v>1130.8026291951326</v>
          </cell>
          <cell r="BL352">
            <v>1013.9703723302396</v>
          </cell>
        </row>
        <row r="353">
          <cell r="A353">
            <v>5.1295683376074832</v>
          </cell>
          <cell r="BI353">
            <v>969.39084605796108</v>
          </cell>
          <cell r="BK353">
            <v>1160.3879073630892</v>
          </cell>
          <cell r="BL353">
            <v>1041.7523288871648</v>
          </cell>
        </row>
        <row r="354">
          <cell r="A354">
            <v>5.1446995126446735</v>
          </cell>
          <cell r="BI354">
            <v>997.0552238065585</v>
          </cell>
          <cell r="BK354">
            <v>1191.0351844511929</v>
          </cell>
          <cell r="BL354">
            <v>1070.5407632016929</v>
          </cell>
        </row>
        <row r="355">
          <cell r="A355">
            <v>5.1598306876818638</v>
          </cell>
          <cell r="BI355">
            <v>1025.7422567073336</v>
          </cell>
          <cell r="BK355">
            <v>1222.7986077033684</v>
          </cell>
          <cell r="BL355">
            <v>1100.3870080643624</v>
          </cell>
        </row>
        <row r="356">
          <cell r="A356">
            <v>5.1749618627190541</v>
          </cell>
          <cell r="BI356">
            <v>1055.5050041970057</v>
          </cell>
          <cell r="BK356">
            <v>1255.7360580295476</v>
          </cell>
          <cell r="BL356">
            <v>1131.3459357745992</v>
          </cell>
        </row>
        <row r="357">
          <cell r="A357">
            <v>5.1900930377562444</v>
          </cell>
          <cell r="BI357">
            <v>1086.400248469462</v>
          </cell>
          <cell r="BK357">
            <v>1289.9094775406688</v>
          </cell>
          <cell r="BL357">
            <v>1163.4762686439401</v>
          </cell>
        </row>
        <row r="358">
          <cell r="A358">
            <v>5.2052242127934347</v>
          </cell>
          <cell r="BI358">
            <v>1118.488826886311</v>
          </cell>
          <cell r="BK358">
            <v>1325.3852321782961</v>
          </cell>
          <cell r="BL358">
            <v>1196.8409227689554</v>
          </cell>
        </row>
        <row r="359">
          <cell r="A359">
            <v>5.220355387830625</v>
          </cell>
          <cell r="BI359">
            <v>1151.8360006520702</v>
          </cell>
          <cell r="BK359">
            <v>1362.2345139056574</v>
          </cell>
          <cell r="BL359">
            <v>1231.5073893083977</v>
          </cell>
        </row>
        <row r="360">
          <cell r="A360">
            <v>5.2354865628678153</v>
          </cell>
          <cell r="BI360">
            <v>1186.5118644552169</v>
          </cell>
          <cell r="BK360">
            <v>1400.5337875887153</v>
          </cell>
          <cell r="BL360">
            <v>1267.5481581264953</v>
          </cell>
        </row>
        <row r="361">
          <cell r="A361">
            <v>5.2506177379050056</v>
          </cell>
          <cell r="BI361">
            <v>1222.5918024858961</v>
          </cell>
          <cell r="BK361">
            <v>1440.3652884699559</v>
          </cell>
          <cell r="BL361">
            <v>1305.0411893981502</v>
          </cell>
        </row>
        <row r="362">
          <cell r="A362">
            <v>5.2657489129421959</v>
          </cell>
          <cell r="BI362">
            <v>1260.15699707367</v>
          </cell>
          <cell r="BK362">
            <v>1481.8175770458602</v>
          </cell>
          <cell r="BL362">
            <v>1344.0704396328213</v>
          </cell>
        </row>
        <row r="363">
          <cell r="A363">
            <v>5.2808800879793862</v>
          </cell>
          <cell r="BI363">
            <v>1299.2949971680052</v>
          </cell>
          <cell r="BK363">
            <v>1524.9861592273596</v>
          </cell>
          <cell r="BL363">
            <v>1384.7264495866784</v>
          </cell>
        </row>
        <row r="364">
          <cell r="A364">
            <v>5.2960112630165765</v>
          </cell>
          <cell r="BI364">
            <v>1340.10035503993</v>
          </cell>
          <cell r="BK364">
            <v>1569.9741809233938</v>
          </cell>
          <cell r="BL364">
            <v>1427.1070027278556</v>
          </cell>
        </row>
        <row r="365">
          <cell r="A365">
            <v>5.3111424380537668</v>
          </cell>
          <cell r="BI365">
            <v>1382.6753409512376</v>
          </cell>
          <cell r="BK365">
            <v>1616.8932076799647</v>
          </cell>
          <cell r="BL365">
            <v>1471.3178643343167</v>
          </cell>
        </row>
        <row r="366">
          <cell r="A366">
            <v>5.3262736130909571</v>
          </cell>
          <cell r="BI366">
            <v>1427.1307471621835</v>
          </cell>
          <cell r="BK366">
            <v>1665.8641017793743</v>
          </cell>
          <cell r="BL366">
            <v>1517.4736129839707</v>
          </cell>
        </row>
        <row r="367">
          <cell r="A367">
            <v>5.3414047881281475</v>
          </cell>
          <cell r="BI367">
            <v>1473.5867945840573</v>
          </cell>
          <cell r="BK367">
            <v>1717.0180113156848</v>
          </cell>
          <cell r="BL367">
            <v>1565.6985781982512</v>
          </cell>
        </row>
        <row r="368">
          <cell r="A368">
            <v>5.3565359631653378</v>
          </cell>
          <cell r="BI368">
            <v>1522.1741576974869</v>
          </cell>
          <cell r="BK368">
            <v>1770.4974882873448</v>
          </cell>
          <cell r="BL368">
            <v>1616.1279003939635</v>
          </cell>
        </row>
        <row r="369">
          <cell r="A369">
            <v>5.3716671382025281</v>
          </cell>
          <cell r="BI369">
            <v>1573.0351261343403</v>
          </cell>
          <cell r="BK369">
            <v>1826.4577557773741</v>
          </cell>
          <cell r="BL369">
            <v>1668.9087321701431</v>
          </cell>
        </row>
        <row r="370">
          <cell r="A370">
            <v>5.3867983132397184</v>
          </cell>
          <cell r="BI370">
            <v>1626.3249246665359</v>
          </cell>
          <cell r="BK370">
            <v>1885.0681479410882</v>
          </cell>
          <cell r="BL370">
            <v>1724.2016034164524</v>
          </cell>
        </row>
        <row r="371">
          <cell r="A371">
            <v>5.4019294882769087</v>
          </cell>
          <cell r="BI371">
            <v>1682.2132173904188</v>
          </cell>
          <cell r="BK371">
            <v>1946.5137509344418</v>
          </cell>
          <cell r="BL371">
            <v>1782.1819769132949</v>
          </cell>
        </row>
        <row r="372">
          <cell r="A372">
            <v>5.417060663314099</v>
          </cell>
          <cell r="BI372">
            <v>1740.8858268079462</v>
          </cell>
          <cell r="BK372">
            <v>2010.9972782752518</v>
          </cell>
          <cell r="BL372">
            <v>1843.0420261742884</v>
          </cell>
        </row>
        <row r="373">
          <cell r="A373">
            <v>5.4321918383512893</v>
          </cell>
          <cell r="BI373">
            <v>1802.5467044966522</v>
          </cell>
          <cell r="BK373">
            <v>2078.7412206649069</v>
          </cell>
          <cell r="BL373">
            <v>1906.992673477288</v>
          </cell>
        </row>
        <row r="374">
          <cell r="A374">
            <v>5.4473230133884796</v>
          </cell>
          <cell r="BI374">
            <v>1867.4201973993422</v>
          </cell>
          <cell r="BK374">
            <v>2149.9903183043375</v>
          </cell>
          <cell r="BL374">
            <v>1974.2659336199622</v>
          </cell>
        </row>
        <row r="375">
          <cell r="A375">
            <v>5.4624541884256699</v>
          </cell>
          <cell r="BI375">
            <v>1935.7536627969976</v>
          </cell>
          <cell r="BK375">
            <v>2225.0144135916553</v>
          </cell>
          <cell r="BL375">
            <v>2045.1176182771919</v>
          </cell>
        </row>
        <row r="376">
          <cell r="A376">
            <v>5.4775853634628602</v>
          </cell>
          <cell r="BI376">
            <v>2007.8204962004447</v>
          </cell>
          <cell r="BK376">
            <v>2304.1117542766406</v>
          </cell>
          <cell r="BL376">
            <v>2119.8304673915636</v>
          </cell>
        </row>
        <row r="377">
          <cell r="A377">
            <v>5.4927165385000505</v>
          </cell>
          <cell r="BI377">
            <v>2083.923650285999</v>
          </cell>
          <cell r="BK377">
            <v>2387.6128322995582</v>
          </cell>
          <cell r="BL377">
            <v>2198.7177883926038</v>
          </cell>
        </row>
        <row r="378">
          <cell r="A378">
            <v>5.5078477135372408</v>
          </cell>
          <cell r="BI378">
            <v>2164.3997403628941</v>
          </cell>
          <cell r="BK378">
            <v>2475.8848624828374</v>
          </cell>
          <cell r="BL378">
            <v>2282.1277019965269</v>
          </cell>
        </row>
        <row r="379">
          <cell r="A379">
            <v>5.5229788885744311</v>
          </cell>
          <cell r="BI379">
            <v>2249.6238536874571</v>
          </cell>
          <cell r="BK379">
            <v>2569.3370290555558</v>
          </cell>
          <cell r="BL379">
            <v>2370.4481159114839</v>
          </cell>
        </row>
        <row r="380">
          <cell r="A380">
            <v>5.5381100636116214</v>
          </cell>
          <cell r="BI380">
            <v>2340.015207544895</v>
          </cell>
          <cell r="BK380">
            <v>2668.4266581062366</v>
          </cell>
          <cell r="BL380">
            <v>2464.112576322852</v>
          </cell>
        </row>
        <row r="381">
          <cell r="A381">
            <v>5.5532412386488117</v>
          </cell>
          <cell r="BI381">
            <v>2436.0438361544429</v>
          </cell>
          <cell r="BK381">
            <v>2773.6665123884036</v>
          </cell>
          <cell r="BL381">
            <v>2563.607183368933</v>
          </cell>
        </row>
        <row r="382">
          <cell r="A382">
            <v>5.568372413686002</v>
          </cell>
          <cell r="BI382">
            <v>2538.2385314714679</v>
          </cell>
          <cell r="BK382">
            <v>2885.6334540137168</v>
          </cell>
          <cell r="BL382">
            <v>2669.4788033740851</v>
          </cell>
        </row>
        <row r="383">
          <cell r="A383">
            <v>5.5835035887231923</v>
          </cell>
          <cell r="BI383">
            <v>2647.1963210481713</v>
          </cell>
          <cell r="BK383">
            <v>3004.9787839363171</v>
          </cell>
          <cell r="BL383">
            <v>2782.3448706799149</v>
          </cell>
        </row>
        <row r="384">
          <cell r="A384">
            <v>5.5986347637603826</v>
          </cell>
          <cell r="BI384">
            <v>2763.5938416313397</v>
          </cell>
          <cell r="BK384">
            <v>3132.4406495139442</v>
          </cell>
          <cell r="BL384">
            <v>2902.9051500132546</v>
          </cell>
        </row>
        <row r="385">
          <cell r="A385">
            <v>5.6137659387975729</v>
          </cell>
          <cell r="BI385">
            <v>2888.2010661297977</v>
          </cell>
          <cell r="BK385">
            <v>3268.8590193814616</v>
          </cell>
          <cell r="BL385">
            <v>3031.9559326662957</v>
          </cell>
        </row>
        <row r="386">
          <cell r="A386">
            <v>5.6288971138347632</v>
          </cell>
          <cell r="BI386">
            <v>3021.897972348947</v>
          </cell>
          <cell r="BK386">
            <v>3415.1938675248362</v>
          </cell>
          <cell r="BL386">
            <v>3170.4072749987599</v>
          </cell>
        </row>
        <row r="387">
          <cell r="A387">
            <v>5.6440282888719535</v>
          </cell>
          <cell r="BI387">
            <v>3165.6949162463793</v>
          </cell>
          <cell r="BK387">
            <v>3572.5473986508396</v>
          </cell>
          <cell r="BL387">
            <v>3319.3040680884055</v>
          </cell>
        </row>
        <row r="388">
          <cell r="A388">
            <v>5.6591594639091438</v>
          </cell>
          <cell r="BI388">
            <v>3320.7577071797659</v>
          </cell>
          <cell r="BK388">
            <v>3742.1914030028638</v>
          </cell>
          <cell r="BL388">
            <v>3479.8519700964616</v>
          </cell>
        </row>
        <row r="389">
          <cell r="A389">
            <v>5.6742906389463341</v>
          </cell>
          <cell r="BI389">
            <v>3488.438701842163</v>
          </cell>
          <cell r="BK389">
            <v>3925.6011770175637</v>
          </cell>
          <cell r="BL389">
            <v>3653.4495630501506</v>
          </cell>
        </row>
        <row r="390">
          <cell r="A390">
            <v>5.6894218139835244</v>
          </cell>
          <cell r="BI390">
            <v>3670.3156725262256</v>
          </cell>
          <cell r="BK390">
            <v>4124.4979250675688</v>
          </cell>
          <cell r="BL390">
            <v>3841.7285496948225</v>
          </cell>
        </row>
        <row r="391">
          <cell r="A391">
            <v>5.7045529890207147</v>
          </cell>
          <cell r="BI391">
            <v>3868.2408160856617</v>
          </cell>
          <cell r="BK391">
            <v>4340.9022237830177</v>
          </cell>
          <cell r="BL391">
            <v>4046.6044376707919</v>
          </cell>
        </row>
        <row r="392">
          <cell r="A392">
            <v>5.719684164057905</v>
          </cell>
          <cell r="BI392">
            <v>4084.4031305622743</v>
          </cell>
          <cell r="BK392">
            <v>4577.2020692809992</v>
          </cell>
          <cell r="BL392">
            <v>4270.3410482868912</v>
          </cell>
        </row>
        <row r="393">
          <cell r="A393">
            <v>5.7348153390950953</v>
          </cell>
          <cell r="BI393">
            <v>4321.4086159205126</v>
          </cell>
          <cell r="BK393">
            <v>4836.2403688759096</v>
          </cell>
          <cell r="BL393">
            <v>4515.6334586619159</v>
          </cell>
        </row>
        <row r="394">
          <cell r="A394">
            <v>5.7499465141322856</v>
          </cell>
          <cell r="BI394">
            <v>4582.3845381412921</v>
          </cell>
          <cell r="BK394">
            <v>5121.428683727203</v>
          </cell>
          <cell r="BL394">
            <v>4785.7158297547248</v>
          </cell>
        </row>
        <row r="395">
          <cell r="A395">
            <v>5.7650776891694759</v>
          </cell>
          <cell r="BI395">
            <v>4871.1166233404174</v>
          </cell>
          <cell r="BK395">
            <v>5436.8968951503348</v>
          </cell>
          <cell r="BL395">
            <v>5084.5032900270526</v>
          </cell>
        </row>
        <row r="396">
          <cell r="A396">
            <v>5.7802088642066662</v>
          </cell>
          <cell r="BI396">
            <v>5192.2319898888691</v>
          </cell>
          <cell r="BK396">
            <v>5787.6927669297611</v>
          </cell>
          <cell r="BL396">
            <v>5416.7811205162561</v>
          </cell>
        </row>
        <row r="397">
          <cell r="A397">
            <v>5.7953400392438565</v>
          </cell>
          <cell r="BI397">
            <v>5551.4466547202337</v>
          </cell>
          <cell r="BK397">
            <v>6180.0519521996912</v>
          </cell>
          <cell r="BL397">
            <v>5788.4607213583095</v>
          </cell>
        </row>
        <row r="398">
          <cell r="A398">
            <v>5.8104712142810468</v>
          </cell>
          <cell r="BI398">
            <v>5955.9058696394168</v>
          </cell>
          <cell r="BK398">
            <v>6621.7692694171956</v>
          </cell>
          <cell r="BL398">
            <v>6206.9315814103338</v>
          </cell>
        </row>
        <row r="399">
          <cell r="A399">
            <v>5.8256023893182372</v>
          </cell>
          <cell r="BI399">
            <v>6414.6606158357654</v>
          </cell>
          <cell r="BK399">
            <v>7122.7185145582698</v>
          </cell>
          <cell r="BL399">
            <v>6681.5540602125002</v>
          </cell>
        </row>
        <row r="400">
          <cell r="A400">
            <v>5.8407335643554275</v>
          </cell>
          <cell r="BI400">
            <v>6939.348348391015</v>
          </cell>
          <cell r="BK400">
            <v>7695.5950914900932</v>
          </cell>
          <cell r="BL400">
            <v>7224.3634015809648</v>
          </cell>
        </row>
        <row r="401">
          <cell r="A401">
            <v>5.8558647393926178</v>
          </cell>
          <cell r="BI401">
            <v>7545.1879936243258</v>
          </cell>
          <cell r="BK401">
            <v>8357.0014636201013</v>
          </cell>
          <cell r="BL401">
            <v>7851.0987417712167</v>
          </cell>
        </row>
        <row r="402">
          <cell r="A402">
            <v>5.8709959144298081</v>
          </cell>
          <cell r="BI402">
            <v>8252.4725532906941</v>
          </cell>
          <cell r="BK402">
            <v>9129.0754493851091</v>
          </cell>
          <cell r="BL402">
            <v>8582.746733601798</v>
          </cell>
        </row>
        <row r="403">
          <cell r="A403">
            <v>5.8861270894669984</v>
          </cell>
          <cell r="BI403">
            <v>9088.8760496578216</v>
          </cell>
          <cell r="BK403">
            <v>10042.006889607839</v>
          </cell>
          <cell r="BL403">
            <v>9447.9273471083234</v>
          </cell>
        </row>
        <row r="404">
          <cell r="A404">
            <v>5.9012582645041887</v>
          </cell>
          <cell r="BI404">
            <v>10093.144998829772</v>
          </cell>
          <cell r="BK404">
            <v>11138.064709304499</v>
          </cell>
          <cell r="BL404">
            <v>10486.711524137099</v>
          </cell>
        </row>
        <row r="405">
          <cell r="A405">
            <v>5.916389439541379</v>
          </cell>
          <cell r="BI405">
            <v>11321.251579857846</v>
          </cell>
          <cell r="BK405">
            <v>12478.309465805683</v>
          </cell>
          <cell r="BL405">
            <v>11756.984673963751</v>
          </cell>
        </row>
        <row r="406">
          <cell r="A406">
            <v>5.9315206145785693</v>
          </cell>
          <cell r="BI406">
            <v>12857.163186105667</v>
          </cell>
          <cell r="BK406">
            <v>14154.341950245496</v>
          </cell>
          <cell r="BL406">
            <v>13345.584347504961</v>
          </cell>
        </row>
        <row r="407">
          <cell r="A407">
            <v>5.9466517896157596</v>
          </cell>
          <cell r="BI407">
            <v>14832.846462244303</v>
          </cell>
          <cell r="BK407">
            <v>16310.125773374368</v>
          </cell>
          <cell r="BL407">
            <v>15388.988048669045</v>
          </cell>
        </row>
        <row r="408">
          <cell r="A408">
            <v>5.9617829646529499</v>
          </cell>
          <cell r="BI408">
            <v>17468.284079886955</v>
          </cell>
          <cell r="BK408">
            <v>19185.642029887749</v>
          </cell>
          <cell r="BL408">
            <v>18114.697856139577</v>
          </cell>
        </row>
        <row r="409">
          <cell r="A409">
            <v>5.9769141396901402</v>
          </cell>
          <cell r="BI409">
            <v>21159.536712359255</v>
          </cell>
          <cell r="BK409">
            <v>23212.956907266394</v>
          </cell>
          <cell r="BL409">
            <v>21932.312516555994</v>
          </cell>
        </row>
        <row r="410">
          <cell r="A410">
            <v>5.9920453147273305</v>
          </cell>
          <cell r="BI410">
            <v>26698.984179933239</v>
          </cell>
          <cell r="BK410">
            <v>29256.484753304274</v>
          </cell>
          <cell r="BL410">
            <v>27661.296832530126</v>
          </cell>
        </row>
        <row r="411">
          <cell r="A411">
            <v>6.0071764897645208</v>
          </cell>
          <cell r="BI411">
            <v>35936.432267037424</v>
          </cell>
          <cell r="BK411">
            <v>39334.19551306498</v>
          </cell>
          <cell r="BL411">
            <v>37214.686312880847</v>
          </cell>
        </row>
        <row r="412">
          <cell r="A412">
            <v>6.0223076648017111</v>
          </cell>
          <cell r="BI412">
            <v>54426.13044511772</v>
          </cell>
          <cell r="BK412">
            <v>59505.270426548093</v>
          </cell>
          <cell r="BL412">
            <v>56336.58477402186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Renormalization_1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W1002"/>
  <sheetViews>
    <sheetView tabSelected="1" topLeftCell="A4" workbookViewId="0">
      <selection activeCell="D27" sqref="D27"/>
    </sheetView>
  </sheetViews>
  <sheetFormatPr defaultRowHeight="15" x14ac:dyDescent="0.25"/>
  <cols>
    <col min="1" max="1" width="12" style="14" customWidth="1"/>
    <col min="2" max="2" width="8.28515625" style="14" customWidth="1"/>
    <col min="3" max="3" width="8.5703125" style="14" customWidth="1"/>
    <col min="4" max="4" width="10.7109375" style="14" customWidth="1"/>
    <col min="5" max="5" width="2.140625" style="14" customWidth="1"/>
    <col min="6" max="6" width="2" style="14" customWidth="1"/>
    <col min="16" max="16" width="12.85546875" bestFit="1" customWidth="1"/>
    <col min="17" max="18" width="13.28515625" bestFit="1" customWidth="1"/>
    <col min="19" max="19" width="18" bestFit="1" customWidth="1"/>
    <col min="20" max="20" width="14.42578125" bestFit="1" customWidth="1"/>
    <col min="35" max="35" width="10.42578125" bestFit="1" customWidth="1"/>
    <col min="36" max="36" width="10.85546875" customWidth="1"/>
    <col min="39" max="40" width="8.5703125" customWidth="1"/>
  </cols>
  <sheetData>
    <row r="1" spans="1:49" x14ac:dyDescent="0.25">
      <c r="A1" s="17" t="s">
        <v>9</v>
      </c>
      <c r="B1" s="18"/>
      <c r="C1" s="18"/>
      <c r="D1" s="18"/>
      <c r="E1" s="18"/>
      <c r="F1" s="19"/>
      <c r="S1" s="16" t="s">
        <v>13</v>
      </c>
      <c r="T1" s="16"/>
      <c r="AI1" s="16" t="s">
        <v>33</v>
      </c>
      <c r="AJ1" s="16"/>
      <c r="AL1" s="6" t="s">
        <v>36</v>
      </c>
      <c r="AM1" s="6" t="s">
        <v>34</v>
      </c>
      <c r="AN1" s="6" t="s">
        <v>35</v>
      </c>
      <c r="AO1" s="6"/>
      <c r="AP1" s="6" t="s">
        <v>37</v>
      </c>
    </row>
    <row r="2" spans="1:49" x14ac:dyDescent="0.25">
      <c r="A2" s="13" t="s">
        <v>31</v>
      </c>
      <c r="B2" s="13" t="s">
        <v>1</v>
      </c>
      <c r="C2" s="13" t="s">
        <v>2</v>
      </c>
      <c r="D2" s="13" t="s">
        <v>38</v>
      </c>
      <c r="E2" s="13" t="s">
        <v>39</v>
      </c>
      <c r="F2" s="13" t="s">
        <v>32</v>
      </c>
      <c r="S2" s="15" t="s">
        <v>10</v>
      </c>
      <c r="T2" s="15"/>
      <c r="AI2" s="15" t="s">
        <v>10</v>
      </c>
      <c r="AJ2" s="15"/>
      <c r="AL2" s="6" t="s">
        <v>12</v>
      </c>
      <c r="AM2" s="6" t="s">
        <v>11</v>
      </c>
      <c r="AN2" s="6" t="s">
        <v>11</v>
      </c>
      <c r="AP2" s="6" t="s">
        <v>34</v>
      </c>
      <c r="AR2" s="6" t="s">
        <v>35</v>
      </c>
      <c r="AU2" s="6" t="s">
        <v>40</v>
      </c>
      <c r="AV2" s="6" t="s">
        <v>34</v>
      </c>
      <c r="AW2" s="6" t="s">
        <v>35</v>
      </c>
    </row>
    <row r="3" spans="1:49" x14ac:dyDescent="0.25">
      <c r="A3" s="14">
        <v>1E-4</v>
      </c>
      <c r="B3" s="10">
        <v>-4.8288861162606E-2</v>
      </c>
      <c r="C3" s="10">
        <v>-4.8287711691683E-2</v>
      </c>
      <c r="D3" s="10">
        <v>568.79999999999905</v>
      </c>
      <c r="E3" s="10"/>
      <c r="F3" s="10"/>
      <c r="S3" s="3" t="s">
        <v>11</v>
      </c>
      <c r="T3" s="3" t="s">
        <v>12</v>
      </c>
      <c r="AI3" s="9" t="s">
        <v>11</v>
      </c>
      <c r="AJ3" s="9" t="s">
        <v>12</v>
      </c>
      <c r="AL3">
        <v>0.18459999999999999</v>
      </c>
      <c r="AM3">
        <v>24.680900000000001</v>
      </c>
      <c r="AN3">
        <v>7.9337599999999998E-3</v>
      </c>
      <c r="AP3" s="6" t="s">
        <v>12</v>
      </c>
      <c r="AQ3" s="6" t="s">
        <v>11</v>
      </c>
      <c r="AR3" s="6" t="s">
        <v>12</v>
      </c>
      <c r="AS3" s="6" t="s">
        <v>11</v>
      </c>
      <c r="AU3" s="6" t="s">
        <v>12</v>
      </c>
      <c r="AV3" s="6" t="s">
        <v>11</v>
      </c>
      <c r="AW3" s="6" t="s">
        <v>11</v>
      </c>
    </row>
    <row r="4" spans="1:49" x14ac:dyDescent="0.25">
      <c r="A4" s="14">
        <v>7.1431330090720004E-3</v>
      </c>
      <c r="B4" s="10">
        <v>-2.01166942597203</v>
      </c>
      <c r="C4" s="10">
        <v>-2.0086898813235701</v>
      </c>
      <c r="D4" s="10">
        <v>568.79999999999905</v>
      </c>
      <c r="S4" s="4">
        <v>4.7999999999999996E-3</v>
      </c>
      <c r="T4" s="4">
        <v>0</v>
      </c>
      <c r="AI4" s="4">
        <v>5.9951999999999998E-2</v>
      </c>
      <c r="AJ4" s="4">
        <v>0.51429000000000002</v>
      </c>
      <c r="AL4">
        <v>0.204432</v>
      </c>
      <c r="AM4">
        <v>24.623200000000001</v>
      </c>
      <c r="AN4">
        <v>8.7467199999999995E-3</v>
      </c>
      <c r="AP4">
        <v>6.1750910817049798</v>
      </c>
      <c r="AQ4">
        <v>16.7860384079023</v>
      </c>
      <c r="AR4">
        <v>3.34189142269679</v>
      </c>
      <c r="AS4">
        <v>0.16150325392213799</v>
      </c>
      <c r="AU4">
        <v>2.0420600000000001E-2</v>
      </c>
      <c r="AV4">
        <v>5.2312900000000004</v>
      </c>
      <c r="AW4">
        <v>8.2032600000000002E-4</v>
      </c>
    </row>
    <row r="5" spans="1:49" x14ac:dyDescent="0.25">
      <c r="A5" s="14">
        <v>1.4186266018144E-2</v>
      </c>
      <c r="B5" s="10">
        <v>-3.5423011778984201</v>
      </c>
      <c r="C5" s="10">
        <v>-3.5318888064856502</v>
      </c>
      <c r="D5" s="10">
        <v>568.79999999999905</v>
      </c>
      <c r="S5" s="4">
        <v>3.3600000000000005E-2</v>
      </c>
      <c r="T5" s="4">
        <v>1.0714000000000001</v>
      </c>
      <c r="AI5" s="4">
        <v>0.11990000000000001</v>
      </c>
      <c r="AJ5" s="4">
        <v>3.0857000000000001</v>
      </c>
      <c r="AL5">
        <v>0.22600999999999999</v>
      </c>
      <c r="AM5">
        <v>24.565200000000001</v>
      </c>
      <c r="AN5">
        <v>9.6293300000000002E-3</v>
      </c>
      <c r="AP5">
        <v>11.949096526552999</v>
      </c>
      <c r="AQ5">
        <v>16.5923545031958</v>
      </c>
      <c r="AR5">
        <v>9.4417121433151507</v>
      </c>
      <c r="AS5">
        <v>0.32290650784427699</v>
      </c>
      <c r="AU5">
        <v>2.2799099999999999E-2</v>
      </c>
      <c r="AV5">
        <v>5.2214799999999997</v>
      </c>
      <c r="AW5">
        <v>9.0998999999999995E-4</v>
      </c>
    </row>
    <row r="6" spans="1:49" x14ac:dyDescent="0.25">
      <c r="A6" s="14">
        <v>2.1229399027216E-2</v>
      </c>
      <c r="B6" s="10">
        <v>-4.9067594571013702</v>
      </c>
      <c r="C6" s="10">
        <v>-4.8850757033109904</v>
      </c>
      <c r="D6" s="10">
        <v>568.79999999999905</v>
      </c>
      <c r="S6" s="4">
        <v>5.7599999999999998E-2</v>
      </c>
      <c r="T6" s="4">
        <v>2.2143000000000002</v>
      </c>
      <c r="AI6" s="4">
        <v>0.27977999999999997</v>
      </c>
      <c r="AJ6" s="4">
        <v>5.9142999999999999</v>
      </c>
      <c r="AL6">
        <v>0.24951100000000001</v>
      </c>
      <c r="AM6">
        <v>24.507000000000001</v>
      </c>
      <c r="AN6">
        <v>1.0584400000000001E-2</v>
      </c>
      <c r="AP6">
        <v>17.395277803126401</v>
      </c>
      <c r="AQ6">
        <v>16.398670598489201</v>
      </c>
      <c r="AR6">
        <v>15.7255457105998</v>
      </c>
      <c r="AS6">
        <v>0.48430976176641499</v>
      </c>
      <c r="AU6">
        <v>2.5410599999999998E-2</v>
      </c>
      <c r="AV6">
        <v>5.2115799999999997</v>
      </c>
      <c r="AW6">
        <v>1.0077599999999999E-3</v>
      </c>
    </row>
    <row r="7" spans="1:49" x14ac:dyDescent="0.25">
      <c r="A7" s="14">
        <v>2.8272532036288E-2</v>
      </c>
      <c r="B7" s="10">
        <v>-6.1649920594891103</v>
      </c>
      <c r="C7" s="10">
        <v>-6.1285541149211502</v>
      </c>
      <c r="D7" s="10">
        <v>568.79999999999905</v>
      </c>
      <c r="S7" s="4">
        <v>9.1200000000000003E-2</v>
      </c>
      <c r="T7" s="4">
        <v>3.0713999999999997</v>
      </c>
      <c r="AI7" s="4">
        <v>0.35970999999999997</v>
      </c>
      <c r="AJ7" s="4">
        <v>8.7429000000000006</v>
      </c>
      <c r="AL7">
        <v>0.27507599999999999</v>
      </c>
      <c r="AM7">
        <v>24.448399999999999</v>
      </c>
      <c r="AN7">
        <v>1.1619000000000001E-2</v>
      </c>
      <c r="AP7">
        <v>23.540789966204098</v>
      </c>
      <c r="AQ7">
        <v>16.1727060429982</v>
      </c>
      <c r="AR7">
        <v>21.139946460540202</v>
      </c>
      <c r="AS7">
        <v>0.67799366647298098</v>
      </c>
      <c r="AU7">
        <v>2.8273199999999998E-2</v>
      </c>
      <c r="AV7">
        <v>5.2016</v>
      </c>
      <c r="AW7">
        <v>1.11422E-3</v>
      </c>
    </row>
    <row r="8" spans="1:49" x14ac:dyDescent="0.25">
      <c r="A8" s="14">
        <v>3.5315665045359997E-2</v>
      </c>
      <c r="B8" s="10">
        <v>-7.34554385882383</v>
      </c>
      <c r="C8" s="10">
        <v>-7.29108838191571</v>
      </c>
      <c r="D8" s="10">
        <v>568.79999999999905</v>
      </c>
      <c r="S8" s="4">
        <v>0.1152</v>
      </c>
      <c r="T8" s="4">
        <v>4.1429000000000009</v>
      </c>
      <c r="AI8" s="4">
        <v>0.43964999999999999</v>
      </c>
      <c r="AJ8" s="4">
        <v>12.343</v>
      </c>
      <c r="AL8">
        <v>0.30284899999999998</v>
      </c>
      <c r="AM8">
        <v>24.389500000000002</v>
      </c>
      <c r="AN8">
        <v>1.2738299999999999E-2</v>
      </c>
      <c r="AP8">
        <v>29.360229684263398</v>
      </c>
      <c r="AQ8">
        <v>15.9467414875072</v>
      </c>
      <c r="AR8">
        <v>26.936238522422599</v>
      </c>
      <c r="AS8">
        <v>0.87167757117954703</v>
      </c>
      <c r="AU8">
        <v>3.1406099999999999E-2</v>
      </c>
      <c r="AV8">
        <v>5.1915399999999998</v>
      </c>
      <c r="AW8">
        <v>1.2299399999999999E-3</v>
      </c>
    </row>
    <row r="9" spans="1:49" x14ac:dyDescent="0.25">
      <c r="A9" s="14">
        <v>4.2358798054431997E-2</v>
      </c>
      <c r="B9" s="10">
        <v>-8.4652539418621497</v>
      </c>
      <c r="C9" s="10">
        <v>-8.3896534481328704</v>
      </c>
      <c r="D9" s="10">
        <v>568.79999999999905</v>
      </c>
      <c r="S9" s="4">
        <v>0.14400000000000002</v>
      </c>
      <c r="T9" s="4">
        <v>5.0714000000000006</v>
      </c>
      <c r="AI9" s="4">
        <v>0.55954999999999999</v>
      </c>
      <c r="AJ9" s="4">
        <v>15.170999999999999</v>
      </c>
      <c r="AL9">
        <v>0.33298299999999997</v>
      </c>
      <c r="AM9">
        <v>24.330300000000001</v>
      </c>
      <c r="AN9">
        <v>1.3948E-2</v>
      </c>
      <c r="AP9">
        <v>34.906878747547303</v>
      </c>
      <c r="AQ9">
        <v>15.7207769320162</v>
      </c>
      <c r="AR9">
        <v>32.8608705124051</v>
      </c>
      <c r="AS9">
        <v>1.0653614758861101</v>
      </c>
      <c r="AU9">
        <v>3.4829300000000001E-2</v>
      </c>
      <c r="AV9">
        <v>5.1813900000000004</v>
      </c>
      <c r="AW9">
        <v>1.35556E-3</v>
      </c>
    </row>
    <row r="10" spans="1:49" x14ac:dyDescent="0.25">
      <c r="A10" s="14">
        <v>4.9401931063503997E-2</v>
      </c>
      <c r="B10" s="10">
        <v>-9.5352605629088796</v>
      </c>
      <c r="C10" s="10">
        <v>-9.4354777965628003</v>
      </c>
      <c r="D10" s="10">
        <v>568.79999999999905</v>
      </c>
      <c r="S10" s="4">
        <v>0.16799999999999998</v>
      </c>
      <c r="T10" s="4">
        <v>6.0714000000000006</v>
      </c>
      <c r="AI10" s="4">
        <v>0.69943999999999995</v>
      </c>
      <c r="AJ10" s="4">
        <v>18.513999999999999</v>
      </c>
      <c r="AL10">
        <v>0.36563800000000002</v>
      </c>
      <c r="AM10">
        <v>24.270700000000001</v>
      </c>
      <c r="AN10">
        <v>1.5253600000000001E-2</v>
      </c>
      <c r="AP10">
        <v>40.976572458470201</v>
      </c>
      <c r="AQ10">
        <v>15.4948123765252</v>
      </c>
      <c r="AR10">
        <v>38.990212251835899</v>
      </c>
      <c r="AS10">
        <v>1.2913260313771</v>
      </c>
      <c r="AU10">
        <v>3.8564300000000003E-2</v>
      </c>
      <c r="AV10">
        <v>5.1711499999999999</v>
      </c>
      <c r="AW10">
        <v>1.49172E-3</v>
      </c>
    </row>
    <row r="11" spans="1:49" x14ac:dyDescent="0.25">
      <c r="A11" s="14">
        <v>5.6445064072575997E-2</v>
      </c>
      <c r="B11" s="10">
        <v>-10.5634818482144</v>
      </c>
      <c r="C11" s="10">
        <v>-10.4365469046708</v>
      </c>
      <c r="D11" s="10">
        <v>568.79999999999905</v>
      </c>
      <c r="S11" s="4">
        <v>0.2016</v>
      </c>
      <c r="T11" s="4">
        <v>7</v>
      </c>
      <c r="AI11" s="4">
        <v>0.81933999999999996</v>
      </c>
      <c r="AJ11" s="4">
        <v>21.085999999999999</v>
      </c>
      <c r="AL11">
        <v>0.40098099999999998</v>
      </c>
      <c r="AM11">
        <v>24.210799999999999</v>
      </c>
      <c r="AN11">
        <v>1.6661200000000001E-2</v>
      </c>
      <c r="AP11">
        <v>46.046829619843102</v>
      </c>
      <c r="AQ11">
        <v>15.236567170249799</v>
      </c>
      <c r="AR11">
        <v>44.532737101273902</v>
      </c>
      <c r="AS11">
        <v>1.4850099360836699</v>
      </c>
      <c r="AU11">
        <v>4.2633299999999999E-2</v>
      </c>
      <c r="AV11">
        <v>5.1608299999999998</v>
      </c>
      <c r="AW11">
        <v>1.6391000000000001E-3</v>
      </c>
    </row>
    <row r="12" spans="1:49" x14ac:dyDescent="0.25">
      <c r="A12" s="14">
        <v>6.3488197081648004E-2</v>
      </c>
      <c r="B12" s="10">
        <v>-11.555834034577501</v>
      </c>
      <c r="C12" s="10">
        <v>-11.398833566647699</v>
      </c>
      <c r="D12" s="10">
        <v>568.79999999999905</v>
      </c>
      <c r="S12" s="4">
        <v>0.23519999999999999</v>
      </c>
      <c r="T12" s="4">
        <v>8.0713999999999988</v>
      </c>
      <c r="AI12" s="4">
        <v>0.93925000000000003</v>
      </c>
      <c r="AJ12" s="4">
        <v>23.914000000000001</v>
      </c>
      <c r="AL12">
        <v>0.43918699999999999</v>
      </c>
      <c r="AM12">
        <v>24.150600000000001</v>
      </c>
      <c r="AN12">
        <v>1.8177200000000001E-2</v>
      </c>
      <c r="AP12">
        <v>52.246511597797799</v>
      </c>
      <c r="AQ12">
        <v>15.010602614758801</v>
      </c>
      <c r="AR12">
        <v>51.036742369545699</v>
      </c>
      <c r="AS12">
        <v>1.7432551423590901</v>
      </c>
      <c r="AU12">
        <v>4.7059799999999999E-2</v>
      </c>
      <c r="AV12">
        <v>5.1504200000000004</v>
      </c>
      <c r="AW12">
        <v>1.7983999999999999E-3</v>
      </c>
    </row>
    <row r="13" spans="1:49" x14ac:dyDescent="0.25">
      <c r="A13" s="14">
        <v>7.0531330090720004E-2</v>
      </c>
      <c r="B13" s="10">
        <v>-12.516902415139599</v>
      </c>
      <c r="C13" s="10">
        <v>-12.326974593150901</v>
      </c>
      <c r="D13" s="10">
        <v>568.79999999999905</v>
      </c>
      <c r="S13" s="4">
        <v>0.26400000000000001</v>
      </c>
      <c r="T13" s="4">
        <v>9</v>
      </c>
      <c r="AI13" s="4">
        <v>1.0591999999999999</v>
      </c>
      <c r="AJ13" s="4">
        <v>26.742999999999999</v>
      </c>
      <c r="AL13">
        <v>0.48043999999999998</v>
      </c>
      <c r="AM13">
        <v>24.09</v>
      </c>
      <c r="AN13">
        <v>1.98079E-2</v>
      </c>
      <c r="AP13">
        <v>58.112367341718603</v>
      </c>
      <c r="AQ13">
        <v>14.720076757698999</v>
      </c>
      <c r="AR13">
        <v>56.374276067154199</v>
      </c>
      <c r="AS13">
        <v>2.0015003486345102</v>
      </c>
      <c r="AU13">
        <v>5.1868299999999999E-2</v>
      </c>
      <c r="AV13">
        <v>5.13992</v>
      </c>
      <c r="AW13">
        <v>1.97036E-3</v>
      </c>
    </row>
    <row r="14" spans="1:49" x14ac:dyDescent="0.25">
      <c r="A14" s="14">
        <v>7.7574463099792004E-2</v>
      </c>
      <c r="B14" s="10">
        <v>-13.450342382466401</v>
      </c>
      <c r="C14" s="10">
        <v>-13.2246742681137</v>
      </c>
      <c r="D14" s="10">
        <v>568.79999999999905</v>
      </c>
      <c r="S14" s="4">
        <v>0.29760000000000003</v>
      </c>
      <c r="T14" s="4">
        <v>10.143000000000001</v>
      </c>
      <c r="AI14" s="4">
        <v>1.1990000000000001</v>
      </c>
      <c r="AJ14" s="4">
        <v>30.085999999999999</v>
      </c>
      <c r="AL14">
        <v>0.52493000000000001</v>
      </c>
      <c r="AM14">
        <v>24.029</v>
      </c>
      <c r="AN14">
        <v>2.1560200000000002E-2</v>
      </c>
      <c r="AP14">
        <v>63.693040851615699</v>
      </c>
      <c r="AQ14">
        <v>14.461831551423501</v>
      </c>
      <c r="AR14">
        <v>62.5861079957591</v>
      </c>
      <c r="AS14">
        <v>2.2597455549099301</v>
      </c>
      <c r="AU14">
        <v>5.7084599999999999E-2</v>
      </c>
      <c r="AV14">
        <v>5.1293300000000004</v>
      </c>
      <c r="AW14">
        <v>2.1557299999999998E-3</v>
      </c>
    </row>
    <row r="15" spans="1:49" x14ac:dyDescent="0.25">
      <c r="A15" s="14">
        <v>8.4617596108864004E-2</v>
      </c>
      <c r="B15" s="10">
        <v>-14.359134257912901</v>
      </c>
      <c r="C15" s="10">
        <v>-14.0949600052924</v>
      </c>
      <c r="D15" s="10">
        <v>568.79999999999905</v>
      </c>
      <c r="S15" s="4">
        <v>0.33599999999999997</v>
      </c>
      <c r="T15" s="4">
        <v>11.071</v>
      </c>
      <c r="AI15" s="4">
        <v>1.3189</v>
      </c>
      <c r="AJ15" s="4">
        <v>32.914000000000001</v>
      </c>
      <c r="AL15">
        <v>0.57285699999999995</v>
      </c>
      <c r="AM15">
        <v>23.967700000000001</v>
      </c>
      <c r="AN15">
        <v>2.3441099999999999E-2</v>
      </c>
      <c r="AP15">
        <v>69.031058885246694</v>
      </c>
      <c r="AQ15">
        <v>14.171305694363699</v>
      </c>
      <c r="AR15">
        <v>68.426865610485805</v>
      </c>
      <c r="AS15">
        <v>2.51799076118535</v>
      </c>
      <c r="AU15">
        <v>6.27355E-2</v>
      </c>
      <c r="AV15">
        <v>5.1186499999999997</v>
      </c>
      <c r="AW15">
        <v>2.3553200000000002E-3</v>
      </c>
    </row>
    <row r="16" spans="1:49" x14ac:dyDescent="0.25">
      <c r="A16" s="14">
        <v>9.1660729117936005E-2</v>
      </c>
      <c r="B16" s="10">
        <v>-15.2457530618838</v>
      </c>
      <c r="C16" s="10">
        <v>-14.940352278600701</v>
      </c>
      <c r="D16" s="10">
        <v>568.79999999999905</v>
      </c>
      <c r="S16" s="4">
        <v>0.36960000000000004</v>
      </c>
      <c r="T16" s="4">
        <v>12</v>
      </c>
      <c r="AI16" s="4">
        <v>1.4588000000000001</v>
      </c>
      <c r="AJ16" s="4">
        <v>35.743000000000002</v>
      </c>
      <c r="AL16">
        <v>0.62442799999999998</v>
      </c>
      <c r="AM16">
        <v>23.905999999999999</v>
      </c>
      <c r="AN16">
        <v>2.5458000000000001E-2</v>
      </c>
      <c r="AP16">
        <v>75.0205473152064</v>
      </c>
      <c r="AQ16">
        <v>13.848499186519399</v>
      </c>
      <c r="AR16">
        <v>74.013532930995495</v>
      </c>
      <c r="AS16">
        <v>2.8407972690296299</v>
      </c>
      <c r="AU16">
        <v>6.8849099999999996E-2</v>
      </c>
      <c r="AV16">
        <v>5.1078700000000001</v>
      </c>
      <c r="AW16">
        <v>2.5699299999999998E-3</v>
      </c>
    </row>
    <row r="17" spans="1:49" x14ac:dyDescent="0.25">
      <c r="A17" s="14">
        <v>9.8703862127008005E-2</v>
      </c>
      <c r="B17" s="10">
        <v>-16.1122859735049</v>
      </c>
      <c r="C17" s="10">
        <v>-15.762982011738</v>
      </c>
      <c r="D17" s="10">
        <v>568.79999999999905</v>
      </c>
      <c r="S17" s="4">
        <v>0.4128</v>
      </c>
      <c r="T17" s="4">
        <v>13.071000000000002</v>
      </c>
      <c r="AI17" s="4">
        <v>1.5787</v>
      </c>
      <c r="AJ17" s="4">
        <v>38.829000000000001</v>
      </c>
      <c r="AL17">
        <v>0.67986000000000002</v>
      </c>
      <c r="AM17">
        <v>23.843800000000002</v>
      </c>
      <c r="AN17">
        <v>2.76186E-2</v>
      </c>
      <c r="AP17">
        <v>80.6587283231394</v>
      </c>
      <c r="AQ17">
        <v>13.5256926786751</v>
      </c>
      <c r="AR17">
        <v>79.872828720040701</v>
      </c>
      <c r="AS17">
        <v>3.1636037768739098</v>
      </c>
      <c r="AU17">
        <v>7.5454599999999997E-2</v>
      </c>
      <c r="AV17">
        <v>5.0970000000000004</v>
      </c>
      <c r="AW17">
        <v>2.8004200000000001E-3</v>
      </c>
    </row>
    <row r="18" spans="1:49" x14ac:dyDescent="0.25">
      <c r="A18" s="14">
        <v>0.10574699513608</v>
      </c>
      <c r="B18" s="10">
        <v>-16.9605161588632</v>
      </c>
      <c r="C18" s="10">
        <v>-16.5646742924691</v>
      </c>
      <c r="D18" s="10">
        <v>568.79999999999905</v>
      </c>
      <c r="S18" s="4">
        <v>0.45119999999999999</v>
      </c>
      <c r="T18" s="4">
        <v>13.928999999999998</v>
      </c>
      <c r="AI18" s="4">
        <v>1.7585999999999999</v>
      </c>
      <c r="AJ18" s="4">
        <v>41.914000000000001</v>
      </c>
      <c r="AL18">
        <v>0.73937699999999995</v>
      </c>
      <c r="AM18">
        <v>23.781300000000002</v>
      </c>
      <c r="AN18">
        <v>2.9930600000000002E-2</v>
      </c>
      <c r="AP18">
        <v>86.006920383523706</v>
      </c>
      <c r="AQ18">
        <v>13.170605520046401</v>
      </c>
      <c r="AR18">
        <v>85.5829919323387</v>
      </c>
      <c r="AS18">
        <v>3.4864102847181799</v>
      </c>
      <c r="AU18">
        <v>8.2582699999999995E-2</v>
      </c>
      <c r="AV18">
        <v>5.0860399999999997</v>
      </c>
      <c r="AW18">
        <v>3.0476700000000002E-3</v>
      </c>
    </row>
    <row r="19" spans="1:49" x14ac:dyDescent="0.25">
      <c r="A19" s="14">
        <v>0.112790128145153</v>
      </c>
      <c r="B19" s="10">
        <v>-17.791984176326299</v>
      </c>
      <c r="C19" s="10">
        <v>-17.347009687326398</v>
      </c>
      <c r="D19" s="10">
        <v>568.79999999999905</v>
      </c>
      <c r="S19" s="4">
        <v>0.49440000000000001</v>
      </c>
      <c r="T19" s="4">
        <v>15.071000000000002</v>
      </c>
      <c r="AI19" s="4">
        <v>1.8985000000000001</v>
      </c>
      <c r="AJ19" s="4">
        <v>44.743000000000002</v>
      </c>
      <c r="AL19">
        <v>0.80321100000000001</v>
      </c>
      <c r="AM19">
        <v>23.718399999999999</v>
      </c>
      <c r="AN19">
        <v>3.2402399999999998E-2</v>
      </c>
      <c r="AP19">
        <v>91.673653453462606</v>
      </c>
      <c r="AQ19">
        <v>12.783237710633299</v>
      </c>
      <c r="AR19">
        <v>91.2425502433655</v>
      </c>
      <c r="AS19">
        <v>3.87377809413131</v>
      </c>
      <c r="AU19">
        <v>9.0264899999999995E-2</v>
      </c>
      <c r="AV19">
        <v>5.07498</v>
      </c>
      <c r="AW19">
        <v>3.3125899999999998E-3</v>
      </c>
    </row>
    <row r="20" spans="1:49" x14ac:dyDescent="0.25">
      <c r="A20" s="14">
        <v>0.119833261154225</v>
      </c>
      <c r="B20" s="10">
        <v>-18.608033969434299</v>
      </c>
      <c r="C20" s="10">
        <v>-18.1113701834465</v>
      </c>
      <c r="D20" s="10">
        <v>568.79999999999905</v>
      </c>
      <c r="S20" s="4">
        <v>0.54720000000000002</v>
      </c>
      <c r="T20" s="4">
        <v>16</v>
      </c>
      <c r="AI20" s="4">
        <v>2.0983000000000001</v>
      </c>
      <c r="AJ20" s="4">
        <v>47.829000000000001</v>
      </c>
      <c r="AL20">
        <v>0.87160599999999999</v>
      </c>
      <c r="AM20">
        <v>23.655000000000001</v>
      </c>
      <c r="AN20">
        <v>3.5042299999999998E-2</v>
      </c>
      <c r="AP20">
        <v>97.222559500560706</v>
      </c>
      <c r="AQ20">
        <v>12.331308599651299</v>
      </c>
      <c r="AR20">
        <v>96.6831277344602</v>
      </c>
      <c r="AS20">
        <v>4.2934265543288701</v>
      </c>
      <c r="AU20">
        <v>9.8534399999999994E-2</v>
      </c>
      <c r="AV20">
        <v>5.0638199999999998</v>
      </c>
      <c r="AW20">
        <v>3.59574E-3</v>
      </c>
    </row>
    <row r="21" spans="1:49" x14ac:dyDescent="0.25">
      <c r="A21" s="14">
        <v>0.12687639416329699</v>
      </c>
      <c r="B21" s="10">
        <v>-19.4098479864235</v>
      </c>
      <c r="C21" s="10">
        <v>-18.858974293848501</v>
      </c>
      <c r="D21" s="10">
        <v>568.79999999999905</v>
      </c>
      <c r="S21" s="4">
        <v>0.6</v>
      </c>
      <c r="T21" s="4">
        <v>17.070999999999998</v>
      </c>
      <c r="AI21" s="4">
        <v>2.2582</v>
      </c>
      <c r="AJ21" s="4">
        <v>50.656999999999996</v>
      </c>
      <c r="AL21">
        <v>0.94481099999999996</v>
      </c>
      <c r="AM21">
        <v>23.591200000000001</v>
      </c>
      <c r="AN21">
        <v>3.7859200000000003E-2</v>
      </c>
      <c r="AP21">
        <v>102.78428936902399</v>
      </c>
      <c r="AQ21">
        <v>11.8470988378849</v>
      </c>
      <c r="AR21">
        <v>102.29075421585399</v>
      </c>
      <c r="AS21">
        <v>4.7776363160952897</v>
      </c>
      <c r="AU21">
        <v>0.10742500000000001</v>
      </c>
      <c r="AV21">
        <v>5.0525700000000002</v>
      </c>
      <c r="AW21">
        <v>3.8987900000000001E-3</v>
      </c>
    </row>
    <row r="22" spans="1:49" x14ac:dyDescent="0.25">
      <c r="A22" s="14">
        <v>0.13391952717236899</v>
      </c>
      <c r="B22" s="10">
        <v>-20.198474453015699</v>
      </c>
      <c r="C22" s="10">
        <v>-19.590904344887502</v>
      </c>
      <c r="D22" s="10">
        <v>568.79999999999905</v>
      </c>
      <c r="S22" s="4">
        <v>0.65759999999999996</v>
      </c>
      <c r="T22" s="4">
        <v>17.929000000000002</v>
      </c>
      <c r="AI22" s="4">
        <v>2.4780000000000002</v>
      </c>
      <c r="AJ22" s="4">
        <v>54</v>
      </c>
      <c r="AL22">
        <v>1.0230999999999999</v>
      </c>
      <c r="AM22">
        <v>23.526900000000001</v>
      </c>
      <c r="AN22">
        <v>4.0866E-2</v>
      </c>
      <c r="AP22">
        <v>108.216301668618</v>
      </c>
      <c r="AQ22">
        <v>11.2983277745496</v>
      </c>
      <c r="AR22">
        <v>107.92508629990201</v>
      </c>
      <c r="AS22">
        <v>5.3264073794305604</v>
      </c>
      <c r="AU22">
        <v>0.11697299999999999</v>
      </c>
      <c r="AV22">
        <v>5.0412100000000004</v>
      </c>
      <c r="AW22">
        <v>4.2224200000000002E-3</v>
      </c>
    </row>
    <row r="23" spans="1:49" x14ac:dyDescent="0.25">
      <c r="A23" s="14">
        <v>0.14096266018144099</v>
      </c>
      <c r="B23" s="10">
        <v>-20.974848868749199</v>
      </c>
      <c r="C23" s="10">
        <v>-20.3081280083113</v>
      </c>
      <c r="D23" s="10">
        <v>568.79999999999905</v>
      </c>
      <c r="S23" s="4">
        <v>0.71520000000000006</v>
      </c>
      <c r="T23" s="4">
        <v>18.928999999999998</v>
      </c>
      <c r="AI23" s="4">
        <v>2.7178</v>
      </c>
      <c r="AJ23" s="4">
        <v>56.570999999999998</v>
      </c>
      <c r="AL23">
        <v>1.1067100000000001</v>
      </c>
      <c r="AM23">
        <v>23.462199999999999</v>
      </c>
      <c r="AN23">
        <v>4.4065E-2</v>
      </c>
      <c r="AP23">
        <v>113.60437055748901</v>
      </c>
      <c r="AQ23">
        <v>10.620434108076701</v>
      </c>
      <c r="AR23">
        <v>113.496166521696</v>
      </c>
      <c r="AS23">
        <v>6.0043010459035404</v>
      </c>
      <c r="AU23">
        <v>0.12721499999999999</v>
      </c>
      <c r="AV23">
        <v>5.0297599999999996</v>
      </c>
      <c r="AW23">
        <v>4.5676600000000003E-3</v>
      </c>
    </row>
    <row r="24" spans="1:49" x14ac:dyDescent="0.25">
      <c r="A24" s="14">
        <v>0.14800579319051299</v>
      </c>
      <c r="B24" s="10">
        <v>-21.7398111751146</v>
      </c>
      <c r="C24" s="10">
        <v>-21.011515519908698</v>
      </c>
      <c r="D24" s="10">
        <v>568.79999999999905</v>
      </c>
      <c r="S24" s="4">
        <v>0.79199999999999993</v>
      </c>
      <c r="T24" s="4">
        <v>20</v>
      </c>
      <c r="AI24" s="4">
        <v>2.9575999999999998</v>
      </c>
      <c r="AJ24" s="4">
        <v>59.656999999999996</v>
      </c>
      <c r="AL24">
        <v>1.19594</v>
      </c>
      <c r="AM24">
        <v>23.396999999999998</v>
      </c>
      <c r="AN24">
        <v>4.7469200000000003E-2</v>
      </c>
      <c r="AP24">
        <v>118.994710588652</v>
      </c>
      <c r="AQ24">
        <v>9.5874532829750105</v>
      </c>
      <c r="AR24">
        <v>118.955159092066</v>
      </c>
      <c r="AS24">
        <v>7.0372818710052298</v>
      </c>
      <c r="AU24">
        <v>0.13818900000000001</v>
      </c>
      <c r="AV24">
        <v>5.0182000000000002</v>
      </c>
      <c r="AW24">
        <v>4.9355600000000003E-3</v>
      </c>
    </row>
    <row r="25" spans="1:49" x14ac:dyDescent="0.25">
      <c r="A25" s="14">
        <v>0.15504892619958499</v>
      </c>
      <c r="B25" s="10">
        <v>-22.494119629092101</v>
      </c>
      <c r="C25" s="10">
        <v>-21.701853613724602</v>
      </c>
      <c r="D25" s="10">
        <v>568.79999999999905</v>
      </c>
      <c r="S25" s="4">
        <v>0.87840000000000007</v>
      </c>
      <c r="T25" s="4">
        <v>20.928999999999998</v>
      </c>
      <c r="AI25" s="4">
        <v>3.1974</v>
      </c>
      <c r="AJ25" s="4">
        <v>62.485999999999997</v>
      </c>
      <c r="AL25">
        <v>1.29108</v>
      </c>
      <c r="AM25">
        <v>23.331399999999999</v>
      </c>
      <c r="AN25">
        <v>5.1092100000000001E-2</v>
      </c>
      <c r="AU25">
        <v>0.14993400000000001</v>
      </c>
      <c r="AV25">
        <v>5.0065400000000002</v>
      </c>
      <c r="AW25">
        <v>5.3272299999999996E-3</v>
      </c>
    </row>
    <row r="26" spans="1:49" x14ac:dyDescent="0.25">
      <c r="A26" s="14">
        <v>0.16209205920865699</v>
      </c>
      <c r="B26" s="10">
        <v>-23.238462133112399</v>
      </c>
      <c r="C26" s="10">
        <v>-22.379856919579801</v>
      </c>
      <c r="D26" s="10">
        <v>568.79999999999905</v>
      </c>
      <c r="S26" s="4">
        <v>0.97919999999999996</v>
      </c>
      <c r="T26" s="4">
        <v>22</v>
      </c>
      <c r="AI26" s="4">
        <v>3.5171999999999999</v>
      </c>
      <c r="AJ26" s="4">
        <v>65.570999999999998</v>
      </c>
      <c r="AL26">
        <v>1.39242</v>
      </c>
      <c r="AM26">
        <v>23.2652</v>
      </c>
      <c r="AN26">
        <v>5.49382E-2</v>
      </c>
      <c r="AU26">
        <v>0.162492</v>
      </c>
      <c r="AV26">
        <v>4.9947800000000004</v>
      </c>
      <c r="AW26">
        <v>5.7438000000000003E-3</v>
      </c>
    </row>
    <row r="27" spans="1:49" x14ac:dyDescent="0.25">
      <c r="A27" s="14">
        <v>0.16913519221772899</v>
      </c>
      <c r="B27" s="10">
        <v>-23.9734655760683</v>
      </c>
      <c r="C27" s="10">
        <v>-23.046177376188499</v>
      </c>
      <c r="D27" s="10">
        <v>568.79999999999905</v>
      </c>
      <c r="S27" s="4">
        <v>1.1087999999999998</v>
      </c>
      <c r="T27" s="4">
        <v>22.928999999999998</v>
      </c>
      <c r="AI27" s="4">
        <v>3.8769</v>
      </c>
      <c r="AJ27" s="4">
        <v>68.400000000000006</v>
      </c>
      <c r="AL27">
        <v>1.50023</v>
      </c>
      <c r="AM27">
        <v>23.198499999999999</v>
      </c>
      <c r="AN27">
        <v>5.9011599999999997E-2</v>
      </c>
      <c r="AU27">
        <v>0.175903</v>
      </c>
      <c r="AV27">
        <v>4.9829100000000004</v>
      </c>
      <c r="AW27">
        <v>6.1864099999999998E-3</v>
      </c>
    </row>
    <row r="28" spans="1:49" x14ac:dyDescent="0.25">
      <c r="A28" s="14">
        <v>0.17617832522680099</v>
      </c>
      <c r="B28" s="10">
        <v>-24.699703601028101</v>
      </c>
      <c r="C28" s="10">
        <v>-23.701412073853302</v>
      </c>
      <c r="D28" s="10">
        <v>568.79999999999905</v>
      </c>
      <c r="S28" s="4">
        <v>1.2816000000000001</v>
      </c>
      <c r="T28" s="4">
        <v>24</v>
      </c>
      <c r="AI28" s="4">
        <v>4.2366000000000001</v>
      </c>
      <c r="AJ28" s="4">
        <v>71.228999999999999</v>
      </c>
      <c r="AL28">
        <v>1.61486</v>
      </c>
      <c r="AM28">
        <v>23.131399999999999</v>
      </c>
      <c r="AN28">
        <v>6.3335699999999995E-2</v>
      </c>
      <c r="AU28">
        <v>0.19021299999999999</v>
      </c>
      <c r="AV28">
        <v>4.9709300000000001</v>
      </c>
      <c r="AW28">
        <v>6.6562699999999997E-3</v>
      </c>
    </row>
    <row r="29" spans="1:49" x14ac:dyDescent="0.25">
      <c r="A29" s="14">
        <v>0.18322145823587299</v>
      </c>
      <c r="B29" s="10">
        <v>-25.417703115349301</v>
      </c>
      <c r="C29" s="10">
        <v>-24.346109841205401</v>
      </c>
      <c r="D29" s="10">
        <v>568.79999999999905</v>
      </c>
      <c r="S29" s="4">
        <v>2.3519999999999999</v>
      </c>
      <c r="T29" s="4">
        <v>24</v>
      </c>
      <c r="AI29" s="4">
        <v>4.6562999999999999</v>
      </c>
      <c r="AJ29" s="4">
        <v>74.570999999999998</v>
      </c>
      <c r="AL29">
        <v>1.7366600000000001</v>
      </c>
      <c r="AM29">
        <v>23.063700000000001</v>
      </c>
      <c r="AN29">
        <v>6.7929199999999995E-2</v>
      </c>
      <c r="AU29">
        <v>0.20546400000000001</v>
      </c>
      <c r="AV29">
        <v>4.9588400000000004</v>
      </c>
      <c r="AW29">
        <v>7.1545899999999997E-3</v>
      </c>
    </row>
    <row r="30" spans="1:49" x14ac:dyDescent="0.25">
      <c r="A30" s="14">
        <v>0.19026459124494499</v>
      </c>
      <c r="B30" s="10">
        <v>-26.127949785912801</v>
      </c>
      <c r="C30" s="10">
        <v>-24.980776817786801</v>
      </c>
      <c r="D30" s="10">
        <v>568.79999999999905</v>
      </c>
      <c r="S30" s="4">
        <v>2.5584000000000002</v>
      </c>
      <c r="T30" s="4">
        <v>22.928999999999998</v>
      </c>
      <c r="AI30" s="4">
        <v>5.2957999999999998</v>
      </c>
      <c r="AJ30" s="4">
        <v>77.656999999999996</v>
      </c>
      <c r="AL30">
        <v>1.86591</v>
      </c>
      <c r="AM30">
        <v>22.9954</v>
      </c>
      <c r="AN30">
        <v>7.2785699999999995E-2</v>
      </c>
      <c r="AU30">
        <v>0.22170400000000001</v>
      </c>
      <c r="AV30">
        <v>4.94665</v>
      </c>
      <c r="AW30">
        <v>7.6826300000000002E-3</v>
      </c>
    </row>
    <row r="31" spans="1:49" x14ac:dyDescent="0.25">
      <c r="A31" s="14">
        <v>0.19730772425401699</v>
      </c>
      <c r="B31" s="10">
        <v>-26.8308927081886</v>
      </c>
      <c r="C31" s="10">
        <v>-25.605881200466499</v>
      </c>
      <c r="D31" s="10">
        <v>568.79999999999905</v>
      </c>
      <c r="S31" s="4">
        <v>2.7216</v>
      </c>
      <c r="T31" s="4">
        <v>21.929000000000002</v>
      </c>
      <c r="AI31" s="4">
        <v>6.7746000000000004</v>
      </c>
      <c r="AJ31" s="4">
        <v>80.486000000000004</v>
      </c>
      <c r="AL31">
        <v>2.0029599999999999</v>
      </c>
      <c r="AM31">
        <v>22.9267</v>
      </c>
      <c r="AN31">
        <v>7.7924099999999996E-2</v>
      </c>
      <c r="AU31">
        <v>0.23898</v>
      </c>
      <c r="AV31">
        <v>4.9343399999999997</v>
      </c>
      <c r="AW31">
        <v>8.2416799999999995E-3</v>
      </c>
    </row>
    <row r="32" spans="1:49" x14ac:dyDescent="0.25">
      <c r="A32" s="14">
        <v>0.20435085726308899</v>
      </c>
      <c r="B32" s="10">
        <v>-27.526948397359899</v>
      </c>
      <c r="C32" s="10">
        <v>-26.221857311355201</v>
      </c>
      <c r="D32" s="10">
        <v>568.79999999999905</v>
      </c>
      <c r="S32" s="4">
        <v>2.8559999999999999</v>
      </c>
      <c r="T32" s="4">
        <v>21</v>
      </c>
      <c r="AI32" s="4">
        <v>10.151999999999999</v>
      </c>
      <c r="AJ32" s="4">
        <v>80.742999999999995</v>
      </c>
      <c r="AL32">
        <v>2.1481699999999999</v>
      </c>
      <c r="AM32">
        <v>22.857299999999999</v>
      </c>
      <c r="AN32">
        <v>8.3356700000000006E-2</v>
      </c>
      <c r="AU32">
        <v>0.25734099999999999</v>
      </c>
      <c r="AV32">
        <v>4.9219200000000001</v>
      </c>
      <c r="AW32">
        <v>8.8330700000000002E-3</v>
      </c>
    </row>
    <row r="33" spans="1:49" x14ac:dyDescent="0.25">
      <c r="A33" s="14">
        <v>0.21139399027216099</v>
      </c>
      <c r="B33" s="10">
        <v>-28.216504219041202</v>
      </c>
      <c r="C33" s="10">
        <v>-26.829109104294599</v>
      </c>
      <c r="D33" s="10">
        <v>568.79999999999905</v>
      </c>
      <c r="S33" s="4">
        <v>2.9711999999999996</v>
      </c>
      <c r="T33" s="4">
        <v>19.928999999999998</v>
      </c>
      <c r="AI33" s="4">
        <v>11.391</v>
      </c>
      <c r="AJ33" s="4">
        <v>77.914000000000001</v>
      </c>
      <c r="AL33">
        <v>2.3018999999999998</v>
      </c>
      <c r="AM33">
        <v>22.787400000000002</v>
      </c>
      <c r="AN33">
        <v>8.9096099999999998E-2</v>
      </c>
      <c r="AU33">
        <v>0.27683600000000003</v>
      </c>
      <c r="AV33">
        <v>4.9093799999999996</v>
      </c>
      <c r="AW33">
        <v>9.4581400000000003E-3</v>
      </c>
    </row>
    <row r="34" spans="1:49" x14ac:dyDescent="0.25">
      <c r="A34" s="14">
        <v>0.21843712328123299</v>
      </c>
      <c r="B34" s="10">
        <v>-28.899921353604299</v>
      </c>
      <c r="C34" s="10">
        <v>-27.428013203565001</v>
      </c>
      <c r="D34" s="10">
        <v>568.79999999999905</v>
      </c>
      <c r="S34" s="4">
        <v>3.0720000000000001</v>
      </c>
      <c r="T34" s="4">
        <v>19</v>
      </c>
      <c r="AI34" s="4">
        <v>12.21</v>
      </c>
      <c r="AJ34" s="4">
        <v>74.828999999999994</v>
      </c>
      <c r="AL34">
        <v>2.4645000000000001</v>
      </c>
      <c r="AM34">
        <v>22.716899999999999</v>
      </c>
      <c r="AN34">
        <v>9.5155100000000006E-2</v>
      </c>
      <c r="AU34">
        <v>0.29751699999999998</v>
      </c>
      <c r="AV34">
        <v>4.8967299999999998</v>
      </c>
      <c r="AW34">
        <v>1.01183E-2</v>
      </c>
    </row>
    <row r="35" spans="1:49" x14ac:dyDescent="0.25">
      <c r="A35" s="14">
        <v>0.22548025629030499</v>
      </c>
      <c r="B35" s="10">
        <v>-29.577537369917401</v>
      </c>
      <c r="C35" s="10">
        <v>-28.018921550307901</v>
      </c>
      <c r="D35" s="10">
        <v>568.79999999999905</v>
      </c>
      <c r="S35" s="4">
        <v>3.1679999999999997</v>
      </c>
      <c r="T35" s="4">
        <v>18</v>
      </c>
      <c r="AI35" s="4">
        <v>12.81</v>
      </c>
      <c r="AJ35" s="4">
        <v>71.486000000000004</v>
      </c>
      <c r="AL35">
        <v>2.6363500000000002</v>
      </c>
      <c r="AM35">
        <v>22.645700000000001</v>
      </c>
      <c r="AN35">
        <v>0.101547</v>
      </c>
      <c r="AU35">
        <v>0.319436</v>
      </c>
      <c r="AV35">
        <v>4.8839699999999997</v>
      </c>
      <c r="AW35">
        <v>1.0814900000000001E-2</v>
      </c>
    </row>
    <row r="36" spans="1:49" x14ac:dyDescent="0.25">
      <c r="A36" s="14">
        <v>0.23252338929937699</v>
      </c>
      <c r="B36" s="10">
        <v>-30.2496684700894</v>
      </c>
      <c r="C36" s="10">
        <v>-28.6021637179987</v>
      </c>
      <c r="D36" s="10">
        <v>568.79999999999905</v>
      </c>
      <c r="S36" s="4">
        <v>3.2544</v>
      </c>
      <c r="T36" s="4">
        <v>17</v>
      </c>
      <c r="AI36" s="4">
        <v>13.329000000000001</v>
      </c>
      <c r="AJ36" s="4">
        <v>68.400000000000006</v>
      </c>
      <c r="AL36">
        <v>2.8178399999999999</v>
      </c>
      <c r="AM36">
        <v>22.574000000000002</v>
      </c>
      <c r="AN36">
        <v>0.10828599999999999</v>
      </c>
      <c r="AU36">
        <v>0.34264800000000001</v>
      </c>
      <c r="AV36">
        <v>4.8710800000000001</v>
      </c>
      <c r="AW36">
        <v>1.15496E-2</v>
      </c>
    </row>
    <row r="37" spans="1:49" x14ac:dyDescent="0.25">
      <c r="A37" s="14">
        <v>0.23956652230844899</v>
      </c>
      <c r="B37" s="10">
        <v>-30.916611455599</v>
      </c>
      <c r="C37" s="10">
        <v>-29.178048947140098</v>
      </c>
      <c r="D37" s="10">
        <v>568.79999999999905</v>
      </c>
      <c r="S37" s="4">
        <v>3.3408000000000002</v>
      </c>
      <c r="T37" s="4">
        <v>16</v>
      </c>
      <c r="AI37" s="4">
        <v>13.829000000000001</v>
      </c>
      <c r="AJ37" s="4">
        <v>65.570999999999998</v>
      </c>
      <c r="AL37">
        <v>3.00936</v>
      </c>
      <c r="AM37">
        <v>22.5016</v>
      </c>
      <c r="AN37">
        <v>0.115386</v>
      </c>
      <c r="AU37">
        <v>0.36720799999999998</v>
      </c>
      <c r="AV37">
        <v>4.8580699999999997</v>
      </c>
      <c r="AW37">
        <v>1.2323600000000001E-2</v>
      </c>
    </row>
    <row r="38" spans="1:49" x14ac:dyDescent="0.25">
      <c r="A38" s="14">
        <v>0.24660965531752099</v>
      </c>
      <c r="B38" s="10">
        <v>-31.578645456301299</v>
      </c>
      <c r="C38" s="10">
        <v>-29.746867940489299</v>
      </c>
      <c r="D38" s="10">
        <v>568.79999999999905</v>
      </c>
      <c r="S38" s="4">
        <v>3.4223999999999997</v>
      </c>
      <c r="T38" s="4">
        <v>15.071000000000002</v>
      </c>
      <c r="AI38" s="4">
        <v>14.249000000000001</v>
      </c>
      <c r="AJ38" s="4">
        <v>62.743000000000002</v>
      </c>
      <c r="AL38">
        <v>3.2113200000000002</v>
      </c>
      <c r="AM38">
        <v>22.428599999999999</v>
      </c>
      <c r="AN38">
        <v>0.122865</v>
      </c>
      <c r="AU38">
        <v>0.39317299999999999</v>
      </c>
      <c r="AV38">
        <v>4.8449400000000002</v>
      </c>
      <c r="AW38">
        <v>1.31387E-2</v>
      </c>
    </row>
    <row r="39" spans="1:49" x14ac:dyDescent="0.25">
      <c r="A39" s="14">
        <v>0.25365278832659299</v>
      </c>
      <c r="B39" s="10">
        <v>-32.236033456675997</v>
      </c>
      <c r="C39" s="10">
        <v>-30.3088944530456</v>
      </c>
      <c r="D39" s="10">
        <v>568.79999999999905</v>
      </c>
      <c r="S39" s="4">
        <v>3.5039999999999996</v>
      </c>
      <c r="T39" s="4">
        <v>14.071</v>
      </c>
      <c r="AI39" s="4">
        <v>14.667999999999999</v>
      </c>
      <c r="AJ39" s="4">
        <v>59.914000000000001</v>
      </c>
      <c r="AL39">
        <v>3.42435</v>
      </c>
      <c r="AM39">
        <v>22.355</v>
      </c>
      <c r="AN39">
        <v>0.13075300000000001</v>
      </c>
      <c r="AU39">
        <v>0.420601</v>
      </c>
      <c r="AV39">
        <v>4.83169</v>
      </c>
      <c r="AW39">
        <v>1.39977E-2</v>
      </c>
    </row>
    <row r="40" spans="1:49" x14ac:dyDescent="0.25">
      <c r="A40" s="14">
        <v>0.26069592133566499</v>
      </c>
      <c r="B40" s="10">
        <v>-32.889023647950197</v>
      </c>
      <c r="C40" s="10">
        <v>-30.8643867053148</v>
      </c>
      <c r="D40" s="10">
        <v>568.79999999999905</v>
      </c>
      <c r="S40" s="4">
        <v>3.5808</v>
      </c>
      <c r="T40" s="4">
        <v>13.071000000000002</v>
      </c>
      <c r="AI40" s="4">
        <v>15.068</v>
      </c>
      <c r="AJ40" s="4">
        <v>57.085999999999999</v>
      </c>
      <c r="AL40">
        <v>3.6484200000000002</v>
      </c>
      <c r="AM40">
        <v>22.2806</v>
      </c>
      <c r="AN40">
        <v>0.13902700000000001</v>
      </c>
      <c r="AU40">
        <v>0.44955000000000001</v>
      </c>
      <c r="AV40">
        <v>4.8183100000000003</v>
      </c>
      <c r="AW40">
        <v>1.48994E-2</v>
      </c>
    </row>
    <row r="41" spans="1:49" x14ac:dyDescent="0.25">
      <c r="A41" s="14">
        <v>0.26773905434473699</v>
      </c>
      <c r="B41" s="10">
        <v>-33.5378506300748</v>
      </c>
      <c r="C41" s="10">
        <v>-31.413588643742301</v>
      </c>
      <c r="D41" s="10">
        <v>568.79999999999905</v>
      </c>
      <c r="S41" s="4">
        <v>3.6624000000000003</v>
      </c>
      <c r="T41" s="4">
        <v>12</v>
      </c>
      <c r="AI41" s="4">
        <v>15.428000000000001</v>
      </c>
      <c r="AJ41" s="4">
        <v>53.743000000000002</v>
      </c>
      <c r="AL41">
        <v>3.8841899999999998</v>
      </c>
      <c r="AM41">
        <v>22.2056</v>
      </c>
      <c r="AN41">
        <v>0.14772199999999999</v>
      </c>
      <c r="AU41">
        <v>0.48008099999999998</v>
      </c>
      <c r="AV41">
        <v>4.8048000000000002</v>
      </c>
      <c r="AW41">
        <v>1.5846900000000001E-2</v>
      </c>
    </row>
    <row r="42" spans="1:49" x14ac:dyDescent="0.25">
      <c r="A42" s="14">
        <v>0.27478218735380899</v>
      </c>
      <c r="B42" s="10">
        <v>-34.182736483730302</v>
      </c>
      <c r="C42" s="10">
        <v>-31.956731068432902</v>
      </c>
      <c r="D42" s="10">
        <v>568.79999999999905</v>
      </c>
      <c r="S42" s="4">
        <v>3.7248000000000001</v>
      </c>
      <c r="T42" s="4">
        <v>11</v>
      </c>
      <c r="AI42" s="4">
        <v>15.766999999999999</v>
      </c>
      <c r="AJ42" s="4">
        <v>51.170999999999999</v>
      </c>
      <c r="AL42">
        <v>4.1320600000000001</v>
      </c>
      <c r="AM42">
        <v>22.129899999999999</v>
      </c>
      <c r="AN42">
        <v>0.15685399999999999</v>
      </c>
      <c r="AU42">
        <v>0.51225699999999996</v>
      </c>
      <c r="AV42">
        <v>4.7911599999999996</v>
      </c>
      <c r="AW42">
        <v>1.68419E-2</v>
      </c>
    </row>
    <row r="43" spans="1:49" x14ac:dyDescent="0.25">
      <c r="A43" s="14">
        <v>0.28182532036288099</v>
      </c>
      <c r="B43" s="10">
        <v>-34.823891729425199</v>
      </c>
      <c r="C43" s="10">
        <v>-32.494032645174599</v>
      </c>
      <c r="D43" s="10">
        <v>568.79999999999905</v>
      </c>
      <c r="S43" s="4">
        <v>3.8207999999999998</v>
      </c>
      <c r="T43" s="4">
        <v>10</v>
      </c>
      <c r="AI43" s="4">
        <v>16.106999999999999</v>
      </c>
      <c r="AJ43" s="4">
        <v>47.829000000000001</v>
      </c>
      <c r="AL43">
        <v>4.3924899999999996</v>
      </c>
      <c r="AM43">
        <v>22.0534</v>
      </c>
      <c r="AN43">
        <v>0.166439</v>
      </c>
      <c r="AU43">
        <v>0.54613900000000004</v>
      </c>
      <c r="AV43">
        <v>4.7774000000000001</v>
      </c>
      <c r="AW43">
        <v>1.7885999999999999E-2</v>
      </c>
    </row>
    <row r="44" spans="1:49" x14ac:dyDescent="0.25">
      <c r="A44" s="14">
        <v>0.28886845337195299</v>
      </c>
      <c r="B44" s="10">
        <v>-35.461516188169497</v>
      </c>
      <c r="C44" s="10">
        <v>-33.0257008162368</v>
      </c>
      <c r="D44" s="10">
        <v>568.79999999999905</v>
      </c>
      <c r="S44" s="4">
        <v>3.8975999999999997</v>
      </c>
      <c r="T44" s="4">
        <v>9.0714000000000006</v>
      </c>
      <c r="AI44" s="4">
        <v>16.427</v>
      </c>
      <c r="AJ44" s="4">
        <v>44.743000000000002</v>
      </c>
      <c r="AL44">
        <v>4.6659300000000004</v>
      </c>
      <c r="AM44">
        <v>21.976199999999999</v>
      </c>
      <c r="AN44">
        <v>0.17649500000000001</v>
      </c>
      <c r="AU44">
        <v>0.581793</v>
      </c>
      <c r="AV44">
        <v>4.76349</v>
      </c>
      <c r="AW44">
        <v>1.8981100000000001E-2</v>
      </c>
    </row>
    <row r="45" spans="1:49" x14ac:dyDescent="0.25">
      <c r="A45" s="14">
        <v>0.29591158638102499</v>
      </c>
      <c r="B45" s="10">
        <v>-36.095799756072701</v>
      </c>
      <c r="C45" s="10">
        <v>-33.551932622287701</v>
      </c>
      <c r="D45" s="10">
        <v>568.79999999999905</v>
      </c>
      <c r="S45" s="4">
        <v>3.9744000000000002</v>
      </c>
      <c r="T45" s="4">
        <v>8.2143000000000015</v>
      </c>
      <c r="AI45" s="4">
        <v>16.747</v>
      </c>
      <c r="AJ45" s="4">
        <v>41.914000000000001</v>
      </c>
      <c r="AL45">
        <v>4.95282</v>
      </c>
      <c r="AM45">
        <v>21.898299999999999</v>
      </c>
      <c r="AN45">
        <v>0.18703700000000001</v>
      </c>
      <c r="AU45">
        <v>0.61928399999999995</v>
      </c>
      <c r="AV45">
        <v>4.74946</v>
      </c>
      <c r="AW45">
        <v>2.0128900000000002E-2</v>
      </c>
    </row>
    <row r="46" spans="1:49" x14ac:dyDescent="0.25">
      <c r="A46" s="14">
        <v>0.30295471939009699</v>
      </c>
      <c r="B46" s="10">
        <v>-36.726923103430501</v>
      </c>
      <c r="C46" s="10">
        <v>-34.072915446016601</v>
      </c>
      <c r="D46" s="10">
        <v>568.79999999999905</v>
      </c>
      <c r="S46" s="4">
        <v>4.0607999999999995</v>
      </c>
      <c r="T46" s="4">
        <v>6.9286000000000003</v>
      </c>
      <c r="AI46" s="4">
        <v>17.045999999999999</v>
      </c>
      <c r="AJ46" s="4">
        <v>38.829000000000001</v>
      </c>
      <c r="AL46">
        <v>5.2536399999999999</v>
      </c>
      <c r="AM46">
        <v>21.819500000000001</v>
      </c>
      <c r="AN46">
        <v>0.19808500000000001</v>
      </c>
      <c r="AU46">
        <v>0.65867900000000001</v>
      </c>
      <c r="AV46">
        <v>4.7352800000000004</v>
      </c>
      <c r="AW46">
        <v>2.1331200000000002E-2</v>
      </c>
    </row>
    <row r="47" spans="1:49" x14ac:dyDescent="0.25">
      <c r="A47" s="14">
        <v>0.30999785239916899</v>
      </c>
      <c r="B47" s="10">
        <v>-37.355058307372801</v>
      </c>
      <c r="C47" s="10">
        <v>-34.588827686567299</v>
      </c>
      <c r="D47" s="10">
        <v>568.79999999999905</v>
      </c>
      <c r="S47" s="4">
        <v>4.1424000000000003</v>
      </c>
      <c r="T47" s="4">
        <v>6</v>
      </c>
      <c r="AI47" s="4">
        <v>17.385999999999999</v>
      </c>
      <c r="AJ47" s="4">
        <v>35.743000000000002</v>
      </c>
      <c r="AL47">
        <v>5.5688399999999998</v>
      </c>
      <c r="AM47">
        <v>21.74</v>
      </c>
      <c r="AN47">
        <v>0.20965600000000001</v>
      </c>
      <c r="AU47">
        <v>0.70004500000000003</v>
      </c>
      <c r="AV47">
        <v>4.7209700000000003</v>
      </c>
      <c r="AW47">
        <v>2.25899E-2</v>
      </c>
    </row>
    <row r="48" spans="1:49" x14ac:dyDescent="0.25">
      <c r="A48" s="14">
        <v>0.31704098540824099</v>
      </c>
      <c r="B48" s="10">
        <v>-37.980369425887297</v>
      </c>
      <c r="C48" s="10">
        <v>-35.099839372646002</v>
      </c>
      <c r="D48" s="10">
        <v>568.79999999999905</v>
      </c>
      <c r="S48" s="4">
        <v>4.2336</v>
      </c>
      <c r="T48" s="4">
        <v>5.0714000000000006</v>
      </c>
      <c r="AI48" s="4">
        <v>17.666</v>
      </c>
      <c r="AJ48" s="4">
        <v>33.170999999999999</v>
      </c>
      <c r="AL48">
        <v>5.8989099999999999</v>
      </c>
      <c r="AM48">
        <v>21.659700000000001</v>
      </c>
      <c r="AN48">
        <v>0.22176799999999999</v>
      </c>
      <c r="AU48">
        <v>0.74345300000000003</v>
      </c>
      <c r="AV48">
        <v>4.7065200000000003</v>
      </c>
      <c r="AW48">
        <v>2.3907000000000001E-2</v>
      </c>
    </row>
    <row r="49" spans="1:49" x14ac:dyDescent="0.25">
      <c r="A49" s="14">
        <v>0.32408411841731299</v>
      </c>
      <c r="B49" s="10">
        <v>-38.603013019973702</v>
      </c>
      <c r="C49" s="10">
        <v>-35.606112721119601</v>
      </c>
      <c r="D49" s="10">
        <v>568.79999999999905</v>
      </c>
      <c r="S49" s="4">
        <v>4.3439999999999994</v>
      </c>
      <c r="T49" s="4">
        <v>4.1429000000000009</v>
      </c>
      <c r="AI49" s="4">
        <v>18.006</v>
      </c>
      <c r="AJ49" s="4">
        <v>29.571000000000002</v>
      </c>
      <c r="AL49">
        <v>6.2443400000000002</v>
      </c>
      <c r="AM49">
        <v>21.578600000000002</v>
      </c>
      <c r="AN49">
        <v>0.23444200000000001</v>
      </c>
      <c r="AU49">
        <v>0.78897200000000001</v>
      </c>
      <c r="AV49">
        <v>4.6919199999999996</v>
      </c>
      <c r="AW49">
        <v>2.5284399999999999E-2</v>
      </c>
    </row>
    <row r="50" spans="1:49" x14ac:dyDescent="0.25">
      <c r="A50" s="14">
        <v>0.33112725142638499</v>
      </c>
      <c r="B50" s="10">
        <v>-39.223138629779001</v>
      </c>
      <c r="C50" s="10">
        <v>-36.107802647030901</v>
      </c>
      <c r="D50" s="10">
        <v>568.79999999999905</v>
      </c>
      <c r="S50" s="4">
        <v>4.4640000000000004</v>
      </c>
      <c r="T50" s="4">
        <v>3.0713999999999997</v>
      </c>
      <c r="AI50" s="4">
        <v>18.344999999999999</v>
      </c>
      <c r="AJ50" s="4">
        <v>27</v>
      </c>
      <c r="AL50">
        <v>6.6055999999999999</v>
      </c>
      <c r="AM50">
        <v>21.496600000000001</v>
      </c>
      <c r="AN50">
        <v>0.247696</v>
      </c>
      <c r="AU50">
        <v>0.83667400000000003</v>
      </c>
      <c r="AV50">
        <v>4.6771799999999999</v>
      </c>
      <c r="AW50">
        <v>2.6724100000000001E-2</v>
      </c>
    </row>
    <row r="51" spans="1:49" x14ac:dyDescent="0.25">
      <c r="A51" s="14">
        <v>0.33817038443545799</v>
      </c>
      <c r="B51" s="10">
        <v>-39.840889209802803</v>
      </c>
      <c r="C51" s="10">
        <v>-36.605057230199101</v>
      </c>
      <c r="D51" s="10">
        <v>568.79999999999905</v>
      </c>
      <c r="S51" s="4">
        <v>4.6080000000000005</v>
      </c>
      <c r="T51" s="4">
        <v>2.1428999999999996</v>
      </c>
      <c r="AI51" s="4">
        <v>18.684999999999999</v>
      </c>
      <c r="AJ51" s="4">
        <v>24.170999999999999</v>
      </c>
      <c r="AL51">
        <v>6.9832000000000001</v>
      </c>
      <c r="AM51">
        <v>21.413799999999998</v>
      </c>
      <c r="AN51">
        <v>0.26155</v>
      </c>
      <c r="AU51">
        <v>0.88663199999999998</v>
      </c>
      <c r="AV51">
        <v>4.6622899999999996</v>
      </c>
      <c r="AW51">
        <v>2.8228199999999998E-2</v>
      </c>
    </row>
    <row r="52" spans="1:49" x14ac:dyDescent="0.25">
      <c r="A52" s="14">
        <v>0.34521351744452999</v>
      </c>
      <c r="B52" s="10">
        <v>-40.456401527603298</v>
      </c>
      <c r="C52" s="10">
        <v>-37.098018142929099</v>
      </c>
      <c r="D52" s="10">
        <v>568.79999999999905</v>
      </c>
      <c r="S52" s="4">
        <v>4.8095999999999997</v>
      </c>
      <c r="T52" s="4">
        <v>1.2142999999999999</v>
      </c>
      <c r="AI52" s="4">
        <v>19.004999999999999</v>
      </c>
      <c r="AJ52" s="4">
        <v>21.343</v>
      </c>
      <c r="AL52">
        <v>7.3776400000000004</v>
      </c>
      <c r="AM52">
        <v>21.330100000000002</v>
      </c>
      <c r="AN52">
        <v>0.27602500000000002</v>
      </c>
      <c r="AU52">
        <v>0.93892600000000004</v>
      </c>
      <c r="AV52">
        <v>4.6472499999999997</v>
      </c>
      <c r="AW52">
        <v>2.9802599999999999E-2</v>
      </c>
    </row>
    <row r="53" spans="1:49" x14ac:dyDescent="0.25">
      <c r="A53" s="14">
        <v>0.35225665045360199</v>
      </c>
      <c r="B53" s="10">
        <v>-41.069806529874299</v>
      </c>
      <c r="C53" s="10">
        <v>-37.586821042799599</v>
      </c>
      <c r="D53" s="10">
        <v>568.79999999999905</v>
      </c>
      <c r="S53" s="4">
        <v>5.9904000000000011</v>
      </c>
      <c r="T53" s="4">
        <v>0.14285999999999999</v>
      </c>
      <c r="AI53" s="4">
        <v>19.384</v>
      </c>
      <c r="AJ53" s="4">
        <v>18</v>
      </c>
      <c r="AL53">
        <v>7.7894300000000003</v>
      </c>
      <c r="AM53">
        <v>21.2454</v>
      </c>
      <c r="AN53">
        <v>0.29114299999999999</v>
      </c>
      <c r="AU53">
        <v>0.99362099999999998</v>
      </c>
      <c r="AV53">
        <v>4.6320600000000001</v>
      </c>
      <c r="AW53">
        <v>3.1442999999999999E-2</v>
      </c>
    </row>
    <row r="54" spans="1:49" x14ac:dyDescent="0.25">
      <c r="A54" s="14">
        <v>0.35929978346267399</v>
      </c>
      <c r="B54" s="10">
        <v>-41.681229679285103</v>
      </c>
      <c r="C54" s="10">
        <v>-38.0715959340206</v>
      </c>
      <c r="D54" s="10">
        <v>568.79999999999905</v>
      </c>
      <c r="S54" s="4">
        <v>1.8168</v>
      </c>
      <c r="T54" s="4">
        <v>24.8</v>
      </c>
      <c r="AI54" s="4">
        <v>19.763999999999999</v>
      </c>
      <c r="AJ54" s="4">
        <v>15.429</v>
      </c>
      <c r="AL54">
        <v>8.2191100000000006</v>
      </c>
      <c r="AM54">
        <v>21.1599</v>
      </c>
      <c r="AN54">
        <v>0.30693199999999998</v>
      </c>
      <c r="AU54">
        <v>1.0508</v>
      </c>
      <c r="AV54">
        <v>4.6167100000000003</v>
      </c>
      <c r="AW54">
        <v>3.3154299999999998E-2</v>
      </c>
    </row>
    <row r="55" spans="1:49" x14ac:dyDescent="0.25">
      <c r="A55" s="14">
        <v>0.36634291647174599</v>
      </c>
      <c r="B55" s="10">
        <v>-42.290791265055297</v>
      </c>
      <c r="C55" s="10">
        <v>-38.552467500444401</v>
      </c>
      <c r="D55" s="10">
        <v>568.79999999999905</v>
      </c>
      <c r="AI55">
        <v>20.204000000000001</v>
      </c>
      <c r="AJ55">
        <v>11.829000000000001</v>
      </c>
      <c r="AL55">
        <v>8.6671399999999998</v>
      </c>
      <c r="AM55">
        <v>21.073399999999999</v>
      </c>
      <c r="AN55">
        <v>0.32340200000000002</v>
      </c>
      <c r="AU55">
        <v>1.11053</v>
      </c>
      <c r="AV55">
        <v>4.6012000000000004</v>
      </c>
      <c r="AW55">
        <v>3.4938999999999998E-2</v>
      </c>
    </row>
    <row r="56" spans="1:49" x14ac:dyDescent="0.25">
      <c r="A56" s="14">
        <v>0.37338604948081799</v>
      </c>
      <c r="B56" s="10">
        <v>-42.898606689882897</v>
      </c>
      <c r="C56" s="10">
        <v>-39.029555412954402</v>
      </c>
      <c r="D56" s="10">
        <v>568.79999999999905</v>
      </c>
      <c r="AI56">
        <v>20.702999999999999</v>
      </c>
      <c r="AJ56">
        <v>9</v>
      </c>
      <c r="AL56">
        <v>9.1340900000000005</v>
      </c>
      <c r="AM56">
        <v>20.985900000000001</v>
      </c>
      <c r="AN56">
        <v>0.34058100000000002</v>
      </c>
      <c r="AU56">
        <v>1.1729099999999999</v>
      </c>
      <c r="AV56">
        <v>4.5855399999999999</v>
      </c>
      <c r="AW56">
        <v>3.67993E-2</v>
      </c>
    </row>
    <row r="57" spans="1:49" x14ac:dyDescent="0.25">
      <c r="A57" s="14">
        <v>0.38042918248988999</v>
      </c>
      <c r="B57" s="10">
        <v>-43.504786735530899</v>
      </c>
      <c r="C57" s="10">
        <v>-39.502974613650103</v>
      </c>
      <c r="D57" s="10">
        <v>568.79999999999905</v>
      </c>
      <c r="AI57">
        <v>21.283000000000001</v>
      </c>
      <c r="AJ57">
        <v>5.9142999999999999</v>
      </c>
      <c r="AL57">
        <v>9.6204699999999992</v>
      </c>
      <c r="AM57">
        <v>20.897500000000001</v>
      </c>
      <c r="AN57">
        <v>0.35849399999999998</v>
      </c>
      <c r="AU57">
        <v>1.238</v>
      </c>
      <c r="AV57">
        <v>4.5697099999999997</v>
      </c>
      <c r="AW57">
        <v>3.8737599999999997E-2</v>
      </c>
    </row>
    <row r="58" spans="1:49" x14ac:dyDescent="0.25">
      <c r="A58" s="14">
        <v>0.38747231549896199</v>
      </c>
      <c r="B58" s="10">
        <v>-44.1094378091096</v>
      </c>
      <c r="C58" s="10">
        <v>-39.972835578976301</v>
      </c>
      <c r="D58" s="10">
        <v>568.79999999999905</v>
      </c>
      <c r="AI58">
        <v>22.082000000000001</v>
      </c>
      <c r="AJ58">
        <v>3.3429000000000002</v>
      </c>
      <c r="AL58">
        <v>10.126799999999999</v>
      </c>
      <c r="AM58">
        <v>20.808</v>
      </c>
      <c r="AN58">
        <v>0.377166</v>
      </c>
      <c r="AU58">
        <v>1.3058799999999999</v>
      </c>
      <c r="AV58">
        <v>4.5537200000000002</v>
      </c>
      <c r="AW58">
        <v>4.0756500000000001E-2</v>
      </c>
    </row>
    <row r="59" spans="1:49" x14ac:dyDescent="0.25">
      <c r="A59" s="14">
        <v>0.39451544850803399</v>
      </c>
      <c r="B59" s="10">
        <v>-44.712662171858803</v>
      </c>
      <c r="C59" s="10">
        <v>-40.439244563711497</v>
      </c>
      <c r="D59" s="10">
        <v>568.79999999999905</v>
      </c>
      <c r="AI59">
        <v>25.02</v>
      </c>
      <c r="AJ59">
        <v>0</v>
      </c>
      <c r="AL59">
        <v>10.653700000000001</v>
      </c>
      <c r="AM59">
        <v>20.717500000000001</v>
      </c>
      <c r="AN59">
        <v>0.39661999999999997</v>
      </c>
      <c r="AU59">
        <v>1.3766499999999999</v>
      </c>
      <c r="AV59">
        <v>4.53756</v>
      </c>
      <c r="AW59">
        <v>4.2858300000000002E-2</v>
      </c>
    </row>
    <row r="60" spans="1:49" x14ac:dyDescent="0.25">
      <c r="A60" s="14">
        <v>0.40155858151710599</v>
      </c>
      <c r="B60" s="10">
        <v>-45.314558152028901</v>
      </c>
      <c r="C60" s="10">
        <v>-40.902303827524001</v>
      </c>
      <c r="D60" s="10">
        <v>568.79999999999905</v>
      </c>
      <c r="AL60">
        <v>11.2019</v>
      </c>
      <c r="AM60">
        <v>20.625900000000001</v>
      </c>
      <c r="AN60">
        <v>0.41689700000000002</v>
      </c>
      <c r="AU60">
        <v>1.45038</v>
      </c>
      <c r="AV60">
        <v>4.5212300000000001</v>
      </c>
      <c r="AW60">
        <v>4.5045799999999997E-2</v>
      </c>
    </row>
    <row r="61" spans="1:49" x14ac:dyDescent="0.25">
      <c r="A61" s="14">
        <v>0.40860171452617799</v>
      </c>
      <c r="B61" s="10">
        <v>-45.915220343283302</v>
      </c>
      <c r="C61" s="10">
        <v>-41.362111845625897</v>
      </c>
      <c r="D61" s="10">
        <v>568.79999999999905</v>
      </c>
      <c r="AL61">
        <v>11.7712</v>
      </c>
      <c r="AM61">
        <v>20.533300000000001</v>
      </c>
      <c r="AN61">
        <v>0.43794499999999997</v>
      </c>
      <c r="AU61">
        <v>1.5271600000000001</v>
      </c>
      <c r="AV61">
        <v>4.5047300000000003</v>
      </c>
      <c r="AW61">
        <v>4.73214E-2</v>
      </c>
    </row>
    <row r="62" spans="1:49" x14ac:dyDescent="0.25">
      <c r="A62" s="14">
        <v>0.41564484753524999</v>
      </c>
      <c r="B62" s="10">
        <v>-46.514739789889198</v>
      </c>
      <c r="C62" s="10">
        <v>-41.818763504895003</v>
      </c>
      <c r="D62" s="10">
        <v>568.79999999999905</v>
      </c>
      <c r="AL62">
        <v>12.363</v>
      </c>
      <c r="AM62">
        <v>20.439499999999999</v>
      </c>
      <c r="AN62">
        <v>0.45992</v>
      </c>
      <c r="AU62">
        <v>1.60707</v>
      </c>
      <c r="AV62">
        <v>4.4880500000000003</v>
      </c>
      <c r="AW62">
        <v>4.9688099999999999E-2</v>
      </c>
    </row>
    <row r="63" spans="1:49" x14ac:dyDescent="0.25">
      <c r="A63" s="14">
        <v>0.422687980544322</v>
      </c>
      <c r="B63" s="10">
        <v>-47.113204159827099</v>
      </c>
      <c r="C63" s="10">
        <v>-42.2723502866966</v>
      </c>
      <c r="D63" s="10">
        <v>568.79999999999905</v>
      </c>
      <c r="AL63">
        <v>12.977499999999999</v>
      </c>
      <c r="AM63">
        <v>20.3446</v>
      </c>
      <c r="AN63">
        <v>0.48279100000000003</v>
      </c>
      <c r="AU63">
        <v>1.6901900000000001</v>
      </c>
      <c r="AV63">
        <v>4.47119</v>
      </c>
      <c r="AW63">
        <v>5.21485E-2</v>
      </c>
    </row>
    <row r="64" spans="1:49" x14ac:dyDescent="0.25">
      <c r="A64" s="14">
        <v>0.429731113553394</v>
      </c>
      <c r="B64" s="10">
        <v>-47.7106979068312</v>
      </c>
      <c r="C64" s="10">
        <v>-42.722960437513699</v>
      </c>
      <c r="D64" s="10">
        <v>568.79999999999905</v>
      </c>
      <c r="AL64">
        <v>13.615399999999999</v>
      </c>
      <c r="AM64">
        <v>20.2485</v>
      </c>
      <c r="AN64">
        <v>0.50658800000000004</v>
      </c>
      <c r="AU64">
        <v>1.7766200000000001</v>
      </c>
      <c r="AV64">
        <v>4.4541399999999998</v>
      </c>
      <c r="AW64">
        <v>5.47056E-2</v>
      </c>
    </row>
    <row r="65" spans="1:49" x14ac:dyDescent="0.25">
      <c r="A65" s="14">
        <v>0.436774246562466</v>
      </c>
      <c r="B65" s="10">
        <v>-48.307302422267298</v>
      </c>
      <c r="C65" s="10">
        <v>-43.170679128384698</v>
      </c>
      <c r="D65" s="10">
        <v>568.79999999999905</v>
      </c>
      <c r="AL65">
        <v>14.276999999999999</v>
      </c>
      <c r="AM65">
        <v>20.151199999999999</v>
      </c>
      <c r="AN65">
        <v>0.53131700000000004</v>
      </c>
      <c r="AU65">
        <v>1.8664400000000001</v>
      </c>
      <c r="AV65">
        <v>4.4369100000000001</v>
      </c>
      <c r="AW65">
        <v>5.7362299999999998E-2</v>
      </c>
    </row>
    <row r="66" spans="1:49" x14ac:dyDescent="0.25">
      <c r="A66" s="14">
        <v>0.443817379571538</v>
      </c>
      <c r="B66" s="10">
        <v>-48.903096177661801</v>
      </c>
      <c r="C66" s="10">
        <v>-43.615588604052199</v>
      </c>
      <c r="D66" s="10">
        <v>568.79999999999905</v>
      </c>
      <c r="AL66">
        <v>14.9636</v>
      </c>
      <c r="AM66">
        <v>20.052700000000002</v>
      </c>
      <c r="AN66">
        <v>0.55714200000000003</v>
      </c>
      <c r="AU66">
        <v>1.95974</v>
      </c>
      <c r="AV66">
        <v>4.4195000000000002</v>
      </c>
      <c r="AW66">
        <v>6.0121599999999997E-2</v>
      </c>
    </row>
    <row r="67" spans="1:49" x14ac:dyDescent="0.25">
      <c r="A67" s="14">
        <v>0.45086051258061</v>
      </c>
      <c r="B67" s="10">
        <v>-49.498154858617703</v>
      </c>
      <c r="C67" s="10">
        <v>-44.0577683226376</v>
      </c>
      <c r="D67" s="10">
        <v>568.79999999999905</v>
      </c>
      <c r="AL67">
        <v>15.6746</v>
      </c>
      <c r="AM67">
        <v>19.9528</v>
      </c>
      <c r="AN67">
        <v>0.58386199999999999</v>
      </c>
      <c r="AU67">
        <v>2.05661</v>
      </c>
      <c r="AV67">
        <v>4.4018899999999999</v>
      </c>
      <c r="AW67">
        <v>6.2986700000000007E-2</v>
      </c>
    </row>
    <row r="68" spans="1:49" x14ac:dyDescent="0.25">
      <c r="A68" s="14">
        <v>0.457903645589682</v>
      </c>
      <c r="B68" s="10">
        <v>-50.092551490776302</v>
      </c>
      <c r="C68" s="10">
        <v>-44.497295086583897</v>
      </c>
      <c r="D68" s="10">
        <v>568.79999999999905</v>
      </c>
      <c r="AL68">
        <v>16.4115</v>
      </c>
      <c r="AM68">
        <v>19.851700000000001</v>
      </c>
      <c r="AN68">
        <v>0.61169099999999998</v>
      </c>
      <c r="AU68">
        <v>2.1571400000000001</v>
      </c>
      <c r="AV68">
        <v>4.38408</v>
      </c>
      <c r="AW68">
        <v>6.5960699999999997E-2</v>
      </c>
    </row>
    <row r="69" spans="1:49" x14ac:dyDescent="0.25">
      <c r="A69" s="14">
        <v>0.464946778598754</v>
      </c>
      <c r="B69" s="10">
        <v>-50.686356558424798</v>
      </c>
      <c r="C69" s="10">
        <v>-44.934243165536898</v>
      </c>
      <c r="D69" s="10">
        <v>568.79999999999905</v>
      </c>
      <c r="AL69">
        <v>17.173999999999999</v>
      </c>
      <c r="AM69">
        <v>19.749300000000002</v>
      </c>
      <c r="AN69">
        <v>0.64050600000000002</v>
      </c>
      <c r="AU69">
        <v>2.2614299999999998</v>
      </c>
      <c r="AV69">
        <v>4.3660699999999997</v>
      </c>
      <c r="AW69">
        <v>6.90471E-2</v>
      </c>
    </row>
    <row r="70" spans="1:49" x14ac:dyDescent="0.25">
      <c r="A70" s="14">
        <v>0.471989911607826</v>
      </c>
      <c r="B70" s="10">
        <v>-51.279638116290499</v>
      </c>
      <c r="C70" s="10">
        <v>-45.368684411775902</v>
      </c>
      <c r="D70" s="10">
        <v>568.79999999999905</v>
      </c>
      <c r="AL70">
        <v>17.9636</v>
      </c>
      <c r="AM70">
        <v>19.645399999999999</v>
      </c>
      <c r="AN70">
        <v>0.67051899999999998</v>
      </c>
      <c r="AU70">
        <v>2.3695900000000001</v>
      </c>
      <c r="AV70">
        <v>4.3478599999999998</v>
      </c>
      <c r="AW70">
        <v>7.2257299999999997E-2</v>
      </c>
    </row>
    <row r="71" spans="1:49" x14ac:dyDescent="0.25">
      <c r="A71" s="14">
        <v>0.479033044616898</v>
      </c>
      <c r="B71" s="10">
        <v>-51.872461895014801</v>
      </c>
      <c r="C71" s="10">
        <v>-45.8006883687505</v>
      </c>
      <c r="D71" s="10">
        <v>568.79999999999905</v>
      </c>
      <c r="AL71">
        <v>18.7805</v>
      </c>
      <c r="AM71">
        <v>19.540199999999999</v>
      </c>
      <c r="AN71">
        <v>0.70169800000000004</v>
      </c>
      <c r="AU71">
        <v>2.4816600000000002</v>
      </c>
      <c r="AV71">
        <v>4.32944</v>
      </c>
      <c r="AW71">
        <v>7.5579999999999994E-2</v>
      </c>
    </row>
    <row r="72" spans="1:49" x14ac:dyDescent="0.25">
      <c r="A72" s="14">
        <v>0.48607617762597</v>
      </c>
      <c r="B72" s="10">
        <v>-52.4648914007537</v>
      </c>
      <c r="C72" s="10">
        <v>-46.230322373229697</v>
      </c>
      <c r="D72" s="10">
        <v>568.79999999999905</v>
      </c>
      <c r="AL72">
        <v>19.625399999999999</v>
      </c>
      <c r="AM72">
        <v>19.433499999999999</v>
      </c>
      <c r="AN72">
        <v>0.73408399999999996</v>
      </c>
      <c r="AU72">
        <v>2.5977700000000001</v>
      </c>
      <c r="AV72">
        <v>4.31081</v>
      </c>
      <c r="AW72">
        <v>7.9025899999999996E-2</v>
      </c>
    </row>
    <row r="73" spans="1:49" x14ac:dyDescent="0.25">
      <c r="A73" s="14">
        <v>0.493119310635042</v>
      </c>
      <c r="B73" s="10">
        <v>-53.056988009312803</v>
      </c>
      <c r="C73" s="10">
        <v>-46.657651651526201</v>
      </c>
      <c r="D73" s="10">
        <v>568.79999999999905</v>
      </c>
      <c r="AL73">
        <v>20.498899999999999</v>
      </c>
      <c r="AM73">
        <v>19.325299999999999</v>
      </c>
      <c r="AN73">
        <v>0.76771900000000004</v>
      </c>
      <c r="AU73">
        <v>2.71801</v>
      </c>
      <c r="AV73">
        <v>4.2919700000000001</v>
      </c>
      <c r="AW73">
        <v>8.2598500000000005E-2</v>
      </c>
    </row>
    <row r="74" spans="1:49" x14ac:dyDescent="0.25">
      <c r="A74" s="14">
        <v>0.500162443644114</v>
      </c>
      <c r="B74" s="10">
        <v>-53.648811055191302</v>
      </c>
      <c r="C74" s="10">
        <v>-47.082739410220299</v>
      </c>
      <c r="D74" s="10">
        <v>568.79999999999905</v>
      </c>
      <c r="AL74">
        <v>21.400700000000001</v>
      </c>
      <c r="AM74">
        <v>19.215599999999998</v>
      </c>
      <c r="AN74">
        <v>0.80251600000000001</v>
      </c>
      <c r="AU74">
        <v>2.8424700000000001</v>
      </c>
      <c r="AV74">
        <v>4.2728999999999999</v>
      </c>
      <c r="AW74">
        <v>8.6302000000000004E-2</v>
      </c>
    </row>
    <row r="75" spans="1:49" x14ac:dyDescent="0.25">
      <c r="A75" s="14">
        <v>0.507205576653186</v>
      </c>
      <c r="B75" s="10">
        <v>-54.240417915873799</v>
      </c>
      <c r="C75" s="10">
        <v>-47.505646921768403</v>
      </c>
      <c r="D75" s="10">
        <v>568.79999999999905</v>
      </c>
      <c r="AL75">
        <v>22.333200000000001</v>
      </c>
      <c r="AM75">
        <v>19.104299999999999</v>
      </c>
      <c r="AN75">
        <v>0.83877100000000004</v>
      </c>
      <c r="AU75">
        <v>2.97126</v>
      </c>
      <c r="AV75">
        <v>4.2536100000000001</v>
      </c>
      <c r="AW75">
        <v>9.0140300000000007E-2</v>
      </c>
    </row>
    <row r="76" spans="1:49" x14ac:dyDescent="0.25">
      <c r="A76" s="14">
        <v>0.514248709662258</v>
      </c>
      <c r="B76" s="10">
        <v>-54.831864091685702</v>
      </c>
      <c r="C76" s="10">
        <v>-47.926433605354298</v>
      </c>
      <c r="D76" s="10">
        <v>568.79999999999905</v>
      </c>
      <c r="AL76">
        <v>23.2957</v>
      </c>
      <c r="AM76">
        <v>18.991299999999999</v>
      </c>
      <c r="AN76">
        <v>0.87639299999999998</v>
      </c>
      <c r="AU76">
        <v>3.1044700000000001</v>
      </c>
      <c r="AV76">
        <v>4.2340900000000001</v>
      </c>
      <c r="AW76">
        <v>9.4117500000000007E-2</v>
      </c>
    </row>
    <row r="77" spans="1:49" x14ac:dyDescent="0.25">
      <c r="A77" s="14">
        <v>0.52129184267133</v>
      </c>
      <c r="B77" s="10">
        <v>-55.423203281497003</v>
      </c>
      <c r="C77" s="10">
        <v>-48.345157103306299</v>
      </c>
      <c r="D77" s="10">
        <v>568.79999999999905</v>
      </c>
      <c r="AL77">
        <v>24.289100000000001</v>
      </c>
      <c r="AM77">
        <v>18.8767</v>
      </c>
      <c r="AN77">
        <v>0.91544999999999999</v>
      </c>
      <c r="AU77">
        <v>3.2421899999999999</v>
      </c>
      <c r="AV77">
        <v>4.21434</v>
      </c>
      <c r="AW77">
        <v>9.8238000000000006E-2</v>
      </c>
    </row>
    <row r="78" spans="1:49" x14ac:dyDescent="0.25">
      <c r="A78" s="14">
        <v>0.528334975680402</v>
      </c>
      <c r="B78" s="10">
        <v>-56.014487454542</v>
      </c>
      <c r="C78" s="10">
        <v>-48.761873353382001</v>
      </c>
      <c r="D78" s="10">
        <v>568.79999999999905</v>
      </c>
      <c r="AL78">
        <v>25.314</v>
      </c>
      <c r="AM78">
        <v>18.760300000000001</v>
      </c>
      <c r="AN78">
        <v>0.95600499999999999</v>
      </c>
      <c r="AU78">
        <v>3.3845399999999999</v>
      </c>
      <c r="AV78">
        <v>4.19435</v>
      </c>
      <c r="AW78">
        <v>0.102506</v>
      </c>
    </row>
    <row r="79" spans="1:49" x14ac:dyDescent="0.25">
      <c r="A79" s="14">
        <v>0.535378108689474</v>
      </c>
      <c r="B79" s="10">
        <v>-56.605766918597197</v>
      </c>
      <c r="C79" s="10">
        <v>-49.176636657194798</v>
      </c>
      <c r="D79" s="10">
        <v>568.79999999999905</v>
      </c>
      <c r="AL79">
        <v>26.371099999999998</v>
      </c>
      <c r="AM79">
        <v>18.642199999999999</v>
      </c>
      <c r="AN79">
        <v>0.99809499999999995</v>
      </c>
      <c r="AU79">
        <v>3.5316100000000001</v>
      </c>
      <c r="AV79">
        <v>4.1741099999999998</v>
      </c>
      <c r="AW79">
        <v>0.10692699999999999</v>
      </c>
    </row>
    <row r="80" spans="1:49" x14ac:dyDescent="0.25">
      <c r="A80" s="14">
        <v>0.542421241698546</v>
      </c>
      <c r="B80" s="10">
        <v>-57.197090384743703</v>
      </c>
      <c r="C80" s="10">
        <v>-49.589499745036598</v>
      </c>
      <c r="D80" s="10">
        <v>568.79999999999905</v>
      </c>
      <c r="AL80">
        <v>27.460899999999999</v>
      </c>
      <c r="AM80">
        <v>18.522200000000002</v>
      </c>
      <c r="AN80">
        <v>1.04179</v>
      </c>
      <c r="AU80">
        <v>3.6834899999999999</v>
      </c>
      <c r="AV80">
        <v>4.1536299999999997</v>
      </c>
      <c r="AW80">
        <v>0.11150500000000001</v>
      </c>
    </row>
    <row r="81" spans="1:49" x14ac:dyDescent="0.25">
      <c r="A81" s="14">
        <v>0.549464374707618</v>
      </c>
      <c r="B81" s="10">
        <v>-57.788505028923602</v>
      </c>
      <c r="C81" s="10">
        <v>-50.000513837330601</v>
      </c>
      <c r="D81" s="10">
        <v>568.79999999999905</v>
      </c>
      <c r="AL81">
        <v>28.582899999999999</v>
      </c>
      <c r="AM81">
        <v>18.400200000000002</v>
      </c>
      <c r="AN81">
        <v>1.0869599999999999</v>
      </c>
      <c r="AU81">
        <v>3.8403</v>
      </c>
      <c r="AV81">
        <v>4.1328899999999997</v>
      </c>
      <c r="AW81">
        <v>0.116245</v>
      </c>
    </row>
    <row r="82" spans="1:49" x14ac:dyDescent="0.25">
      <c r="A82" s="14">
        <v>0.556507507716691</v>
      </c>
      <c r="B82" s="10">
        <v>-58.380056550481399</v>
      </c>
      <c r="C82" s="10">
        <v>-50.409728702930103</v>
      </c>
      <c r="D82" s="10">
        <v>568.79999999999905</v>
      </c>
      <c r="AL82">
        <v>29.739699999999999</v>
      </c>
      <c r="AM82">
        <v>18.276299999999999</v>
      </c>
      <c r="AN82">
        <v>1.13401</v>
      </c>
      <c r="AU82">
        <v>4.0021399999999998</v>
      </c>
      <c r="AV82">
        <v>4.1118899999999998</v>
      </c>
      <c r="AW82">
        <v>0.121153</v>
      </c>
    </row>
    <row r="83" spans="1:49" x14ac:dyDescent="0.25">
      <c r="A83" s="14">
        <v>0.563550640725763</v>
      </c>
      <c r="B83" s="10">
        <v>-58.9717892278736</v>
      </c>
      <c r="C83" s="10">
        <v>-50.817192714463097</v>
      </c>
      <c r="D83" s="10">
        <v>568.79999999999905</v>
      </c>
      <c r="AL83">
        <v>30.931100000000001</v>
      </c>
      <c r="AM83">
        <v>18.150400000000001</v>
      </c>
      <c r="AN83">
        <v>1.18286</v>
      </c>
      <c r="AU83">
        <v>4.1691000000000003</v>
      </c>
      <c r="AV83">
        <v>4.09063</v>
      </c>
      <c r="AW83">
        <v>0.12623400000000001</v>
      </c>
    </row>
    <row r="84" spans="1:49" x14ac:dyDescent="0.25">
      <c r="A84" s="14">
        <v>0.570593773734835</v>
      </c>
      <c r="B84" s="10">
        <v>-59.563745971709899</v>
      </c>
      <c r="C84" s="10">
        <v>-51.222952900907103</v>
      </c>
      <c r="D84" s="10">
        <v>568.79999999999905</v>
      </c>
      <c r="AL84">
        <v>32.158000000000001</v>
      </c>
      <c r="AM84">
        <v>18.022300000000001</v>
      </c>
      <c r="AN84">
        <v>1.2336</v>
      </c>
      <c r="AU84">
        <v>4.3413000000000004</v>
      </c>
      <c r="AV84">
        <v>4.0690900000000001</v>
      </c>
      <c r="AW84">
        <v>0.131493</v>
      </c>
    </row>
    <row r="85" spans="1:49" x14ac:dyDescent="0.25">
      <c r="A85" s="14">
        <v>0.577636906743907</v>
      </c>
      <c r="B85" s="10">
        <v>-60.155968375283202</v>
      </c>
      <c r="C85" s="10">
        <v>-51.6270549975658</v>
      </c>
      <c r="D85" s="10">
        <v>568.79999999999905</v>
      </c>
      <c r="AL85">
        <v>33.420400000000001</v>
      </c>
      <c r="AM85">
        <v>17.891999999999999</v>
      </c>
      <c r="AN85">
        <v>1.28627</v>
      </c>
      <c r="AU85">
        <v>4.5188300000000003</v>
      </c>
      <c r="AV85">
        <v>4.0472700000000001</v>
      </c>
      <c r="AW85">
        <v>0.136936</v>
      </c>
    </row>
    <row r="86" spans="1:49" x14ac:dyDescent="0.25">
      <c r="A86" s="14">
        <v>0.584680039752979</v>
      </c>
      <c r="B86" s="10">
        <v>-60.748496762732501</v>
      </c>
      <c r="C86" s="10">
        <v>-52.0295434936045</v>
      </c>
      <c r="D86" s="10">
        <v>568.79999999999905</v>
      </c>
      <c r="AL86">
        <v>34.719200000000001</v>
      </c>
      <c r="AM86">
        <v>17.759499999999999</v>
      </c>
      <c r="AN86">
        <v>1.3409800000000001</v>
      </c>
      <c r="AU86">
        <v>4.70181</v>
      </c>
      <c r="AV86">
        <v>4.0251700000000001</v>
      </c>
      <c r="AW86">
        <v>0.142569</v>
      </c>
    </row>
    <row r="87" spans="1:49" x14ac:dyDescent="0.25">
      <c r="A87" s="14">
        <v>0.591723172762051</v>
      </c>
      <c r="B87" s="10">
        <v>-61.341370234973901</v>
      </c>
      <c r="C87" s="10">
        <v>-52.430461677293501</v>
      </c>
      <c r="D87" s="10">
        <v>568.79999999999905</v>
      </c>
      <c r="AL87">
        <v>36.055100000000003</v>
      </c>
      <c r="AM87">
        <v>17.624600000000001</v>
      </c>
      <c r="AN87">
        <v>1.39781</v>
      </c>
      <c r="AU87">
        <v>4.8903400000000001</v>
      </c>
      <c r="AV87">
        <v>4.0027799999999996</v>
      </c>
      <c r="AW87">
        <v>0.1484</v>
      </c>
    </row>
    <row r="88" spans="1:49" x14ac:dyDescent="0.25">
      <c r="A88" s="14">
        <v>0.598766305771123</v>
      </c>
      <c r="B88" s="10">
        <v>-61.934626713524999</v>
      </c>
      <c r="C88" s="10">
        <v>-52.8298516790937</v>
      </c>
      <c r="D88" s="10">
        <v>568.79999999999905</v>
      </c>
      <c r="AL88">
        <v>37.4268</v>
      </c>
      <c r="AM88">
        <v>17.487100000000002</v>
      </c>
      <c r="AN88">
        <v>1.4565900000000001</v>
      </c>
      <c r="AU88">
        <v>5.0846299999999998</v>
      </c>
      <c r="AV88">
        <v>3.9800900000000001</v>
      </c>
      <c r="AW88">
        <v>0.15445400000000001</v>
      </c>
    </row>
    <row r="89" spans="1:49" x14ac:dyDescent="0.25">
      <c r="A89" s="14">
        <v>0.605809438780195</v>
      </c>
      <c r="B89" s="10">
        <v>-62.528302982341401</v>
      </c>
      <c r="C89" s="10">
        <v>-53.227754512713297</v>
      </c>
      <c r="D89" s="10">
        <v>568.79999999999905</v>
      </c>
      <c r="AL89">
        <v>38.838200000000001</v>
      </c>
      <c r="AM89">
        <v>17.347100000000001</v>
      </c>
      <c r="AN89">
        <v>1.5179</v>
      </c>
      <c r="AU89">
        <v>5.2846000000000002</v>
      </c>
      <c r="AV89">
        <v>3.9570799999999999</v>
      </c>
      <c r="AW89">
        <v>0.16070100000000001</v>
      </c>
    </row>
    <row r="90" spans="1:49" x14ac:dyDescent="0.25">
      <c r="A90" s="14">
        <v>0.612852571789267</v>
      </c>
      <c r="B90" s="10">
        <v>-63.122434727774802</v>
      </c>
      <c r="C90" s="10">
        <v>-53.624210114251802</v>
      </c>
      <c r="D90" s="10">
        <v>568.79999999999905</v>
      </c>
      <c r="AL90">
        <v>40.288400000000003</v>
      </c>
      <c r="AM90">
        <v>17.204499999999999</v>
      </c>
      <c r="AN90">
        <v>1.5816300000000001</v>
      </c>
      <c r="AU90">
        <v>5.4904500000000001</v>
      </c>
      <c r="AV90">
        <v>3.93377</v>
      </c>
      <c r="AW90">
        <v>0.16716700000000001</v>
      </c>
    </row>
    <row r="91" spans="1:49" x14ac:dyDescent="0.25">
      <c r="A91" s="14">
        <v>0.619895704798339</v>
      </c>
      <c r="B91" s="10">
        <v>-63.717056576756399</v>
      </c>
      <c r="C91" s="10">
        <v>-54.019257379542701</v>
      </c>
      <c r="D91" s="10">
        <v>568.79999999999905</v>
      </c>
      <c r="AL91">
        <v>41.778500000000001</v>
      </c>
      <c r="AM91">
        <v>17.059100000000001</v>
      </c>
      <c r="AN91">
        <v>1.6479299999999999</v>
      </c>
      <c r="AU91">
        <v>5.7022899999999996</v>
      </c>
      <c r="AV91">
        <v>3.9101300000000001</v>
      </c>
      <c r="AW91">
        <v>0.17385900000000001</v>
      </c>
    </row>
    <row r="92" spans="1:49" x14ac:dyDescent="0.25">
      <c r="A92" s="14">
        <v>0.626938837807411</v>
      </c>
      <c r="B92" s="10">
        <v>-64.312202133301398</v>
      </c>
      <c r="C92" s="10">
        <v>-54.412934199796503</v>
      </c>
      <c r="D92" s="10">
        <v>568.79999999999905</v>
      </c>
      <c r="AL92">
        <v>43.308500000000002</v>
      </c>
      <c r="AM92">
        <v>16.910699999999999</v>
      </c>
      <c r="AN92">
        <v>1.71689</v>
      </c>
      <c r="AU92">
        <v>5.9202199999999996</v>
      </c>
      <c r="AV92">
        <v>3.8861599999999998</v>
      </c>
      <c r="AW92">
        <v>0.180784</v>
      </c>
    </row>
    <row r="93" spans="1:49" x14ac:dyDescent="0.25">
      <c r="A93" s="14">
        <v>0.633981970816483</v>
      </c>
      <c r="B93" s="10">
        <v>-64.907904013426304</v>
      </c>
      <c r="C93" s="10">
        <v>-54.805277495639203</v>
      </c>
      <c r="D93" s="10">
        <v>568.79999999999905</v>
      </c>
      <c r="AL93">
        <v>44.879100000000001</v>
      </c>
      <c r="AM93">
        <v>16.7593</v>
      </c>
      <c r="AN93">
        <v>1.7886599999999999</v>
      </c>
      <c r="AU93">
        <v>6.1443599999999998</v>
      </c>
      <c r="AV93">
        <v>3.8618399999999999</v>
      </c>
      <c r="AW93">
        <v>0.18795200000000001</v>
      </c>
    </row>
    <row r="94" spans="1:49" x14ac:dyDescent="0.25">
      <c r="A94" s="14">
        <v>0.641025103825555</v>
      </c>
      <c r="B94" s="10">
        <v>-65.504193878564294</v>
      </c>
      <c r="C94" s="10">
        <v>-55.196323249636201</v>
      </c>
      <c r="D94" s="10">
        <v>568.79999999999905</v>
      </c>
      <c r="AL94">
        <v>46.488799999999998</v>
      </c>
      <c r="AM94">
        <v>16.604500000000002</v>
      </c>
      <c r="AN94">
        <v>1.863</v>
      </c>
      <c r="AU94">
        <v>6.3748199999999997</v>
      </c>
      <c r="AV94">
        <v>3.83718</v>
      </c>
      <c r="AW94">
        <v>0.19537099999999999</v>
      </c>
    </row>
    <row r="95" spans="1:49" x14ac:dyDescent="0.25">
      <c r="A95" s="14">
        <v>0.648068236834627</v>
      </c>
      <c r="B95" s="10">
        <v>-66.101102467556103</v>
      </c>
      <c r="C95" s="10">
        <v>-55.586106537384303</v>
      </c>
      <c r="D95" s="10">
        <v>568.79999999999905</v>
      </c>
      <c r="AL95">
        <v>48.142299999999999</v>
      </c>
      <c r="AM95">
        <v>16.4465</v>
      </c>
      <c r="AN95">
        <v>1.9407700000000001</v>
      </c>
      <c r="AU95">
        <v>6.6117100000000004</v>
      </c>
      <c r="AV95">
        <v>3.8121499999999999</v>
      </c>
      <c r="AW95">
        <v>0.20305100000000001</v>
      </c>
    </row>
    <row r="96" spans="1:49" x14ac:dyDescent="0.25">
      <c r="A96" s="14">
        <v>0.655111369843699</v>
      </c>
      <c r="B96" s="10">
        <v>-66.698659627295498</v>
      </c>
      <c r="C96" s="10">
        <v>-55.9746615572504</v>
      </c>
      <c r="D96" s="10">
        <v>568.79999999999905</v>
      </c>
      <c r="AL96">
        <v>49.838799999999999</v>
      </c>
      <c r="AM96">
        <v>16.285</v>
      </c>
      <c r="AN96">
        <v>2.0218600000000002</v>
      </c>
      <c r="AU96">
        <v>6.8551399999999996</v>
      </c>
      <c r="AV96">
        <v>3.7867600000000001</v>
      </c>
      <c r="AW96">
        <v>0.21100099999999999</v>
      </c>
    </row>
    <row r="97" spans="1:49" x14ac:dyDescent="0.25">
      <c r="A97" s="14">
        <v>0.662154502852771</v>
      </c>
      <c r="B97" s="10">
        <v>-67.296894342096294</v>
      </c>
      <c r="C97" s="10">
        <v>-56.362021658827601</v>
      </c>
      <c r="D97" s="10">
        <v>568.79999999999905</v>
      </c>
      <c r="AL97">
        <v>51.578299999999999</v>
      </c>
      <c r="AM97">
        <v>16.119700000000002</v>
      </c>
      <c r="AN97">
        <v>2.1064500000000002</v>
      </c>
      <c r="AU97">
        <v>7.1052400000000002</v>
      </c>
      <c r="AV97">
        <v>3.7609699999999999</v>
      </c>
      <c r="AW97">
        <v>0.21923200000000001</v>
      </c>
    </row>
    <row r="98" spans="1:49" x14ac:dyDescent="0.25">
      <c r="A98" s="14">
        <v>0.669197635861843</v>
      </c>
      <c r="B98" s="10">
        <v>-67.895834761848903</v>
      </c>
      <c r="C98" s="10">
        <v>-56.748219370179903</v>
      </c>
      <c r="D98" s="10">
        <v>568.79999999999905</v>
      </c>
      <c r="AL98">
        <v>53.359000000000002</v>
      </c>
      <c r="AM98">
        <v>15.9503</v>
      </c>
      <c r="AN98">
        <v>2.1943100000000002</v>
      </c>
      <c r="AU98">
        <v>7.3620999999999999</v>
      </c>
      <c r="AV98">
        <v>3.7347999999999999</v>
      </c>
      <c r="AW98">
        <v>0.22775500000000001</v>
      </c>
    </row>
    <row r="99" spans="1:49" x14ac:dyDescent="0.25">
      <c r="A99" s="14">
        <v>0.676240768870915</v>
      </c>
      <c r="B99" s="10">
        <v>-68.495508229029298</v>
      </c>
      <c r="C99" s="10">
        <v>-57.133286423936902</v>
      </c>
      <c r="D99" s="10">
        <v>568.79999999999905</v>
      </c>
      <c r="AL99">
        <v>55.186300000000003</v>
      </c>
      <c r="AM99">
        <v>15.7768</v>
      </c>
      <c r="AN99">
        <v>2.2864399999999998</v>
      </c>
      <c r="AU99">
        <v>7.6258499999999998</v>
      </c>
      <c r="AV99">
        <v>3.7082199999999998</v>
      </c>
      <c r="AW99">
        <v>0.23658100000000001</v>
      </c>
    </row>
    <row r="100" spans="1:49" x14ac:dyDescent="0.25">
      <c r="A100" s="14">
        <v>0.683283901879987</v>
      </c>
      <c r="B100" s="10">
        <v>-69.095941304618407</v>
      </c>
      <c r="C100" s="10">
        <v>-57.517253782299498</v>
      </c>
      <c r="D100" s="10">
        <v>568.79999999999905</v>
      </c>
      <c r="AL100">
        <v>57.059100000000001</v>
      </c>
      <c r="AM100">
        <v>15.5989</v>
      </c>
      <c r="AN100">
        <v>2.3828200000000002</v>
      </c>
      <c r="AU100">
        <v>7.8968100000000003</v>
      </c>
      <c r="AV100">
        <v>3.6812200000000002</v>
      </c>
      <c r="AW100">
        <v>0.245757</v>
      </c>
    </row>
    <row r="101" spans="1:49" x14ac:dyDescent="0.25">
      <c r="A101" s="14">
        <v>0.690327034889059</v>
      </c>
      <c r="B101" s="10">
        <v>-69.697159792986298</v>
      </c>
      <c r="C101" s="10">
        <v>-57.900151661012004</v>
      </c>
      <c r="D101" s="10">
        <v>568.79999999999905</v>
      </c>
      <c r="AL101">
        <v>58.977400000000003</v>
      </c>
      <c r="AM101">
        <v>15.4163</v>
      </c>
      <c r="AN101">
        <v>2.4837099999999999</v>
      </c>
      <c r="AU101">
        <v>8.1747200000000007</v>
      </c>
      <c r="AV101">
        <v>3.6537799999999998</v>
      </c>
      <c r="AW101">
        <v>0.25523400000000002</v>
      </c>
    </row>
    <row r="102" spans="1:49" x14ac:dyDescent="0.25">
      <c r="A102" s="14">
        <v>0.697370167898131</v>
      </c>
      <c r="B102" s="10">
        <v>-70.299188765796501</v>
      </c>
      <c r="C102" s="10">
        <v>-58.282009552354701</v>
      </c>
      <c r="D102" s="10">
        <v>568.79999999999905</v>
      </c>
      <c r="AL102">
        <v>60.938800000000001</v>
      </c>
      <c r="AM102">
        <v>15.228400000000001</v>
      </c>
      <c r="AN102">
        <v>2.5888599999999999</v>
      </c>
      <c r="AU102">
        <v>8.4598700000000004</v>
      </c>
      <c r="AV102">
        <v>3.6258900000000001</v>
      </c>
      <c r="AW102">
        <v>0.26505499999999999</v>
      </c>
    </row>
    <row r="103" spans="1:49" x14ac:dyDescent="0.25">
      <c r="A103" s="14">
        <v>0.704413300907203</v>
      </c>
      <c r="B103" s="10">
        <v>-70.902052584975706</v>
      </c>
      <c r="C103" s="10">
        <v>-58.662856247204303</v>
      </c>
      <c r="D103" s="10">
        <v>568.79999999999905</v>
      </c>
      <c r="AL103">
        <v>62.950400000000002</v>
      </c>
      <c r="AM103">
        <v>15.0352</v>
      </c>
      <c r="AN103">
        <v>2.6997499999999999</v>
      </c>
      <c r="AU103">
        <v>8.7523800000000005</v>
      </c>
      <c r="AV103">
        <v>3.59754</v>
      </c>
      <c r="AW103">
        <v>0.27523399999999998</v>
      </c>
    </row>
    <row r="104" spans="1:49" x14ac:dyDescent="0.25">
      <c r="A104" s="14">
        <v>0.711456433916275</v>
      </c>
      <c r="B104" s="10">
        <v>-71.505774924798104</v>
      </c>
      <c r="C104" s="10">
        <v>-59.042719856211299</v>
      </c>
      <c r="D104" s="10">
        <v>568.79999999999905</v>
      </c>
      <c r="AL104">
        <v>65.009299999999996</v>
      </c>
      <c r="AM104">
        <v>14.8362</v>
      </c>
      <c r="AN104">
        <v>2.8162400000000001</v>
      </c>
      <c r="AU104">
        <v>9.0523600000000002</v>
      </c>
      <c r="AV104">
        <v>3.5687099999999998</v>
      </c>
      <c r="AW104">
        <v>0.28578900000000002</v>
      </c>
    </row>
    <row r="105" spans="1:49" x14ac:dyDescent="0.25">
      <c r="A105" s="14">
        <v>0.718499566925347</v>
      </c>
      <c r="B105" s="10">
        <v>-72.110378793126401</v>
      </c>
      <c r="C105" s="10">
        <v>-59.421627830135598</v>
      </c>
      <c r="D105" s="10">
        <v>568.79999999999905</v>
      </c>
      <c r="AL105">
        <v>67.112899999999996</v>
      </c>
      <c r="AM105">
        <v>14.6305</v>
      </c>
      <c r="AN105">
        <v>2.9382199999999998</v>
      </c>
      <c r="AU105">
        <v>9.3599300000000003</v>
      </c>
      <c r="AV105">
        <v>3.5393699999999999</v>
      </c>
      <c r="AW105">
        <v>0.296734</v>
      </c>
    </row>
    <row r="106" spans="1:49" x14ac:dyDescent="0.25">
      <c r="A106" s="14">
        <v>0.725542699934419</v>
      </c>
      <c r="B106" s="10">
        <v>-72.715886551852293</v>
      </c>
      <c r="C106" s="10">
        <v>-59.799606979383597</v>
      </c>
      <c r="D106" s="10">
        <v>568.79999999999905</v>
      </c>
      <c r="AL106">
        <v>69.269099999999995</v>
      </c>
      <c r="AM106">
        <v>14.418200000000001</v>
      </c>
      <c r="AN106">
        <v>3.06751</v>
      </c>
      <c r="AU106">
        <v>9.6752099999999999</v>
      </c>
      <c r="AV106">
        <v>3.5095200000000002</v>
      </c>
      <c r="AW106">
        <v>0.30808999999999997</v>
      </c>
    </row>
    <row r="107" spans="1:49" x14ac:dyDescent="0.25">
      <c r="A107" s="14">
        <v>0.732585832943491</v>
      </c>
      <c r="B107" s="10">
        <v>-73.322319936572697</v>
      </c>
      <c r="C107" s="10">
        <v>-60.176683492784299</v>
      </c>
      <c r="D107" s="10">
        <v>568.79999999999905</v>
      </c>
      <c r="AL107">
        <v>71.475099999999998</v>
      </c>
      <c r="AM107">
        <v>14.198399999999999</v>
      </c>
      <c r="AN107">
        <v>3.20425</v>
      </c>
      <c r="AU107">
        <v>9.9983199999999997</v>
      </c>
      <c r="AV107">
        <v>3.47912</v>
      </c>
      <c r="AW107">
        <v>0.31987500000000002</v>
      </c>
    </row>
    <row r="108" spans="1:49" x14ac:dyDescent="0.25">
      <c r="A108" s="14">
        <v>0.739628965952563</v>
      </c>
      <c r="B108" s="10">
        <v>-73.929700075541803</v>
      </c>
      <c r="C108" s="10">
        <v>-60.5528829556415</v>
      </c>
      <c r="D108" s="10">
        <v>568.79999999999905</v>
      </c>
      <c r="AL108">
        <v>73.726299999999995</v>
      </c>
      <c r="AM108">
        <v>13.969900000000001</v>
      </c>
      <c r="AN108">
        <v>3.3481700000000001</v>
      </c>
      <c r="AU108">
        <v>10.3294</v>
      </c>
      <c r="AV108">
        <v>3.4481600000000001</v>
      </c>
      <c r="AW108">
        <v>0.33211000000000002</v>
      </c>
    </row>
    <row r="109" spans="1:49" x14ac:dyDescent="0.25">
      <c r="A109" s="14">
        <v>0.746672098961635</v>
      </c>
      <c r="B109" s="10">
        <v>-74.5380475079305</v>
      </c>
      <c r="C109" s="10">
        <v>-60.928230367096099</v>
      </c>
      <c r="D109" s="10">
        <v>568.79999999999905</v>
      </c>
      <c r="AL109">
        <v>76.0334</v>
      </c>
      <c r="AM109">
        <v>13.7326</v>
      </c>
      <c r="AN109">
        <v>3.5021599999999999</v>
      </c>
      <c r="AU109">
        <v>10.668900000000001</v>
      </c>
      <c r="AV109">
        <v>3.4166300000000001</v>
      </c>
      <c r="AW109">
        <v>0.34487400000000001</v>
      </c>
    </row>
    <row r="110" spans="1:49" x14ac:dyDescent="0.25">
      <c r="A110" s="14">
        <v>0.753715231970707</v>
      </c>
      <c r="B110" s="10">
        <v>-75.147382201428201</v>
      </c>
      <c r="C110" s="10">
        <v>-61.302750156832197</v>
      </c>
      <c r="D110" s="10">
        <v>568.79999999999905</v>
      </c>
      <c r="AL110">
        <v>78.387100000000004</v>
      </c>
      <c r="AM110">
        <v>13.484500000000001</v>
      </c>
      <c r="AN110">
        <v>3.6653199999999999</v>
      </c>
      <c r="AU110">
        <v>11.016299999999999</v>
      </c>
      <c r="AV110">
        <v>3.3844699999999999</v>
      </c>
      <c r="AW110">
        <v>0.35809200000000002</v>
      </c>
    </row>
    <row r="111" spans="1:49" x14ac:dyDescent="0.25">
      <c r="A111" s="14">
        <v>0.760758364979779</v>
      </c>
      <c r="B111" s="10">
        <v>-75.757723569216793</v>
      </c>
      <c r="C111" s="10">
        <v>-61.676466201156103</v>
      </c>
      <c r="D111" s="10">
        <v>568.79999999999905</v>
      </c>
      <c r="AL111">
        <v>80.793000000000006</v>
      </c>
      <c r="AM111">
        <v>13.224600000000001</v>
      </c>
      <c r="AN111">
        <v>3.8400799999999999</v>
      </c>
      <c r="AU111">
        <v>11.372</v>
      </c>
      <c r="AV111">
        <v>3.3516699999999999</v>
      </c>
      <c r="AW111">
        <v>0.371836</v>
      </c>
    </row>
    <row r="112" spans="1:49" x14ac:dyDescent="0.25">
      <c r="A112" s="14">
        <v>0.767801497988851</v>
      </c>
      <c r="B112" s="10">
        <v>-76.369090486345698</v>
      </c>
      <c r="C112" s="10">
        <v>-62.049401838478502</v>
      </c>
      <c r="D112" s="10">
        <v>568.79999999999905</v>
      </c>
      <c r="AL112">
        <v>83.257099999999994</v>
      </c>
      <c r="AM112">
        <v>12.9521</v>
      </c>
      <c r="AN112">
        <v>4.0294800000000004</v>
      </c>
      <c r="AU112">
        <v>11.7362</v>
      </c>
      <c r="AV112">
        <v>3.31819</v>
      </c>
      <c r="AW112">
        <v>0.38613500000000001</v>
      </c>
    </row>
    <row r="113" spans="1:49" x14ac:dyDescent="0.25">
      <c r="A113" s="14">
        <v>0.774844630997923</v>
      </c>
      <c r="B113" s="10">
        <v>-76.981501305537407</v>
      </c>
      <c r="C113" s="10">
        <v>-62.421579884226297</v>
      </c>
      <c r="D113" s="10">
        <v>568.79999999999905</v>
      </c>
      <c r="AL113">
        <v>89.876099999999994</v>
      </c>
      <c r="AM113">
        <v>13.0495</v>
      </c>
      <c r="AN113">
        <v>13.0495</v>
      </c>
      <c r="AU113">
        <v>12.1089</v>
      </c>
      <c r="AV113">
        <v>3.2840099999999999</v>
      </c>
      <c r="AW113">
        <v>0.40102100000000002</v>
      </c>
    </row>
    <row r="114" spans="1:49" x14ac:dyDescent="0.25">
      <c r="A114" s="14">
        <v>0.781887764006996</v>
      </c>
      <c r="B114" s="10">
        <v>-77.5949738724469</v>
      </c>
      <c r="C114" s="10">
        <v>-62.793022645210897</v>
      </c>
      <c r="D114" s="10">
        <v>568.79999999999905</v>
      </c>
      <c r="AL114">
        <v>92.672700000000006</v>
      </c>
      <c r="AM114">
        <v>12.815200000000001</v>
      </c>
      <c r="AN114">
        <v>12.815200000000001</v>
      </c>
      <c r="AU114">
        <v>12.4903</v>
      </c>
      <c r="AV114">
        <v>3.2490899999999998</v>
      </c>
      <c r="AW114">
        <v>0.41652800000000001</v>
      </c>
    </row>
    <row r="115" spans="1:49" x14ac:dyDescent="0.25">
      <c r="A115" s="14">
        <v>0.788930897016068</v>
      </c>
      <c r="B115" s="10">
        <v>-78.209525540402396</v>
      </c>
      <c r="C115" s="10">
        <v>-63.163751933476703</v>
      </c>
      <c r="D115" s="10">
        <v>568.79999999999905</v>
      </c>
      <c r="AL115">
        <v>95.532499999999999</v>
      </c>
      <c r="AM115">
        <v>12.577299999999999</v>
      </c>
      <c r="AN115">
        <v>12.577299999999999</v>
      </c>
      <c r="AU115">
        <v>12.881</v>
      </c>
      <c r="AV115">
        <v>3.2134100000000001</v>
      </c>
      <c r="AW115">
        <v>0.43277100000000002</v>
      </c>
    </row>
    <row r="116" spans="1:49" x14ac:dyDescent="0.25">
      <c r="A116" s="14">
        <v>0.79597403002514</v>
      </c>
      <c r="B116" s="10">
        <v>-78.825173184649003</v>
      </c>
      <c r="C116" s="10">
        <v>-63.533789079653303</v>
      </c>
      <c r="D116" s="10">
        <v>568.79999999999905</v>
      </c>
      <c r="AL116">
        <v>98.456299999999999</v>
      </c>
      <c r="AM116">
        <v>12.3371</v>
      </c>
      <c r="AN116">
        <v>12.337</v>
      </c>
      <c r="AU116">
        <v>13.2803</v>
      </c>
      <c r="AV116">
        <v>3.1768800000000001</v>
      </c>
      <c r="AW116">
        <v>0.449658</v>
      </c>
    </row>
    <row r="117" spans="1:49" x14ac:dyDescent="0.25">
      <c r="A117" s="14">
        <v>0.803017163034212</v>
      </c>
      <c r="B117" s="10">
        <v>-79.441933216117704</v>
      </c>
      <c r="C117" s="10">
        <v>-63.903154945833499</v>
      </c>
      <c r="D117" s="10">
        <v>568.79999999999905</v>
      </c>
      <c r="AL117">
        <v>101.44499999999999</v>
      </c>
      <c r="AM117">
        <v>12.0962</v>
      </c>
      <c r="AN117">
        <v>12.0962</v>
      </c>
      <c r="AU117">
        <v>13.688599999999999</v>
      </c>
      <c r="AV117">
        <v>3.1394700000000002</v>
      </c>
      <c r="AW117">
        <v>0.46729700000000002</v>
      </c>
    </row>
    <row r="118" spans="1:49" x14ac:dyDescent="0.25">
      <c r="A118" s="14">
        <v>0.810060296043284</v>
      </c>
      <c r="B118" s="10">
        <v>-80.059821594741507</v>
      </c>
      <c r="C118" s="10">
        <v>-64.271869937997494</v>
      </c>
      <c r="D118" s="10">
        <v>568.79999999999905</v>
      </c>
      <c r="AL118">
        <v>104.499</v>
      </c>
      <c r="AM118">
        <v>11.8575</v>
      </c>
      <c r="AN118">
        <v>11.8574</v>
      </c>
      <c r="AU118">
        <v>14.1061</v>
      </c>
      <c r="AV118">
        <v>3.1011299999999999</v>
      </c>
      <c r="AW118">
        <v>0.48573899999999998</v>
      </c>
    </row>
    <row r="119" spans="1:49" x14ac:dyDescent="0.25">
      <c r="A119" s="14">
        <v>0.817103429052356</v>
      </c>
      <c r="B119" s="10">
        <v>-80.678853842337602</v>
      </c>
      <c r="C119" s="10">
        <v>-64.639954018003706</v>
      </c>
      <c r="D119" s="10">
        <v>568.79999999999905</v>
      </c>
      <c r="AL119">
        <v>107.619</v>
      </c>
      <c r="AM119">
        <v>11.6241</v>
      </c>
      <c r="AN119">
        <v>11.6241</v>
      </c>
      <c r="AU119">
        <v>14.5329</v>
      </c>
      <c r="AV119">
        <v>3.0617899999999998</v>
      </c>
      <c r="AW119">
        <v>0.50504199999999999</v>
      </c>
    </row>
    <row r="120" spans="1:49" x14ac:dyDescent="0.25">
      <c r="A120" s="14">
        <v>0.824146562061428</v>
      </c>
      <c r="B120" s="10">
        <v>-81.299045055074103</v>
      </c>
      <c r="C120" s="10">
        <v>-65.007426715163604</v>
      </c>
      <c r="D120" s="10">
        <v>568.79999999999905</v>
      </c>
      <c r="AL120">
        <v>110.807</v>
      </c>
      <c r="AM120">
        <v>11.400600000000001</v>
      </c>
      <c r="AN120">
        <v>11.400499999999999</v>
      </c>
      <c r="AU120">
        <v>14.969799999999999</v>
      </c>
      <c r="AV120">
        <v>3.0214300000000001</v>
      </c>
      <c r="AW120">
        <v>0.52538399999999996</v>
      </c>
    </row>
    <row r="121" spans="1:49" x14ac:dyDescent="0.25">
      <c r="A121" s="14">
        <v>0.8311896950705</v>
      </c>
      <c r="B121" s="10">
        <v>-81.920409915540802</v>
      </c>
      <c r="C121" s="10">
        <v>-65.374307137420402</v>
      </c>
      <c r="D121" s="10">
        <v>568.79999999999905</v>
      </c>
      <c r="AL121">
        <v>114.062</v>
      </c>
      <c r="AM121">
        <v>11.191599999999999</v>
      </c>
      <c r="AN121">
        <v>11.1915</v>
      </c>
      <c r="AU121">
        <v>15.415699999999999</v>
      </c>
      <c r="AV121">
        <v>2.9798900000000001</v>
      </c>
      <c r="AW121">
        <v>0.54664500000000005</v>
      </c>
    </row>
    <row r="122" spans="1:49" x14ac:dyDescent="0.25">
      <c r="A122" s="14">
        <v>0.838232828079572</v>
      </c>
      <c r="B122" s="10">
        <v>-82.542962704439006</v>
      </c>
      <c r="C122" s="10">
        <v>-65.740613982146002</v>
      </c>
      <c r="D122" s="10">
        <v>568.79999999999905</v>
      </c>
      <c r="AL122">
        <v>117.386</v>
      </c>
      <c r="AM122">
        <v>11.001799999999999</v>
      </c>
      <c r="AN122">
        <v>11.0017</v>
      </c>
      <c r="AU122">
        <v>15.8713</v>
      </c>
      <c r="AV122">
        <v>2.9371200000000002</v>
      </c>
      <c r="AW122">
        <v>0.56899599999999995</v>
      </c>
    </row>
    <row r="123" spans="1:49" x14ac:dyDescent="0.25">
      <c r="A123" s="14">
        <v>0.845275961088644</v>
      </c>
      <c r="B123" s="10">
        <v>-83.166717311906893</v>
      </c>
      <c r="C123" s="10">
        <v>-66.106365546574196</v>
      </c>
      <c r="D123" s="10">
        <v>568.79999999999905</v>
      </c>
      <c r="AL123">
        <v>120.78</v>
      </c>
      <c r="AM123">
        <v>10.834899999999999</v>
      </c>
      <c r="AN123">
        <v>10.8348</v>
      </c>
      <c r="AU123">
        <v>16.337499999999999</v>
      </c>
      <c r="AV123">
        <v>2.8930600000000002</v>
      </c>
      <c r="AW123">
        <v>0.59266099999999999</v>
      </c>
    </row>
    <row r="124" spans="1:49" x14ac:dyDescent="0.25">
      <c r="A124" s="14">
        <v>0.852319094097716</v>
      </c>
      <c r="B124" s="10">
        <v>-83.791687248496402</v>
      </c>
      <c r="C124" s="10">
        <v>-66.4715797378838</v>
      </c>
      <c r="D124" s="10">
        <v>568.79999999999905</v>
      </c>
      <c r="AL124">
        <v>124.24299999999999</v>
      </c>
      <c r="AM124">
        <v>10.693199999999999</v>
      </c>
      <c r="AN124">
        <v>10.693099999999999</v>
      </c>
      <c r="AU124">
        <v>16.812899999999999</v>
      </c>
      <c r="AV124">
        <v>2.8475000000000001</v>
      </c>
      <c r="AW124">
        <v>0.61753599999999997</v>
      </c>
    </row>
    <row r="125" spans="1:49" x14ac:dyDescent="0.25">
      <c r="A125" s="14">
        <v>0.859362227106788</v>
      </c>
      <c r="B125" s="10">
        <v>-84.417885655815297</v>
      </c>
      <c r="C125" s="10">
        <v>-66.836274082947796</v>
      </c>
      <c r="D125" s="10">
        <v>568.79999999999905</v>
      </c>
      <c r="AL125">
        <v>127.77800000000001</v>
      </c>
      <c r="AM125">
        <v>10.5769</v>
      </c>
      <c r="AN125">
        <v>10.5768</v>
      </c>
      <c r="AU125">
        <v>17.298400000000001</v>
      </c>
      <c r="AV125">
        <v>2.8003399999999998</v>
      </c>
      <c r="AW125">
        <v>0.64384699999999995</v>
      </c>
    </row>
    <row r="126" spans="1:49" x14ac:dyDescent="0.25">
      <c r="A126" s="14">
        <v>0.86640536011586</v>
      </c>
      <c r="B126" s="10">
        <v>-85.045325316847695</v>
      </c>
      <c r="C126" s="10">
        <v>-67.200465737759998</v>
      </c>
      <c r="D126" s="10">
        <v>568.79999999999905</v>
      </c>
      <c r="AL126">
        <v>131.38499999999999</v>
      </c>
      <c r="AM126">
        <v>10.4849</v>
      </c>
      <c r="AN126">
        <v>10.4848</v>
      </c>
      <c r="AU126">
        <v>17.795000000000002</v>
      </c>
      <c r="AV126">
        <v>2.7514799999999999</v>
      </c>
      <c r="AW126">
        <v>0.67192499999999999</v>
      </c>
    </row>
    <row r="127" spans="1:49" x14ac:dyDescent="0.25">
      <c r="A127" s="14">
        <v>0.873448493124932</v>
      </c>
      <c r="B127" s="10">
        <v>-85.674018665966798</v>
      </c>
      <c r="C127" s="10">
        <v>-67.564171496555005</v>
      </c>
      <c r="D127" s="10">
        <v>568.79999999999905</v>
      </c>
      <c r="AL127">
        <v>135.06399999999999</v>
      </c>
      <c r="AM127">
        <v>10.414899999999999</v>
      </c>
      <c r="AN127">
        <v>10.4148</v>
      </c>
      <c r="AU127">
        <v>18.301100000000002</v>
      </c>
      <c r="AV127">
        <v>2.70059</v>
      </c>
      <c r="AW127">
        <v>0.70166099999999998</v>
      </c>
    </row>
    <row r="128" spans="1:49" x14ac:dyDescent="0.25">
      <c r="A128" s="14">
        <v>0.880491626134004</v>
      </c>
      <c r="B128" s="10">
        <v>-86.303977798652596</v>
      </c>
      <c r="C128" s="10">
        <v>-67.927407800631201</v>
      </c>
      <c r="D128" s="10">
        <v>568.79999999999905</v>
      </c>
      <c r="AL128">
        <v>138.816</v>
      </c>
      <c r="AM128">
        <v>10.3642</v>
      </c>
      <c r="AN128">
        <v>10.364100000000001</v>
      </c>
      <c r="AU128">
        <v>18.8185</v>
      </c>
      <c r="AV128">
        <v>2.6475599999999999</v>
      </c>
      <c r="AW128">
        <v>0.73361399999999999</v>
      </c>
    </row>
    <row r="129" spans="1:49" x14ac:dyDescent="0.25">
      <c r="A129" s="14">
        <v>0.887534759143076</v>
      </c>
      <c r="B129" s="10">
        <v>-86.935214480923605</v>
      </c>
      <c r="C129" s="10">
        <v>-68.290190746890403</v>
      </c>
      <c r="D129" s="10">
        <v>568.79999999999905</v>
      </c>
      <c r="AL129">
        <v>142.643</v>
      </c>
      <c r="AM129">
        <v>10.33</v>
      </c>
      <c r="AN129">
        <v>10.3299</v>
      </c>
      <c r="AU129">
        <v>19.345600000000001</v>
      </c>
      <c r="AV129">
        <v>2.59192</v>
      </c>
      <c r="AW129">
        <v>0.76771800000000001</v>
      </c>
    </row>
    <row r="130" spans="1:49" x14ac:dyDescent="0.25">
      <c r="A130" s="14">
        <v>0.894577892152148</v>
      </c>
      <c r="B130" s="10">
        <v>-87.5677401584976</v>
      </c>
      <c r="C130" s="10">
        <v>-68.652536096104896</v>
      </c>
      <c r="D130" s="10">
        <v>568.79999999999905</v>
      </c>
      <c r="AL130">
        <v>146.54499999999999</v>
      </c>
      <c r="AM130">
        <v>10.309799999999999</v>
      </c>
      <c r="AN130">
        <v>10.309699999999999</v>
      </c>
      <c r="AU130">
        <v>19.884399999999999</v>
      </c>
      <c r="AV130">
        <v>2.5334699999999999</v>
      </c>
      <c r="AW130">
        <v>0.80474800000000002</v>
      </c>
    </row>
    <row r="131" spans="1:49" x14ac:dyDescent="0.25">
      <c r="A131" s="14">
        <v>0.90162102516122</v>
      </c>
      <c r="B131" s="10">
        <v>-88.201565965688502</v>
      </c>
      <c r="C131" s="10">
        <v>-69.014459280922495</v>
      </c>
      <c r="D131" s="10">
        <v>568.79999999999905</v>
      </c>
      <c r="AL131">
        <v>150.52199999999999</v>
      </c>
      <c r="AM131">
        <v>10.301399999999999</v>
      </c>
      <c r="AN131">
        <v>10.301299999999999</v>
      </c>
      <c r="AU131">
        <v>20.434000000000001</v>
      </c>
      <c r="AV131">
        <v>2.4716</v>
      </c>
      <c r="AW131">
        <v>0.84498200000000001</v>
      </c>
    </row>
    <row r="132" spans="1:49" x14ac:dyDescent="0.25">
      <c r="A132" s="14">
        <v>0.908664158170292</v>
      </c>
      <c r="B132" s="10">
        <v>-88.836702734051201</v>
      </c>
      <c r="C132" s="10">
        <v>-69.375975413619997</v>
      </c>
      <c r="D132" s="10">
        <v>568.79999999999905</v>
      </c>
      <c r="AL132">
        <v>154.57499999999999</v>
      </c>
      <c r="AM132">
        <v>10.3028</v>
      </c>
      <c r="AN132">
        <v>10.3027</v>
      </c>
      <c r="AU132">
        <v>20.994499999999999</v>
      </c>
      <c r="AV132">
        <v>2.4056199999999999</v>
      </c>
      <c r="AW132">
        <v>0.88906799999999997</v>
      </c>
    </row>
    <row r="133" spans="1:49" x14ac:dyDescent="0.25">
      <c r="A133" s="14">
        <v>0.915707291179364</v>
      </c>
      <c r="B133" s="10">
        <v>-89.473161000783605</v>
      </c>
      <c r="C133" s="10">
        <v>-69.737099293614506</v>
      </c>
      <c r="D133" s="10">
        <v>568.79999999999905</v>
      </c>
      <c r="AL133">
        <v>158.70599999999999</v>
      </c>
      <c r="AM133">
        <v>10.3125</v>
      </c>
      <c r="AN133">
        <v>10.3124</v>
      </c>
      <c r="AU133">
        <v>20.3019</v>
      </c>
      <c r="AV133">
        <v>0.773644</v>
      </c>
      <c r="AW133">
        <v>0.773644</v>
      </c>
    </row>
    <row r="134" spans="1:49" x14ac:dyDescent="0.25">
      <c r="A134" s="14">
        <v>0.922750424188436</v>
      </c>
      <c r="B134" s="10">
        <v>-90.110951016894504</v>
      </c>
      <c r="C134" s="10">
        <v>-70.097845414741997</v>
      </c>
      <c r="D134" s="10">
        <v>568.79999999999905</v>
      </c>
      <c r="AL134">
        <v>162.91399999999999</v>
      </c>
      <c r="AM134">
        <v>10.3292</v>
      </c>
      <c r="AN134">
        <v>10.3291</v>
      </c>
      <c r="AU134">
        <v>20.8248</v>
      </c>
      <c r="AV134">
        <v>0.80309900000000001</v>
      </c>
      <c r="AW134">
        <v>0.80309900000000001</v>
      </c>
    </row>
    <row r="135" spans="1:49" x14ac:dyDescent="0.25">
      <c r="A135" s="14">
        <v>0.929793557197508</v>
      </c>
      <c r="B135" s="10">
        <v>-90.750082755146906</v>
      </c>
      <c r="C135" s="10">
        <v>-70.458227972313196</v>
      </c>
      <c r="D135" s="10">
        <v>568.79999999999905</v>
      </c>
      <c r="AL135">
        <v>167.20099999999999</v>
      </c>
      <c r="AM135">
        <v>10.351699999999999</v>
      </c>
      <c r="AN135">
        <v>10.351699999999999</v>
      </c>
      <c r="AU135">
        <v>21.3569</v>
      </c>
      <c r="AV135">
        <v>0.83377000000000001</v>
      </c>
      <c r="AW135">
        <v>0.83377000000000001</v>
      </c>
    </row>
    <row r="136" spans="1:49" x14ac:dyDescent="0.25">
      <c r="A136" s="14">
        <v>0.93683669020658</v>
      </c>
      <c r="B136" s="10">
        <v>-91.390565917782695</v>
      </c>
      <c r="C136" s="10">
        <v>-70.818260869952596</v>
      </c>
      <c r="D136" s="10">
        <v>568.79999999999905</v>
      </c>
      <c r="AL136">
        <v>171.56700000000001</v>
      </c>
      <c r="AM136">
        <v>10.379300000000001</v>
      </c>
      <c r="AN136">
        <v>10.379300000000001</v>
      </c>
      <c r="AU136">
        <v>21.898099999999999</v>
      </c>
      <c r="AV136">
        <v>0.86565800000000004</v>
      </c>
      <c r="AW136">
        <v>0.86565800000000004</v>
      </c>
    </row>
    <row r="137" spans="1:49" x14ac:dyDescent="0.25">
      <c r="A137" s="14">
        <v>0.943879823215652</v>
      </c>
      <c r="B137" s="10">
        <v>-92.032409944039998</v>
      </c>
      <c r="C137" s="10">
        <v>-71.177957726231796</v>
      </c>
      <c r="D137" s="10">
        <v>568.79999999999905</v>
      </c>
      <c r="AL137">
        <v>176.01400000000001</v>
      </c>
      <c r="AM137">
        <v>10.411199999999999</v>
      </c>
      <c r="AN137">
        <v>10.411199999999999</v>
      </c>
      <c r="AU137">
        <v>22.448499999999999</v>
      </c>
      <c r="AV137">
        <v>0.89873899999999995</v>
      </c>
      <c r="AW137">
        <v>0.89873899999999995</v>
      </c>
    </row>
    <row r="138" spans="1:49" x14ac:dyDescent="0.25">
      <c r="A138" s="14">
        <v>0.950922956224724</v>
      </c>
      <c r="B138" s="10">
        <v>-92.675624017467399</v>
      </c>
      <c r="C138" s="10">
        <v>-71.537331881102105</v>
      </c>
      <c r="D138" s="10">
        <v>568.79999999999905</v>
      </c>
      <c r="AL138">
        <v>180.541</v>
      </c>
      <c r="AM138">
        <v>10.4467</v>
      </c>
      <c r="AN138">
        <v>10.4467</v>
      </c>
      <c r="AU138">
        <v>23.008299999999998</v>
      </c>
      <c r="AV138">
        <v>0.93294600000000005</v>
      </c>
      <c r="AW138">
        <v>0.93294600000000005</v>
      </c>
    </row>
    <row r="139" spans="1:49" x14ac:dyDescent="0.25">
      <c r="A139" s="14">
        <v>0.957966089233796</v>
      </c>
      <c r="B139" s="10">
        <v>-93.320217073043906</v>
      </c>
      <c r="C139" s="10">
        <v>-71.896396402136105</v>
      </c>
      <c r="D139" s="10">
        <v>568.79999999999905</v>
      </c>
      <c r="AL139">
        <v>185.15</v>
      </c>
      <c r="AM139">
        <v>10.4854</v>
      </c>
      <c r="AN139">
        <v>10.4854</v>
      </c>
      <c r="AU139">
        <v>23.577400000000001</v>
      </c>
      <c r="AV139">
        <v>0.96815700000000005</v>
      </c>
      <c r="AW139">
        <v>0.96815700000000005</v>
      </c>
    </row>
    <row r="140" spans="1:49" x14ac:dyDescent="0.25">
      <c r="A140" s="14">
        <v>0.965009222242868</v>
      </c>
      <c r="B140" s="10">
        <v>-93.966197804110706</v>
      </c>
      <c r="C140" s="10">
        <v>-72.255164090583904</v>
      </c>
      <c r="D140" s="10">
        <v>568.79999999999905</v>
      </c>
      <c r="AL140">
        <v>189.84100000000001</v>
      </c>
      <c r="AM140">
        <v>10.5268</v>
      </c>
      <c r="AN140">
        <v>10.5268</v>
      </c>
    </row>
    <row r="141" spans="1:49" x14ac:dyDescent="0.25">
      <c r="A141" s="14">
        <v>0.97205235525194</v>
      </c>
      <c r="B141" s="10">
        <v>-94.613574669121604</v>
      </c>
      <c r="C141" s="10">
        <v>-72.613647487250702</v>
      </c>
      <c r="D141" s="10">
        <v>568.79999999999905</v>
      </c>
      <c r="AL141">
        <v>194.614</v>
      </c>
      <c r="AM141">
        <v>10.5707</v>
      </c>
      <c r="AN141">
        <v>10.570600000000001</v>
      </c>
    </row>
    <row r="142" spans="1:49" x14ac:dyDescent="0.25">
      <c r="A142" s="14">
        <v>0.979095488261012</v>
      </c>
      <c r="B142" s="10">
        <v>-95.262355898217706</v>
      </c>
      <c r="C142" s="10">
        <v>-72.971858878203193</v>
      </c>
      <c r="D142" s="10">
        <v>568.79999999999905</v>
      </c>
      <c r="AL142">
        <v>199.47200000000001</v>
      </c>
      <c r="AM142">
        <v>10.6166</v>
      </c>
      <c r="AN142">
        <v>10.6165</v>
      </c>
    </row>
    <row r="143" spans="1:49" x14ac:dyDescent="0.25">
      <c r="A143" s="14">
        <v>0.986138621270084</v>
      </c>
      <c r="B143" s="10">
        <v>-95.912549499632405</v>
      </c>
      <c r="C143" s="10">
        <v>-73.329810300309902</v>
      </c>
      <c r="D143" s="10">
        <v>568.79999999999905</v>
      </c>
      <c r="AL143">
        <v>204.41399999999999</v>
      </c>
      <c r="AM143">
        <v>10.664300000000001</v>
      </c>
      <c r="AN143">
        <v>10.664300000000001</v>
      </c>
    </row>
    <row r="144" spans="1:49" x14ac:dyDescent="0.25">
      <c r="A144" s="14">
        <v>0.993181754279156</v>
      </c>
      <c r="B144" s="10">
        <v>-96.564163265933203</v>
      </c>
      <c r="C144" s="10">
        <v>-73.687513546622398</v>
      </c>
      <c r="D144" s="10">
        <v>568.79999999999905</v>
      </c>
      <c r="AL144">
        <v>209.441</v>
      </c>
      <c r="AM144">
        <v>10.7136</v>
      </c>
      <c r="AN144">
        <v>10.7136</v>
      </c>
    </row>
    <row r="145" spans="1:40" x14ac:dyDescent="0.25">
      <c r="A145" s="14">
        <v>1.00022488728822</v>
      </c>
      <c r="B145" s="10">
        <v>-97.217204780102705</v>
      </c>
      <c r="C145" s="10">
        <v>-74.044980171601395</v>
      </c>
      <c r="D145" s="10">
        <v>568.79999999999905</v>
      </c>
      <c r="AL145">
        <v>214.553</v>
      </c>
      <c r="AM145">
        <v>10.7643</v>
      </c>
      <c r="AN145">
        <v>10.7643</v>
      </c>
    </row>
    <row r="146" spans="1:40" x14ac:dyDescent="0.25">
      <c r="A146" s="14">
        <v>1.0072680202972999</v>
      </c>
      <c r="B146" s="10">
        <v>-97.871681421468907</v>
      </c>
      <c r="C146" s="10">
        <v>-74.402221496195594</v>
      </c>
      <c r="D146" s="10">
        <v>568.79999999999905</v>
      </c>
      <c r="AL146">
        <v>219.75200000000001</v>
      </c>
      <c r="AM146">
        <v>10.8163</v>
      </c>
      <c r="AN146">
        <v>10.8163</v>
      </c>
    </row>
    <row r="147" spans="1:40" x14ac:dyDescent="0.25">
      <c r="A147" s="14">
        <v>1.01431115330637</v>
      </c>
      <c r="B147" s="10">
        <v>-98.527600371483103</v>
      </c>
      <c r="C147" s="10">
        <v>-74.759248612776105</v>
      </c>
      <c r="D147" s="10">
        <v>568.79999999999905</v>
      </c>
      <c r="AL147">
        <v>225.03899999999999</v>
      </c>
      <c r="AM147">
        <v>10.869400000000001</v>
      </c>
      <c r="AN147">
        <v>10.869400000000001</v>
      </c>
    </row>
    <row r="148" spans="1:40" x14ac:dyDescent="0.25">
      <c r="A148" s="14">
        <v>1.0213542863154399</v>
      </c>
      <c r="B148" s="10">
        <v>-99.184968619356795</v>
      </c>
      <c r="C148" s="10">
        <v>-75.116072389932796</v>
      </c>
      <c r="D148" s="10">
        <v>568.79999999999905</v>
      </c>
      <c r="AL148">
        <v>230.41300000000001</v>
      </c>
      <c r="AM148">
        <v>10.923500000000001</v>
      </c>
      <c r="AN148">
        <v>10.923500000000001</v>
      </c>
    </row>
    <row r="149" spans="1:40" x14ac:dyDescent="0.25">
      <c r="A149" s="14">
        <v>1.02839741932451</v>
      </c>
      <c r="B149" s="10">
        <v>-99.843792967556297</v>
      </c>
      <c r="C149" s="10">
        <v>-75.472703477136903</v>
      </c>
      <c r="D149" s="10">
        <v>568.79999999999905</v>
      </c>
      <c r="AL149">
        <v>235.875</v>
      </c>
      <c r="AM149">
        <v>10.9785</v>
      </c>
      <c r="AN149">
        <v>10.9785</v>
      </c>
    </row>
    <row r="150" spans="1:40" x14ac:dyDescent="0.25">
      <c r="A150" s="14">
        <v>1.0354405523335799</v>
      </c>
      <c r="B150" s="10">
        <v>-100.504080037162</v>
      </c>
      <c r="C150" s="10">
        <v>-75.829152309274605</v>
      </c>
      <c r="D150" s="10">
        <v>568.79999999999905</v>
      </c>
      <c r="AL150">
        <v>241.42699999999999</v>
      </c>
      <c r="AM150">
        <v>11.0343</v>
      </c>
      <c r="AN150">
        <v>11.0342</v>
      </c>
    </row>
    <row r="151" spans="1:40" x14ac:dyDescent="0.25">
      <c r="A151" s="14">
        <v>1.04248368534266</v>
      </c>
      <c r="B151" s="10">
        <v>-101.1658362731</v>
      </c>
      <c r="C151" s="10">
        <v>-76.185429111055996</v>
      </c>
      <c r="D151" s="10">
        <v>568.79999999999905</v>
      </c>
      <c r="AL151">
        <v>247.06800000000001</v>
      </c>
      <c r="AM151">
        <v>11.0907</v>
      </c>
      <c r="AN151">
        <v>11.0907</v>
      </c>
    </row>
    <row r="152" spans="1:40" x14ac:dyDescent="0.25">
      <c r="A152" s="14">
        <v>1.0495268183517299</v>
      </c>
      <c r="B152" s="10">
        <v>-101.829067949237</v>
      </c>
      <c r="C152" s="10">
        <v>-76.541543901303299</v>
      </c>
      <c r="D152" s="10">
        <v>568.79999999999905</v>
      </c>
      <c r="AL152">
        <v>252.8</v>
      </c>
      <c r="AM152">
        <v>11.1478</v>
      </c>
      <c r="AN152">
        <v>11.1478</v>
      </c>
    </row>
    <row r="153" spans="1:40" x14ac:dyDescent="0.25">
      <c r="A153" s="14">
        <v>1.0565699513608</v>
      </c>
      <c r="B153" s="10">
        <v>-102.49378117336001</v>
      </c>
      <c r="C153" s="10">
        <v>-76.897506497122805</v>
      </c>
      <c r="D153" s="10">
        <v>568.79999999999905</v>
      </c>
      <c r="AL153">
        <v>258.62299999999999</v>
      </c>
      <c r="AM153">
        <v>11.205399999999999</v>
      </c>
      <c r="AN153">
        <v>11.205399999999999</v>
      </c>
    </row>
    <row r="154" spans="1:40" x14ac:dyDescent="0.25">
      <c r="A154" s="14">
        <v>1.0636130843698699</v>
      </c>
      <c r="B154" s="10">
        <v>-103.15998189202899</v>
      </c>
      <c r="C154" s="10">
        <v>-77.253326517963998</v>
      </c>
      <c r="D154" s="10">
        <v>568.79999999999905</v>
      </c>
      <c r="AL154">
        <v>264.53699999999998</v>
      </c>
      <c r="AM154">
        <v>11.2636</v>
      </c>
      <c r="AN154">
        <v>11.2636</v>
      </c>
    </row>
    <row r="155" spans="1:40" x14ac:dyDescent="0.25">
      <c r="A155" s="14">
        <v>1.07065621737894</v>
      </c>
      <c r="B155" s="10">
        <v>-103.827675895318</v>
      </c>
      <c r="C155" s="10">
        <v>-77.609013389570606</v>
      </c>
      <c r="D155" s="10">
        <v>568.79999999999905</v>
      </c>
      <c r="AL155">
        <v>270.54399999999998</v>
      </c>
      <c r="AM155">
        <v>11.3222</v>
      </c>
      <c r="AN155">
        <v>11.322100000000001</v>
      </c>
    </row>
    <row r="156" spans="1:40" x14ac:dyDescent="0.25">
      <c r="A156" s="14">
        <v>1.0776993503880199</v>
      </c>
      <c r="B156" s="10">
        <v>-104.496868821437</v>
      </c>
      <c r="C156" s="10">
        <v>-77.964576347825002</v>
      </c>
      <c r="D156" s="10">
        <v>568.79999999999905</v>
      </c>
      <c r="AL156">
        <v>276.64400000000001</v>
      </c>
      <c r="AM156">
        <v>11.3811</v>
      </c>
      <c r="AN156">
        <v>11.3811</v>
      </c>
    </row>
    <row r="157" spans="1:40" x14ac:dyDescent="0.25">
      <c r="A157" s="14">
        <v>1.08474248339709</v>
      </c>
      <c r="B157" s="10">
        <v>-105.167566161244</v>
      </c>
      <c r="C157" s="10">
        <v>-78.320024442492397</v>
      </c>
      <c r="D157" s="10">
        <v>568.79999999999905</v>
      </c>
      <c r="AL157">
        <v>282.83800000000002</v>
      </c>
      <c r="AM157">
        <v>11.4405</v>
      </c>
      <c r="AN157">
        <v>11.4405</v>
      </c>
    </row>
    <row r="158" spans="1:40" x14ac:dyDescent="0.25">
      <c r="A158" s="14">
        <v>1.0917856164061599</v>
      </c>
      <c r="B158" s="10">
        <v>-105.839773262649</v>
      </c>
      <c r="C158" s="10">
        <v>-78.675366540865198</v>
      </c>
      <c r="D158" s="10">
        <v>568.79999999999905</v>
      </c>
      <c r="AL158">
        <v>289.12599999999998</v>
      </c>
      <c r="AM158">
        <v>11.5001</v>
      </c>
      <c r="AN158">
        <v>11.5001</v>
      </c>
    </row>
    <row r="159" spans="1:40" x14ac:dyDescent="0.25">
      <c r="A159" s="14">
        <v>1.09882874941523</v>
      </c>
      <c r="B159" s="10">
        <v>-106.51349533491501</v>
      </c>
      <c r="C159" s="10">
        <v>-79.030611331312599</v>
      </c>
      <c r="D159" s="10">
        <v>568.79999999999905</v>
      </c>
      <c r="AL159">
        <v>295.50900000000001</v>
      </c>
      <c r="AM159">
        <v>11.5601</v>
      </c>
      <c r="AN159">
        <v>11.56</v>
      </c>
    </row>
    <row r="160" spans="1:40" x14ac:dyDescent="0.25">
      <c r="A160" s="14">
        <v>1.1058718824242999</v>
      </c>
      <c r="B160" s="10">
        <v>-107.18873745285001</v>
      </c>
      <c r="C160" s="10">
        <v>-79.385767326738105</v>
      </c>
      <c r="D160" s="10">
        <v>568.79999999999905</v>
      </c>
      <c r="AL160">
        <v>301.98700000000002</v>
      </c>
      <c r="AM160">
        <v>11.6203</v>
      </c>
      <c r="AN160">
        <v>11.620200000000001</v>
      </c>
    </row>
    <row r="161" spans="1:40" x14ac:dyDescent="0.25">
      <c r="A161" s="14">
        <v>1.11291501543338</v>
      </c>
      <c r="B161" s="10">
        <v>-107.86550456090799</v>
      </c>
      <c r="C161" s="10">
        <v>-79.740842867946796</v>
      </c>
      <c r="D161" s="10">
        <v>568.79999999999905</v>
      </c>
      <c r="AL161">
        <v>308.56099999999998</v>
      </c>
      <c r="AM161">
        <v>11.6807</v>
      </c>
      <c r="AN161">
        <v>11.6806</v>
      </c>
    </row>
    <row r="162" spans="1:40" x14ac:dyDescent="0.25">
      <c r="A162" s="14">
        <v>1.1199581484424499</v>
      </c>
      <c r="B162" s="10">
        <v>-108.54380147718101</v>
      </c>
      <c r="C162" s="10">
        <v>-80.095846126927398</v>
      </c>
      <c r="D162" s="10">
        <v>568.79999999999905</v>
      </c>
      <c r="AL162">
        <v>315.23200000000003</v>
      </c>
      <c r="AM162">
        <v>11.741199999999999</v>
      </c>
      <c r="AN162">
        <v>11.741199999999999</v>
      </c>
    </row>
    <row r="163" spans="1:40" x14ac:dyDescent="0.25">
      <c r="A163" s="14">
        <v>1.12700128145152</v>
      </c>
      <c r="B163" s="10">
        <v>-109.223632897307</v>
      </c>
      <c r="C163" s="10">
        <v>-80.450785110049395</v>
      </c>
      <c r="D163" s="10">
        <v>568.79999999999905</v>
      </c>
      <c r="AL163">
        <v>322</v>
      </c>
      <c r="AM163">
        <v>11.802</v>
      </c>
      <c r="AN163">
        <v>11.802</v>
      </c>
    </row>
    <row r="164" spans="1:40" x14ac:dyDescent="0.25">
      <c r="A164" s="14">
        <v>1.1340444144605899</v>
      </c>
      <c r="B164" s="10">
        <v>-109.905003398274</v>
      </c>
      <c r="C164" s="10">
        <v>-80.8056676611791</v>
      </c>
      <c r="D164" s="10">
        <v>568.79999999999905</v>
      </c>
      <c r="AL164">
        <v>328.86599999999999</v>
      </c>
      <c r="AM164">
        <v>11.8629</v>
      </c>
      <c r="AN164">
        <v>11.8629</v>
      </c>
    </row>
    <row r="165" spans="1:40" x14ac:dyDescent="0.25">
      <c r="A165" s="14">
        <v>1.14108754746966</v>
      </c>
      <c r="B165" s="10">
        <v>-110.587917442142</v>
      </c>
      <c r="C165" s="10">
        <v>-81.160501464717896</v>
      </c>
      <c r="D165" s="10">
        <v>568.79999999999905</v>
      </c>
      <c r="AL165">
        <v>335.83100000000002</v>
      </c>
      <c r="AM165">
        <v>11.9239</v>
      </c>
      <c r="AN165">
        <v>11.9239</v>
      </c>
    </row>
    <row r="166" spans="1:40" x14ac:dyDescent="0.25">
      <c r="A166" s="14">
        <v>1.1481306804787399</v>
      </c>
      <c r="B166" s="10">
        <v>-111.27237937967099</v>
      </c>
      <c r="C166" s="10">
        <v>-81.515294048563305</v>
      </c>
      <c r="D166" s="10">
        <v>568.79999999999905</v>
      </c>
      <c r="AL166">
        <v>342.89400000000001</v>
      </c>
      <c r="AM166">
        <v>11.985099999999999</v>
      </c>
      <c r="AN166">
        <v>11.985099999999999</v>
      </c>
    </row>
    <row r="167" spans="1:40" x14ac:dyDescent="0.25">
      <c r="A167" s="14">
        <v>1.15517381348781</v>
      </c>
      <c r="B167" s="10">
        <v>-111.95839345386101</v>
      </c>
      <c r="C167" s="10">
        <v>-81.870052786996396</v>
      </c>
      <c r="D167" s="10">
        <v>568.79999999999905</v>
      </c>
      <c r="AL167">
        <v>350.05700000000002</v>
      </c>
      <c r="AM167">
        <v>12.0463</v>
      </c>
      <c r="AN167">
        <v>12.0463</v>
      </c>
    </row>
    <row r="168" spans="1:40" x14ac:dyDescent="0.25">
      <c r="A168" s="14">
        <v>1.1622169464968799</v>
      </c>
      <c r="B168" s="10">
        <v>-112.645963803412</v>
      </c>
      <c r="C168" s="10">
        <v>-82.224784903498005</v>
      </c>
      <c r="D168" s="10">
        <v>568.79999999999905</v>
      </c>
      <c r="AL168">
        <v>357.32</v>
      </c>
      <c r="AM168">
        <v>12.1076</v>
      </c>
      <c r="AN168">
        <v>12.1076</v>
      </c>
    </row>
    <row r="169" spans="1:40" x14ac:dyDescent="0.25">
      <c r="A169" s="14">
        <v>1.16926007950595</v>
      </c>
      <c r="B169" s="10">
        <v>-113.335094466092</v>
      </c>
      <c r="C169" s="10">
        <v>-82.5794974734943</v>
      </c>
      <c r="D169" s="10">
        <v>568.79999999999905</v>
      </c>
      <c r="AL169">
        <v>364.68299999999999</v>
      </c>
      <c r="AM169">
        <v>12.169</v>
      </c>
      <c r="AN169">
        <v>12.168900000000001</v>
      </c>
    </row>
    <row r="170" spans="1:40" x14ac:dyDescent="0.25">
      <c r="A170" s="14">
        <v>1.1763032125150199</v>
      </c>
      <c r="B170" s="10">
        <v>-114.025789382038</v>
      </c>
      <c r="C170" s="10">
        <v>-82.934197427036807</v>
      </c>
      <c r="D170" s="10">
        <v>568.79999999999905</v>
      </c>
      <c r="AL170">
        <v>372.14800000000002</v>
      </c>
      <c r="AM170">
        <v>12.230399999999999</v>
      </c>
      <c r="AN170">
        <v>12.2303</v>
      </c>
    </row>
    <row r="171" spans="1:40" x14ac:dyDescent="0.25">
      <c r="A171" s="14">
        <v>1.1833463455241</v>
      </c>
      <c r="B171" s="10">
        <v>-114.718052396956</v>
      </c>
      <c r="C171" s="10">
        <v>-83.288891551415006</v>
      </c>
      <c r="D171" s="10">
        <v>568.79999999999905</v>
      </c>
      <c r="AL171">
        <v>379.71499999999997</v>
      </c>
      <c r="AM171">
        <v>12.2918</v>
      </c>
      <c r="AN171">
        <v>12.2918</v>
      </c>
    </row>
    <row r="172" spans="1:40" x14ac:dyDescent="0.25">
      <c r="A172" s="14">
        <v>1.1903894785331699</v>
      </c>
      <c r="B172" s="10">
        <v>-115.411887265267</v>
      </c>
      <c r="C172" s="10">
        <v>-83.643586493706707</v>
      </c>
      <c r="D172" s="10">
        <v>568.79999999999905</v>
      </c>
      <c r="AL172">
        <v>387.38400000000001</v>
      </c>
      <c r="AM172">
        <v>12.353199999999999</v>
      </c>
      <c r="AN172">
        <v>12.353199999999999</v>
      </c>
    </row>
    <row r="173" spans="1:40" x14ac:dyDescent="0.25">
      <c r="A173" s="14">
        <v>1.19743261154224</v>
      </c>
      <c r="B173" s="10">
        <v>-116.10729765315099</v>
      </c>
      <c r="C173" s="10">
        <v>-83.998288763266899</v>
      </c>
      <c r="D173" s="10">
        <v>568.79999999999905</v>
      </c>
      <c r="AL173">
        <v>395.15499999999997</v>
      </c>
      <c r="AM173">
        <v>12.4146</v>
      </c>
      <c r="AN173">
        <v>12.4146</v>
      </c>
    </row>
    <row r="174" spans="1:40" x14ac:dyDescent="0.25">
      <c r="A174" s="14">
        <v>1.2044757445513099</v>
      </c>
      <c r="B174" s="10">
        <v>-116.804287141538</v>
      </c>
      <c r="C174" s="10">
        <v>-84.353004734156201</v>
      </c>
      <c r="D174" s="10">
        <v>568.79999999999905</v>
      </c>
      <c r="AL174">
        <v>403.03</v>
      </c>
      <c r="AM174">
        <v>12.476100000000001</v>
      </c>
      <c r="AN174">
        <v>12.476100000000001</v>
      </c>
    </row>
    <row r="175" spans="1:40" x14ac:dyDescent="0.25">
      <c r="A175" s="14">
        <v>1.21151887756038</v>
      </c>
      <c r="B175" s="10">
        <v>-117.502859229012</v>
      </c>
      <c r="C175" s="10">
        <v>-84.7077406475115</v>
      </c>
      <c r="D175" s="10">
        <v>568.79999999999905</v>
      </c>
      <c r="AL175">
        <v>411.00799999999998</v>
      </c>
      <c r="AM175">
        <v>12.5375</v>
      </c>
      <c r="AN175">
        <v>12.5375</v>
      </c>
    </row>
    <row r="176" spans="1:40" x14ac:dyDescent="0.25">
      <c r="A176" s="14">
        <v>1.2185620105694599</v>
      </c>
      <c r="B176" s="10">
        <v>-118.20301733464299</v>
      </c>
      <c r="C176" s="10">
        <v>-85.062502613861</v>
      </c>
      <c r="D176" s="10">
        <v>568.79999999999905</v>
      </c>
      <c r="AL176">
        <v>419.09100000000001</v>
      </c>
      <c r="AM176">
        <v>12.5989</v>
      </c>
      <c r="AN176">
        <v>12.5989</v>
      </c>
    </row>
    <row r="177" spans="1:40" x14ac:dyDescent="0.25">
      <c r="A177" s="14">
        <v>1.22560514357853</v>
      </c>
      <c r="B177" s="10">
        <v>-118.904764800756</v>
      </c>
      <c r="C177" s="10">
        <v>-85.417296615382995</v>
      </c>
      <c r="D177" s="10">
        <v>568.79999999999905</v>
      </c>
      <c r="AL177">
        <v>427.279</v>
      </c>
      <c r="AM177">
        <v>12.6602</v>
      </c>
      <c r="AN177">
        <v>12.6602</v>
      </c>
    </row>
    <row r="178" spans="1:40" x14ac:dyDescent="0.25">
      <c r="A178" s="14">
        <v>1.2326482765875999</v>
      </c>
      <c r="B178" s="10">
        <v>-119.608104895621</v>
      </c>
      <c r="C178" s="10">
        <v>-85.772128508113298</v>
      </c>
      <c r="D178" s="10">
        <v>568.79999999999905</v>
      </c>
      <c r="AL178">
        <v>435.572</v>
      </c>
      <c r="AM178">
        <v>12.7216</v>
      </c>
      <c r="AN178">
        <v>12.721500000000001</v>
      </c>
    </row>
    <row r="179" spans="1:40" x14ac:dyDescent="0.25">
      <c r="A179" s="14">
        <v>1.23969140959667</v>
      </c>
      <c r="B179" s="10">
        <v>-120.313040816076</v>
      </c>
      <c r="C179" s="10">
        <v>-86.127004024099804</v>
      </c>
      <c r="D179" s="10">
        <v>568.79999999999905</v>
      </c>
    </row>
    <row r="180" spans="1:40" x14ac:dyDescent="0.25">
      <c r="A180" s="14">
        <v>1.2467345426057499</v>
      </c>
      <c r="B180" s="10">
        <v>-121.019575690092</v>
      </c>
      <c r="C180" s="10">
        <v>-86.481928773507306</v>
      </c>
      <c r="D180" s="10">
        <v>568.79999999999905</v>
      </c>
    </row>
    <row r="181" spans="1:40" x14ac:dyDescent="0.25">
      <c r="A181" s="14">
        <v>1.25377767561482</v>
      </c>
      <c r="B181" s="10">
        <v>-121.72771257925601</v>
      </c>
      <c r="C181" s="10">
        <v>-86.836908246673602</v>
      </c>
      <c r="D181" s="10">
        <v>568.79999999999905</v>
      </c>
    </row>
    <row r="182" spans="1:40" x14ac:dyDescent="0.25">
      <c r="A182" s="14">
        <v>1.2608208086238899</v>
      </c>
      <c r="B182" s="10">
        <v>-122.437454481199</v>
      </c>
      <c r="C182" s="10">
        <v>-87.191947816118201</v>
      </c>
      <c r="D182" s="10">
        <v>568.79999999999905</v>
      </c>
    </row>
    <row r="183" spans="1:40" x14ac:dyDescent="0.25">
      <c r="A183" s="14">
        <v>1.26786394163296</v>
      </c>
      <c r="B183" s="10">
        <v>-123.148804331961</v>
      </c>
      <c r="C183" s="10">
        <v>-87.547052738504803</v>
      </c>
      <c r="D183" s="10">
        <v>568.79999999999905</v>
      </c>
    </row>
    <row r="184" spans="1:40" x14ac:dyDescent="0.25">
      <c r="A184" s="14">
        <v>1.2749070746420299</v>
      </c>
      <c r="B184" s="10">
        <v>-123.861765008285</v>
      </c>
      <c r="C184" s="10">
        <v>-87.902228156559303</v>
      </c>
      <c r="D184" s="10">
        <v>568.79999999999905</v>
      </c>
    </row>
    <row r="185" spans="1:40" x14ac:dyDescent="0.25">
      <c r="A185" s="14">
        <v>1.28195020765111</v>
      </c>
      <c r="B185" s="10">
        <v>-124.576339329855</v>
      </c>
      <c r="C185" s="10">
        <v>-88.257479100944096</v>
      </c>
      <c r="D185" s="10">
        <v>568.79999999999905</v>
      </c>
    </row>
    <row r="186" spans="1:40" x14ac:dyDescent="0.25">
      <c r="A186" s="14">
        <v>1.2889933406601799</v>
      </c>
      <c r="B186" s="10">
        <v>-125.29253006147199</v>
      </c>
      <c r="C186" s="10">
        <v>-88.612810492089807</v>
      </c>
      <c r="D186" s="10">
        <v>568.79999999999905</v>
      </c>
    </row>
    <row r="187" spans="1:40" x14ac:dyDescent="0.25">
      <c r="A187" s="14">
        <v>1.29603647366925</v>
      </c>
      <c r="B187" s="10">
        <v>-126.010339915166</v>
      </c>
      <c r="C187" s="10">
        <v>-88.968227141986304</v>
      </c>
      <c r="D187" s="10">
        <v>568.79999999999905</v>
      </c>
    </row>
    <row r="188" spans="1:40" x14ac:dyDescent="0.25">
      <c r="A188" s="14">
        <v>1.3030796066783199</v>
      </c>
      <c r="B188" s="10">
        <v>-126.729771552256</v>
      </c>
      <c r="C188" s="10">
        <v>-89.323733755933105</v>
      </c>
      <c r="D188" s="10">
        <v>568.79999999999905</v>
      </c>
    </row>
    <row r="189" spans="1:40" x14ac:dyDescent="0.25">
      <c r="A189" s="14">
        <v>1.31012273968739</v>
      </c>
      <c r="B189" s="10">
        <v>-127.45082758533999</v>
      </c>
      <c r="C189" s="10">
        <v>-89.679334934251102</v>
      </c>
      <c r="D189" s="10">
        <v>568.79999999999905</v>
      </c>
    </row>
    <row r="190" spans="1:40" x14ac:dyDescent="0.25">
      <c r="A190" s="14">
        <v>1.3171658726964699</v>
      </c>
      <c r="B190" s="10">
        <v>-128.17351058024201</v>
      </c>
      <c r="C190" s="10">
        <v>-90.035035173956501</v>
      </c>
      <c r="D190" s="10">
        <v>568.79999999999905</v>
      </c>
    </row>
    <row r="191" spans="1:40" x14ac:dyDescent="0.25">
      <c r="A191" s="14">
        <v>1.32420900570554</v>
      </c>
      <c r="B191" s="10">
        <v>-128.897823057891</v>
      </c>
      <c r="C191" s="10">
        <v>-90.390838870397204</v>
      </c>
      <c r="D191" s="10">
        <v>568.79999999999905</v>
      </c>
    </row>
    <row r="192" spans="1:40" x14ac:dyDescent="0.25">
      <c r="A192" s="14">
        <v>1.3312521387146099</v>
      </c>
      <c r="B192" s="10">
        <v>-129.623767496147</v>
      </c>
      <c r="C192" s="10">
        <v>-90.746750318853699</v>
      </c>
      <c r="D192" s="10">
        <v>568.79999999999905</v>
      </c>
    </row>
    <row r="193" spans="1:4" x14ac:dyDescent="0.25">
      <c r="A193" s="14">
        <v>1.33829527172368</v>
      </c>
      <c r="B193" s="10">
        <v>-130.351346331576</v>
      </c>
      <c r="C193" s="10">
        <v>-91.102773716105006</v>
      </c>
      <c r="D193" s="10">
        <v>568.79999999999905</v>
      </c>
    </row>
    <row r="194" spans="1:4" x14ac:dyDescent="0.25">
      <c r="A194" s="14">
        <v>1.3453384047327499</v>
      </c>
      <c r="B194" s="10">
        <v>-131.08056196116499</v>
      </c>
      <c r="C194" s="10">
        <v>-91.458913161960098</v>
      </c>
      <c r="D194" s="10">
        <v>568.79999999999905</v>
      </c>
    </row>
    <row r="195" spans="1:4" x14ac:dyDescent="0.25">
      <c r="A195" s="14">
        <v>1.35238153774183</v>
      </c>
      <c r="B195" s="10">
        <v>-131.81141674398901</v>
      </c>
      <c r="C195" s="10">
        <v>-91.815172660756602</v>
      </c>
      <c r="D195" s="10">
        <v>568.79999999999905</v>
      </c>
    </row>
    <row r="196" spans="1:4" x14ac:dyDescent="0.25">
      <c r="A196" s="14">
        <v>1.3594246707508999</v>
      </c>
      <c r="B196" s="10">
        <v>-132.54391300281901</v>
      </c>
      <c r="C196" s="10">
        <v>-92.171556122826601</v>
      </c>
      <c r="D196" s="10">
        <v>568.79999999999905</v>
      </c>
    </row>
    <row r="197" spans="1:4" x14ac:dyDescent="0.25">
      <c r="A197" s="14">
        <v>1.36646780375997</v>
      </c>
      <c r="B197" s="10">
        <v>-133.27805302568399</v>
      </c>
      <c r="C197" s="10">
        <v>-92.528067365931506</v>
      </c>
      <c r="D197" s="10">
        <v>568.79999999999905</v>
      </c>
    </row>
    <row r="198" spans="1:4" x14ac:dyDescent="0.25">
      <c r="A198" s="14">
        <v>1.3735109367690399</v>
      </c>
      <c r="B198" s="10">
        <v>-134.013839067379</v>
      </c>
      <c r="C198" s="10">
        <v>-92.884710116665602</v>
      </c>
      <c r="D198" s="10">
        <v>568.79999999999905</v>
      </c>
    </row>
    <row r="199" spans="1:4" x14ac:dyDescent="0.25">
      <c r="A199" s="14">
        <v>1.38055406977811</v>
      </c>
      <c r="B199" s="10">
        <v>-134.75127335092299</v>
      </c>
      <c r="C199" s="10">
        <v>-93.241488011830498</v>
      </c>
      <c r="D199" s="10">
        <v>568.79999999999905</v>
      </c>
    </row>
    <row r="200" spans="1:4" x14ac:dyDescent="0.25">
      <c r="A200" s="14">
        <v>1.3875972027871899</v>
      </c>
      <c r="B200" s="10">
        <v>-135.490358068967</v>
      </c>
      <c r="C200" s="10">
        <v>-93.5984045997794</v>
      </c>
      <c r="D200" s="10">
        <v>568.79999999999905</v>
      </c>
    </row>
    <row r="201" spans="1:4" x14ac:dyDescent="0.25">
      <c r="A201" s="14">
        <v>1.39464033579626</v>
      </c>
      <c r="B201" s="10">
        <v>-136.231095385152</v>
      </c>
      <c r="C201" s="10">
        <v>-93.955463341733804</v>
      </c>
      <c r="D201" s="10">
        <v>568.79999999999905</v>
      </c>
    </row>
    <row r="202" spans="1:4" x14ac:dyDescent="0.25">
      <c r="A202" s="14">
        <v>1.4016834688053299</v>
      </c>
      <c r="B202" s="10">
        <v>-136.97348743542301</v>
      </c>
      <c r="C202" s="10">
        <v>-94.312667613071994</v>
      </c>
      <c r="D202" s="10">
        <v>568.79999999999905</v>
      </c>
    </row>
    <row r="203" spans="1:4" x14ac:dyDescent="0.25">
      <c r="A203" s="14">
        <v>1.4087266018144</v>
      </c>
      <c r="B203" s="10">
        <v>-137.71753632928801</v>
      </c>
      <c r="C203" s="10">
        <v>-94.670020704590797</v>
      </c>
      <c r="D203" s="10">
        <v>568.79999999999905</v>
      </c>
    </row>
    <row r="204" spans="1:4" x14ac:dyDescent="0.25">
      <c r="A204" s="14">
        <v>1.4157697348234699</v>
      </c>
      <c r="B204" s="10">
        <v>-138.463244151037</v>
      </c>
      <c r="C204" s="10">
        <v>-95.027525823740802</v>
      </c>
      <c r="D204" s="10">
        <v>568.79999999999905</v>
      </c>
    </row>
    <row r="205" spans="1:4" x14ac:dyDescent="0.25">
      <c r="A205" s="14">
        <v>1.42281286783255</v>
      </c>
      <c r="B205" s="10">
        <v>-139.21061296091099</v>
      </c>
      <c r="C205" s="10">
        <v>-95.385186095835905</v>
      </c>
      <c r="D205" s="10">
        <v>568.79999999999905</v>
      </c>
    </row>
    <row r="206" spans="1:4" x14ac:dyDescent="0.25">
      <c r="A206" s="14">
        <v>1.4298560008416199</v>
      </c>
      <c r="B206" s="10">
        <v>-139.959644796227</v>
      </c>
      <c r="C206" s="10">
        <v>-95.743004565237797</v>
      </c>
      <c r="D206" s="10">
        <v>568.79999999999905</v>
      </c>
    </row>
    <row r="207" spans="1:4" x14ac:dyDescent="0.25">
      <c r="A207" s="14">
        <v>1.43689913385069</v>
      </c>
      <c r="B207" s="10">
        <v>-140.710341672455</v>
      </c>
      <c r="C207" s="10">
        <v>-96.100984196516393</v>
      </c>
      <c r="D207" s="10">
        <v>568.79999999999905</v>
      </c>
    </row>
    <row r="208" spans="1:4" x14ac:dyDescent="0.25">
      <c r="A208" s="14">
        <v>1.4439422668597599</v>
      </c>
      <c r="B208" s="10">
        <v>-141.46270558425499</v>
      </c>
      <c r="C208" s="10">
        <v>-96.459127875585395</v>
      </c>
      <c r="D208" s="10">
        <v>568.79999999999905</v>
      </c>
    </row>
    <row r="209" spans="1:4" x14ac:dyDescent="0.25">
      <c r="A209" s="14">
        <v>1.45098539986883</v>
      </c>
      <c r="B209" s="10">
        <v>-142.21673850646999</v>
      </c>
      <c r="C209" s="10">
        <v>-96.817438410815996</v>
      </c>
      <c r="D209" s="10">
        <v>568.79999999999905</v>
      </c>
    </row>
    <row r="210" spans="1:4" x14ac:dyDescent="0.25">
      <c r="A210" s="14">
        <v>1.4580285328779099</v>
      </c>
      <c r="B210" s="10">
        <v>-142.972442395071</v>
      </c>
      <c r="C210" s="10">
        <v>-97.175918534126396</v>
      </c>
      <c r="D210" s="10">
        <v>568.79999999999905</v>
      </c>
    </row>
    <row r="211" spans="1:4" x14ac:dyDescent="0.25">
      <c r="A211" s="14">
        <v>1.46507166588698</v>
      </c>
      <c r="B211" s="10">
        <v>-143.72981918806201</v>
      </c>
      <c r="C211" s="10">
        <v>-97.534570902050305</v>
      </c>
      <c r="D211" s="10">
        <v>568.79999999999905</v>
      </c>
    </row>
    <row r="212" spans="1:4" x14ac:dyDescent="0.25">
      <c r="A212" s="14">
        <v>1.4721147988960499</v>
      </c>
      <c r="B212" s="10">
        <v>-144.488870806352</v>
      </c>
      <c r="C212" s="10">
        <v>-97.893398096783301</v>
      </c>
      <c r="D212" s="10">
        <v>568.79999999999905</v>
      </c>
    </row>
    <row r="213" spans="1:4" x14ac:dyDescent="0.25">
      <c r="A213" s="14">
        <v>1.47915793190512</v>
      </c>
      <c r="B213" s="10">
        <v>-145.24959915456901</v>
      </c>
      <c r="C213" s="10">
        <v>-98.2524026272078</v>
      </c>
      <c r="D213" s="10">
        <v>568.79999999999905</v>
      </c>
    </row>
    <row r="214" spans="1:4" x14ac:dyDescent="0.25">
      <c r="A214" s="14">
        <v>1.4862010649141899</v>
      </c>
      <c r="B214" s="10">
        <v>-146.012006121849</v>
      </c>
      <c r="C214" s="10">
        <v>-98.611586929898195</v>
      </c>
      <c r="D214" s="10">
        <v>568.79999999999905</v>
      </c>
    </row>
    <row r="215" spans="1:4" x14ac:dyDescent="0.25">
      <c r="A215" s="14">
        <v>1.49324419792327</v>
      </c>
      <c r="B215" s="10">
        <v>-146.776093582578</v>
      </c>
      <c r="C215" s="10">
        <v>-98.970953370104894</v>
      </c>
      <c r="D215" s="10">
        <v>568.79999999999905</v>
      </c>
    </row>
    <row r="216" spans="1:4" x14ac:dyDescent="0.25">
      <c r="A216" s="14">
        <v>1.5002873309323399</v>
      </c>
      <c r="B216" s="10">
        <v>-147.541863397094</v>
      </c>
      <c r="C216" s="10">
        <v>-99.3305042427194</v>
      </c>
      <c r="D216" s="10">
        <v>568.79999999999905</v>
      </c>
    </row>
    <row r="217" spans="1:4" x14ac:dyDescent="0.25">
      <c r="A217" s="14">
        <v>1.50733046394141</v>
      </c>
      <c r="B217" s="10">
        <v>-148.30931741235599</v>
      </c>
      <c r="C217" s="10">
        <v>-99.690241773219796</v>
      </c>
      <c r="D217" s="10">
        <v>568.79999999999905</v>
      </c>
    </row>
    <row r="218" spans="1:4" x14ac:dyDescent="0.25">
      <c r="A218" s="14">
        <v>1.5143735969504799</v>
      </c>
      <c r="B218" s="10">
        <v>-149.078457462568</v>
      </c>
      <c r="C218" s="10">
        <v>-100.050168118597</v>
      </c>
      <c r="D218" s="10">
        <v>568.79999999999905</v>
      </c>
    </row>
    <row r="219" spans="1:4" x14ac:dyDescent="0.25">
      <c r="A219" s="14">
        <v>1.52141672995955</v>
      </c>
      <c r="B219" s="10">
        <v>-149.84928536977401</v>
      </c>
      <c r="C219" s="10">
        <v>-100.410285368266</v>
      </c>
      <c r="D219" s="10">
        <v>568.79999999999905</v>
      </c>
    </row>
    <row r="220" spans="1:4" x14ac:dyDescent="0.25">
      <c r="A220" s="14">
        <v>1.5284598629686299</v>
      </c>
      <c r="B220" s="10">
        <v>-150.62180294441001</v>
      </c>
      <c r="C220" s="10">
        <v>-100.770595544953</v>
      </c>
      <c r="D220" s="10">
        <v>568.79999999999905</v>
      </c>
    </row>
    <row r="221" spans="1:4" x14ac:dyDescent="0.25">
      <c r="A221" s="14">
        <v>1.5355029959777</v>
      </c>
      <c r="B221" s="10">
        <v>-151.39601198582</v>
      </c>
      <c r="C221" s="10">
        <v>-101.13110060556799</v>
      </c>
      <c r="D221" s="10">
        <v>568.79999999999905</v>
      </c>
    </row>
    <row r="222" spans="1:4" x14ac:dyDescent="0.25">
      <c r="A222" s="14">
        <v>1.5425461289867699</v>
      </c>
      <c r="B222" s="10">
        <v>-152.17191428274401</v>
      </c>
      <c r="C222" s="10">
        <v>-101.49180244206499</v>
      </c>
      <c r="D222" s="10">
        <v>568.79999999999905</v>
      </c>
    </row>
    <row r="223" spans="1:4" x14ac:dyDescent="0.25">
      <c r="A223" s="14">
        <v>1.54958926199584</v>
      </c>
      <c r="B223" s="10">
        <v>-152.94951161376201</v>
      </c>
      <c r="C223" s="10">
        <v>-101.852702882279</v>
      </c>
      <c r="D223" s="10">
        <v>568.79999999999905</v>
      </c>
    </row>
    <row r="224" spans="1:4" x14ac:dyDescent="0.25">
      <c r="A224" s="14">
        <v>1.5566323950049099</v>
      </c>
      <c r="B224" s="10">
        <v>-153.728805747709</v>
      </c>
      <c r="C224" s="10">
        <v>-102.213803690746</v>
      </c>
      <c r="D224" s="10">
        <v>568.79999999999905</v>
      </c>
    </row>
    <row r="225" spans="1:4" x14ac:dyDescent="0.25">
      <c r="A225" s="14">
        <v>1.56367552801399</v>
      </c>
      <c r="B225" s="10">
        <v>-154.50979844405899</v>
      </c>
      <c r="C225" s="10">
        <v>-102.575106569515</v>
      </c>
      <c r="D225" s="10">
        <v>568.79999999999905</v>
      </c>
    </row>
    <row r="226" spans="1:4" x14ac:dyDescent="0.25">
      <c r="A226" s="14">
        <v>1.5707186610230599</v>
      </c>
      <c r="B226" s="10">
        <v>-155.292491453271</v>
      </c>
      <c r="C226" s="10">
        <v>-102.936613158936</v>
      </c>
      <c r="D226" s="10">
        <v>568.79999999999905</v>
      </c>
    </row>
    <row r="227" spans="1:4" x14ac:dyDescent="0.25">
      <c r="A227" s="14">
        <v>1.57776179403213</v>
      </c>
      <c r="B227" s="10">
        <v>-156.07688651710399</v>
      </c>
      <c r="C227" s="10">
        <v>-103.298325038436</v>
      </c>
      <c r="D227" s="10">
        <v>568.79999999999905</v>
      </c>
    </row>
    <row r="228" spans="1:4" x14ac:dyDescent="0.25">
      <c r="A228" s="14">
        <v>1.5848049270411999</v>
      </c>
      <c r="B228" s="10">
        <v>-156.86298536890601</v>
      </c>
      <c r="C228" s="10">
        <v>-103.66024372728199</v>
      </c>
      <c r="D228" s="10">
        <v>568.79999999999905</v>
      </c>
    </row>
    <row r="229" spans="1:4" x14ac:dyDescent="0.25">
      <c r="A229" s="14">
        <v>1.59184806005027</v>
      </c>
      <c r="B229" s="10">
        <v>-157.65078973386201</v>
      </c>
      <c r="C229" s="10">
        <v>-104.022370685325</v>
      </c>
      <c r="D229" s="10">
        <v>568.79999999999905</v>
      </c>
    </row>
    <row r="230" spans="1:4" x14ac:dyDescent="0.25">
      <c r="A230" s="14">
        <v>1.5988911930593499</v>
      </c>
      <c r="B230" s="10">
        <v>-158.44030132922401</v>
      </c>
      <c r="C230" s="10">
        <v>-104.384707313733</v>
      </c>
      <c r="D230" s="10">
        <v>568.79999999999905</v>
      </c>
    </row>
    <row r="231" spans="1:4" x14ac:dyDescent="0.25">
      <c r="A231" s="14">
        <v>1.60593432606842</v>
      </c>
      <c r="B231" s="10">
        <v>-159.23152186450201</v>
      </c>
      <c r="C231" s="10">
        <v>-104.74725495571001</v>
      </c>
      <c r="D231" s="10">
        <v>568.79999999999905</v>
      </c>
    </row>
    <row r="232" spans="1:4" x14ac:dyDescent="0.25">
      <c r="A232" s="14">
        <v>1.6129774590774899</v>
      </c>
      <c r="B232" s="10">
        <v>-160.02445304163101</v>
      </c>
      <c r="C232" s="10">
        <v>-105.11001489719899</v>
      </c>
      <c r="D232" s="10">
        <v>568.79999999999905</v>
      </c>
    </row>
    <row r="233" spans="1:4" x14ac:dyDescent="0.25">
      <c r="A233" s="14">
        <v>1.62002059208656</v>
      </c>
      <c r="B233" s="10">
        <v>-160.81909655510501</v>
      </c>
      <c r="C233" s="10">
        <v>-105.472988367575</v>
      </c>
      <c r="D233" s="10">
        <v>568.79999999999905</v>
      </c>
    </row>
    <row r="234" spans="1:4" x14ac:dyDescent="0.25">
      <c r="A234" s="14">
        <v>1.6270637250956299</v>
      </c>
      <c r="B234" s="10">
        <v>-161.61545409209199</v>
      </c>
      <c r="C234" s="10">
        <v>-105.836176540319</v>
      </c>
      <c r="D234" s="10">
        <v>568.79999999999905</v>
      </c>
    </row>
    <row r="235" spans="1:4" x14ac:dyDescent="0.25">
      <c r="A235" s="14">
        <v>1.63410685810471</v>
      </c>
      <c r="B235" s="10">
        <v>-162.41352733251199</v>
      </c>
      <c r="C235" s="10">
        <v>-106.19958053368801</v>
      </c>
      <c r="D235" s="10">
        <v>568.79999999999905</v>
      </c>
    </row>
    <row r="236" spans="1:4" x14ac:dyDescent="0.25">
      <c r="A236" s="14">
        <v>1.6411499911137799</v>
      </c>
      <c r="B236" s="10">
        <v>-163.21331794909801</v>
      </c>
      <c r="C236" s="10">
        <v>-106.56320141136401</v>
      </c>
      <c r="D236" s="10">
        <v>568.79999999999905</v>
      </c>
    </row>
    <row r="237" spans="1:4" x14ac:dyDescent="0.25">
      <c r="A237" s="14">
        <v>1.64819312412285</v>
      </c>
      <c r="B237" s="10">
        <v>-164.014827607423</v>
      </c>
      <c r="C237" s="10">
        <v>-106.927040183096</v>
      </c>
      <c r="D237" s="10">
        <v>568.79999999999905</v>
      </c>
    </row>
    <row r="238" spans="1:4" x14ac:dyDescent="0.25">
      <c r="A238" s="14">
        <v>1.6552362571319199</v>
      </c>
      <c r="B238" s="10">
        <v>-164.81805796590501</v>
      </c>
      <c r="C238" s="10">
        <v>-107.29109780532499</v>
      </c>
      <c r="D238" s="10">
        <v>568.79999999999905</v>
      </c>
    </row>
    <row r="239" spans="1:4" x14ac:dyDescent="0.25">
      <c r="A239" s="14">
        <v>1.66227939014099</v>
      </c>
      <c r="B239" s="10">
        <v>-165.62301067579401</v>
      </c>
      <c r="C239" s="10">
        <v>-107.655375181805</v>
      </c>
      <c r="D239" s="10">
        <v>568.79999999999905</v>
      </c>
    </row>
    <row r="240" spans="1:4" x14ac:dyDescent="0.25">
      <c r="A240" s="14">
        <v>1.6693225231500699</v>
      </c>
      <c r="B240" s="10">
        <v>-166.42968738112401</v>
      </c>
      <c r="C240" s="10">
        <v>-108.01987316420499</v>
      </c>
      <c r="D240" s="10">
        <v>568.79999999999905</v>
      </c>
    </row>
    <row r="241" spans="1:4" x14ac:dyDescent="0.25">
      <c r="A241" s="14">
        <v>1.67636565615914</v>
      </c>
      <c r="B241" s="10">
        <v>-167.238089718651</v>
      </c>
      <c r="C241" s="10">
        <v>-108.38459255270401</v>
      </c>
      <c r="D241" s="10">
        <v>568.79999999999905</v>
      </c>
    </row>
    <row r="242" spans="1:4" x14ac:dyDescent="0.25">
      <c r="A242" s="14">
        <v>1.6834087891682099</v>
      </c>
      <c r="B242" s="10">
        <v>-168.048219317762</v>
      </c>
      <c r="C242" s="10">
        <v>-108.74953409657</v>
      </c>
      <c r="D242" s="10">
        <v>568.79999999999905</v>
      </c>
    </row>
    <row r="243" spans="1:4" x14ac:dyDescent="0.25">
      <c r="A243" s="14">
        <v>1.69045192217728</v>
      </c>
      <c r="B243" s="10">
        <v>-168.860077800368</v>
      </c>
      <c r="C243" s="10">
        <v>-109.114698494736</v>
      </c>
      <c r="D243" s="10">
        <v>568.79999999999905</v>
      </c>
    </row>
    <row r="244" spans="1:4" x14ac:dyDescent="0.25">
      <c r="A244" s="14">
        <v>1.6974950551863599</v>
      </c>
      <c r="B244" s="10">
        <v>-169.67366678077099</v>
      </c>
      <c r="C244" s="10">
        <v>-109.480086396359</v>
      </c>
      <c r="D244" s="10">
        <v>568.79999999999905</v>
      </c>
    </row>
    <row r="245" spans="1:4" x14ac:dyDescent="0.25">
      <c r="A245" s="14">
        <v>1.70453818819543</v>
      </c>
      <c r="B245" s="10">
        <v>-170.48898786551399</v>
      </c>
      <c r="C245" s="10">
        <v>-109.84569840137</v>
      </c>
      <c r="D245" s="10">
        <v>568.79999999999905</v>
      </c>
    </row>
    <row r="246" spans="1:4" x14ac:dyDescent="0.25">
      <c r="A246" s="14">
        <v>1.7115813212044999</v>
      </c>
      <c r="B246" s="10">
        <v>-171.30604265320801</v>
      </c>
      <c r="C246" s="10">
        <v>-110.211535061015</v>
      </c>
      <c r="D246" s="10">
        <v>568.79999999999905</v>
      </c>
    </row>
    <row r="247" spans="1:4" x14ac:dyDescent="0.25">
      <c r="A247" s="14">
        <v>1.71862445421357</v>
      </c>
      <c r="B247" s="10">
        <v>-172.12483273434299</v>
      </c>
      <c r="C247" s="10">
        <v>-110.577596878386</v>
      </c>
      <c r="D247" s="10">
        <v>568.79999999999905</v>
      </c>
    </row>
    <row r="248" spans="1:4" x14ac:dyDescent="0.25">
      <c r="A248" s="14">
        <v>1.7256675872226399</v>
      </c>
      <c r="B248" s="10">
        <v>-172.945359691075</v>
      </c>
      <c r="C248" s="10">
        <v>-110.94388430894</v>
      </c>
      <c r="D248" s="10">
        <v>568.79999999999905</v>
      </c>
    </row>
    <row r="249" spans="1:4" x14ac:dyDescent="0.25">
      <c r="A249" s="14">
        <v>1.73271072023172</v>
      </c>
      <c r="B249" s="10">
        <v>-173.767625097001</v>
      </c>
      <c r="C249" s="10">
        <v>-111.310397761011</v>
      </c>
      <c r="D249" s="10">
        <v>568.79999999999905</v>
      </c>
    </row>
    <row r="250" spans="1:4" x14ac:dyDescent="0.25">
      <c r="A250" s="14">
        <v>1.7397538532407899</v>
      </c>
      <c r="B250" s="10">
        <v>-174.59163051691499</v>
      </c>
      <c r="C250" s="10">
        <v>-111.677137596311</v>
      </c>
      <c r="D250" s="10">
        <v>568.79999999999905</v>
      </c>
    </row>
    <row r="251" spans="1:4" x14ac:dyDescent="0.25">
      <c r="A251" s="14">
        <v>1.74679698624986</v>
      </c>
      <c r="B251" s="10">
        <v>-175.41737750653999</v>
      </c>
      <c r="C251" s="10">
        <v>-112.04410413042299</v>
      </c>
      <c r="D251" s="10">
        <v>568.79999999999905</v>
      </c>
    </row>
    <row r="252" spans="1:4" x14ac:dyDescent="0.25">
      <c r="A252" s="14">
        <v>1.7538401192589299</v>
      </c>
      <c r="B252" s="10">
        <v>-176.24486761225799</v>
      </c>
      <c r="C252" s="10">
        <v>-112.411297633285</v>
      </c>
      <c r="D252" s="10">
        <v>568.79999999999905</v>
      </c>
    </row>
    <row r="253" spans="1:4" x14ac:dyDescent="0.25">
      <c r="A253" s="14">
        <v>1.760883252268</v>
      </c>
      <c r="B253" s="10">
        <v>-177.07410237080899</v>
      </c>
      <c r="C253" s="10">
        <v>-112.778718329661</v>
      </c>
      <c r="D253" s="10">
        <v>568.79999999999905</v>
      </c>
    </row>
    <row r="254" spans="1:4" x14ac:dyDescent="0.25">
      <c r="A254" s="14">
        <v>1.7679263852770799</v>
      </c>
      <c r="B254" s="10">
        <v>-177.90508330898501</v>
      </c>
      <c r="C254" s="10">
        <v>-113.146366399611</v>
      </c>
      <c r="D254" s="10">
        <v>568.79999999999905</v>
      </c>
    </row>
    <row r="255" spans="1:4" x14ac:dyDescent="0.25">
      <c r="A255" s="14">
        <v>1.77496951828615</v>
      </c>
      <c r="B255" s="10">
        <v>-178.737811943309</v>
      </c>
      <c r="C255" s="10">
        <v>-113.514241978944</v>
      </c>
      <c r="D255" s="10">
        <v>568.79999999999905</v>
      </c>
    </row>
    <row r="256" spans="1:4" x14ac:dyDescent="0.25">
      <c r="A256" s="14">
        <v>1.7820126512952199</v>
      </c>
      <c r="B256" s="10">
        <v>-179.572289779691</v>
      </c>
      <c r="C256" s="10">
        <v>-113.88234515967</v>
      </c>
      <c r="D256" s="10">
        <v>568.79999999999905</v>
      </c>
    </row>
    <row r="257" spans="1:4" x14ac:dyDescent="0.25">
      <c r="A257" s="14">
        <v>1.78905578430429</v>
      </c>
      <c r="B257" s="10">
        <v>-180.40851831308399</v>
      </c>
      <c r="C257" s="10">
        <v>-114.25067599043901</v>
      </c>
      <c r="D257" s="10">
        <v>568.79999999999905</v>
      </c>
    </row>
    <row r="258" spans="1:4" x14ac:dyDescent="0.25">
      <c r="A258" s="14">
        <v>1.7960989173133599</v>
      </c>
      <c r="B258" s="10">
        <v>-181.24649902711801</v>
      </c>
      <c r="C258" s="10">
        <v>-114.619234476975</v>
      </c>
      <c r="D258" s="10">
        <v>568.79999999999905</v>
      </c>
    </row>
    <row r="259" spans="1:4" x14ac:dyDescent="0.25">
      <c r="A259" s="14">
        <v>1.80314205032244</v>
      </c>
      <c r="B259" s="10">
        <v>-182.086233393725</v>
      </c>
      <c r="C259" s="10">
        <v>-114.988020582498</v>
      </c>
      <c r="D259" s="10">
        <v>568.79999999999905</v>
      </c>
    </row>
    <row r="260" spans="1:4" x14ac:dyDescent="0.25">
      <c r="A260" s="14">
        <v>1.8101851833315099</v>
      </c>
      <c r="B260" s="10">
        <v>-182.92772287275301</v>
      </c>
      <c r="C260" s="10">
        <v>-115.35703422814299</v>
      </c>
      <c r="D260" s="10">
        <v>568.79999999999905</v>
      </c>
    </row>
    <row r="261" spans="1:4" x14ac:dyDescent="0.25">
      <c r="A261" s="14">
        <v>1.81722831634058</v>
      </c>
      <c r="B261" s="10">
        <v>-183.770968911566</v>
      </c>
      <c r="C261" s="10">
        <v>-115.726275293368</v>
      </c>
      <c r="D261" s="10">
        <v>568.79999999999905</v>
      </c>
    </row>
    <row r="262" spans="1:4" x14ac:dyDescent="0.25">
      <c r="A262" s="14">
        <v>1.8242714493496499</v>
      </c>
      <c r="B262" s="10">
        <v>-184.615972944639</v>
      </c>
      <c r="C262" s="10">
        <v>-116.095743616356</v>
      </c>
      <c r="D262" s="10">
        <v>568.79999999999905</v>
      </c>
    </row>
    <row r="263" spans="1:4" x14ac:dyDescent="0.25">
      <c r="A263" s="14">
        <v>1.83131458235872</v>
      </c>
      <c r="B263" s="10">
        <v>-185.46273639313901</v>
      </c>
      <c r="C263" s="10">
        <v>-116.465438994411</v>
      </c>
      <c r="D263" s="10">
        <v>568.79999999999905</v>
      </c>
    </row>
    <row r="264" spans="1:4" x14ac:dyDescent="0.25">
      <c r="A264" s="14">
        <v>1.8383577153677999</v>
      </c>
      <c r="B264" s="10">
        <v>-186.31126066449701</v>
      </c>
      <c r="C264" s="10">
        <v>-116.83536118434201</v>
      </c>
      <c r="D264" s="10">
        <v>568.79999999999905</v>
      </c>
    </row>
    <row r="265" spans="1:4" x14ac:dyDescent="0.25">
      <c r="A265" s="14">
        <v>1.84540084837687</v>
      </c>
      <c r="B265" s="10">
        <v>-187.16154715197399</v>
      </c>
      <c r="C265" s="10">
        <v>-117.205509902847</v>
      </c>
      <c r="D265" s="10">
        <v>568.79999999999905</v>
      </c>
    </row>
    <row r="266" spans="1:4" x14ac:dyDescent="0.25">
      <c r="A266" s="14">
        <v>1.8524439813859399</v>
      </c>
      <c r="B266" s="10">
        <v>-188.01359723421601</v>
      </c>
      <c r="C266" s="10">
        <v>-117.575884826883</v>
      </c>
      <c r="D266" s="10">
        <v>568.79999999999905</v>
      </c>
    </row>
    <row r="267" spans="1:4" x14ac:dyDescent="0.25">
      <c r="A267" s="14">
        <v>1.85948711439501</v>
      </c>
      <c r="B267" s="10">
        <v>-188.86741227480201</v>
      </c>
      <c r="C267" s="10">
        <v>-117.94648559403301</v>
      </c>
      <c r="D267" s="10">
        <v>568.79999999999905</v>
      </c>
    </row>
    <row r="268" spans="1:4" x14ac:dyDescent="0.25">
      <c r="A268" s="14">
        <v>1.8665302474040799</v>
      </c>
      <c r="B268" s="10">
        <v>-189.722993621787</v>
      </c>
      <c r="C268" s="10">
        <v>-118.317311802869</v>
      </c>
      <c r="D268" s="10">
        <v>568.79999999999905</v>
      </c>
    </row>
    <row r="269" spans="1:4" x14ac:dyDescent="0.25">
      <c r="A269" s="14">
        <v>1.87357338041316</v>
      </c>
      <c r="B269" s="10">
        <v>-190.58034260723599</v>
      </c>
      <c r="C269" s="10">
        <v>-118.688363013299</v>
      </c>
      <c r="D269" s="10">
        <v>568.79999999999905</v>
      </c>
    </row>
    <row r="270" spans="1:4" x14ac:dyDescent="0.25">
      <c r="A270" s="14">
        <v>1.8806165134222299</v>
      </c>
      <c r="B270" s="10">
        <v>-191.43946054675399</v>
      </c>
      <c r="C270" s="10">
        <v>-119.05963874692</v>
      </c>
      <c r="D270" s="10">
        <v>568.79999999999905</v>
      </c>
    </row>
    <row r="271" spans="1:4" x14ac:dyDescent="0.25">
      <c r="A271" s="14">
        <v>1.8876596464313</v>
      </c>
      <c r="B271" s="10">
        <v>-192.300348739008</v>
      </c>
      <c r="C271" s="10">
        <v>-119.431138487353</v>
      </c>
      <c r="D271" s="10">
        <v>568.79999999999905</v>
      </c>
    </row>
    <row r="272" spans="1:4" x14ac:dyDescent="0.25">
      <c r="A272" s="14">
        <v>1.8947027794403699</v>
      </c>
      <c r="B272" s="10">
        <v>-193.16300846524601</v>
      </c>
      <c r="C272" s="10">
        <v>-119.802861680582</v>
      </c>
      <c r="D272" s="10">
        <v>568.79999999999905</v>
      </c>
    </row>
    <row r="273" spans="1:4" x14ac:dyDescent="0.25">
      <c r="A273" s="14">
        <v>1.90174591244944</v>
      </c>
      <c r="B273" s="10">
        <v>-194.027440988812</v>
      </c>
      <c r="C273" s="10">
        <v>-120.17480773527799</v>
      </c>
      <c r="D273" s="10">
        <v>568.79999999999905</v>
      </c>
    </row>
    <row r="274" spans="1:4" x14ac:dyDescent="0.25">
      <c r="A274" s="14">
        <v>1.9087890454585199</v>
      </c>
      <c r="B274" s="10">
        <v>-194.89364755465499</v>
      </c>
      <c r="C274" s="10">
        <v>-120.54697602312299</v>
      </c>
      <c r="D274" s="10">
        <v>568.79999999999905</v>
      </c>
    </row>
    <row r="275" spans="1:4" x14ac:dyDescent="0.25">
      <c r="A275" s="14">
        <v>1.91583217846759</v>
      </c>
      <c r="B275" s="10">
        <v>-195.76162938883499</v>
      </c>
      <c r="C275" s="10">
        <v>-120.919365879125</v>
      </c>
      <c r="D275" s="10">
        <v>568.79999999999905</v>
      </c>
    </row>
    <row r="276" spans="1:4" x14ac:dyDescent="0.25">
      <c r="A276" s="14">
        <v>1.9228753114766599</v>
      </c>
      <c r="B276" s="10">
        <v>-196.63138769802799</v>
      </c>
      <c r="C276" s="10">
        <v>-121.291976601931</v>
      </c>
      <c r="D276" s="10">
        <v>568.79999999999905</v>
      </c>
    </row>
    <row r="277" spans="1:4" x14ac:dyDescent="0.25">
      <c r="A277" s="14">
        <v>1.92991844448573</v>
      </c>
      <c r="B277" s="10">
        <v>-197.50292366902599</v>
      </c>
      <c r="C277" s="10">
        <v>-121.664807454127</v>
      </c>
      <c r="D277" s="10">
        <v>568.79999999999905</v>
      </c>
    </row>
    <row r="278" spans="1:4" x14ac:dyDescent="0.25">
      <c r="A278" s="14">
        <v>1.9369615774947999</v>
      </c>
      <c r="B278" s="10">
        <v>-198.37623846823499</v>
      </c>
      <c r="C278" s="10">
        <v>-122.037857662539</v>
      </c>
      <c r="D278" s="10">
        <v>568.79999999999905</v>
      </c>
    </row>
    <row r="279" spans="1:4" x14ac:dyDescent="0.25">
      <c r="A279" s="14">
        <v>1.94400471050388</v>
      </c>
      <c r="B279" s="10">
        <v>-199.25133324117499</v>
      </c>
      <c r="C279" s="10">
        <v>-122.41112641853</v>
      </c>
      <c r="D279" s="10">
        <v>568.79999999999905</v>
      </c>
    </row>
    <row r="280" spans="1:4" x14ac:dyDescent="0.25">
      <c r="A280" s="14">
        <v>1.9510478435129499</v>
      </c>
      <c r="B280" s="10">
        <v>-200.128209111974</v>
      </c>
      <c r="C280" s="10">
        <v>-122.784612878282</v>
      </c>
      <c r="D280" s="10">
        <v>568.79999999999905</v>
      </c>
    </row>
    <row r="281" spans="1:4" x14ac:dyDescent="0.25">
      <c r="A281" s="14">
        <v>1.95809097652202</v>
      </c>
      <c r="B281" s="10">
        <v>-201.00686718286099</v>
      </c>
      <c r="C281" s="10">
        <v>-123.15831616308201</v>
      </c>
      <c r="D281" s="10">
        <v>568.79999999999905</v>
      </c>
    </row>
    <row r="282" spans="1:4" x14ac:dyDescent="0.25">
      <c r="A282" s="14">
        <v>1.9651341095310899</v>
      </c>
      <c r="B282" s="10">
        <v>-201.887308533668</v>
      </c>
      <c r="C282" s="10">
        <v>-123.53223535959999</v>
      </c>
      <c r="D282" s="10">
        <v>568.79999999999905</v>
      </c>
    </row>
    <row r="283" spans="1:4" x14ac:dyDescent="0.25">
      <c r="A283" s="14">
        <v>1.97217724254016</v>
      </c>
      <c r="B283" s="10">
        <v>-202.76953422131601</v>
      </c>
      <c r="C283" s="10">
        <v>-123.906369520157</v>
      </c>
      <c r="D283" s="10">
        <v>568.79999999999905</v>
      </c>
    </row>
    <row r="284" spans="1:4" x14ac:dyDescent="0.25">
      <c r="A284" s="14">
        <v>1.9792203755492399</v>
      </c>
      <c r="B284" s="10">
        <v>-203.653545279318</v>
      </c>
      <c r="C284" s="10">
        <v>-124.280717662999</v>
      </c>
      <c r="D284" s="10">
        <v>568.79999999999905</v>
      </c>
    </row>
    <row r="285" spans="1:4" x14ac:dyDescent="0.25">
      <c r="A285" s="14">
        <v>1.98626350855831</v>
      </c>
      <c r="B285" s="10">
        <v>-204.539342717274</v>
      </c>
      <c r="C285" s="10">
        <v>-124.655278772553</v>
      </c>
      <c r="D285" s="10">
        <v>568.79999999999905</v>
      </c>
    </row>
    <row r="286" spans="1:4" x14ac:dyDescent="0.25">
      <c r="A286" s="14">
        <v>1.9933066415673799</v>
      </c>
      <c r="B286" s="10">
        <v>-205.42692752036399</v>
      </c>
      <c r="C286" s="10">
        <v>-125.030051799688</v>
      </c>
      <c r="D286" s="10">
        <v>568.79999999999905</v>
      </c>
    </row>
    <row r="287" spans="1:4" x14ac:dyDescent="0.25">
      <c r="A287" s="14">
        <v>2.00034977457645</v>
      </c>
      <c r="B287" s="10">
        <v>-206.31630064885599</v>
      </c>
      <c r="C287" s="10">
        <v>-125.405035661966</v>
      </c>
      <c r="D287" s="10">
        <v>568.79999999999905</v>
      </c>
    </row>
    <row r="288" spans="1:4" x14ac:dyDescent="0.25">
      <c r="A288" s="14">
        <v>2.0073929075855199</v>
      </c>
      <c r="B288" s="10">
        <v>-207.20746303760001</v>
      </c>
      <c r="C288" s="10">
        <v>-125.780229243889</v>
      </c>
      <c r="D288" s="10">
        <v>568.79999999999905</v>
      </c>
    </row>
    <row r="289" spans="1:4" x14ac:dyDescent="0.25">
      <c r="A289" s="14">
        <v>2.0144360405946</v>
      </c>
      <c r="B289" s="10">
        <v>-208.10041559553599</v>
      </c>
      <c r="C289" s="10">
        <v>-126.15563139714401</v>
      </c>
      <c r="D289" s="10">
        <v>568.79999999999905</v>
      </c>
    </row>
    <row r="290" spans="1:4" x14ac:dyDescent="0.25">
      <c r="A290" s="14">
        <v>2.0214791736036699</v>
      </c>
      <c r="B290" s="10">
        <v>-208.99515920520199</v>
      </c>
      <c r="C290" s="10">
        <v>-126.531240940839</v>
      </c>
      <c r="D290" s="10">
        <v>568.79999999999905</v>
      </c>
    </row>
    <row r="291" spans="1:4" x14ac:dyDescent="0.25">
      <c r="A291" s="14">
        <v>2.0285223066127398</v>
      </c>
      <c r="B291" s="10">
        <v>-209.89169472224299</v>
      </c>
      <c r="C291" s="10">
        <v>-126.90705666173901</v>
      </c>
      <c r="D291" s="10">
        <v>568.79999999999905</v>
      </c>
    </row>
    <row r="292" spans="1:4" x14ac:dyDescent="0.25">
      <c r="A292" s="14">
        <v>2.0355654396218101</v>
      </c>
      <c r="B292" s="10">
        <v>-210.790022974923</v>
      </c>
      <c r="C292" s="10">
        <v>-127.283077314495</v>
      </c>
      <c r="D292" s="10">
        <v>568.79999999999905</v>
      </c>
    </row>
    <row r="293" spans="1:4" x14ac:dyDescent="0.25">
      <c r="A293" s="14">
        <v>2.04260857263088</v>
      </c>
      <c r="B293" s="10">
        <v>-211.690144763646</v>
      </c>
      <c r="C293" s="10">
        <v>-127.659301621868</v>
      </c>
      <c r="D293" s="10">
        <v>568.79999999999905</v>
      </c>
    </row>
    <row r="294" spans="1:4" x14ac:dyDescent="0.25">
      <c r="A294" s="14">
        <v>2.0496517056399601</v>
      </c>
      <c r="B294" s="10">
        <v>-212.592060860478</v>
      </c>
      <c r="C294" s="10">
        <v>-128.03572827495</v>
      </c>
      <c r="D294" s="10">
        <v>568.79999999999905</v>
      </c>
    </row>
    <row r="295" spans="1:4" x14ac:dyDescent="0.25">
      <c r="A295" s="14">
        <v>2.05669483864903</v>
      </c>
      <c r="B295" s="10">
        <v>-213.49577200866901</v>
      </c>
      <c r="C295" s="10">
        <v>-128.412355933382</v>
      </c>
      <c r="D295" s="10">
        <v>568.79999999999905</v>
      </c>
    </row>
    <row r="296" spans="1:4" x14ac:dyDescent="0.25">
      <c r="A296" s="14">
        <v>2.0637379716580999</v>
      </c>
      <c r="B296" s="10">
        <v>-214.40127892218999</v>
      </c>
      <c r="C296" s="10">
        <v>-128.789183225562</v>
      </c>
      <c r="D296" s="10">
        <v>568.79999999999905</v>
      </c>
    </row>
    <row r="297" spans="1:4" x14ac:dyDescent="0.25">
      <c r="A297" s="14">
        <v>2.0707811046671698</v>
      </c>
      <c r="B297" s="10">
        <v>-215.30858228526699</v>
      </c>
      <c r="C297" s="10">
        <v>-129.16620874886101</v>
      </c>
      <c r="D297" s="10">
        <v>568.79999999999905</v>
      </c>
    </row>
    <row r="298" spans="1:4" x14ac:dyDescent="0.25">
      <c r="A298" s="14">
        <v>2.0778242376762401</v>
      </c>
      <c r="B298" s="10">
        <v>-216.21768275192201</v>
      </c>
      <c r="C298" s="10">
        <v>-129.54343106981801</v>
      </c>
      <c r="D298" s="10">
        <v>568.79999999999905</v>
      </c>
    </row>
    <row r="299" spans="1:4" x14ac:dyDescent="0.25">
      <c r="A299" s="14">
        <v>2.0848673706853198</v>
      </c>
      <c r="B299" s="10">
        <v>-217.12858094552399</v>
      </c>
      <c r="C299" s="10">
        <v>-129.92084872434501</v>
      </c>
      <c r="D299" s="10">
        <v>568.79999999999905</v>
      </c>
    </row>
    <row r="300" spans="1:4" x14ac:dyDescent="0.25">
      <c r="A300" s="14">
        <v>2.0919105036943901</v>
      </c>
      <c r="B300" s="10">
        <v>-218.04127745833699</v>
      </c>
      <c r="C300" s="10">
        <v>-130.29846021792301</v>
      </c>
      <c r="D300" s="10">
        <v>568.79999999999905</v>
      </c>
    </row>
    <row r="301" spans="1:4" x14ac:dyDescent="0.25">
      <c r="A301" s="14">
        <v>2.09895363670346</v>
      </c>
      <c r="B301" s="10">
        <v>-218.955772851088</v>
      </c>
      <c r="C301" s="10">
        <v>-130.67626402579299</v>
      </c>
      <c r="D301" s="10">
        <v>568.79999999999905</v>
      </c>
    </row>
    <row r="302" spans="1:4" x14ac:dyDescent="0.25">
      <c r="A302" s="14">
        <v>2.1059967697125299</v>
      </c>
      <c r="B302" s="10">
        <v>-219.87206765252699</v>
      </c>
      <c r="C302" s="10">
        <v>-131.05425859314599</v>
      </c>
      <c r="D302" s="10">
        <v>568.79999999999905</v>
      </c>
    </row>
    <row r="303" spans="1:4" x14ac:dyDescent="0.25">
      <c r="A303" s="14">
        <v>2.11303990272161</v>
      </c>
      <c r="B303" s="10">
        <v>-220.79016235900201</v>
      </c>
      <c r="C303" s="10">
        <v>-131.43244233530501</v>
      </c>
      <c r="D303" s="10">
        <v>568.79999999999905</v>
      </c>
    </row>
    <row r="304" spans="1:4" x14ac:dyDescent="0.25">
      <c r="A304" s="14">
        <v>2.1200830357306799</v>
      </c>
      <c r="B304" s="10">
        <v>-221.710057434041</v>
      </c>
      <c r="C304" s="10">
        <v>-131.81081363790699</v>
      </c>
      <c r="D304" s="10">
        <v>568.79999999999905</v>
      </c>
    </row>
    <row r="305" spans="1:4" x14ac:dyDescent="0.25">
      <c r="A305" s="14">
        <v>2.1271261687397498</v>
      </c>
      <c r="B305" s="10">
        <v>-222.631753307938</v>
      </c>
      <c r="C305" s="10">
        <v>-132.189370857082</v>
      </c>
      <c r="D305" s="10">
        <v>568.79999999999905</v>
      </c>
    </row>
    <row r="306" spans="1:4" x14ac:dyDescent="0.25">
      <c r="A306" s="14">
        <v>2.1341693017488201</v>
      </c>
      <c r="B306" s="10">
        <v>-223.55525037734799</v>
      </c>
      <c r="C306" s="10">
        <v>-132.56811231962399</v>
      </c>
      <c r="D306" s="10">
        <v>568.79999999999905</v>
      </c>
    </row>
    <row r="307" spans="1:4" x14ac:dyDescent="0.25">
      <c r="A307" s="14">
        <v>2.14121243475789</v>
      </c>
      <c r="B307" s="10">
        <v>-224.48054900489001</v>
      </c>
      <c r="C307" s="10">
        <v>-132.947036323161</v>
      </c>
      <c r="D307" s="10">
        <v>568.79999999999905</v>
      </c>
    </row>
    <row r="308" spans="1:4" x14ac:dyDescent="0.25">
      <c r="A308" s="14">
        <v>2.1482555677669701</v>
      </c>
      <c r="B308" s="10">
        <v>-225.40764951875801</v>
      </c>
      <c r="C308" s="10">
        <v>-133.326141136324</v>
      </c>
      <c r="D308" s="10">
        <v>568.79999999999905</v>
      </c>
    </row>
    <row r="309" spans="1:4" x14ac:dyDescent="0.25">
      <c r="A309" s="14">
        <v>2.15529870077604</v>
      </c>
      <c r="B309" s="10">
        <v>-226.336552212339</v>
      </c>
      <c r="C309" s="10">
        <v>-133.705424998908</v>
      </c>
      <c r="D309" s="10">
        <v>568.79999999999905</v>
      </c>
    </row>
    <row r="310" spans="1:4" x14ac:dyDescent="0.25">
      <c r="A310" s="14">
        <v>2.1623418337851099</v>
      </c>
      <c r="B310" s="10">
        <v>-227.267257343838</v>
      </c>
      <c r="C310" s="10">
        <v>-134.084886122033</v>
      </c>
      <c r="D310" s="10">
        <v>568.79999999999905</v>
      </c>
    </row>
    <row r="311" spans="1:4" x14ac:dyDescent="0.25">
      <c r="A311" s="14">
        <v>2.1693849667941798</v>
      </c>
      <c r="B311" s="10">
        <v>-228.199765135918</v>
      </c>
      <c r="C311" s="10">
        <v>-134.464522688297</v>
      </c>
      <c r="D311" s="10">
        <v>568.79999999999905</v>
      </c>
    </row>
    <row r="312" spans="1:4" x14ac:dyDescent="0.25">
      <c r="A312" s="14">
        <v>2.1764280998032501</v>
      </c>
      <c r="B312" s="10">
        <v>-229.134075775339</v>
      </c>
      <c r="C312" s="10">
        <v>-134.84433285193299</v>
      </c>
      <c r="D312" s="10">
        <v>568.79999999999905</v>
      </c>
    </row>
    <row r="313" spans="1:4" x14ac:dyDescent="0.25">
      <c r="A313" s="14">
        <v>2.1834712328123298</v>
      </c>
      <c r="B313" s="10">
        <v>-230.070189412612</v>
      </c>
      <c r="C313" s="10">
        <v>-135.224314738956</v>
      </c>
      <c r="D313" s="10">
        <v>568.79999999999905</v>
      </c>
    </row>
    <row r="314" spans="1:4" x14ac:dyDescent="0.25">
      <c r="A314" s="14">
        <v>2.1905143658214001</v>
      </c>
      <c r="B314" s="10">
        <v>-231.00810616165899</v>
      </c>
      <c r="C314" s="10">
        <v>-135.60446644730999</v>
      </c>
      <c r="D314" s="10">
        <v>568.79999999999905</v>
      </c>
    </row>
    <row r="315" spans="1:4" x14ac:dyDescent="0.25">
      <c r="A315" s="14">
        <v>2.19755749883047</v>
      </c>
      <c r="B315" s="10">
        <v>-231.947826099487</v>
      </c>
      <c r="C315" s="10">
        <v>-135.98478604701199</v>
      </c>
      <c r="D315" s="10">
        <v>568.79999999999905</v>
      </c>
    </row>
    <row r="316" spans="1:4" x14ac:dyDescent="0.25">
      <c r="A316" s="14">
        <v>2.2046006318395399</v>
      </c>
      <c r="B316" s="10">
        <v>-232.88934926586299</v>
      </c>
      <c r="C316" s="10">
        <v>-136.365271580289</v>
      </c>
      <c r="D316" s="10">
        <v>568.79999999999905</v>
      </c>
    </row>
    <row r="317" spans="1:4" x14ac:dyDescent="0.25">
      <c r="A317" s="14">
        <v>2.2116437648486098</v>
      </c>
      <c r="B317" s="10">
        <v>-233.83267566300501</v>
      </c>
      <c r="C317" s="10">
        <v>-136.74592106172</v>
      </c>
      <c r="D317" s="10">
        <v>568.79999999999905</v>
      </c>
    </row>
    <row r="318" spans="1:4" x14ac:dyDescent="0.25">
      <c r="A318" s="14">
        <v>2.2186868978576899</v>
      </c>
      <c r="B318" s="10">
        <v>-234.77780525527999</v>
      </c>
      <c r="C318" s="10">
        <v>-137.126732478364</v>
      </c>
      <c r="D318" s="10">
        <v>568.79999999999905</v>
      </c>
    </row>
    <row r="319" spans="1:4" x14ac:dyDescent="0.25">
      <c r="A319" s="14">
        <v>2.2257300308667598</v>
      </c>
      <c r="B319" s="10">
        <v>-235.72473796890799</v>
      </c>
      <c r="C319" s="10">
        <v>-137.507703789896</v>
      </c>
      <c r="D319" s="10">
        <v>568.79999999999905</v>
      </c>
    </row>
    <row r="320" spans="1:4" x14ac:dyDescent="0.25">
      <c r="A320" s="14">
        <v>2.2327731638758301</v>
      </c>
      <c r="B320" s="10">
        <v>-236.67347369168201</v>
      </c>
      <c r="C320" s="10">
        <v>-137.88883292873101</v>
      </c>
      <c r="D320" s="10">
        <v>568.79999999999905</v>
      </c>
    </row>
    <row r="321" spans="1:4" x14ac:dyDescent="0.25">
      <c r="A321" s="14">
        <v>2.2398162968849</v>
      </c>
      <c r="B321" s="10">
        <v>-237.62401227269501</v>
      </c>
      <c r="C321" s="10">
        <v>-138.27011780014999</v>
      </c>
      <c r="D321" s="10">
        <v>568.79999999999905</v>
      </c>
    </row>
    <row r="322" spans="1:4" x14ac:dyDescent="0.25">
      <c r="A322" s="14">
        <v>2.2468594298939699</v>
      </c>
      <c r="B322" s="10">
        <v>-238.57635352207299</v>
      </c>
      <c r="C322" s="10">
        <v>-138.65155628242201</v>
      </c>
      <c r="D322" s="10">
        <v>568.79999999999905</v>
      </c>
    </row>
    <row r="323" spans="1:4" x14ac:dyDescent="0.25">
      <c r="A323" s="14">
        <v>2.25390256290305</v>
      </c>
      <c r="B323" s="10">
        <v>-239.53049721072199</v>
      </c>
      <c r="C323" s="10">
        <v>-139.03314622692301</v>
      </c>
      <c r="D323" s="10">
        <v>568.79999999999905</v>
      </c>
    </row>
    <row r="324" spans="1:4" x14ac:dyDescent="0.25">
      <c r="A324" s="14">
        <v>2.2609456959121199</v>
      </c>
      <c r="B324" s="10">
        <v>-240.486443070082</v>
      </c>
      <c r="C324" s="10">
        <v>-139.41488545825101</v>
      </c>
      <c r="D324" s="10">
        <v>568.79999999999905</v>
      </c>
    </row>
    <row r="325" spans="1:4" x14ac:dyDescent="0.25">
      <c r="A325" s="14">
        <v>2.2679888289211898</v>
      </c>
      <c r="B325" s="10">
        <v>-241.44419079189501</v>
      </c>
      <c r="C325" s="10">
        <v>-139.796771774343</v>
      </c>
      <c r="D325" s="10">
        <v>568.79999999999905</v>
      </c>
    </row>
    <row r="326" spans="1:4" x14ac:dyDescent="0.25">
      <c r="A326" s="14">
        <v>2.2750319619302601</v>
      </c>
      <c r="B326" s="10">
        <v>-242.40374002797799</v>
      </c>
      <c r="C326" s="10">
        <v>-140.17880294658099</v>
      </c>
      <c r="D326" s="10">
        <v>568.79999999999905</v>
      </c>
    </row>
    <row r="327" spans="1:4" x14ac:dyDescent="0.25">
      <c r="A327" s="14">
        <v>2.28207509493933</v>
      </c>
      <c r="B327" s="10">
        <v>-243.36509039000799</v>
      </c>
      <c r="C327" s="10">
        <v>-140.560976719899</v>
      </c>
      <c r="D327" s="10">
        <v>568.79999999999905</v>
      </c>
    </row>
    <row r="328" spans="1:4" x14ac:dyDescent="0.25">
      <c r="A328" s="14">
        <v>2.2891182279484101</v>
      </c>
      <c r="B328" s="10">
        <v>-244.32824144931499</v>
      </c>
      <c r="C328" s="10">
        <v>-140.94329081289499</v>
      </c>
      <c r="D328" s="10">
        <v>568.79999999999905</v>
      </c>
    </row>
    <row r="329" spans="1:4" x14ac:dyDescent="0.25">
      <c r="A329" s="14">
        <v>2.29616136095748</v>
      </c>
      <c r="B329" s="10">
        <v>-245.29319273668901</v>
      </c>
      <c r="C329" s="10">
        <v>-141.32574291792699</v>
      </c>
      <c r="D329" s="10">
        <v>568.79999999999905</v>
      </c>
    </row>
    <row r="330" spans="1:4" x14ac:dyDescent="0.25">
      <c r="A330" s="14">
        <v>2.3032044939665499</v>
      </c>
      <c r="B330" s="10">
        <v>-246.25994374219499</v>
      </c>
      <c r="C330" s="10">
        <v>-141.70833070121199</v>
      </c>
      <c r="D330" s="10">
        <v>568.79999999999905</v>
      </c>
    </row>
    <row r="331" spans="1:4" x14ac:dyDescent="0.25">
      <c r="A331" s="14">
        <v>2.3102476269756198</v>
      </c>
      <c r="B331" s="10">
        <v>-247.22849391499199</v>
      </c>
      <c r="C331" s="10">
        <v>-142.091051802929</v>
      </c>
      <c r="D331" s="10">
        <v>568.79999999999905</v>
      </c>
    </row>
    <row r="332" spans="1:4" x14ac:dyDescent="0.25">
      <c r="A332" s="14">
        <v>2.3172907599846901</v>
      </c>
      <c r="B332" s="10">
        <v>-248.198842663172</v>
      </c>
      <c r="C332" s="10">
        <v>-142.47390383730701</v>
      </c>
      <c r="D332" s="10">
        <v>568.79999999999905</v>
      </c>
    </row>
    <row r="333" spans="1:4" x14ac:dyDescent="0.25">
      <c r="A333" s="14">
        <v>2.3243338929937698</v>
      </c>
      <c r="B333" s="10">
        <v>-249.17098935360201</v>
      </c>
      <c r="C333" s="10">
        <v>-142.856884392723</v>
      </c>
      <c r="D333" s="10">
        <v>568.79999999999905</v>
      </c>
    </row>
    <row r="334" spans="1:4" x14ac:dyDescent="0.25">
      <c r="A334" s="14">
        <v>2.3313770260028401</v>
      </c>
      <c r="B334" s="10">
        <v>-250.14493331177701</v>
      </c>
      <c r="C334" s="10">
        <v>-143.239991031785</v>
      </c>
      <c r="D334" s="10">
        <v>568.79999999999905</v>
      </c>
    </row>
    <row r="335" spans="1:4" x14ac:dyDescent="0.25">
      <c r="A335" s="14">
        <v>2.33842015901191</v>
      </c>
      <c r="B335" s="10">
        <v>-251.120673821682</v>
      </c>
      <c r="C335" s="10">
        <v>-143.623221291422</v>
      </c>
      <c r="D335" s="10">
        <v>568.79999999999905</v>
      </c>
    </row>
    <row r="336" spans="1:4" x14ac:dyDescent="0.25">
      <c r="A336" s="14">
        <v>2.3454632920209799</v>
      </c>
      <c r="B336" s="10">
        <v>-252.09821012566701</v>
      </c>
      <c r="C336" s="10">
        <v>-144.00657268296999</v>
      </c>
      <c r="D336" s="10">
        <v>568.79999999999905</v>
      </c>
    </row>
    <row r="337" spans="1:4" x14ac:dyDescent="0.25">
      <c r="A337" s="14">
        <v>2.3525064250300498</v>
      </c>
      <c r="B337" s="10">
        <v>-253.07754142432799</v>
      </c>
      <c r="C337" s="10">
        <v>-144.39004269225001</v>
      </c>
      <c r="D337" s="10">
        <v>568.79999999999905</v>
      </c>
    </row>
    <row r="338" spans="1:4" x14ac:dyDescent="0.25">
      <c r="A338" s="14">
        <v>2.3595495580391299</v>
      </c>
      <c r="B338" s="10">
        <v>-254.058666876399</v>
      </c>
      <c r="C338" s="10">
        <v>-144.77362877964899</v>
      </c>
      <c r="D338" s="10">
        <v>568.79999999999905</v>
      </c>
    </row>
    <row r="339" spans="1:4" x14ac:dyDescent="0.25">
      <c r="A339" s="14">
        <v>2.3665926910481998</v>
      </c>
      <c r="B339" s="10">
        <v>-255.04158559865201</v>
      </c>
      <c r="C339" s="10">
        <v>-145.157328380199</v>
      </c>
      <c r="D339" s="10">
        <v>568.79999999999905</v>
      </c>
    </row>
    <row r="340" spans="1:4" x14ac:dyDescent="0.25">
      <c r="A340" s="14">
        <v>2.3736358240572701</v>
      </c>
      <c r="B340" s="10">
        <v>-256.026296665811</v>
      </c>
      <c r="C340" s="10">
        <v>-145.54113890364701</v>
      </c>
      <c r="D340" s="10">
        <v>568.79999999999905</v>
      </c>
    </row>
    <row r="341" spans="1:4" x14ac:dyDescent="0.25">
      <c r="A341" s="14">
        <v>2.38067895706634</v>
      </c>
      <c r="B341" s="10">
        <v>-257.01279911046601</v>
      </c>
      <c r="C341" s="10">
        <v>-145.925057734533</v>
      </c>
      <c r="D341" s="10">
        <v>568.79999999999905</v>
      </c>
    </row>
    <row r="342" spans="1:4" x14ac:dyDescent="0.25">
      <c r="A342" s="14">
        <v>2.3877220900754099</v>
      </c>
      <c r="B342" s="10">
        <v>-258.00109192300698</v>
      </c>
      <c r="C342" s="10">
        <v>-146.30908223225401</v>
      </c>
      <c r="D342" s="10">
        <v>568.79999999999905</v>
      </c>
    </row>
    <row r="343" spans="1:4" x14ac:dyDescent="0.25">
      <c r="A343" s="14">
        <v>2.39476522308449</v>
      </c>
      <c r="B343" s="10">
        <v>-258.99117405155999</v>
      </c>
      <c r="C343" s="10">
        <v>-146.693209731135</v>
      </c>
      <c r="D343" s="10">
        <v>568.79999999999905</v>
      </c>
    </row>
    <row r="344" spans="1:4" x14ac:dyDescent="0.25">
      <c r="A344" s="14">
        <v>2.4018083560935599</v>
      </c>
      <c r="B344" s="10">
        <v>-259.98304440193402</v>
      </c>
      <c r="C344" s="10">
        <v>-147.077437540494</v>
      </c>
      <c r="D344" s="10">
        <v>568.79999999999905</v>
      </c>
    </row>
    <row r="345" spans="1:4" x14ac:dyDescent="0.25">
      <c r="A345" s="14">
        <v>2.4088514891026298</v>
      </c>
      <c r="B345" s="10">
        <v>-260.976701837576</v>
      </c>
      <c r="C345" s="10">
        <v>-147.46176294470399</v>
      </c>
      <c r="D345" s="10">
        <v>568.79999999999905</v>
      </c>
    </row>
    <row r="346" spans="1:4" x14ac:dyDescent="0.25">
      <c r="A346" s="14">
        <v>2.4158946221117001</v>
      </c>
      <c r="B346" s="10">
        <v>-261.97214517953603</v>
      </c>
      <c r="C346" s="10">
        <v>-147.84618320325299</v>
      </c>
      <c r="D346" s="10">
        <v>568.79999999999905</v>
      </c>
    </row>
    <row r="347" spans="1:4" x14ac:dyDescent="0.25">
      <c r="A347" s="14">
        <v>2.42293775512077</v>
      </c>
      <c r="B347" s="10">
        <v>-262.969373206439</v>
      </c>
      <c r="C347" s="10">
        <v>-148.230695550804</v>
      </c>
      <c r="D347" s="10">
        <v>568.79999999999905</v>
      </c>
    </row>
    <row r="348" spans="1:4" x14ac:dyDescent="0.25">
      <c r="A348" s="14">
        <v>2.4299808881298501</v>
      </c>
      <c r="B348" s="10">
        <v>-263.96838465446803</v>
      </c>
      <c r="C348" s="10">
        <v>-148.615297197253</v>
      </c>
      <c r="D348" s="10">
        <v>568.79999999999905</v>
      </c>
    </row>
    <row r="349" spans="1:4" x14ac:dyDescent="0.25">
      <c r="A349" s="14">
        <v>2.43702402113892</v>
      </c>
      <c r="B349" s="10">
        <v>-264.96917821735201</v>
      </c>
      <c r="C349" s="10">
        <v>-148.99998532777599</v>
      </c>
      <c r="D349" s="10">
        <v>568.79999999999905</v>
      </c>
    </row>
    <row r="350" spans="1:4" x14ac:dyDescent="0.25">
      <c r="A350" s="14">
        <v>2.4440671541479899</v>
      </c>
      <c r="B350" s="10">
        <v>-265.97175254636397</v>
      </c>
      <c r="C350" s="10">
        <v>-149.38475710288901</v>
      </c>
      <c r="D350" s="10">
        <v>568.79999999999905</v>
      </c>
    </row>
    <row r="351" spans="1:4" x14ac:dyDescent="0.25">
      <c r="A351" s="14">
        <v>2.4511102871570598</v>
      </c>
      <c r="B351" s="10">
        <v>-266.97610625032598</v>
      </c>
      <c r="C351" s="10">
        <v>-149.76960965849401</v>
      </c>
      <c r="D351" s="10">
        <v>568.79999999999905</v>
      </c>
    </row>
    <row r="352" spans="1:4" x14ac:dyDescent="0.25">
      <c r="A352" s="14">
        <v>2.4581534201661301</v>
      </c>
      <c r="B352" s="10">
        <v>-267.98223789562201</v>
      </c>
      <c r="C352" s="10">
        <v>-150.15454010592401</v>
      </c>
      <c r="D352" s="10">
        <v>568.79999999999905</v>
      </c>
    </row>
    <row r="353" spans="1:4" x14ac:dyDescent="0.25">
      <c r="A353" s="14">
        <v>2.4651965531752098</v>
      </c>
      <c r="B353" s="10">
        <v>-268.99014600622297</v>
      </c>
      <c r="C353" s="10">
        <v>-150.53954553199301</v>
      </c>
      <c r="D353" s="10">
        <v>568.79999999999905</v>
      </c>
    </row>
    <row r="354" spans="1:4" x14ac:dyDescent="0.25">
      <c r="A354" s="14">
        <v>2.4722396861842801</v>
      </c>
      <c r="B354" s="10">
        <v>-269.999829063709</v>
      </c>
      <c r="C354" s="10">
        <v>-150.924622999039</v>
      </c>
      <c r="D354" s="10">
        <v>568.79999999999905</v>
      </c>
    </row>
    <row r="355" spans="1:4" x14ac:dyDescent="0.25">
      <c r="A355" s="14">
        <v>2.47928281919335</v>
      </c>
      <c r="B355" s="10">
        <v>-271.01128550730903</v>
      </c>
      <c r="C355" s="10">
        <v>-151.30976954496001</v>
      </c>
      <c r="D355" s="10">
        <v>568.79999999999905</v>
      </c>
    </row>
    <row r="356" spans="1:4" x14ac:dyDescent="0.25">
      <c r="A356" s="14">
        <v>2.4863259522024199</v>
      </c>
      <c r="B356" s="10">
        <v>-272.02451373394399</v>
      </c>
      <c r="C356" s="10">
        <v>-151.69498218325799</v>
      </c>
      <c r="D356" s="10">
        <v>568.79999999999905</v>
      </c>
    </row>
    <row r="357" spans="1:4" x14ac:dyDescent="0.25">
      <c r="A357" s="14">
        <v>2.4933690852114898</v>
      </c>
      <c r="B357" s="10">
        <v>-273.03951209827198</v>
      </c>
      <c r="C357" s="10">
        <v>-152.08025790307599</v>
      </c>
      <c r="D357" s="10">
        <v>568.79999999999905</v>
      </c>
    </row>
    <row r="358" spans="1:4" x14ac:dyDescent="0.25">
      <c r="A358" s="14">
        <v>2.5004122182205699</v>
      </c>
      <c r="B358" s="10">
        <v>-274.056278912751</v>
      </c>
      <c r="C358" s="10">
        <v>-152.465593669231</v>
      </c>
      <c r="D358" s="10">
        <v>568.79999999999905</v>
      </c>
    </row>
    <row r="359" spans="1:4" x14ac:dyDescent="0.25">
      <c r="A359" s="14">
        <v>2.5074553512296398</v>
      </c>
      <c r="B359" s="10">
        <v>-275.07481244769701</v>
      </c>
      <c r="C359" s="10">
        <v>-152.85098642224699</v>
      </c>
      <c r="D359" s="10">
        <v>568.79999999999905</v>
      </c>
    </row>
    <row r="360" spans="1:4" x14ac:dyDescent="0.25">
      <c r="A360" s="14">
        <v>2.5144984842387101</v>
      </c>
      <c r="B360" s="10">
        <v>-276.09511093135501</v>
      </c>
      <c r="C360" s="10">
        <v>-153.23643307838799</v>
      </c>
      <c r="D360" s="10">
        <v>568.79999999999905</v>
      </c>
    </row>
    <row r="361" spans="1:4" x14ac:dyDescent="0.25">
      <c r="A361" s="14">
        <v>2.52154161724778</v>
      </c>
      <c r="B361" s="10">
        <v>-277.11717254997399</v>
      </c>
      <c r="C361" s="10">
        <v>-153.62193052968499</v>
      </c>
      <c r="D361" s="10">
        <v>568.79999999999905</v>
      </c>
    </row>
    <row r="362" spans="1:4" x14ac:dyDescent="0.25">
      <c r="A362" s="14">
        <v>2.5285847502568499</v>
      </c>
      <c r="B362" s="10">
        <v>-278.140995447889</v>
      </c>
      <c r="C362" s="10">
        <v>-154.00747564396301</v>
      </c>
      <c r="D362" s="10">
        <v>568.79999999999905</v>
      </c>
    </row>
    <row r="363" spans="1:4" x14ac:dyDescent="0.25">
      <c r="A363" s="14">
        <v>2.53562788326593</v>
      </c>
      <c r="B363" s="10">
        <v>-279.16657772760698</v>
      </c>
      <c r="C363" s="10">
        <v>-154.393065264868</v>
      </c>
      <c r="D363" s="10">
        <v>568.79999999999905</v>
      </c>
    </row>
    <row r="364" spans="1:4" x14ac:dyDescent="0.25">
      <c r="A364" s="14">
        <v>2.5426710162749999</v>
      </c>
      <c r="B364" s="10">
        <v>-280.193917449899</v>
      </c>
      <c r="C364" s="10">
        <v>-154.778696211887</v>
      </c>
      <c r="D364" s="10">
        <v>568.79999999999905</v>
      </c>
    </row>
    <row r="365" spans="1:4" x14ac:dyDescent="0.25">
      <c r="A365" s="14">
        <v>2.5497141492840698</v>
      </c>
      <c r="B365" s="10">
        <v>-281.22301263390199</v>
      </c>
      <c r="C365" s="10">
        <v>-155.16436528037499</v>
      </c>
      <c r="D365" s="10">
        <v>568.79999999999905</v>
      </c>
    </row>
    <row r="366" spans="1:4" x14ac:dyDescent="0.25">
      <c r="A366" s="14">
        <v>2.5567572822931401</v>
      </c>
      <c r="B366" s="10">
        <v>-282.253861257214</v>
      </c>
      <c r="C366" s="10">
        <v>-155.55006924156399</v>
      </c>
      <c r="D366" s="10">
        <v>568.79999999999905</v>
      </c>
    </row>
    <row r="367" spans="1:4" x14ac:dyDescent="0.25">
      <c r="A367" s="14">
        <v>2.5638004153022198</v>
      </c>
      <c r="B367" s="10">
        <v>-283.28646125600898</v>
      </c>
      <c r="C367" s="10">
        <v>-155.93580484259201</v>
      </c>
      <c r="D367" s="10">
        <v>568.79999999999905</v>
      </c>
    </row>
    <row r="368" spans="1:4" x14ac:dyDescent="0.25">
      <c r="A368" s="14">
        <v>2.5708435483112901</v>
      </c>
      <c r="B368" s="10">
        <v>-284.32081052514599</v>
      </c>
      <c r="C368" s="10">
        <v>-156.32156880650899</v>
      </c>
      <c r="D368" s="10">
        <v>568.79999999999905</v>
      </c>
    </row>
    <row r="369" spans="1:4" x14ac:dyDescent="0.25">
      <c r="A369" s="14">
        <v>2.57788668132036</v>
      </c>
      <c r="B369" s="10">
        <v>-285.35690691828802</v>
      </c>
      <c r="C369" s="10">
        <v>-156.707357832295</v>
      </c>
      <c r="D369" s="10">
        <v>568.79999999999905</v>
      </c>
    </row>
    <row r="370" spans="1:4" x14ac:dyDescent="0.25">
      <c r="A370" s="14">
        <v>2.5849298143294299</v>
      </c>
      <c r="B370" s="10">
        <v>-286.39474824801903</v>
      </c>
      <c r="C370" s="10">
        <v>-157.093168594872</v>
      </c>
      <c r="D370" s="10">
        <v>568.79999999999905</v>
      </c>
    </row>
    <row r="371" spans="1:4" x14ac:dyDescent="0.25">
      <c r="A371" s="14">
        <v>2.5919729473384998</v>
      </c>
      <c r="B371" s="10">
        <v>-287.43433228597303</v>
      </c>
      <c r="C371" s="10">
        <v>-157.478997745111</v>
      </c>
      <c r="D371" s="10">
        <v>568.79999999999905</v>
      </c>
    </row>
    <row r="372" spans="1:4" x14ac:dyDescent="0.25">
      <c r="A372" s="14">
        <v>2.5990160803475799</v>
      </c>
      <c r="B372" s="10">
        <v>-288.47565676296</v>
      </c>
      <c r="C372" s="10">
        <v>-157.864841909841</v>
      </c>
      <c r="D372" s="10">
        <v>568.79999999999905</v>
      </c>
    </row>
    <row r="373" spans="1:4" x14ac:dyDescent="0.25">
      <c r="A373" s="14">
        <v>2.6060592133566498</v>
      </c>
      <c r="B373" s="10">
        <v>-289.51871936910101</v>
      </c>
      <c r="C373" s="10">
        <v>-158.250697691856</v>
      </c>
      <c r="D373" s="10">
        <v>568.79999999999905</v>
      </c>
    </row>
    <row r="374" spans="1:4" x14ac:dyDescent="0.25">
      <c r="A374" s="14">
        <v>2.6131023463657201</v>
      </c>
      <c r="B374" s="10">
        <v>-290.56351775396098</v>
      </c>
      <c r="C374" s="10">
        <v>-158.636561669918</v>
      </c>
      <c r="D374" s="10">
        <v>568.79999999999905</v>
      </c>
    </row>
    <row r="375" spans="1:4" x14ac:dyDescent="0.25">
      <c r="A375" s="14">
        <v>2.62014547937479</v>
      </c>
      <c r="B375" s="10">
        <v>-291.61004952668998</v>
      </c>
      <c r="C375" s="10">
        <v>-159.02243039875799</v>
      </c>
      <c r="D375" s="10">
        <v>568.79999999999905</v>
      </c>
    </row>
    <row r="376" spans="1:4" x14ac:dyDescent="0.25">
      <c r="A376" s="14">
        <v>2.6271886123838599</v>
      </c>
      <c r="B376" s="10">
        <v>-292.65831225616199</v>
      </c>
      <c r="C376" s="10">
        <v>-159.40830040908099</v>
      </c>
      <c r="D376" s="10">
        <v>568.79999999999905</v>
      </c>
    </row>
    <row r="377" spans="1:4" x14ac:dyDescent="0.25">
      <c r="A377" s="14">
        <v>2.63423174539294</v>
      </c>
      <c r="B377" s="10">
        <v>-293.70830347112297</v>
      </c>
      <c r="C377" s="10">
        <v>-159.79416820755901</v>
      </c>
      <c r="D377" s="10">
        <v>568.79999999999905</v>
      </c>
    </row>
    <row r="378" spans="1:4" x14ac:dyDescent="0.25">
      <c r="A378" s="14">
        <v>2.6412748784020099</v>
      </c>
      <c r="B378" s="10">
        <v>-294.76002066033101</v>
      </c>
      <c r="C378" s="10">
        <v>-160.18003027683099</v>
      </c>
      <c r="D378" s="10">
        <v>568.79999999999905</v>
      </c>
    </row>
    <row r="379" spans="1:4" x14ac:dyDescent="0.25">
      <c r="A379" s="14">
        <v>2.6483180114110798</v>
      </c>
      <c r="B379" s="10">
        <v>-295.81346127271399</v>
      </c>
      <c r="C379" s="10">
        <v>-160.56588307549799</v>
      </c>
      <c r="D379" s="10">
        <v>568.79999999999905</v>
      </c>
    </row>
    <row r="380" spans="1:4" x14ac:dyDescent="0.25">
      <c r="A380" s="14">
        <v>2.6553611444201501</v>
      </c>
      <c r="B380" s="10">
        <v>-296.86862271751397</v>
      </c>
      <c r="C380" s="10">
        <v>-160.95172303811299</v>
      </c>
      <c r="D380" s="10">
        <v>568.79999999999905</v>
      </c>
    </row>
    <row r="381" spans="1:4" x14ac:dyDescent="0.25">
      <c r="A381" s="14">
        <v>2.66240427742922</v>
      </c>
      <c r="B381" s="10">
        <v>-297.92550236443998</v>
      </c>
      <c r="C381" s="10">
        <v>-161.33754657517801</v>
      </c>
      <c r="D381" s="10">
        <v>568.79999999999905</v>
      </c>
    </row>
    <row r="382" spans="1:4" x14ac:dyDescent="0.25">
      <c r="A382" s="14">
        <v>2.6694474104383001</v>
      </c>
      <c r="B382" s="10">
        <v>-298.984097543828</v>
      </c>
      <c r="C382" s="10">
        <v>-161.72335007312901</v>
      </c>
      <c r="D382" s="10">
        <v>568.79999999999905</v>
      </c>
    </row>
    <row r="383" spans="1:4" x14ac:dyDescent="0.25">
      <c r="A383" s="14">
        <v>2.67649054344737</v>
      </c>
      <c r="B383" s="10">
        <v>-300.044405546787</v>
      </c>
      <c r="C383" s="10">
        <v>-162.109129894326</v>
      </c>
      <c r="D383" s="10">
        <v>568.79999999999905</v>
      </c>
    </row>
    <row r="384" spans="1:4" x14ac:dyDescent="0.25">
      <c r="A384" s="14">
        <v>2.6835336764564399</v>
      </c>
      <c r="B384" s="10">
        <v>-301.10642362536601</v>
      </c>
      <c r="C384" s="10">
        <v>-162.49488237703699</v>
      </c>
      <c r="D384" s="10">
        <v>568.79999999999905</v>
      </c>
    </row>
    <row r="385" spans="1:4" x14ac:dyDescent="0.25">
      <c r="A385" s="14">
        <v>2.6905768094655098</v>
      </c>
      <c r="B385" s="10">
        <v>-302.17014899270401</v>
      </c>
      <c r="C385" s="10">
        <v>-162.88060383542501</v>
      </c>
      <c r="D385" s="10">
        <v>568.79999999999905</v>
      </c>
    </row>
    <row r="386" spans="1:4" x14ac:dyDescent="0.25">
      <c r="A386" s="14">
        <v>2.6976199424745801</v>
      </c>
      <c r="B386" s="10">
        <v>-303.23557882319</v>
      </c>
      <c r="C386" s="10">
        <v>-163.26629055952901</v>
      </c>
      <c r="D386" s="10">
        <v>568.79999999999905</v>
      </c>
    </row>
    <row r="387" spans="1:4" x14ac:dyDescent="0.25">
      <c r="A387" s="14">
        <v>2.7046630754836598</v>
      </c>
      <c r="B387" s="10">
        <v>-304.30271025262499</v>
      </c>
      <c r="C387" s="10">
        <v>-163.65193881524399</v>
      </c>
      <c r="D387" s="10">
        <v>568.79999999999905</v>
      </c>
    </row>
    <row r="388" spans="1:4" x14ac:dyDescent="0.25">
      <c r="A388" s="14">
        <v>2.7117062084927301</v>
      </c>
      <c r="B388" s="10">
        <v>-305.37154037837701</v>
      </c>
      <c r="C388" s="10">
        <v>-164.03754484430399</v>
      </c>
      <c r="D388" s="10">
        <v>568.79999999999905</v>
      </c>
    </row>
    <row r="389" spans="1:4" x14ac:dyDescent="0.25">
      <c r="A389" s="14">
        <v>2.7187493415018</v>
      </c>
      <c r="B389" s="10">
        <v>-306.442066259542</v>
      </c>
      <c r="C389" s="10">
        <v>-164.423104864252</v>
      </c>
      <c r="D389" s="10">
        <v>568.79999999999905</v>
      </c>
    </row>
    <row r="390" spans="1:4" x14ac:dyDescent="0.25">
      <c r="A390" s="14">
        <v>2.7257924745108699</v>
      </c>
      <c r="B390" s="10">
        <v>-307.51428491710197</v>
      </c>
      <c r="C390" s="10">
        <v>-164.80861506842299</v>
      </c>
      <c r="D390" s="10">
        <v>568.79999999999905</v>
      </c>
    </row>
    <row r="391" spans="1:4" x14ac:dyDescent="0.25">
      <c r="A391" s="14">
        <v>2.7328356075199398</v>
      </c>
      <c r="B391" s="10">
        <v>-308.58819333408599</v>
      </c>
      <c r="C391" s="10">
        <v>-165.194071625915</v>
      </c>
      <c r="D391" s="10">
        <v>568.79999999999905</v>
      </c>
    </row>
    <row r="392" spans="1:4" x14ac:dyDescent="0.25">
      <c r="A392" s="14">
        <v>2.7398787405290199</v>
      </c>
      <c r="B392" s="10">
        <v>-309.66378845572501</v>
      </c>
      <c r="C392" s="10">
        <v>-165.57947068155801</v>
      </c>
      <c r="D392" s="10">
        <v>568.79999999999905</v>
      </c>
    </row>
    <row r="393" spans="1:4" x14ac:dyDescent="0.25">
      <c r="A393" s="14">
        <v>2.7469218735380898</v>
      </c>
      <c r="B393" s="10">
        <v>-310.74106718961298</v>
      </c>
      <c r="C393" s="10">
        <v>-165.96480835589</v>
      </c>
      <c r="D393" s="10">
        <v>568.79999999999905</v>
      </c>
    </row>
    <row r="394" spans="1:4" x14ac:dyDescent="0.25">
      <c r="A394" s="14">
        <v>2.7539650065471601</v>
      </c>
      <c r="B394" s="10">
        <v>-311.82002640585898</v>
      </c>
      <c r="C394" s="10">
        <v>-166.35008074512101</v>
      </c>
      <c r="D394" s="10">
        <v>568.79999999999905</v>
      </c>
    </row>
    <row r="395" spans="1:4" x14ac:dyDescent="0.25">
      <c r="A395" s="14">
        <v>2.76100813955623</v>
      </c>
      <c r="B395" s="10">
        <v>-312.90066293724999</v>
      </c>
      <c r="C395" s="10">
        <v>-166.73528392110299</v>
      </c>
      <c r="D395" s="10">
        <v>568.79999999999905</v>
      </c>
    </row>
    <row r="396" spans="1:4" x14ac:dyDescent="0.25">
      <c r="A396" s="14">
        <v>2.7680512725652999</v>
      </c>
      <c r="B396" s="10">
        <v>-313.98297357939703</v>
      </c>
      <c r="C396" s="10">
        <v>-167.12041393129201</v>
      </c>
      <c r="D396" s="10">
        <v>568.79999999999905</v>
      </c>
    </row>
    <row r="397" spans="1:4" x14ac:dyDescent="0.25">
      <c r="A397" s="14">
        <v>2.77509440557438</v>
      </c>
      <c r="B397" s="10">
        <v>-315.06695509089502</v>
      </c>
      <c r="C397" s="10">
        <v>-167.50546679871599</v>
      </c>
      <c r="D397" s="10">
        <v>568.79999999999905</v>
      </c>
    </row>
    <row r="398" spans="1:4" x14ac:dyDescent="0.25">
      <c r="A398" s="14">
        <v>2.7821375385834499</v>
      </c>
      <c r="B398" s="10">
        <v>-316.15260419346799</v>
      </c>
      <c r="C398" s="10">
        <v>-167.890438521932</v>
      </c>
      <c r="D398" s="10">
        <v>568.79999999999905</v>
      </c>
    </row>
    <row r="399" spans="1:4" x14ac:dyDescent="0.25">
      <c r="A399" s="14">
        <v>2.7891806715925198</v>
      </c>
      <c r="B399" s="10">
        <v>-317.23991757212599</v>
      </c>
      <c r="C399" s="10">
        <v>-168.27532507498901</v>
      </c>
      <c r="D399" s="10">
        <v>568.79999999999905</v>
      </c>
    </row>
    <row r="400" spans="1:4" x14ac:dyDescent="0.25">
      <c r="A400" s="14">
        <v>2.7962238046015901</v>
      </c>
      <c r="B400" s="10">
        <v>-318.32889187530799</v>
      </c>
      <c r="C400" s="10">
        <v>-168.66012240738601</v>
      </c>
      <c r="D400" s="10">
        <v>568.79999999999905</v>
      </c>
    </row>
    <row r="401" spans="1:4" x14ac:dyDescent="0.25">
      <c r="A401" s="14">
        <v>2.80326693761066</v>
      </c>
      <c r="B401" s="10">
        <v>-319.41952371502799</v>
      </c>
      <c r="C401" s="10">
        <v>-169.044826444027</v>
      </c>
      <c r="D401" s="10">
        <v>568.79999999999905</v>
      </c>
    </row>
    <row r="402" spans="1:4" x14ac:dyDescent="0.25">
      <c r="A402" s="14">
        <v>2.8103100706197401</v>
      </c>
      <c r="B402" s="10">
        <v>-320.51180966702202</v>
      </c>
      <c r="C402" s="10">
        <v>-169.42943308517701</v>
      </c>
      <c r="D402" s="10">
        <v>568.79999999999905</v>
      </c>
    </row>
    <row r="403" spans="1:4" x14ac:dyDescent="0.25">
      <c r="A403" s="14">
        <v>2.81735320362881</v>
      </c>
      <c r="B403" s="10">
        <v>-321.60574627088403</v>
      </c>
      <c r="C403" s="10">
        <v>-169.81393820641699</v>
      </c>
      <c r="D403" s="10">
        <v>568.79999999999905</v>
      </c>
    </row>
    <row r="404" spans="1:4" x14ac:dyDescent="0.25">
      <c r="A404" s="14">
        <v>2.8243963366378799</v>
      </c>
      <c r="B404" s="10">
        <v>-322.70133003021198</v>
      </c>
      <c r="C404" s="10">
        <v>-170.198337658594</v>
      </c>
      <c r="D404" s="10">
        <v>568.79999999999905</v>
      </c>
    </row>
    <row r="405" spans="1:4" x14ac:dyDescent="0.25">
      <c r="A405" s="14">
        <v>2.8314394696469498</v>
      </c>
      <c r="B405" s="10">
        <v>-323.79855741273798</v>
      </c>
      <c r="C405" s="10">
        <v>-170.58262726776701</v>
      </c>
      <c r="D405" s="10">
        <v>568.79999999999905</v>
      </c>
    </row>
    <row r="406" spans="1:4" x14ac:dyDescent="0.25">
      <c r="A406" s="14">
        <v>2.8384826026560201</v>
      </c>
      <c r="B406" s="10">
        <v>-324.89742485046298</v>
      </c>
      <c r="C406" s="10">
        <v>-170.96680283516301</v>
      </c>
      <c r="D406" s="10">
        <v>568.79999999999905</v>
      </c>
    </row>
    <row r="407" spans="1:4" x14ac:dyDescent="0.25">
      <c r="A407" s="14">
        <v>2.8455257356650998</v>
      </c>
      <c r="B407" s="10">
        <v>-325.997928739793</v>
      </c>
      <c r="C407" s="10">
        <v>-171.350860137117</v>
      </c>
      <c r="D407" s="10">
        <v>568.79999999999905</v>
      </c>
    </row>
    <row r="408" spans="1:4" x14ac:dyDescent="0.25">
      <c r="A408" s="14">
        <v>2.8525688686741701</v>
      </c>
      <c r="B408" s="10">
        <v>-327.10006544165799</v>
      </c>
      <c r="C408" s="10">
        <v>-171.73479492502</v>
      </c>
      <c r="D408" s="10">
        <v>568.79999999999905</v>
      </c>
    </row>
    <row r="409" spans="1:4" x14ac:dyDescent="0.25">
      <c r="A409" s="14">
        <v>2.85961200168324</v>
      </c>
      <c r="B409" s="10">
        <v>-328.20383128164298</v>
      </c>
      <c r="C409" s="10">
        <v>-172.11860292525901</v>
      </c>
      <c r="D409" s="10">
        <v>568.79999999999905</v>
      </c>
    </row>
    <row r="410" spans="1:4" x14ac:dyDescent="0.25">
      <c r="A410" s="14">
        <v>2.8666551346923099</v>
      </c>
      <c r="B410" s="10">
        <v>-329.30922255011001</v>
      </c>
      <c r="C410" s="10">
        <v>-172.50227983916301</v>
      </c>
      <c r="D410" s="10">
        <v>568.79999999999905</v>
      </c>
    </row>
    <row r="411" spans="1:4" x14ac:dyDescent="0.25">
      <c r="A411" s="14">
        <v>2.8736982677013798</v>
      </c>
      <c r="B411" s="10">
        <v>-330.41623550230997</v>
      </c>
      <c r="C411" s="10">
        <v>-172.88582134293699</v>
      </c>
      <c r="D411" s="10">
        <v>568.79999999999905</v>
      </c>
    </row>
    <row r="412" spans="1:4" x14ac:dyDescent="0.25">
      <c r="A412" s="14">
        <v>2.8807414007104599</v>
      </c>
      <c r="B412" s="10">
        <v>-331.52486635850602</v>
      </c>
      <c r="C412" s="10">
        <v>-173.26922308760601</v>
      </c>
      <c r="D412" s="10">
        <v>568.79999999999905</v>
      </c>
    </row>
    <row r="413" spans="1:4" x14ac:dyDescent="0.25">
      <c r="A413" s="14">
        <v>2.8877845337195298</v>
      </c>
      <c r="B413" s="10">
        <v>-332.63511130407602</v>
      </c>
      <c r="C413" s="10">
        <v>-173.65248069894301</v>
      </c>
      <c r="D413" s="10">
        <v>568.79999999999905</v>
      </c>
    </row>
    <row r="414" spans="1:4" x14ac:dyDescent="0.25">
      <c r="A414" s="14">
        <v>2.8948276667286001</v>
      </c>
      <c r="B414" s="10">
        <v>-333.74696648962799</v>
      </c>
      <c r="C414" s="10">
        <v>-174.03558977741301</v>
      </c>
      <c r="D414" s="10">
        <v>568.79999999999905</v>
      </c>
    </row>
    <row r="415" spans="1:4" x14ac:dyDescent="0.25">
      <c r="A415" s="14">
        <v>2.90187079973767</v>
      </c>
      <c r="B415" s="10">
        <v>-334.86042803110001</v>
      </c>
      <c r="C415" s="10">
        <v>-174.41854589810001</v>
      </c>
      <c r="D415" s="10">
        <v>568.79999999999905</v>
      </c>
    </row>
    <row r="416" spans="1:4" x14ac:dyDescent="0.25">
      <c r="A416" s="14">
        <v>2.9089139327467399</v>
      </c>
      <c r="B416" s="10">
        <v>-335.97549200986202</v>
      </c>
      <c r="C416" s="10">
        <v>-174.80134461063599</v>
      </c>
      <c r="D416" s="10">
        <v>568.79999999999905</v>
      </c>
    </row>
    <row r="417" spans="1:4" x14ac:dyDescent="0.25">
      <c r="A417" s="14">
        <v>2.91595706575582</v>
      </c>
      <c r="B417" s="10">
        <v>-337.09215447281099</v>
      </c>
      <c r="C417" s="10">
        <v>-175.183981439137</v>
      </c>
      <c r="D417" s="10">
        <v>568.79999999999905</v>
      </c>
    </row>
    <row r="418" spans="1:4" x14ac:dyDescent="0.25">
      <c r="A418" s="14">
        <v>2.9230001987648899</v>
      </c>
      <c r="B418" s="10">
        <v>-338.21041143246498</v>
      </c>
      <c r="C418" s="10">
        <v>-175.56645188212701</v>
      </c>
      <c r="D418" s="10">
        <v>568.79999999999905</v>
      </c>
    </row>
    <row r="419" spans="1:4" x14ac:dyDescent="0.25">
      <c r="A419" s="14">
        <v>2.9300433317739598</v>
      </c>
      <c r="B419" s="10">
        <v>-339.330258867054</v>
      </c>
      <c r="C419" s="10">
        <v>-175.94875141246101</v>
      </c>
      <c r="D419" s="10">
        <v>568.79999999999905</v>
      </c>
    </row>
    <row r="420" spans="1:4" x14ac:dyDescent="0.25">
      <c r="A420" s="14">
        <v>2.9370864647830301</v>
      </c>
      <c r="B420" s="10">
        <v>-340.45169272059701</v>
      </c>
      <c r="C420" s="10">
        <v>-176.33087547725401</v>
      </c>
      <c r="D420" s="10">
        <v>568.79999999999905</v>
      </c>
    </row>
    <row r="421" spans="1:4" x14ac:dyDescent="0.25">
      <c r="A421" s="14">
        <v>2.9441295977921</v>
      </c>
      <c r="B421" s="10">
        <v>-341.574708902993</v>
      </c>
      <c r="C421" s="10">
        <v>-176.712819497803</v>
      </c>
      <c r="D421" s="10">
        <v>568.79999999999905</v>
      </c>
    </row>
    <row r="422" spans="1:4" x14ac:dyDescent="0.25">
      <c r="A422" s="14">
        <v>2.9511727308011801</v>
      </c>
      <c r="B422" s="10">
        <v>-342.699303290091</v>
      </c>
      <c r="C422" s="10">
        <v>-177.09457886950301</v>
      </c>
      <c r="D422" s="10">
        <v>568.79999999999905</v>
      </c>
    </row>
    <row r="423" spans="1:4" x14ac:dyDescent="0.25">
      <c r="A423" s="14">
        <v>2.95821586381025</v>
      </c>
      <c r="B423" s="10">
        <v>-343.82547172376098</v>
      </c>
      <c r="C423" s="10">
        <v>-177.476148961772</v>
      </c>
      <c r="D423" s="10">
        <v>568.79999999999905</v>
      </c>
    </row>
    <row r="424" spans="1:4" x14ac:dyDescent="0.25">
      <c r="A424" s="14">
        <v>2.9652589968193199</v>
      </c>
      <c r="B424" s="10">
        <v>-344.95321001197101</v>
      </c>
      <c r="C424" s="10">
        <v>-177.857525117964</v>
      </c>
      <c r="D424" s="10">
        <v>568.79999999999905</v>
      </c>
    </row>
    <row r="425" spans="1:4" x14ac:dyDescent="0.25">
      <c r="A425" s="14">
        <v>2.9723021298283898</v>
      </c>
      <c r="B425" s="10">
        <v>-346.08251392884102</v>
      </c>
      <c r="C425" s="10">
        <v>-178.23870265528501</v>
      </c>
      <c r="D425" s="10">
        <v>568.79999999999905</v>
      </c>
    </row>
    <row r="426" spans="1:4" x14ac:dyDescent="0.25">
      <c r="A426" s="14">
        <v>2.9793452628374602</v>
      </c>
      <c r="B426" s="10">
        <v>-347.21337921470803</v>
      </c>
      <c r="C426" s="10">
        <v>-178.61967686470999</v>
      </c>
      <c r="D426" s="10">
        <v>568.79999999999905</v>
      </c>
    </row>
    <row r="427" spans="1:4" x14ac:dyDescent="0.25">
      <c r="A427" s="14">
        <v>2.9863883958465398</v>
      </c>
      <c r="B427" s="10">
        <v>-348.34580157618302</v>
      </c>
      <c r="C427" s="10">
        <v>-179.00044301089099</v>
      </c>
      <c r="D427" s="10">
        <v>568.79999999999905</v>
      </c>
    </row>
    <row r="428" spans="1:4" x14ac:dyDescent="0.25">
      <c r="A428" s="14">
        <v>2.9934315288556101</v>
      </c>
      <c r="B428" s="10">
        <v>-349.479776686197</v>
      </c>
      <c r="C428" s="10">
        <v>-179.380996332069</v>
      </c>
      <c r="D428" s="10">
        <v>568.79999999999905</v>
      </c>
    </row>
    <row r="429" spans="1:4" x14ac:dyDescent="0.25">
      <c r="A429" s="14">
        <v>3.00047466186468</v>
      </c>
      <c r="B429" s="10">
        <v>-350.61530018405301</v>
      </c>
      <c r="C429" s="10">
        <v>-179.76133203998199</v>
      </c>
      <c r="D429" s="10">
        <v>568.79999999999905</v>
      </c>
    </row>
    <row r="430" spans="1:4" x14ac:dyDescent="0.25">
      <c r="A430" s="14">
        <v>3.0075177948737499</v>
      </c>
      <c r="B430" s="10">
        <v>-351.75236767546602</v>
      </c>
      <c r="C430" s="10">
        <v>-180.141445319772</v>
      </c>
      <c r="D430" s="10">
        <v>568.79999999999905</v>
      </c>
    </row>
    <row r="431" spans="1:4" x14ac:dyDescent="0.25">
      <c r="A431" s="14">
        <v>3.01456092788283</v>
      </c>
      <c r="B431" s="10">
        <v>-352.89097473260301</v>
      </c>
      <c r="C431" s="10">
        <v>-180.52133132989101</v>
      </c>
      <c r="D431" s="10">
        <v>568.79999999999905</v>
      </c>
    </row>
    <row r="432" spans="1:4" x14ac:dyDescent="0.25">
      <c r="A432" s="14">
        <v>3.0216040608918999</v>
      </c>
      <c r="B432" s="10">
        <v>-354.03111689411298</v>
      </c>
      <c r="C432" s="10">
        <v>-180.900985202002</v>
      </c>
      <c r="D432" s="10">
        <v>568.79999999999905</v>
      </c>
    </row>
    <row r="433" spans="1:4" x14ac:dyDescent="0.25">
      <c r="A433" s="14">
        <v>3.0286471939009698</v>
      </c>
      <c r="B433" s="10">
        <v>-355.17278966516301</v>
      </c>
      <c r="C433" s="10">
        <v>-181.28040204088001</v>
      </c>
      <c r="D433" s="10">
        <v>568.79999999999905</v>
      </c>
    </row>
    <row r="434" spans="1:4" x14ac:dyDescent="0.25">
      <c r="A434" s="14">
        <v>3.0356903269100401</v>
      </c>
      <c r="B434" s="10">
        <v>-356.31598851745798</v>
      </c>
      <c r="C434" s="10">
        <v>-181.65957692431499</v>
      </c>
      <c r="D434" s="10">
        <v>568.79999999999905</v>
      </c>
    </row>
    <row r="435" spans="1:4" x14ac:dyDescent="0.25">
      <c r="A435" s="14">
        <v>3.04273345991911</v>
      </c>
      <c r="B435" s="10">
        <v>-357.46070888926403</v>
      </c>
      <c r="C435" s="10">
        <v>-182.03850490300701</v>
      </c>
      <c r="D435" s="10">
        <v>568.79999999999905</v>
      </c>
    </row>
    <row r="436" spans="1:4" x14ac:dyDescent="0.25">
      <c r="A436" s="14">
        <v>3.0497765929281901</v>
      </c>
      <c r="B436" s="10">
        <v>-358.606946185423</v>
      </c>
      <c r="C436" s="10">
        <v>-182.417181000461</v>
      </c>
      <c r="D436" s="10">
        <v>568.79999999999905</v>
      </c>
    </row>
    <row r="437" spans="1:4" x14ac:dyDescent="0.25">
      <c r="A437" s="14">
        <v>3.05681972593726</v>
      </c>
      <c r="B437" s="10">
        <v>-359.75469577736902</v>
      </c>
      <c r="C437" s="10">
        <v>-182.79560021288299</v>
      </c>
      <c r="D437" s="10">
        <v>568.79999999999905</v>
      </c>
    </row>
    <row r="438" spans="1:4" x14ac:dyDescent="0.25">
      <c r="A438" s="14">
        <v>3.0638628589463299</v>
      </c>
      <c r="B438" s="10">
        <v>-360.90395300313099</v>
      </c>
      <c r="C438" s="10">
        <v>-183.17375750907399</v>
      </c>
      <c r="D438" s="10">
        <v>568.79999999999905</v>
      </c>
    </row>
    <row r="439" spans="1:4" x14ac:dyDescent="0.25">
      <c r="A439" s="14">
        <v>3.0709059919553998</v>
      </c>
      <c r="B439" s="10">
        <v>-362.05471316734099</v>
      </c>
      <c r="C439" s="10">
        <v>-183.55164783031501</v>
      </c>
      <c r="D439" s="10">
        <v>568.79999999999905</v>
      </c>
    </row>
    <row r="440" spans="1:4" x14ac:dyDescent="0.25">
      <c r="A440" s="14">
        <v>3.0779491249644702</v>
      </c>
      <c r="B440" s="10">
        <v>-363.20697154123098</v>
      </c>
      <c r="C440" s="10">
        <v>-183.92926609026199</v>
      </c>
      <c r="D440" s="10">
        <v>568.79999999999905</v>
      </c>
    </row>
    <row r="441" spans="1:4" x14ac:dyDescent="0.25">
      <c r="A441" s="14">
        <v>3.0849922579735498</v>
      </c>
      <c r="B441" s="10">
        <v>-364.36072336262902</v>
      </c>
      <c r="C441" s="10">
        <v>-184.30660717482701</v>
      </c>
      <c r="D441" s="10">
        <v>568.79999999999905</v>
      </c>
    </row>
    <row r="442" spans="1:4" x14ac:dyDescent="0.25">
      <c r="A442" s="14">
        <v>3.0920353909826201</v>
      </c>
      <c r="B442" s="10">
        <v>-365.51596383594699</v>
      </c>
      <c r="C442" s="10">
        <v>-184.68366594206699</v>
      </c>
      <c r="D442" s="10">
        <v>568.79999999999905</v>
      </c>
    </row>
    <row r="443" spans="1:4" x14ac:dyDescent="0.25">
      <c r="A443" s="14">
        <v>3.09907852399169</v>
      </c>
      <c r="B443" s="10">
        <v>-366.67268813217498</v>
      </c>
      <c r="C443" s="10">
        <v>-185.06043722206499</v>
      </c>
      <c r="D443" s="10">
        <v>568.79999999999905</v>
      </c>
    </row>
    <row r="444" spans="1:4" x14ac:dyDescent="0.25">
      <c r="A444" s="14">
        <v>3.1061216570007599</v>
      </c>
      <c r="B444" s="10">
        <v>-367.83089138885401</v>
      </c>
      <c r="C444" s="10">
        <v>-185.43691581681199</v>
      </c>
      <c r="D444" s="10">
        <v>568.79999999999905</v>
      </c>
    </row>
    <row r="445" spans="1:4" x14ac:dyDescent="0.25">
      <c r="A445" s="14">
        <v>3.1131647900098298</v>
      </c>
      <c r="B445" s="10">
        <v>-368.99056871006098</v>
      </c>
      <c r="C445" s="10">
        <v>-185.813096500087</v>
      </c>
      <c r="D445" s="10">
        <v>568.79999999999905</v>
      </c>
    </row>
    <row r="446" spans="1:4" x14ac:dyDescent="0.25">
      <c r="A446" s="14">
        <v>3.1202079230189099</v>
      </c>
      <c r="B446" s="10">
        <v>-370.15171516638298</v>
      </c>
      <c r="C446" s="10">
        <v>-186.18897401733</v>
      </c>
      <c r="D446" s="10">
        <v>568.79999999999905</v>
      </c>
    </row>
    <row r="447" spans="1:4" x14ac:dyDescent="0.25">
      <c r="A447" s="14">
        <v>3.1272510560279798</v>
      </c>
      <c r="B447" s="10">
        <v>-371.314325794882</v>
      </c>
      <c r="C447" s="10">
        <v>-186.564543085526</v>
      </c>
      <c r="D447" s="10">
        <v>568.79999999999905</v>
      </c>
    </row>
    <row r="448" spans="1:4" x14ac:dyDescent="0.25">
      <c r="A448" s="14">
        <v>3.1342941890370501</v>
      </c>
      <c r="B448" s="10">
        <v>-372.47839559906799</v>
      </c>
      <c r="C448" s="10">
        <v>-186.939798393068</v>
      </c>
      <c r="D448" s="10">
        <v>568.79999999999905</v>
      </c>
    </row>
    <row r="449" spans="1:4" x14ac:dyDescent="0.25">
      <c r="A449" s="14">
        <v>3.14133732204612</v>
      </c>
      <c r="B449" s="10">
        <v>-373.643919548854</v>
      </c>
      <c r="C449" s="10">
        <v>-187.31473459963701</v>
      </c>
      <c r="D449" s="10">
        <v>568.79999999999905</v>
      </c>
    </row>
    <row r="450" spans="1:4" x14ac:dyDescent="0.25">
      <c r="A450" s="14">
        <v>3.1483804550551899</v>
      </c>
      <c r="B450" s="10">
        <v>-374.81089258051901</v>
      </c>
      <c r="C450" s="10">
        <v>-187.68934633607</v>
      </c>
      <c r="D450" s="10">
        <v>568.79999999999905</v>
      </c>
    </row>
    <row r="451" spans="1:4" x14ac:dyDescent="0.25">
      <c r="A451" s="14">
        <v>3.15542358806427</v>
      </c>
      <c r="B451" s="10">
        <v>-375.97930959666098</v>
      </c>
      <c r="C451" s="10">
        <v>-188.06362820422299</v>
      </c>
      <c r="D451" s="10">
        <v>568.79999999999905</v>
      </c>
    </row>
    <row r="452" spans="1:4" x14ac:dyDescent="0.25">
      <c r="A452" s="14">
        <v>3.1624667210733399</v>
      </c>
      <c r="B452" s="10">
        <v>-377.14916546614597</v>
      </c>
      <c r="C452" s="10">
        <v>-188.43757477684301</v>
      </c>
      <c r="D452" s="10">
        <v>568.79999999999905</v>
      </c>
    </row>
    <row r="453" spans="1:4" x14ac:dyDescent="0.25">
      <c r="A453" s="14">
        <v>3.1695098540824098</v>
      </c>
      <c r="B453" s="10">
        <v>-378.32045502405498</v>
      </c>
      <c r="C453" s="10">
        <v>-188.81118059742701</v>
      </c>
      <c r="D453" s="10">
        <v>568.79999999999905</v>
      </c>
    </row>
    <row r="454" spans="1:4" x14ac:dyDescent="0.25">
      <c r="A454" s="14">
        <v>3.1765529870914802</v>
      </c>
      <c r="B454" s="10">
        <v>-379.49317307162602</v>
      </c>
      <c r="C454" s="10">
        <v>-189.18444018008901</v>
      </c>
      <c r="D454" s="10">
        <v>568.79999999999905</v>
      </c>
    </row>
    <row r="455" spans="1:4" x14ac:dyDescent="0.25">
      <c r="A455" s="14">
        <v>3.18359612010055</v>
      </c>
      <c r="B455" s="10">
        <v>-380.66731437619302</v>
      </c>
      <c r="C455" s="10">
        <v>-189.557348009413</v>
      </c>
      <c r="D455" s="10">
        <v>568.79999999999905</v>
      </c>
    </row>
    <row r="456" spans="1:4" x14ac:dyDescent="0.25">
      <c r="A456" s="14">
        <v>3.1906392531096301</v>
      </c>
      <c r="B456" s="10">
        <v>-381.84287367112103</v>
      </c>
      <c r="C456" s="10">
        <v>-189.929898540317</v>
      </c>
      <c r="D456" s="10">
        <v>568.79999999999905</v>
      </c>
    </row>
    <row r="457" spans="1:4" x14ac:dyDescent="0.25">
      <c r="A457" s="14">
        <v>3.1976823861187</v>
      </c>
      <c r="B457" s="10">
        <v>-383.019845655734</v>
      </c>
      <c r="C457" s="10">
        <v>-190.302086197905</v>
      </c>
      <c r="D457" s="10">
        <v>568.79999999999905</v>
      </c>
    </row>
    <row r="458" spans="1:4" x14ac:dyDescent="0.25">
      <c r="A458" s="14">
        <v>3.2047255191277699</v>
      </c>
      <c r="B458" s="10">
        <v>-384.19822499524798</v>
      </c>
      <c r="C458" s="10">
        <v>-190.67390537732501</v>
      </c>
      <c r="D458" s="10">
        <v>568.79999999999905</v>
      </c>
    </row>
    <row r="459" spans="1:4" x14ac:dyDescent="0.25">
      <c r="A459" s="14">
        <v>3.2117686521368398</v>
      </c>
      <c r="B459" s="10">
        <v>-385.37800632069002</v>
      </c>
      <c r="C459" s="10">
        <v>-191.04535044361501</v>
      </c>
      <c r="D459" s="10">
        <v>568.79999999999905</v>
      </c>
    </row>
    <row r="460" spans="1:4" x14ac:dyDescent="0.25">
      <c r="A460" s="14">
        <v>3.2188117851459102</v>
      </c>
      <c r="B460" s="10">
        <v>-386.55918422881899</v>
      </c>
      <c r="C460" s="10">
        <v>-191.41641573155701</v>
      </c>
      <c r="D460" s="10">
        <v>568.79999999999905</v>
      </c>
    </row>
    <row r="461" spans="1:4" x14ac:dyDescent="0.25">
      <c r="A461" s="14">
        <v>3.2258549181549898</v>
      </c>
      <c r="B461" s="10">
        <v>-387.74175328204097</v>
      </c>
      <c r="C461" s="10">
        <v>-191.78709554552299</v>
      </c>
      <c r="D461" s="10">
        <v>568.79999999999905</v>
      </c>
    </row>
    <row r="462" spans="1:4" x14ac:dyDescent="0.25">
      <c r="A462" s="14">
        <v>3.2328980511640601</v>
      </c>
      <c r="B462" s="10">
        <v>-388.925708008328</v>
      </c>
      <c r="C462" s="10">
        <v>-192.15738415932</v>
      </c>
      <c r="D462" s="10">
        <v>568.79999999999905</v>
      </c>
    </row>
    <row r="463" spans="1:4" x14ac:dyDescent="0.25">
      <c r="A463" s="14">
        <v>3.23994118417313</v>
      </c>
      <c r="B463" s="10">
        <v>-390.11104290111899</v>
      </c>
      <c r="C463" s="10">
        <v>-192.527275816036</v>
      </c>
      <c r="D463" s="10">
        <v>568.79999999999905</v>
      </c>
    </row>
    <row r="464" spans="1:4" x14ac:dyDescent="0.25">
      <c r="A464" s="14">
        <v>3.2469843171821999</v>
      </c>
      <c r="B464" s="10">
        <v>-391.29775241922903</v>
      </c>
      <c r="C464" s="10">
        <v>-192.89676472787701</v>
      </c>
      <c r="D464" s="10">
        <v>568.79999999999905</v>
      </c>
    </row>
    <row r="465" spans="1:4" x14ac:dyDescent="0.25">
      <c r="A465" s="14">
        <v>3.2540274501912698</v>
      </c>
      <c r="B465" s="10">
        <v>-392.48583098675402</v>
      </c>
      <c r="C465" s="10">
        <v>-193.26584507601299</v>
      </c>
      <c r="D465" s="10">
        <v>568.79999999999905</v>
      </c>
    </row>
    <row r="466" spans="1:4" x14ac:dyDescent="0.25">
      <c r="A466" s="14">
        <v>3.2610705832003499</v>
      </c>
      <c r="B466" s="10">
        <v>-393.67527299296597</v>
      </c>
      <c r="C466" s="10">
        <v>-193.63451101040499</v>
      </c>
      <c r="D466" s="10">
        <v>568.79999999999905</v>
      </c>
    </row>
    <row r="467" spans="1:4" x14ac:dyDescent="0.25">
      <c r="A467" s="14">
        <v>3.2681137162094198</v>
      </c>
      <c r="B467" s="10">
        <v>-394.86607279220902</v>
      </c>
      <c r="C467" s="10">
        <v>-194.00275664965099</v>
      </c>
      <c r="D467" s="10">
        <v>568.79999999999905</v>
      </c>
    </row>
    <row r="468" spans="1:4" x14ac:dyDescent="0.25">
      <c r="A468" s="14">
        <v>3.2751568492184902</v>
      </c>
      <c r="B468" s="10">
        <v>-396.05822470379098</v>
      </c>
      <c r="C468" s="10">
        <v>-194.370576080809</v>
      </c>
      <c r="D468" s="10">
        <v>568.79999999999905</v>
      </c>
    </row>
    <row r="469" spans="1:4" x14ac:dyDescent="0.25">
      <c r="A469" s="14">
        <v>3.28219998222756</v>
      </c>
      <c r="B469" s="10">
        <v>-397.25172301187598</v>
      </c>
      <c r="C469" s="10">
        <v>-194.73796335923501</v>
      </c>
      <c r="D469" s="10">
        <v>568.79999999999905</v>
      </c>
    </row>
    <row r="470" spans="1:4" x14ac:dyDescent="0.25">
      <c r="A470" s="14">
        <v>3.2892431152366299</v>
      </c>
      <c r="B470" s="10">
        <v>-398.446561965363</v>
      </c>
      <c r="C470" s="10">
        <v>-195.10491250840701</v>
      </c>
      <c r="D470" s="10">
        <v>568.79999999999905</v>
      </c>
    </row>
    <row r="471" spans="1:4" x14ac:dyDescent="0.25">
      <c r="A471" s="14">
        <v>3.29628624824571</v>
      </c>
      <c r="B471" s="10">
        <v>-399.64273577777402</v>
      </c>
      <c r="C471" s="10">
        <v>-195.47141751975201</v>
      </c>
      <c r="D471" s="10">
        <v>568.79999999999905</v>
      </c>
    </row>
    <row r="472" spans="1:4" x14ac:dyDescent="0.25">
      <c r="A472" s="14">
        <v>3.3033293812547799</v>
      </c>
      <c r="B472" s="10">
        <v>-400.84023862712598</v>
      </c>
      <c r="C472" s="10">
        <v>-195.83747235246901</v>
      </c>
      <c r="D472" s="10">
        <v>568.79999999999905</v>
      </c>
    </row>
    <row r="473" spans="1:4" x14ac:dyDescent="0.25">
      <c r="A473" s="14">
        <v>3.3103725142638498</v>
      </c>
      <c r="B473" s="10">
        <v>-402.03906465581298</v>
      </c>
      <c r="C473" s="10">
        <v>-196.20307093335401</v>
      </c>
      <c r="D473" s="10">
        <v>568.79999999999905</v>
      </c>
    </row>
    <row r="474" spans="1:4" x14ac:dyDescent="0.25">
      <c r="A474" s="14">
        <v>3.3174156472729202</v>
      </c>
      <c r="B474" s="10">
        <v>-403.23920797047299</v>
      </c>
      <c r="C474" s="10">
        <v>-196.56820715661499</v>
      </c>
      <c r="D474" s="10">
        <v>568.79999999999905</v>
      </c>
    </row>
    <row r="475" spans="1:4" x14ac:dyDescent="0.25">
      <c r="A475" s="14">
        <v>3.32445878028199</v>
      </c>
      <c r="B475" s="10">
        <v>-404.44066264186102</v>
      </c>
      <c r="C475" s="10">
        <v>-196.932874883691</v>
      </c>
      <c r="D475" s="10">
        <v>568.79999999999905</v>
      </c>
    </row>
    <row r="476" spans="1:4" x14ac:dyDescent="0.25">
      <c r="A476" s="14">
        <v>3.3315019132910701</v>
      </c>
      <c r="B476" s="10">
        <v>-405.64342270471099</v>
      </c>
      <c r="C476" s="10">
        <v>-197.29706794306699</v>
      </c>
      <c r="D476" s="10">
        <v>568.79999999999905</v>
      </c>
    </row>
    <row r="477" spans="1:4" x14ac:dyDescent="0.25">
      <c r="A477" s="14">
        <v>3.33854504630014</v>
      </c>
      <c r="B477" s="10">
        <v>-406.84748215759703</v>
      </c>
      <c r="C477" s="10">
        <v>-197.66078013008701</v>
      </c>
      <c r="D477" s="10">
        <v>568.79999999999905</v>
      </c>
    </row>
    <row r="478" spans="1:4" x14ac:dyDescent="0.25">
      <c r="A478" s="14">
        <v>3.3455881793092099</v>
      </c>
      <c r="B478" s="10">
        <v>-408.05283496279799</v>
      </c>
      <c r="C478" s="10">
        <v>-198.02400520675999</v>
      </c>
      <c r="D478" s="10">
        <v>568.79999999999905</v>
      </c>
    </row>
    <row r="479" spans="1:4" x14ac:dyDescent="0.25">
      <c r="A479" s="14">
        <v>3.3526313123182798</v>
      </c>
      <c r="B479" s="10">
        <v>-409.259475046148</v>
      </c>
      <c r="C479" s="10">
        <v>-198.38673690157299</v>
      </c>
      <c r="D479" s="10">
        <v>568.79999999999905</v>
      </c>
    </row>
    <row r="480" spans="1:4" x14ac:dyDescent="0.25">
      <c r="A480" s="14">
        <v>3.3596744453273502</v>
      </c>
      <c r="B480" s="10">
        <v>-410.46739629689398</v>
      </c>
      <c r="C480" s="10">
        <v>-198.74896890929301</v>
      </c>
      <c r="D480" s="10">
        <v>568.79999999999905</v>
      </c>
    </row>
    <row r="481" spans="1:4" x14ac:dyDescent="0.25">
      <c r="A481" s="14">
        <v>3.3667175783364298</v>
      </c>
      <c r="B481" s="10">
        <v>-411.67659256753899</v>
      </c>
      <c r="C481" s="10">
        <v>-199.110694890769</v>
      </c>
      <c r="D481" s="10">
        <v>568.79999999999905</v>
      </c>
    </row>
    <row r="482" spans="1:4" x14ac:dyDescent="0.25">
      <c r="A482" s="14">
        <v>3.3737607113455002</v>
      </c>
      <c r="B482" s="10">
        <v>-412.88705767369402</v>
      </c>
      <c r="C482" s="10">
        <v>-199.471908472736</v>
      </c>
      <c r="D482" s="10">
        <v>568.79999999999905</v>
      </c>
    </row>
    <row r="483" spans="1:4" x14ac:dyDescent="0.25">
      <c r="A483" s="14">
        <v>3.38080384435457</v>
      </c>
      <c r="B483" s="10">
        <v>-414.09878539391798</v>
      </c>
      <c r="C483" s="10">
        <v>-199.83260324761</v>
      </c>
      <c r="D483" s="10">
        <v>568.79999999999905</v>
      </c>
    </row>
    <row r="484" spans="1:4" x14ac:dyDescent="0.25">
      <c r="A484" s="14">
        <v>3.3878469773636399</v>
      </c>
      <c r="B484" s="10">
        <v>-415.31176946955998</v>
      </c>
      <c r="C484" s="10">
        <v>-200.192772773283</v>
      </c>
      <c r="D484" s="10">
        <v>568.79999999999905</v>
      </c>
    </row>
    <row r="485" spans="1:4" x14ac:dyDescent="0.25">
      <c r="A485" s="14">
        <v>3.3948901103727098</v>
      </c>
      <c r="B485" s="10">
        <v>-416.526003604594</v>
      </c>
      <c r="C485" s="10">
        <v>-200.55241057292</v>
      </c>
      <c r="D485" s="10">
        <v>568.79999999999905</v>
      </c>
    </row>
    <row r="486" spans="1:4" x14ac:dyDescent="0.25">
      <c r="A486" s="14">
        <v>3.4019332433817899</v>
      </c>
      <c r="B486" s="10">
        <v>-417.74148146545201</v>
      </c>
      <c r="C486" s="10">
        <v>-200.911510134742</v>
      </c>
      <c r="D486" s="10">
        <v>568.79999999999905</v>
      </c>
    </row>
    <row r="487" spans="1:4" x14ac:dyDescent="0.25">
      <c r="A487" s="14">
        <v>3.4089763763908598</v>
      </c>
      <c r="B487" s="10">
        <v>-418.95819668085898</v>
      </c>
      <c r="C487" s="10">
        <v>-201.27006491182399</v>
      </c>
      <c r="D487" s="10">
        <v>568.79999999999905</v>
      </c>
    </row>
    <row r="488" spans="1:4" x14ac:dyDescent="0.25">
      <c r="A488" s="14">
        <v>3.4160195093999302</v>
      </c>
      <c r="B488" s="10">
        <v>-420.17614284165302</v>
      </c>
      <c r="C488" s="10">
        <v>-201.62806832187101</v>
      </c>
      <c r="D488" s="10">
        <v>568.79999999999905</v>
      </c>
    </row>
    <row r="489" spans="1:4" x14ac:dyDescent="0.25">
      <c r="A489" s="14">
        <v>3.423062642409</v>
      </c>
      <c r="B489" s="10">
        <v>-421.395313500616</v>
      </c>
      <c r="C489" s="10">
        <v>-201.985513747005</v>
      </c>
      <c r="D489" s="10">
        <v>568.79999999999905</v>
      </c>
    </row>
    <row r="490" spans="1:4" x14ac:dyDescent="0.25">
      <c r="A490" s="14">
        <v>3.4301057754180699</v>
      </c>
      <c r="B490" s="10">
        <v>-422.615702172292</v>
      </c>
      <c r="C490" s="10">
        <v>-202.34239453354601</v>
      </c>
      <c r="D490" s="10">
        <v>568.79999999999905</v>
      </c>
    </row>
    <row r="491" spans="1:4" x14ac:dyDescent="0.25">
      <c r="A491" s="14">
        <v>3.43714890842715</v>
      </c>
      <c r="B491" s="10">
        <v>-423.83730233280102</v>
      </c>
      <c r="C491" s="10">
        <v>-202.698703991787</v>
      </c>
      <c r="D491" s="10">
        <v>568.79999999999905</v>
      </c>
    </row>
    <row r="492" spans="1:4" x14ac:dyDescent="0.25">
      <c r="A492" s="14">
        <v>3.4441920414362199</v>
      </c>
      <c r="B492" s="10">
        <v>-425.06010741966202</v>
      </c>
      <c r="C492" s="10">
        <v>-203.05443539577001</v>
      </c>
      <c r="D492" s="10">
        <v>568.79999999999905</v>
      </c>
    </row>
    <row r="493" spans="1:4" x14ac:dyDescent="0.25">
      <c r="A493" s="14">
        <v>3.4512351744452898</v>
      </c>
      <c r="B493" s="10">
        <v>-426.284110831595</v>
      </c>
      <c r="C493" s="10">
        <v>-203.40958198305799</v>
      </c>
      <c r="D493" s="10">
        <v>568.79999999999905</v>
      </c>
    </row>
    <row r="494" spans="1:4" x14ac:dyDescent="0.25">
      <c r="A494" s="14">
        <v>3.4582783074543602</v>
      </c>
      <c r="B494" s="10">
        <v>-427.509305928336</v>
      </c>
      <c r="C494" s="10">
        <v>-203.764136954506</v>
      </c>
      <c r="D494" s="10">
        <v>568.79999999999905</v>
      </c>
    </row>
    <row r="495" spans="1:4" x14ac:dyDescent="0.25">
      <c r="A495" s="14">
        <v>3.4653214404634398</v>
      </c>
      <c r="B495" s="10">
        <v>-428.73568603043702</v>
      </c>
      <c r="C495" s="10">
        <v>-204.11809347402499</v>
      </c>
      <c r="D495" s="10">
        <v>568.79999999999905</v>
      </c>
    </row>
    <row r="496" spans="1:4" x14ac:dyDescent="0.25">
      <c r="A496" s="14">
        <v>3.4723645734725102</v>
      </c>
      <c r="B496" s="10">
        <v>-429.96324441907097</v>
      </c>
      <c r="C496" s="10">
        <v>-204.471444668347</v>
      </c>
      <c r="D496" s="10">
        <v>568.79999999999905</v>
      </c>
    </row>
    <row r="497" spans="1:4" x14ac:dyDescent="0.25">
      <c r="A497" s="14">
        <v>3.47940770648158</v>
      </c>
      <c r="B497" s="10">
        <v>-431.191974335829</v>
      </c>
      <c r="C497" s="10">
        <v>-204.824183626787</v>
      </c>
      <c r="D497" s="10">
        <v>568.79999999999905</v>
      </c>
    </row>
    <row r="498" spans="1:4" x14ac:dyDescent="0.25">
      <c r="A498" s="14">
        <v>3.4864508394906499</v>
      </c>
      <c r="B498" s="10">
        <v>-432.42186898251401</v>
      </c>
      <c r="C498" s="10">
        <v>-205.17630340099899</v>
      </c>
      <c r="D498" s="10">
        <v>568.79999999999905</v>
      </c>
    </row>
    <row r="499" spans="1:4" x14ac:dyDescent="0.25">
      <c r="A499" s="14">
        <v>3.4934939724997198</v>
      </c>
      <c r="B499" s="10">
        <v>-433.65292152093201</v>
      </c>
      <c r="C499" s="10">
        <v>-205.52779700473499</v>
      </c>
      <c r="D499" s="10">
        <v>568.79999999999905</v>
      </c>
    </row>
    <row r="500" spans="1:4" x14ac:dyDescent="0.25">
      <c r="A500" s="14">
        <v>3.5005371055087999</v>
      </c>
      <c r="B500" s="10">
        <v>-434.88512507268399</v>
      </c>
      <c r="C500" s="10">
        <v>-205.87865741359599</v>
      </c>
      <c r="D500" s="10">
        <v>568.79999999999905</v>
      </c>
    </row>
    <row r="501" spans="1:4" x14ac:dyDescent="0.25">
      <c r="A501" s="14">
        <v>3.5075802385178698</v>
      </c>
      <c r="B501" s="10">
        <v>-436.11847271894698</v>
      </c>
      <c r="C501" s="10">
        <v>-206.22887756477999</v>
      </c>
      <c r="D501" s="10">
        <v>568.79999999999905</v>
      </c>
    </row>
    <row r="502" spans="1:4" x14ac:dyDescent="0.25">
      <c r="A502" s="14">
        <v>3.5146233715269402</v>
      </c>
      <c r="B502" s="10">
        <v>-437.35295750025801</v>
      </c>
      <c r="C502" s="10">
        <v>-206.57845035683101</v>
      </c>
      <c r="D502" s="10">
        <v>568.79999999999905</v>
      </c>
    </row>
    <row r="503" spans="1:4" x14ac:dyDescent="0.25">
      <c r="A503" s="14">
        <v>3.52166650453601</v>
      </c>
      <c r="B503" s="10">
        <v>-432.28574097453497</v>
      </c>
      <c r="C503" s="10">
        <v>-206.927368649383</v>
      </c>
      <c r="D503" s="10">
        <v>568.79999999999905</v>
      </c>
    </row>
    <row r="504" spans="1:4" x14ac:dyDescent="0.25">
      <c r="A504" s="14">
        <v>3.5287096375450799</v>
      </c>
      <c r="B504" s="10">
        <v>-433.53630686285999</v>
      </c>
      <c r="C504" s="10">
        <v>-207.27562526289799</v>
      </c>
      <c r="D504" s="10">
        <v>568.79999999999905</v>
      </c>
    </row>
    <row r="505" spans="1:4" x14ac:dyDescent="0.25">
      <c r="A505" s="14">
        <v>3.53575277055416</v>
      </c>
      <c r="B505" s="10">
        <v>-434.788006617772</v>
      </c>
      <c r="C505" s="10">
        <v>-207.623212978407</v>
      </c>
      <c r="D505" s="10">
        <v>568.79999999999905</v>
      </c>
    </row>
    <row r="506" spans="1:4" x14ac:dyDescent="0.25">
      <c r="A506" s="14">
        <v>3.5427959035632299</v>
      </c>
      <c r="B506" s="10">
        <v>-436.04083298060601</v>
      </c>
      <c r="C506" s="10">
        <v>-207.970124537245</v>
      </c>
      <c r="D506" s="10">
        <v>568.79999999999905</v>
      </c>
    </row>
    <row r="507" spans="1:4" x14ac:dyDescent="0.25">
      <c r="A507" s="14">
        <v>3.5498390365722998</v>
      </c>
      <c r="B507" s="10">
        <v>-437.29477865272798</v>
      </c>
      <c r="C507" s="10">
        <v>-208.31635264078</v>
      </c>
      <c r="D507" s="10">
        <v>568.79999999999905</v>
      </c>
    </row>
    <row r="508" spans="1:4" x14ac:dyDescent="0.25">
      <c r="A508" s="14">
        <v>3.5568821695813702</v>
      </c>
      <c r="B508" s="10">
        <v>-438.54983629527197</v>
      </c>
      <c r="C508" s="10">
        <v>-208.66188995014201</v>
      </c>
      <c r="D508" s="10">
        <v>568.79999999999905</v>
      </c>
    </row>
    <row r="509" spans="1:4" x14ac:dyDescent="0.25">
      <c r="A509" s="14">
        <v>3.56392530259044</v>
      </c>
      <c r="B509" s="10">
        <v>-439.80599852885501</v>
      </c>
      <c r="C509" s="10">
        <v>-209.00672908595101</v>
      </c>
      <c r="D509" s="10">
        <v>568.79999999999905</v>
      </c>
    </row>
    <row r="510" spans="1:4" x14ac:dyDescent="0.25">
      <c r="A510" s="14">
        <v>3.5709684355995202</v>
      </c>
      <c r="B510" s="10">
        <v>-441.06325793330899</v>
      </c>
      <c r="C510" s="10">
        <v>-209.35086262803799</v>
      </c>
      <c r="D510" s="10">
        <v>568.79999999999905</v>
      </c>
    </row>
    <row r="511" spans="1:4" x14ac:dyDescent="0.25">
      <c r="A511" s="14">
        <v>3.57801156860859</v>
      </c>
      <c r="B511" s="10">
        <v>-442.32160704739402</v>
      </c>
      <c r="C511" s="10">
        <v>-209.69428311516299</v>
      </c>
      <c r="D511" s="10">
        <v>568.79999999999905</v>
      </c>
    </row>
    <row r="512" spans="1:4" x14ac:dyDescent="0.25">
      <c r="A512" s="14">
        <v>3.5850547016176599</v>
      </c>
      <c r="B512" s="10">
        <v>-443.58103836851598</v>
      </c>
      <c r="C512" s="10">
        <v>-210.03698304473201</v>
      </c>
      <c r="D512" s="10">
        <v>568.79999999999905</v>
      </c>
    </row>
    <row r="513" spans="1:4" x14ac:dyDescent="0.25">
      <c r="A513" s="14">
        <v>3.5920978346267298</v>
      </c>
      <c r="B513" s="10">
        <v>-444.84154435244</v>
      </c>
      <c r="C513" s="10">
        <v>-210.37895487251001</v>
      </c>
      <c r="D513" s="10">
        <v>568.79999999999905</v>
      </c>
    </row>
    <row r="514" spans="1:4" x14ac:dyDescent="0.25">
      <c r="A514" s="14">
        <v>3.5991409676358002</v>
      </c>
      <c r="B514" s="10">
        <v>-446.10311741299802</v>
      </c>
      <c r="C514" s="10">
        <v>-210.720191012329</v>
      </c>
      <c r="D514" s="10">
        <v>568.79999999999905</v>
      </c>
    </row>
    <row r="515" spans="1:4" x14ac:dyDescent="0.25">
      <c r="A515" s="14">
        <v>3.6061841006448798</v>
      </c>
      <c r="B515" s="10">
        <v>-447.36574992179499</v>
      </c>
      <c r="C515" s="10">
        <v>-211.060683835795</v>
      </c>
      <c r="D515" s="10">
        <v>568.79999999999905</v>
      </c>
    </row>
    <row r="516" spans="1:4" x14ac:dyDescent="0.25">
      <c r="A516" s="14">
        <v>3.6132272336539502</v>
      </c>
      <c r="B516" s="10">
        <v>-448.62943420791299</v>
      </c>
      <c r="C516" s="10">
        <v>-211.40042567198799</v>
      </c>
      <c r="D516" s="10">
        <v>568.79999999999905</v>
      </c>
    </row>
    <row r="517" spans="1:4" x14ac:dyDescent="0.25">
      <c r="A517" s="14">
        <v>3.62027036666302</v>
      </c>
      <c r="B517" s="10">
        <v>-449.89416255760898</v>
      </c>
      <c r="C517" s="10">
        <v>-211.73940880716799</v>
      </c>
      <c r="D517" s="10">
        <v>568.79999999999905</v>
      </c>
    </row>
    <row r="518" spans="1:4" x14ac:dyDescent="0.25">
      <c r="A518" s="14">
        <v>3.6273134996720899</v>
      </c>
      <c r="B518" s="10">
        <v>-451.15992721401301</v>
      </c>
      <c r="C518" s="10">
        <v>-212.07762548446101</v>
      </c>
      <c r="D518" s="10">
        <v>568.79999999999905</v>
      </c>
    </row>
    <row r="519" spans="1:4" x14ac:dyDescent="0.25">
      <c r="A519" s="14">
        <v>3.6343566326811598</v>
      </c>
      <c r="B519" s="10">
        <v>-452.42672037681302</v>
      </c>
      <c r="C519" s="10">
        <v>-212.415067903558</v>
      </c>
      <c r="D519" s="10">
        <v>568.79999999999905</v>
      </c>
    </row>
    <row r="520" spans="1:4" x14ac:dyDescent="0.25">
      <c r="A520" s="14">
        <v>3.6413997656902399</v>
      </c>
      <c r="B520" s="10">
        <v>-453.69453420195498</v>
      </c>
      <c r="C520" s="10">
        <v>-212.751728220404</v>
      </c>
      <c r="D520" s="10">
        <v>568.79999999999905</v>
      </c>
    </row>
    <row r="521" spans="1:4" x14ac:dyDescent="0.25">
      <c r="A521" s="14">
        <v>3.6484428986993098</v>
      </c>
      <c r="B521" s="10">
        <v>-454.963360801318</v>
      </c>
      <c r="C521" s="10">
        <v>-213.08759854687699</v>
      </c>
      <c r="D521" s="10">
        <v>568.79999999999905</v>
      </c>
    </row>
    <row r="522" spans="1:4" x14ac:dyDescent="0.25">
      <c r="A522" s="14">
        <v>3.6554860317083802</v>
      </c>
      <c r="B522" s="10">
        <v>-456.23319224239901</v>
      </c>
      <c r="C522" s="10">
        <v>-213.422670950477</v>
      </c>
      <c r="D522" s="10">
        <v>568.79999999999905</v>
      </c>
    </row>
    <row r="523" spans="1:4" x14ac:dyDescent="0.25">
      <c r="A523" s="14">
        <v>3.66252916471745</v>
      </c>
      <c r="B523" s="10">
        <v>-457.50402054799503</v>
      </c>
      <c r="C523" s="10">
        <v>-213.75693745399801</v>
      </c>
      <c r="D523" s="10">
        <v>568.79999999999905</v>
      </c>
    </row>
    <row r="524" spans="1:4" x14ac:dyDescent="0.25">
      <c r="A524" s="14">
        <v>3.6695722977265199</v>
      </c>
      <c r="B524" s="10">
        <v>-458.77583769587102</v>
      </c>
      <c r="C524" s="10">
        <v>-214.09039003520601</v>
      </c>
      <c r="D524" s="10">
        <v>568.79999999999905</v>
      </c>
    </row>
    <row r="525" spans="1:4" x14ac:dyDescent="0.25">
      <c r="A525" s="14">
        <v>3.6766154307356</v>
      </c>
      <c r="B525" s="10">
        <v>-460.04863561843098</v>
      </c>
      <c r="C525" s="10">
        <v>-214.423020626506</v>
      </c>
      <c r="D525" s="10">
        <v>568.79999999999905</v>
      </c>
    </row>
    <row r="526" spans="1:4" x14ac:dyDescent="0.25">
      <c r="A526" s="14">
        <v>3.6836585637446699</v>
      </c>
      <c r="B526" s="10">
        <v>-461.32240620239099</v>
      </c>
      <c r="C526" s="10">
        <v>-214.75482111461201</v>
      </c>
      <c r="D526" s="10">
        <v>568.79999999999905</v>
      </c>
    </row>
    <row r="527" spans="1:4" x14ac:dyDescent="0.25">
      <c r="A527" s="14">
        <v>3.6907016967537398</v>
      </c>
      <c r="B527" s="10">
        <v>-462.59714128843501</v>
      </c>
      <c r="C527" s="10">
        <v>-215.08578334020899</v>
      </c>
      <c r="D527" s="10">
        <v>568.79999999999905</v>
      </c>
    </row>
    <row r="528" spans="1:4" x14ac:dyDescent="0.25">
      <c r="A528" s="14">
        <v>3.6977448297628102</v>
      </c>
      <c r="B528" s="10">
        <v>-463.87283267087503</v>
      </c>
      <c r="C528" s="10">
        <v>-215.41589909761001</v>
      </c>
      <c r="D528" s="10">
        <v>568.79999999999905</v>
      </c>
    </row>
    <row r="529" spans="1:4" x14ac:dyDescent="0.25">
      <c r="A529" s="14">
        <v>3.70478796277188</v>
      </c>
      <c r="B529" s="10">
        <v>-465.14947209731099</v>
      </c>
      <c r="C529" s="10">
        <v>-215.74516013441399</v>
      </c>
      <c r="D529" s="10">
        <v>568.79999999999905</v>
      </c>
    </row>
    <row r="530" spans="1:4" x14ac:dyDescent="0.25">
      <c r="A530" s="14">
        <v>3.7118310957809602</v>
      </c>
      <c r="B530" s="10">
        <v>-466.42705126827599</v>
      </c>
      <c r="C530" s="10">
        <v>-216.07355815115301</v>
      </c>
      <c r="D530" s="10">
        <v>568.79999999999905</v>
      </c>
    </row>
    <row r="531" spans="1:4" x14ac:dyDescent="0.25">
      <c r="A531" s="14">
        <v>3.71887422879003</v>
      </c>
      <c r="B531" s="10">
        <v>-467.70556183688598</v>
      </c>
      <c r="C531" s="10">
        <v>-216.40108480094599</v>
      </c>
      <c r="D531" s="10">
        <v>568.79999999999905</v>
      </c>
    </row>
    <row r="532" spans="1:4" x14ac:dyDescent="0.25">
      <c r="A532" s="14">
        <v>3.7259173617990999</v>
      </c>
      <c r="B532" s="10">
        <v>-468.98499540848502</v>
      </c>
      <c r="C532" s="10">
        <v>-216.727731689134</v>
      </c>
      <c r="D532" s="10">
        <v>568.79999999999905</v>
      </c>
    </row>
    <row r="533" spans="1:4" x14ac:dyDescent="0.25">
      <c r="A533" s="14">
        <v>3.7329604948081698</v>
      </c>
      <c r="B533" s="10">
        <v>-470.26534354028098</v>
      </c>
      <c r="C533" s="10">
        <v>-217.05349037292601</v>
      </c>
      <c r="D533" s="10">
        <v>568.79999999999905</v>
      </c>
    </row>
    <row r="534" spans="1:4" x14ac:dyDescent="0.25">
      <c r="A534" s="14">
        <v>3.7400036278172402</v>
      </c>
      <c r="B534" s="10">
        <v>-471.54659774098099</v>
      </c>
      <c r="C534" s="10">
        <v>-217.37835236102899</v>
      </c>
      <c r="D534" s="10">
        <v>568.79999999999905</v>
      </c>
    </row>
    <row r="535" spans="1:4" x14ac:dyDescent="0.25">
      <c r="A535" s="14">
        <v>3.7470467608263198</v>
      </c>
      <c r="B535" s="10">
        <v>-472.82874947042399</v>
      </c>
      <c r="C535" s="10">
        <v>-217.70230911328201</v>
      </c>
      <c r="D535" s="10">
        <v>568.79999999999905</v>
      </c>
    </row>
    <row r="536" spans="1:4" x14ac:dyDescent="0.25">
      <c r="A536" s="14">
        <v>3.7540898938353902</v>
      </c>
      <c r="B536" s="10">
        <v>-474.11179013920503</v>
      </c>
      <c r="C536" s="10">
        <v>-218.02535204028101</v>
      </c>
      <c r="D536" s="10">
        <v>568.79999999999905</v>
      </c>
    </row>
    <row r="537" spans="1:4" x14ac:dyDescent="0.25">
      <c r="A537" s="14">
        <v>3.76113302684446</v>
      </c>
      <c r="B537" s="10">
        <v>-475.39571110830002</v>
      </c>
      <c r="C537" s="10">
        <v>-218.347472503001</v>
      </c>
      <c r="D537" s="10">
        <v>568.79999999999905</v>
      </c>
    </row>
    <row r="538" spans="1:4" x14ac:dyDescent="0.25">
      <c r="A538" s="14">
        <v>3.7681761598535299</v>
      </c>
      <c r="B538" s="10">
        <v>-476.68050368868302</v>
      </c>
      <c r="C538" s="10">
        <v>-218.668661812414</v>
      </c>
      <c r="D538" s="10">
        <v>568.79999999999905</v>
      </c>
    </row>
    <row r="539" spans="1:4" x14ac:dyDescent="0.25">
      <c r="A539" s="14">
        <v>3.7752192928625998</v>
      </c>
      <c r="B539" s="10">
        <v>-477.96615914093502</v>
      </c>
      <c r="C539" s="10">
        <v>-218.98891122910601</v>
      </c>
      <c r="D539" s="10">
        <v>568.79999999999905</v>
      </c>
    </row>
    <row r="540" spans="1:4" x14ac:dyDescent="0.25">
      <c r="A540" s="14">
        <v>3.7822624258716799</v>
      </c>
      <c r="B540" s="10">
        <v>-479.25266867486198</v>
      </c>
      <c r="C540" s="10">
        <v>-219.308211962879</v>
      </c>
      <c r="D540" s="10">
        <v>568.79999999999905</v>
      </c>
    </row>
    <row r="541" spans="1:4" x14ac:dyDescent="0.25">
      <c r="A541" s="14">
        <v>3.7893055588807498</v>
      </c>
      <c r="B541" s="10">
        <v>-480.54002344909202</v>
      </c>
      <c r="C541" s="10">
        <v>-219.626555172362</v>
      </c>
      <c r="D541" s="10">
        <v>568.79999999999905</v>
      </c>
    </row>
    <row r="542" spans="1:4" x14ac:dyDescent="0.25">
      <c r="A542" s="14">
        <v>3.7963486918898202</v>
      </c>
      <c r="B542" s="10">
        <v>-481.82821457067899</v>
      </c>
      <c r="C542" s="10">
        <v>-219.943931964608</v>
      </c>
      <c r="D542" s="10">
        <v>568.79999999999905</v>
      </c>
    </row>
    <row r="543" spans="1:4" x14ac:dyDescent="0.25">
      <c r="A543" s="14">
        <v>3.8033918248988901</v>
      </c>
      <c r="B543" s="10">
        <v>-483.117233094695</v>
      </c>
      <c r="C543" s="10">
        <v>-220.260333394691</v>
      </c>
      <c r="D543" s="10">
        <v>568.79999999999905</v>
      </c>
    </row>
    <row r="544" spans="1:4" x14ac:dyDescent="0.25">
      <c r="A544" s="14">
        <v>3.8104349579079599</v>
      </c>
      <c r="B544" s="10">
        <v>-484.40707002382601</v>
      </c>
      <c r="C544" s="10">
        <v>-220.57575046529601</v>
      </c>
      <c r="D544" s="10">
        <v>568.79999999999905</v>
      </c>
    </row>
    <row r="545" spans="1:4" x14ac:dyDescent="0.25">
      <c r="A545" s="14">
        <v>3.81747809091704</v>
      </c>
      <c r="B545" s="10">
        <v>-485.69771630795401</v>
      </c>
      <c r="C545" s="10">
        <v>-220.89017412630599</v>
      </c>
      <c r="D545" s="10">
        <v>568.79999999999905</v>
      </c>
    </row>
    <row r="546" spans="1:4" x14ac:dyDescent="0.25">
      <c r="A546" s="14">
        <v>3.8245212239261099</v>
      </c>
      <c r="B546" s="10">
        <v>-486.98916284374002</v>
      </c>
      <c r="C546" s="10">
        <v>-221.20359527438001</v>
      </c>
      <c r="D546" s="10">
        <v>568.79999999999905</v>
      </c>
    </row>
    <row r="547" spans="1:4" x14ac:dyDescent="0.25">
      <c r="A547" s="14">
        <v>3.8315643569351798</v>
      </c>
      <c r="B547" s="10">
        <v>-488.28140047419902</v>
      </c>
      <c r="C547" s="10">
        <v>-221.516004752535</v>
      </c>
      <c r="D547" s="10">
        <v>568.79999999999905</v>
      </c>
    </row>
    <row r="548" spans="1:4" x14ac:dyDescent="0.25">
      <c r="A548" s="14">
        <v>3.8386074899442502</v>
      </c>
      <c r="B548" s="10">
        <v>-489.57441998827602</v>
      </c>
      <c r="C548" s="10">
        <v>-221.82739334971399</v>
      </c>
      <c r="D548" s="10">
        <v>568.79999999999905</v>
      </c>
    </row>
    <row r="549" spans="1:4" x14ac:dyDescent="0.25">
      <c r="A549" s="14">
        <v>3.8456506229533201</v>
      </c>
      <c r="B549" s="10">
        <v>-490.86821212040599</v>
      </c>
      <c r="C549" s="10">
        <v>-222.13775180035401</v>
      </c>
      <c r="D549" s="10">
        <v>568.79999999999905</v>
      </c>
    </row>
    <row r="550" spans="1:4" x14ac:dyDescent="0.25">
      <c r="A550" s="14">
        <v>3.8526937559624002</v>
      </c>
      <c r="B550" s="10">
        <v>-492.162767550083</v>
      </c>
      <c r="C550" s="10">
        <v>-222.447070783947</v>
      </c>
      <c r="D550" s="10">
        <v>568.79999999999905</v>
      </c>
    </row>
    <row r="551" spans="1:4" x14ac:dyDescent="0.25">
      <c r="A551" s="14">
        <v>3.85973688897147</v>
      </c>
      <c r="B551" s="10">
        <v>-493.45807690140998</v>
      </c>
      <c r="C551" s="10">
        <v>-222.75534092459799</v>
      </c>
      <c r="D551" s="10">
        <v>568.79999999999905</v>
      </c>
    </row>
    <row r="552" spans="1:4" x14ac:dyDescent="0.25">
      <c r="A552" s="14">
        <v>3.8667800219805399</v>
      </c>
      <c r="B552" s="10">
        <v>-494.75413074265703</v>
      </c>
      <c r="C552" s="10">
        <v>-223.06255279057601</v>
      </c>
      <c r="D552" s="10">
        <v>568.79999999999905</v>
      </c>
    </row>
    <row r="553" spans="1:4" x14ac:dyDescent="0.25">
      <c r="A553" s="14">
        <v>3.8738231549896098</v>
      </c>
      <c r="B553" s="10">
        <v>-496.05091958579999</v>
      </c>
      <c r="C553" s="10">
        <v>-223.36869689385699</v>
      </c>
      <c r="D553" s="10">
        <v>568.79999999999905</v>
      </c>
    </row>
    <row r="554" spans="1:4" x14ac:dyDescent="0.25">
      <c r="A554" s="14">
        <v>3.8808662879986802</v>
      </c>
      <c r="B554" s="10">
        <v>-497.34843388607101</v>
      </c>
      <c r="C554" s="10">
        <v>-223.673763689673</v>
      </c>
      <c r="D554" s="10">
        <v>568.79999999999905</v>
      </c>
    </row>
    <row r="555" spans="1:4" x14ac:dyDescent="0.25">
      <c r="A555" s="14">
        <v>3.8879094210077598</v>
      </c>
      <c r="B555" s="10">
        <v>-498.646664041485</v>
      </c>
      <c r="C555" s="10">
        <v>-223.97774357604001</v>
      </c>
      <c r="D555" s="10">
        <v>568.79999999999905</v>
      </c>
    </row>
    <row r="556" spans="1:4" x14ac:dyDescent="0.25">
      <c r="A556" s="14">
        <v>3.8949525540168302</v>
      </c>
      <c r="B556" s="10">
        <v>-499.94560039237803</v>
      </c>
      <c r="C556" s="10">
        <v>-224.28062689329201</v>
      </c>
      <c r="D556" s="10">
        <v>568.79999999999905</v>
      </c>
    </row>
    <row r="557" spans="1:4" x14ac:dyDescent="0.25">
      <c r="A557" s="14">
        <v>3.9019956870259001</v>
      </c>
      <c r="B557" s="10">
        <v>-501.24523322092602</v>
      </c>
      <c r="C557" s="10">
        <v>-224.58240392360599</v>
      </c>
      <c r="D557" s="10">
        <v>568.79999999999905</v>
      </c>
    </row>
    <row r="558" spans="1:4" x14ac:dyDescent="0.25">
      <c r="A558" s="14">
        <v>3.9090388200349699</v>
      </c>
      <c r="B558" s="10">
        <v>-502.54555275066798</v>
      </c>
      <c r="C558" s="10">
        <v>-224.88306489052101</v>
      </c>
      <c r="D558" s="10">
        <v>568.79999999999905</v>
      </c>
    </row>
    <row r="559" spans="1:4" x14ac:dyDescent="0.25">
      <c r="A559" s="14">
        <v>3.91608195304405</v>
      </c>
      <c r="B559" s="10">
        <v>-503.84654914601799</v>
      </c>
      <c r="C559" s="10">
        <v>-225.18259995845199</v>
      </c>
      <c r="D559" s="10">
        <v>568.79999999999905</v>
      </c>
    </row>
    <row r="560" spans="1:4" x14ac:dyDescent="0.25">
      <c r="A560" s="14">
        <v>3.9231250860531199</v>
      </c>
      <c r="B560" s="10">
        <v>-505.148212511775</v>
      </c>
      <c r="C560" s="10">
        <v>-225.48099923219701</v>
      </c>
      <c r="D560" s="10">
        <v>568.79999999999905</v>
      </c>
    </row>
    <row r="561" spans="1:4" x14ac:dyDescent="0.25">
      <c r="A561" s="14">
        <v>3.9301682190621898</v>
      </c>
      <c r="B561" s="10">
        <v>-506.45053289262398</v>
      </c>
      <c r="C561" s="10">
        <v>-225.77825275644099</v>
      </c>
      <c r="D561" s="10">
        <v>568.79999999999905</v>
      </c>
    </row>
    <row r="562" spans="1:4" x14ac:dyDescent="0.25">
      <c r="A562" s="14">
        <v>3.9372113520712602</v>
      </c>
      <c r="B562" s="10">
        <v>-507.75350027263403</v>
      </c>
      <c r="C562" s="10">
        <v>-226.074350515253</v>
      </c>
      <c r="D562" s="10">
        <v>568.79999999999905</v>
      </c>
    </row>
    <row r="563" spans="1:4" x14ac:dyDescent="0.25">
      <c r="A563" s="14">
        <v>3.9442544850803301</v>
      </c>
      <c r="B563" s="10">
        <v>-509.05710457474601</v>
      </c>
      <c r="C563" s="10">
        <v>-226.36928243157399</v>
      </c>
      <c r="D563" s="10">
        <v>568.79999999999905</v>
      </c>
    </row>
    <row r="564" spans="1:4" x14ac:dyDescent="0.25">
      <c r="A564" s="14">
        <v>3.9512976180894102</v>
      </c>
      <c r="B564" s="10">
        <v>-510.36133566026098</v>
      </c>
      <c r="C564" s="10">
        <v>-226.663038366705</v>
      </c>
      <c r="D564" s="10">
        <v>568.79999999999905</v>
      </c>
    </row>
    <row r="565" spans="1:4" x14ac:dyDescent="0.25">
      <c r="A565" s="14">
        <v>3.95834075109848</v>
      </c>
      <c r="B565" s="10">
        <v>-511.66618332831803</v>
      </c>
      <c r="C565" s="10">
        <v>-226.95560811978501</v>
      </c>
      <c r="D565" s="10">
        <v>568.79999999999905</v>
      </c>
    </row>
    <row r="566" spans="1:4" x14ac:dyDescent="0.25">
      <c r="A566" s="14">
        <v>3.9653838841075499</v>
      </c>
      <c r="B566" s="10">
        <v>-512.97163731536398</v>
      </c>
      <c r="C566" s="10">
        <v>-227.24698142726101</v>
      </c>
      <c r="D566" s="10">
        <v>568.79999999999905</v>
      </c>
    </row>
    <row r="567" spans="1:4" x14ac:dyDescent="0.25">
      <c r="A567" s="14">
        <v>3.9724270171166198</v>
      </c>
      <c r="B567" s="10">
        <v>-514.277687294624</v>
      </c>
      <c r="C567" s="10">
        <v>-227.53714796235801</v>
      </c>
      <c r="D567" s="10">
        <v>568.79999999999905</v>
      </c>
    </row>
    <row r="568" spans="1:4" x14ac:dyDescent="0.25">
      <c r="A568" s="14">
        <v>3.9794701501256902</v>
      </c>
      <c r="B568" s="10">
        <v>-515.584322875559</v>
      </c>
      <c r="C568" s="10">
        <v>-227.82609733453799</v>
      </c>
      <c r="D568" s="10">
        <v>568.79999999999905</v>
      </c>
    </row>
    <row r="569" spans="1:4" x14ac:dyDescent="0.25">
      <c r="A569" s="14">
        <v>3.9865132831347698</v>
      </c>
      <c r="B569" s="10">
        <v>-516.89153360332205</v>
      </c>
      <c r="C569" s="10">
        <v>-228.113819088952</v>
      </c>
      <c r="D569" s="10">
        <v>568.79999999999905</v>
      </c>
    </row>
    <row r="570" spans="1:4" x14ac:dyDescent="0.25">
      <c r="A570" s="14">
        <v>3.9935564161438402</v>
      </c>
      <c r="B570" s="10">
        <v>-518.19930895820096</v>
      </c>
      <c r="C570" s="10">
        <v>-228.40030270589</v>
      </c>
      <c r="D570" s="10">
        <v>568.79999999999905</v>
      </c>
    </row>
    <row r="571" spans="1:4" x14ac:dyDescent="0.25">
      <c r="A571" s="14">
        <v>4.0005995491529101</v>
      </c>
      <c r="B571" s="10">
        <v>-519.50763835506496</v>
      </c>
      <c r="C571" s="10">
        <v>-228.68553760021999</v>
      </c>
      <c r="D571" s="10">
        <v>568.79999999999905</v>
      </c>
    </row>
    <row r="572" spans="1:4" x14ac:dyDescent="0.25">
      <c r="A572" s="14">
        <v>4.0076426821619799</v>
      </c>
      <c r="B572" s="10">
        <v>-520.81651114279498</v>
      </c>
      <c r="C572" s="10">
        <v>-228.969513120822</v>
      </c>
      <c r="D572" s="10">
        <v>568.79999999999905</v>
      </c>
    </row>
    <row r="573" spans="1:4" x14ac:dyDescent="0.25">
      <c r="A573" s="14">
        <v>4.0146858151710498</v>
      </c>
      <c r="B573" s="10">
        <v>-522.12591660371095</v>
      </c>
      <c r="C573" s="10">
        <v>-229.25221855001899</v>
      </c>
      <c r="D573" s="10">
        <v>568.79999999999905</v>
      </c>
    </row>
    <row r="574" spans="1:4" x14ac:dyDescent="0.25">
      <c r="A574" s="14">
        <v>4.0217289481801304</v>
      </c>
      <c r="B574" s="10">
        <v>-523.43584395299695</v>
      </c>
      <c r="C574" s="10">
        <v>-229.53364310299099</v>
      </c>
      <c r="D574" s="10">
        <v>568.79999999999905</v>
      </c>
    </row>
    <row r="575" spans="1:4" x14ac:dyDescent="0.25">
      <c r="A575" s="14">
        <v>4.0287720811892003</v>
      </c>
      <c r="B575" s="10">
        <v>-524.74628233810802</v>
      </c>
      <c r="C575" s="10">
        <v>-229.81377592719599</v>
      </c>
      <c r="D575" s="10">
        <v>568.79999999999905</v>
      </c>
    </row>
    <row r="576" spans="1:4" x14ac:dyDescent="0.25">
      <c r="A576" s="14">
        <v>4.0358152141982702</v>
      </c>
      <c r="B576" s="10">
        <v>-526.05722083818296</v>
      </c>
      <c r="C576" s="10">
        <v>-230.09260610177199</v>
      </c>
      <c r="D576" s="10">
        <v>568.79999999999905</v>
      </c>
    </row>
    <row r="577" spans="1:4" x14ac:dyDescent="0.25">
      <c r="A577" s="14">
        <v>4.0428583472073401</v>
      </c>
      <c r="B577" s="10">
        <v>-527.36864846344099</v>
      </c>
      <c r="C577" s="10">
        <v>-230.37012263693899</v>
      </c>
      <c r="D577" s="10">
        <v>568.79999999999905</v>
      </c>
    </row>
    <row r="578" spans="1:4" x14ac:dyDescent="0.25">
      <c r="A578" s="14">
        <v>4.0499014802164099</v>
      </c>
      <c r="B578" s="10">
        <v>-528.68055415457798</v>
      </c>
      <c r="C578" s="10">
        <v>-230.64631447339099</v>
      </c>
      <c r="D578" s="10">
        <v>568.79999999999905</v>
      </c>
    </row>
    <row r="579" spans="1:4" x14ac:dyDescent="0.25">
      <c r="A579" s="14">
        <v>4.0569446132254896</v>
      </c>
      <c r="B579" s="10">
        <v>-529.99292678214397</v>
      </c>
      <c r="C579" s="10">
        <v>-230.92117048168001</v>
      </c>
      <c r="D579" s="10">
        <v>568.79999999999905</v>
      </c>
    </row>
    <row r="580" spans="1:4" x14ac:dyDescent="0.25">
      <c r="A580" s="14">
        <v>4.0639877462345604</v>
      </c>
      <c r="B580" s="10">
        <v>-531.30575514592897</v>
      </c>
      <c r="C580" s="10">
        <v>-231.194679461595</v>
      </c>
      <c r="D580" s="10">
        <v>568.79999999999905</v>
      </c>
    </row>
    <row r="581" spans="1:4" x14ac:dyDescent="0.25">
      <c r="A581" s="14">
        <v>4.0710308792436303</v>
      </c>
      <c r="B581" s="10">
        <v>-532.61902797433197</v>
      </c>
      <c r="C581" s="10">
        <v>-231.46683014153501</v>
      </c>
      <c r="D581" s="10">
        <v>568.79999999999905</v>
      </c>
    </row>
    <row r="582" spans="1:4" x14ac:dyDescent="0.25">
      <c r="A582" s="14">
        <v>4.0780740122527002</v>
      </c>
      <c r="B582" s="10">
        <v>-533.93273392371998</v>
      </c>
      <c r="C582" s="10">
        <v>-231.737611177866</v>
      </c>
      <c r="D582" s="10">
        <v>568.79999999999905</v>
      </c>
    </row>
    <row r="583" spans="1:4" x14ac:dyDescent="0.25">
      <c r="A583" s="14">
        <v>4.0851171452617701</v>
      </c>
      <c r="B583" s="10">
        <v>-535.24686157778694</v>
      </c>
      <c r="C583" s="10">
        <v>-232.00701115428399</v>
      </c>
      <c r="D583" s="10">
        <v>568.79999999999905</v>
      </c>
    </row>
    <row r="584" spans="1:4" x14ac:dyDescent="0.25">
      <c r="A584" s="14">
        <v>4.0921602782708497</v>
      </c>
      <c r="B584" s="10">
        <v>-536.56139944689801</v>
      </c>
      <c r="C584" s="10">
        <v>-232.27501858115301</v>
      </c>
      <c r="D584" s="10">
        <v>568.79999999999905</v>
      </c>
    </row>
    <row r="585" spans="1:4" x14ac:dyDescent="0.25">
      <c r="A585" s="14">
        <v>4.0992034112799196</v>
      </c>
      <c r="B585" s="10">
        <v>-537.87633596743296</v>
      </c>
      <c r="C585" s="10">
        <v>-232.54162189485299</v>
      </c>
      <c r="D585" s="10">
        <v>568.79999999999905</v>
      </c>
    </row>
    <row r="586" spans="1:4" x14ac:dyDescent="0.25">
      <c r="A586" s="14">
        <v>4.1062465442889904</v>
      </c>
      <c r="B586" s="10">
        <v>-539.19165950111596</v>
      </c>
      <c r="C586" s="10">
        <v>-232.80680945710799</v>
      </c>
      <c r="D586" s="10">
        <v>568.79999999999905</v>
      </c>
    </row>
    <row r="587" spans="1:4" x14ac:dyDescent="0.25">
      <c r="A587" s="14">
        <v>4.1132896772980603</v>
      </c>
      <c r="B587" s="10">
        <v>-540.50735833433805</v>
      </c>
      <c r="C587" s="10">
        <v>-233.070569554309</v>
      </c>
      <c r="D587" s="10">
        <v>568.79999999999905</v>
      </c>
    </row>
    <row r="588" spans="1:4" x14ac:dyDescent="0.25">
      <c r="A588" s="14">
        <v>4.1203328103071302</v>
      </c>
      <c r="B588" s="10">
        <v>-541.82342067747197</v>
      </c>
      <c r="C588" s="10">
        <v>-233.33289039682899</v>
      </c>
      <c r="D588" s="10">
        <v>568.79999999999905</v>
      </c>
    </row>
    <row r="589" spans="1:4" x14ac:dyDescent="0.25">
      <c r="A589" s="14">
        <v>4.1273759433162098</v>
      </c>
      <c r="B589" s="10">
        <v>-543.13983466418199</v>
      </c>
      <c r="C589" s="10">
        <v>-233.59376011833299</v>
      </c>
      <c r="D589" s="10">
        <v>568.79999999999905</v>
      </c>
    </row>
    <row r="590" spans="1:4" x14ac:dyDescent="0.25">
      <c r="A590" s="14">
        <v>4.1344190763252797</v>
      </c>
      <c r="B590" s="10">
        <v>-544.45658835071902</v>
      </c>
      <c r="C590" s="10">
        <v>-233.85316677507001</v>
      </c>
      <c r="D590" s="10">
        <v>568.79999999999905</v>
      </c>
    </row>
    <row r="591" spans="1:4" x14ac:dyDescent="0.25">
      <c r="A591" s="14">
        <v>4.1414622093343496</v>
      </c>
      <c r="B591" s="10">
        <v>-545.77366971521406</v>
      </c>
      <c r="C591" s="10">
        <v>-234.11109834517299</v>
      </c>
      <c r="D591" s="10">
        <v>568.79999999999905</v>
      </c>
    </row>
    <row r="592" spans="1:4" x14ac:dyDescent="0.25">
      <c r="A592" s="14">
        <v>4.1485053423434204</v>
      </c>
      <c r="B592" s="10">
        <v>-547.09106665695504</v>
      </c>
      <c r="C592" s="10">
        <v>-234.36754272792899</v>
      </c>
      <c r="D592" s="10">
        <v>568.79999999999905</v>
      </c>
    </row>
    <row r="593" spans="1:4" x14ac:dyDescent="0.25">
      <c r="A593" s="14">
        <v>4.1555484753524903</v>
      </c>
      <c r="B593" s="10">
        <v>-548.40876699566195</v>
      </c>
      <c r="C593" s="10">
        <v>-234.622487743058</v>
      </c>
      <c r="D593" s="10">
        <v>568.79999999999905</v>
      </c>
    </row>
    <row r="594" spans="1:4" x14ac:dyDescent="0.25">
      <c r="A594" s="14">
        <v>4.1625916083615699</v>
      </c>
      <c r="B594" s="10">
        <v>-549.72675847075197</v>
      </c>
      <c r="C594" s="10">
        <v>-234.87592112997601</v>
      </c>
      <c r="D594" s="10">
        <v>568.79999999999905</v>
      </c>
    </row>
    <row r="595" spans="1:4" x14ac:dyDescent="0.25">
      <c r="A595" s="14">
        <v>4.1696347413706398</v>
      </c>
      <c r="B595" s="10">
        <v>-551.04502874058699</v>
      </c>
      <c r="C595" s="10">
        <v>-235.12783054704801</v>
      </c>
      <c r="D595" s="10">
        <v>568.79999999999905</v>
      </c>
    </row>
    <row r="596" spans="1:4" x14ac:dyDescent="0.25">
      <c r="A596" s="14">
        <v>4.1766778743797097</v>
      </c>
      <c r="B596" s="10">
        <v>-552.36356538172799</v>
      </c>
      <c r="C596" s="10">
        <v>-235.378203570831</v>
      </c>
      <c r="D596" s="10">
        <v>568.79999999999905</v>
      </c>
    </row>
    <row r="597" spans="1:4" x14ac:dyDescent="0.25">
      <c r="A597" s="14">
        <v>4.1837210073887796</v>
      </c>
      <c r="B597" s="10">
        <v>-553.68235588816196</v>
      </c>
      <c r="C597" s="10">
        <v>-235.627027695316</v>
      </c>
      <c r="D597" s="10">
        <v>568.79999999999905</v>
      </c>
    </row>
    <row r="598" spans="1:4" x14ac:dyDescent="0.25">
      <c r="A598" s="14">
        <v>4.1907641403978504</v>
      </c>
      <c r="B598" s="10">
        <v>-555.001387670535</v>
      </c>
      <c r="C598" s="10">
        <v>-235.874290331146</v>
      </c>
      <c r="D598" s="10">
        <v>568.79999999999905</v>
      </c>
    </row>
    <row r="599" spans="1:4" x14ac:dyDescent="0.25">
      <c r="A599" s="14">
        <v>4.1978072734069301</v>
      </c>
      <c r="B599" s="10">
        <v>-556.32064805536595</v>
      </c>
      <c r="C599" s="10">
        <v>-236.11997880484199</v>
      </c>
      <c r="D599" s="10">
        <v>568.79999999999905</v>
      </c>
    </row>
    <row r="600" spans="1:4" x14ac:dyDescent="0.25">
      <c r="A600" s="14">
        <v>4.2048504064159999</v>
      </c>
      <c r="B600" s="10">
        <v>-557.64012428425394</v>
      </c>
      <c r="C600" s="10">
        <v>-236.36408035800099</v>
      </c>
      <c r="D600" s="10">
        <v>568.79999999999905</v>
      </c>
    </row>
    <row r="601" spans="1:4" x14ac:dyDescent="0.25">
      <c r="A601" s="14">
        <v>4.2118935394250698</v>
      </c>
      <c r="B601" s="10">
        <v>-558.95980351307298</v>
      </c>
      <c r="C601" s="10">
        <v>-236.606582146498</v>
      </c>
      <c r="D601" s="10">
        <v>568.79999999999905</v>
      </c>
    </row>
    <row r="602" spans="1:4" x14ac:dyDescent="0.25">
      <c r="A602" s="14">
        <v>4.2189366724341397</v>
      </c>
      <c r="B602" s="10">
        <v>-560.27967281116503</v>
      </c>
      <c r="C602" s="10">
        <v>-236.847471239676</v>
      </c>
      <c r="D602" s="10">
        <v>568.79999999999905</v>
      </c>
    </row>
    <row r="603" spans="1:4" x14ac:dyDescent="0.25">
      <c r="A603" s="14">
        <v>4.2259798054432096</v>
      </c>
      <c r="B603" s="10">
        <v>-561.59971916050995</v>
      </c>
      <c r="C603" s="10">
        <v>-237.086734619514</v>
      </c>
      <c r="D603" s="10">
        <v>568.79999999999905</v>
      </c>
    </row>
    <row r="604" spans="1:4" x14ac:dyDescent="0.25">
      <c r="A604" s="14">
        <v>4.2330229384522902</v>
      </c>
      <c r="B604" s="10">
        <v>-562.91992945489903</v>
      </c>
      <c r="C604" s="10">
        <v>-237.324359179802</v>
      </c>
      <c r="D604" s="10">
        <v>568.79999999999905</v>
      </c>
    </row>
    <row r="605" spans="1:4" x14ac:dyDescent="0.25">
      <c r="A605" s="14">
        <v>4.2400660714613601</v>
      </c>
      <c r="B605" s="10">
        <v>-564.24029049908302</v>
      </c>
      <c r="C605" s="10">
        <v>-237.56033172529399</v>
      </c>
      <c r="D605" s="10">
        <v>568.79999999999905</v>
      </c>
    </row>
    <row r="606" spans="1:4" x14ac:dyDescent="0.25">
      <c r="A606" s="14">
        <v>4.2471092044704299</v>
      </c>
      <c r="B606" s="10">
        <v>-565.56078900792704</v>
      </c>
      <c r="C606" s="10">
        <v>-237.79463897085199</v>
      </c>
      <c r="D606" s="10">
        <v>568.79999999999905</v>
      </c>
    </row>
    <row r="607" spans="1:4" x14ac:dyDescent="0.25">
      <c r="A607" s="14">
        <v>4.2541523374794998</v>
      </c>
      <c r="B607" s="10">
        <v>-566.88141160553596</v>
      </c>
      <c r="C607" s="10">
        <v>-238.02726754058199</v>
      </c>
      <c r="D607" s="10">
        <v>568.79999999999905</v>
      </c>
    </row>
    <row r="608" spans="1:4" x14ac:dyDescent="0.25">
      <c r="A608" s="14">
        <v>4.2611954704885697</v>
      </c>
      <c r="B608" s="10">
        <v>-568.20214482438496</v>
      </c>
      <c r="C608" s="10">
        <v>-238.258203966959</v>
      </c>
      <c r="D608" s="10">
        <v>568.79999999999905</v>
      </c>
    </row>
    <row r="609" spans="1:4" x14ac:dyDescent="0.25">
      <c r="A609" s="14">
        <v>4.2682386034976503</v>
      </c>
      <c r="B609" s="10">
        <v>-569.52297510442804</v>
      </c>
      <c r="C609" s="10">
        <v>-238.487434689938</v>
      </c>
      <c r="D609" s="10">
        <v>568.79999999999905</v>
      </c>
    </row>
    <row r="610" spans="1:4" x14ac:dyDescent="0.25">
      <c r="A610" s="14">
        <v>4.2752817365067202</v>
      </c>
      <c r="B610" s="10">
        <v>-570.84388879220398</v>
      </c>
      <c r="C610" s="10">
        <v>-238.71494605605599</v>
      </c>
      <c r="D610" s="10">
        <v>568.79999999999905</v>
      </c>
    </row>
    <row r="611" spans="1:4" x14ac:dyDescent="0.25">
      <c r="A611" s="14">
        <v>4.2823248695157901</v>
      </c>
      <c r="B611" s="10">
        <v>-572.16487213992002</v>
      </c>
      <c r="C611" s="10">
        <v>-238.94072431752201</v>
      </c>
      <c r="D611" s="10">
        <v>568.79999999999905</v>
      </c>
    </row>
    <row r="612" spans="1:4" x14ac:dyDescent="0.25">
      <c r="A612" s="14">
        <v>4.2893680025248599</v>
      </c>
      <c r="B612" s="10">
        <v>-573.48591130453599</v>
      </c>
      <c r="C612" s="10">
        <v>-239.16475563129401</v>
      </c>
      <c r="D612" s="10">
        <v>568.79999999999905</v>
      </c>
    </row>
    <row r="613" spans="1:4" x14ac:dyDescent="0.25">
      <c r="A613" s="14">
        <v>4.2964111355339298</v>
      </c>
      <c r="B613" s="10">
        <v>-574.80699234682697</v>
      </c>
      <c r="C613" s="10">
        <v>-239.38702605814899</v>
      </c>
      <c r="D613" s="10">
        <v>568.79999999999905</v>
      </c>
    </row>
    <row r="614" spans="1:4" x14ac:dyDescent="0.25">
      <c r="A614" s="14">
        <v>4.3034542685430104</v>
      </c>
      <c r="B614" s="10">
        <v>-576.12810123044005</v>
      </c>
      <c r="C614" s="10">
        <v>-239.60752156173299</v>
      </c>
      <c r="D614" s="10">
        <v>568.79999999999905</v>
      </c>
    </row>
    <row r="615" spans="1:4" x14ac:dyDescent="0.25">
      <c r="A615" s="14">
        <v>4.3104974015520803</v>
      </c>
      <c r="B615" s="10">
        <v>-577.44922382093603</v>
      </c>
      <c r="C615" s="10">
        <v>-239.82622800760601</v>
      </c>
      <c r="D615" s="10">
        <v>568.79999999999905</v>
      </c>
    </row>
    <row r="616" spans="1:4" x14ac:dyDescent="0.25">
      <c r="A616" s="14">
        <v>4.3175405345611502</v>
      </c>
      <c r="B616" s="10">
        <v>-578.77034588481899</v>
      </c>
      <c r="C616" s="10">
        <v>-240.04313116227399</v>
      </c>
      <c r="D616" s="10">
        <v>568.79999999999905</v>
      </c>
    </row>
    <row r="617" spans="1:4" x14ac:dyDescent="0.25">
      <c r="A617" s="14">
        <v>4.3245836675702201</v>
      </c>
      <c r="B617" s="10">
        <v>-580.091453088555</v>
      </c>
      <c r="C617" s="10">
        <v>-240.25821669220301</v>
      </c>
      <c r="D617" s="10">
        <v>568.79999999999905</v>
      </c>
    </row>
    <row r="618" spans="1:4" x14ac:dyDescent="0.25">
      <c r="A618" s="14">
        <v>4.3316268005792997</v>
      </c>
      <c r="B618" s="10">
        <v>-581.41253099757705</v>
      </c>
      <c r="C618" s="10">
        <v>-240.47147016282401</v>
      </c>
      <c r="D618" s="10">
        <v>568.79999999999905</v>
      </c>
    </row>
    <row r="619" spans="1:4" x14ac:dyDescent="0.25">
      <c r="A619" s="14">
        <v>4.3386699335883696</v>
      </c>
      <c r="B619" s="10">
        <v>-582.73356507527603</v>
      </c>
      <c r="C619" s="10">
        <v>-240.68287703752901</v>
      </c>
      <c r="D619" s="10">
        <v>568.79999999999905</v>
      </c>
    </row>
    <row r="620" spans="1:4" x14ac:dyDescent="0.25">
      <c r="A620" s="14">
        <v>4.3457130665974404</v>
      </c>
      <c r="B620" s="10">
        <v>-584.05454068197901</v>
      </c>
      <c r="C620" s="10">
        <v>-240.892422676645</v>
      </c>
      <c r="D620" s="10">
        <v>568.79999999999905</v>
      </c>
    </row>
    <row r="621" spans="1:4" x14ac:dyDescent="0.25">
      <c r="A621" s="14">
        <v>4.3527561996065103</v>
      </c>
      <c r="B621" s="10">
        <v>-585.37544307391795</v>
      </c>
      <c r="C621" s="10">
        <v>-241.100092336405</v>
      </c>
      <c r="D621" s="10">
        <v>568.79999999999905</v>
      </c>
    </row>
    <row r="622" spans="1:4" x14ac:dyDescent="0.25">
      <c r="A622" s="14">
        <v>4.3597993326155802</v>
      </c>
      <c r="B622" s="10">
        <v>-586.69625740217896</v>
      </c>
      <c r="C622" s="10">
        <v>-241.305871167893</v>
      </c>
      <c r="D622" s="10">
        <v>568.79999999999905</v>
      </c>
    </row>
    <row r="623" spans="1:4" x14ac:dyDescent="0.25">
      <c r="A623" s="14">
        <v>4.3668424656246598</v>
      </c>
      <c r="B623" s="10">
        <v>-588.01696871164199</v>
      </c>
      <c r="C623" s="10">
        <v>-241.50974421599099</v>
      </c>
      <c r="D623" s="10">
        <v>568.79999999999905</v>
      </c>
    </row>
    <row r="624" spans="1:4" x14ac:dyDescent="0.25">
      <c r="A624" s="14">
        <v>4.3738855986337297</v>
      </c>
      <c r="B624" s="10">
        <v>-589.33756193990303</v>
      </c>
      <c r="C624" s="10">
        <v>-241.711696418294</v>
      </c>
      <c r="D624" s="10">
        <v>568.79999999999905</v>
      </c>
    </row>
    <row r="625" spans="1:4" x14ac:dyDescent="0.25">
      <c r="A625" s="14">
        <v>4.3809287316427996</v>
      </c>
      <c r="B625" s="10">
        <v>-590.65802191619002</v>
      </c>
      <c r="C625" s="10">
        <v>-241.91171260402899</v>
      </c>
      <c r="D625" s="10">
        <v>568.79999999999905</v>
      </c>
    </row>
    <row r="626" spans="1:4" x14ac:dyDescent="0.25">
      <c r="A626" s="14">
        <v>4.3879718646518704</v>
      </c>
      <c r="B626" s="10">
        <v>-591.97833336025099</v>
      </c>
      <c r="C626" s="10">
        <v>-242.10977749294699</v>
      </c>
      <c r="D626" s="10">
        <v>568.79999999999905</v>
      </c>
    </row>
    <row r="627" spans="1:4" x14ac:dyDescent="0.25">
      <c r="A627" s="14">
        <v>4.3950149976609403</v>
      </c>
      <c r="B627" s="10">
        <v>-593.29848088124402</v>
      </c>
      <c r="C627" s="10">
        <v>-242.305875694202</v>
      </c>
      <c r="D627" s="10">
        <v>568.79999999999905</v>
      </c>
    </row>
    <row r="628" spans="1:4" x14ac:dyDescent="0.25">
      <c r="A628" s="14">
        <v>4.4020581306700199</v>
      </c>
      <c r="B628" s="10">
        <v>-594.618448976595</v>
      </c>
      <c r="C628" s="10">
        <v>-242.49999170522401</v>
      </c>
      <c r="D628" s="10">
        <v>568.79999999999905</v>
      </c>
    </row>
    <row r="629" spans="1:4" x14ac:dyDescent="0.25">
      <c r="A629" s="14">
        <v>4.4091012636790898</v>
      </c>
      <c r="B629" s="10">
        <v>-595.93822203085904</v>
      </c>
      <c r="C629" s="10">
        <v>-242.69210991056499</v>
      </c>
      <c r="D629" s="10">
        <v>568.79999999999905</v>
      </c>
    </row>
    <row r="630" spans="1:4" x14ac:dyDescent="0.25">
      <c r="A630" s="14">
        <v>4.4161443966881597</v>
      </c>
      <c r="B630" s="10">
        <v>-597.25778431454501</v>
      </c>
      <c r="C630" s="10">
        <v>-242.88221458073599</v>
      </c>
      <c r="D630" s="10">
        <v>568.79999999999905</v>
      </c>
    </row>
    <row r="631" spans="1:4" x14ac:dyDescent="0.25">
      <c r="A631" s="14">
        <v>4.4231875296972296</v>
      </c>
      <c r="B631" s="10">
        <v>-598.57711998294894</v>
      </c>
      <c r="C631" s="10">
        <v>-243.07028987103101</v>
      </c>
      <c r="D631" s="10">
        <v>568.79999999999905</v>
      </c>
    </row>
    <row r="632" spans="1:4" x14ac:dyDescent="0.25">
      <c r="A632" s="14">
        <v>4.4302306627063004</v>
      </c>
      <c r="B632" s="10">
        <v>-599.89621307494804</v>
      </c>
      <c r="C632" s="10">
        <v>-243.256319820329</v>
      </c>
      <c r="D632" s="10">
        <v>568.79999999999905</v>
      </c>
    </row>
    <row r="633" spans="1:4" x14ac:dyDescent="0.25">
      <c r="A633" s="14">
        <v>4.4372737957153801</v>
      </c>
      <c r="B633" s="10">
        <v>-601.21504751179805</v>
      </c>
      <c r="C633" s="10">
        <v>-243.44028834988401</v>
      </c>
      <c r="D633" s="10">
        <v>568.79999999999905</v>
      </c>
    </row>
    <row r="634" spans="1:4" x14ac:dyDescent="0.25">
      <c r="A634" s="14">
        <v>4.4443169287244499</v>
      </c>
      <c r="B634" s="10">
        <v>-602.53360709589799</v>
      </c>
      <c r="C634" s="10">
        <v>-243.62217926209701</v>
      </c>
      <c r="D634" s="10">
        <v>568.79999999999905</v>
      </c>
    </row>
    <row r="635" spans="1:4" x14ac:dyDescent="0.25">
      <c r="A635" s="14">
        <v>4.4513600617335198</v>
      </c>
      <c r="B635" s="10">
        <v>-603.85187550955595</v>
      </c>
      <c r="C635" s="10">
        <v>-243.80197623927501</v>
      </c>
      <c r="D635" s="10">
        <v>568.79999999999905</v>
      </c>
    </row>
    <row r="636" spans="1:4" x14ac:dyDescent="0.25">
      <c r="A636" s="14">
        <v>4.4584031947425897</v>
      </c>
      <c r="B636" s="10">
        <v>-605.16983631371897</v>
      </c>
      <c r="C636" s="10">
        <v>-243.97966284236401</v>
      </c>
      <c r="D636" s="10">
        <v>568.79999999999905</v>
      </c>
    </row>
    <row r="637" spans="1:4" x14ac:dyDescent="0.25">
      <c r="A637" s="14">
        <v>4.4654463277516596</v>
      </c>
      <c r="B637" s="10">
        <v>-606.48747294670102</v>
      </c>
      <c r="C637" s="10">
        <v>-244.15522250967999</v>
      </c>
      <c r="D637" s="10">
        <v>568.79999999999905</v>
      </c>
    </row>
    <row r="638" spans="1:4" x14ac:dyDescent="0.25">
      <c r="A638" s="14">
        <v>4.4724894607607402</v>
      </c>
      <c r="B638" s="10">
        <v>-607.80476872288602</v>
      </c>
      <c r="C638" s="10">
        <v>-244.32863855560601</v>
      </c>
      <c r="D638" s="10">
        <v>568.79999999999905</v>
      </c>
    </row>
    <row r="639" spans="1:4" x14ac:dyDescent="0.25">
      <c r="A639" s="14">
        <v>4.4795325937698101</v>
      </c>
      <c r="B639" s="10">
        <v>-609.12170683141596</v>
      </c>
      <c r="C639" s="10">
        <v>-244.499894169285</v>
      </c>
      <c r="D639" s="10">
        <v>568.79999999999905</v>
      </c>
    </row>
    <row r="640" spans="1:4" x14ac:dyDescent="0.25">
      <c r="A640" s="14">
        <v>4.4865757267788799</v>
      </c>
      <c r="B640" s="10">
        <v>-610.43827033486104</v>
      </c>
      <c r="C640" s="10">
        <v>-244.668972413284</v>
      </c>
      <c r="D640" s="10">
        <v>568.79999999999905</v>
      </c>
    </row>
    <row r="641" spans="1:4" x14ac:dyDescent="0.25">
      <c r="A641" s="14">
        <v>4.4936188597879498</v>
      </c>
      <c r="B641" s="10">
        <v>-611.75444216786605</v>
      </c>
      <c r="C641" s="10">
        <v>-244.835856222253</v>
      </c>
      <c r="D641" s="10">
        <v>568.79999999999905</v>
      </c>
    </row>
    <row r="642" spans="1:4" x14ac:dyDescent="0.25">
      <c r="A642" s="14">
        <v>4.5006619927970197</v>
      </c>
      <c r="B642" s="10">
        <v>-613.07020513579198</v>
      </c>
      <c r="C642" s="10">
        <v>-245.000528401547</v>
      </c>
      <c r="D642" s="10">
        <v>568.79999999999905</v>
      </c>
    </row>
    <row r="643" spans="1:4" x14ac:dyDescent="0.25">
      <c r="A643" s="14">
        <v>4.5077051258061003</v>
      </c>
      <c r="B643" s="10">
        <v>-614.38554191332003</v>
      </c>
      <c r="C643" s="10">
        <v>-245.16297162585201</v>
      </c>
      <c r="D643" s="10">
        <v>568.79999999999905</v>
      </c>
    </row>
    <row r="644" spans="1:4" x14ac:dyDescent="0.25">
      <c r="A644" s="14">
        <v>4.5147482588151702</v>
      </c>
      <c r="B644" s="10">
        <v>-615.70043504305397</v>
      </c>
      <c r="C644" s="10">
        <v>-245.32316843776999</v>
      </c>
      <c r="D644" s="10">
        <v>568.79999999999905</v>
      </c>
    </row>
    <row r="645" spans="1:4" x14ac:dyDescent="0.25">
      <c r="A645" s="14">
        <v>4.5217913918242401</v>
      </c>
      <c r="B645" s="10">
        <v>-617.01486693409197</v>
      </c>
      <c r="C645" s="10">
        <v>-245.48110124639899</v>
      </c>
      <c r="D645" s="10">
        <v>568.79999999999905</v>
      </c>
    </row>
    <row r="646" spans="1:4" x14ac:dyDescent="0.25">
      <c r="A646" s="14">
        <v>4.5288345248333099</v>
      </c>
      <c r="B646" s="10">
        <v>-618.32881986058305</v>
      </c>
      <c r="C646" s="10">
        <v>-245.63675232588699</v>
      </c>
      <c r="D646" s="10">
        <v>568.79999999999905</v>
      </c>
    </row>
    <row r="647" spans="1:4" x14ac:dyDescent="0.25">
      <c r="A647" s="14">
        <v>4.5358776578423798</v>
      </c>
      <c r="B647" s="10">
        <v>-619.64227596026103</v>
      </c>
      <c r="C647" s="10">
        <v>-245.79010381397001</v>
      </c>
      <c r="D647" s="10">
        <v>568.79999999999905</v>
      </c>
    </row>
    <row r="648" spans="1:4" x14ac:dyDescent="0.25">
      <c r="A648" s="14">
        <v>4.5429207908514604</v>
      </c>
      <c r="B648" s="10">
        <v>-620.95521723296304</v>
      </c>
      <c r="C648" s="10">
        <v>-245.94113771048501</v>
      </c>
      <c r="D648" s="10">
        <v>568.79999999999905</v>
      </c>
    </row>
    <row r="649" spans="1:4" x14ac:dyDescent="0.25">
      <c r="A649" s="14">
        <v>4.5499639238605303</v>
      </c>
      <c r="B649" s="10">
        <v>-622.26762553912204</v>
      </c>
      <c r="C649" s="10">
        <v>-246.08983587586201</v>
      </c>
      <c r="D649" s="10">
        <v>568.79999999999905</v>
      </c>
    </row>
    <row r="650" spans="1:4" x14ac:dyDescent="0.25">
      <c r="A650" s="14">
        <v>4.5570070568696002</v>
      </c>
      <c r="B650" s="10">
        <v>-623.57948259823797</v>
      </c>
      <c r="C650" s="10">
        <v>-246.23618002960399</v>
      </c>
      <c r="D650" s="10">
        <v>568.79999999999905</v>
      </c>
    </row>
    <row r="651" spans="1:4" x14ac:dyDescent="0.25">
      <c r="A651" s="14">
        <v>4.5640501898786701</v>
      </c>
      <c r="B651" s="10">
        <v>-624.89076998733299</v>
      </c>
      <c r="C651" s="10">
        <v>-246.380151748733</v>
      </c>
      <c r="D651" s="10">
        <v>568.79999999999905</v>
      </c>
    </row>
    <row r="652" spans="1:4" x14ac:dyDescent="0.25">
      <c r="A652" s="14">
        <v>4.57109332288774</v>
      </c>
      <c r="B652" s="10">
        <v>-626.20146913938197</v>
      </c>
      <c r="C652" s="10">
        <v>-246.52173246622201</v>
      </c>
      <c r="D652" s="10">
        <v>568.79999999999905</v>
      </c>
    </row>
    <row r="653" spans="1:4" x14ac:dyDescent="0.25">
      <c r="A653" s="14">
        <v>4.5781364558968196</v>
      </c>
      <c r="B653" s="10">
        <v>-627.51156134171504</v>
      </c>
      <c r="C653" s="10">
        <v>-246.660903469403</v>
      </c>
      <c r="D653" s="10">
        <v>568.79999999999905</v>
      </c>
    </row>
    <row r="654" spans="1:4" x14ac:dyDescent="0.25">
      <c r="A654" s="14">
        <v>4.5851795889058904</v>
      </c>
      <c r="B654" s="10">
        <v>-628.82102773440999</v>
      </c>
      <c r="C654" s="10">
        <v>-246.79764589835199</v>
      </c>
      <c r="D654" s="10">
        <v>568.79999999999905</v>
      </c>
    </row>
    <row r="655" spans="1:4" x14ac:dyDescent="0.25">
      <c r="A655" s="14">
        <v>4.5922227219149603</v>
      </c>
      <c r="B655" s="10">
        <v>-630.12984930864798</v>
      </c>
      <c r="C655" s="10">
        <v>-246.93194074425301</v>
      </c>
      <c r="D655" s="10">
        <v>568.79999999999905</v>
      </c>
    </row>
    <row r="656" spans="1:4" x14ac:dyDescent="0.25">
      <c r="A656" s="14">
        <v>4.5992658549240302</v>
      </c>
      <c r="B656" s="10">
        <v>-631.43800690505896</v>
      </c>
      <c r="C656" s="10">
        <v>-247.06376884773201</v>
      </c>
      <c r="D656" s="10">
        <v>568.79999999999905</v>
      </c>
    </row>
    <row r="657" spans="1:4" x14ac:dyDescent="0.25">
      <c r="A657" s="14">
        <v>4.6063089879331001</v>
      </c>
      <c r="B657" s="10">
        <v>-632.74548121203202</v>
      </c>
      <c r="C657" s="10">
        <v>-247.19311089718099</v>
      </c>
      <c r="D657" s="10">
        <v>568.79999999999905</v>
      </c>
    </row>
    <row r="658" spans="1:4" x14ac:dyDescent="0.25">
      <c r="A658" s="14">
        <v>4.6133521209421797</v>
      </c>
      <c r="B658" s="10">
        <v>-634.05225276400699</v>
      </c>
      <c r="C658" s="10">
        <v>-247.31994742703901</v>
      </c>
      <c r="D658" s="10">
        <v>568.79999999999905</v>
      </c>
    </row>
    <row r="659" spans="1:4" x14ac:dyDescent="0.25">
      <c r="A659" s="14">
        <v>4.6203952539512496</v>
      </c>
      <c r="B659" s="10">
        <v>-635.35830193974596</v>
      </c>
      <c r="C659" s="10">
        <v>-247.44425881606799</v>
      </c>
      <c r="D659" s="10">
        <v>568.79999999999905</v>
      </c>
    </row>
    <row r="660" spans="1:4" x14ac:dyDescent="0.25">
      <c r="A660" s="14">
        <v>4.6274383869603204</v>
      </c>
      <c r="B660" s="10">
        <v>-636.66360896056904</v>
      </c>
      <c r="C660" s="10">
        <v>-247.56602528558801</v>
      </c>
      <c r="D660" s="10">
        <v>568.79999999999905</v>
      </c>
    </row>
    <row r="661" spans="1:4" x14ac:dyDescent="0.25">
      <c r="A661" s="14">
        <v>4.6344815199693903</v>
      </c>
      <c r="B661" s="10">
        <v>-637.96815388857306</v>
      </c>
      <c r="C661" s="10">
        <v>-247.685226897696</v>
      </c>
      <c r="D661" s="10">
        <v>568.79999999999905</v>
      </c>
    </row>
    <row r="662" spans="1:4" x14ac:dyDescent="0.25">
      <c r="A662" s="14">
        <v>4.6415246529784602</v>
      </c>
      <c r="B662" s="10">
        <v>-639.27191662482403</v>
      </c>
      <c r="C662" s="10">
        <v>-247.80184355345801</v>
      </c>
      <c r="D662" s="10">
        <v>568.79999999999905</v>
      </c>
    </row>
    <row r="663" spans="1:4" x14ac:dyDescent="0.25">
      <c r="A663" s="14">
        <v>4.6485677859875398</v>
      </c>
      <c r="B663" s="10">
        <v>-640.57487690751702</v>
      </c>
      <c r="C663" s="10">
        <v>-247.91585499107001</v>
      </c>
      <c r="D663" s="10">
        <v>568.79999999999905</v>
      </c>
    </row>
    <row r="664" spans="1:4" x14ac:dyDescent="0.25">
      <c r="A664" s="14">
        <v>4.6556109189966097</v>
      </c>
      <c r="B664" s="10">
        <v>-641.87701431011703</v>
      </c>
      <c r="C664" s="10">
        <v>-248.02724078399601</v>
      </c>
      <c r="D664" s="10">
        <v>568.79999999999905</v>
      </c>
    </row>
    <row r="665" spans="1:4" x14ac:dyDescent="0.25">
      <c r="A665" s="14">
        <v>4.6626540520056796</v>
      </c>
      <c r="B665" s="10">
        <v>-643.17830823946997</v>
      </c>
      <c r="C665" s="10">
        <v>-248.13598033908099</v>
      </c>
      <c r="D665" s="10">
        <v>568.79999999999905</v>
      </c>
    </row>
    <row r="666" spans="1:4" x14ac:dyDescent="0.25">
      <c r="A666" s="14">
        <v>4.6696971850147504</v>
      </c>
      <c r="B666" s="10">
        <v>-644.47873793387998</v>
      </c>
      <c r="C666" s="10">
        <v>-248.242052894631</v>
      </c>
      <c r="D666" s="10">
        <v>568.79999999999905</v>
      </c>
    </row>
    <row r="667" spans="1:4" x14ac:dyDescent="0.25">
      <c r="A667" s="14">
        <v>4.6767403180238203</v>
      </c>
      <c r="B667" s="10">
        <v>-645.77828246116997</v>
      </c>
      <c r="C667" s="10">
        <v>-248.345437518468</v>
      </c>
      <c r="D667" s="10">
        <v>568.79999999999905</v>
      </c>
    </row>
    <row r="668" spans="1:4" x14ac:dyDescent="0.25">
      <c r="A668" s="14">
        <v>4.6837834510328999</v>
      </c>
      <c r="B668" s="10">
        <v>-647.07692071670294</v>
      </c>
      <c r="C668" s="10">
        <v>-248.44611310595499</v>
      </c>
      <c r="D668" s="10">
        <v>568.79999999999905</v>
      </c>
    </row>
    <row r="669" spans="1:4" x14ac:dyDescent="0.25">
      <c r="A669" s="14">
        <v>4.6908265840419698</v>
      </c>
      <c r="B669" s="10">
        <v>-648.37463142138097</v>
      </c>
      <c r="C669" s="10">
        <v>-248.54405837799399</v>
      </c>
      <c r="D669" s="10">
        <v>568.79999999999905</v>
      </c>
    </row>
    <row r="670" spans="1:4" x14ac:dyDescent="0.25">
      <c r="A670" s="14">
        <v>4.6978697170510397</v>
      </c>
      <c r="B670" s="10">
        <v>-649.67139311961</v>
      </c>
      <c r="C670" s="10">
        <v>-248.63925187899099</v>
      </c>
      <c r="D670" s="10">
        <v>568.79999999999905</v>
      </c>
    </row>
    <row r="671" spans="1:4" x14ac:dyDescent="0.25">
      <c r="A671" s="14">
        <v>4.7049128500601096</v>
      </c>
      <c r="B671" s="10">
        <v>-650.96718417723901</v>
      </c>
      <c r="C671" s="10">
        <v>-248.73167197479501</v>
      </c>
      <c r="D671" s="10">
        <v>568.79999999999905</v>
      </c>
    </row>
    <row r="672" spans="1:4" x14ac:dyDescent="0.25">
      <c r="A672" s="14">
        <v>4.7119559830691804</v>
      </c>
      <c r="B672" s="10">
        <v>-652.26198277946401</v>
      </c>
      <c r="C672" s="10">
        <v>-248.82129685060201</v>
      </c>
      <c r="D672" s="10">
        <v>568.79999999999905</v>
      </c>
    </row>
    <row r="673" spans="1:4" x14ac:dyDescent="0.25">
      <c r="A673" s="14">
        <v>4.7189991160782601</v>
      </c>
      <c r="B673" s="10">
        <v>-653.55576692870204</v>
      </c>
      <c r="C673" s="10">
        <v>-248.90810450883001</v>
      </c>
      <c r="D673" s="10">
        <v>568.79999999999905</v>
      </c>
    </row>
    <row r="674" spans="1:4" x14ac:dyDescent="0.25">
      <c r="A674" s="14">
        <v>4.7260422490873299</v>
      </c>
      <c r="B674" s="10">
        <v>-654.84851444243498</v>
      </c>
      <c r="C674" s="10">
        <v>-248.99207276695901</v>
      </c>
      <c r="D674" s="10">
        <v>568.79999999999905</v>
      </c>
    </row>
    <row r="675" spans="1:4" x14ac:dyDescent="0.25">
      <c r="A675" s="14">
        <v>4.7330853820963998</v>
      </c>
      <c r="B675" s="10">
        <v>-656.14020295102</v>
      </c>
      <c r="C675" s="10">
        <v>-249.07317925534801</v>
      </c>
      <c r="D675" s="10">
        <v>568.79999999999905</v>
      </c>
    </row>
    <row r="676" spans="1:4" x14ac:dyDescent="0.25">
      <c r="A676" s="14">
        <v>4.7401285151054697</v>
      </c>
      <c r="B676" s="10">
        <v>-657.43080989546604</v>
      </c>
      <c r="C676" s="10">
        <v>-249.15140141500399</v>
      </c>
      <c r="D676" s="10">
        <v>568.79999999999905</v>
      </c>
    </row>
    <row r="677" spans="1:4" x14ac:dyDescent="0.25">
      <c r="A677" s="14">
        <v>4.7471716481145396</v>
      </c>
      <c r="B677" s="10">
        <v>-658.72031252517604</v>
      </c>
      <c r="C677" s="10">
        <v>-249.226716495332</v>
      </c>
      <c r="D677" s="10">
        <v>568.79999999999905</v>
      </c>
    </row>
    <row r="678" spans="1:4" x14ac:dyDescent="0.25">
      <c r="A678" s="14">
        <v>4.7542147811236202</v>
      </c>
      <c r="B678" s="10">
        <v>-660.00868789565902</v>
      </c>
      <c r="C678" s="10">
        <v>-249.29910155184001</v>
      </c>
      <c r="D678" s="10">
        <v>568.79999999999905</v>
      </c>
    </row>
    <row r="679" spans="1:4" x14ac:dyDescent="0.25">
      <c r="A679" s="14">
        <v>4.7612579141326901</v>
      </c>
      <c r="B679" s="10">
        <v>-661.29591286620098</v>
      </c>
      <c r="C679" s="10">
        <v>-249.36853344381399</v>
      </c>
      <c r="D679" s="10">
        <v>568.79999999999905</v>
      </c>
    </row>
    <row r="680" spans="1:4" x14ac:dyDescent="0.25">
      <c r="A680" s="14">
        <v>4.76830104714176</v>
      </c>
      <c r="B680" s="10">
        <v>-662.58196409750701</v>
      </c>
      <c r="C680" s="10">
        <v>-249.43498883196</v>
      </c>
      <c r="D680" s="10">
        <v>568.79999999999905</v>
      </c>
    </row>
    <row r="681" spans="1:4" x14ac:dyDescent="0.25">
      <c r="A681" s="14">
        <v>4.7753441801508298</v>
      </c>
      <c r="B681" s="10">
        <v>-663.86681804930299</v>
      </c>
      <c r="C681" s="10">
        <v>-249.49844417600099</v>
      </c>
      <c r="D681" s="10">
        <v>568.79999999999905</v>
      </c>
    </row>
    <row r="682" spans="1:4" x14ac:dyDescent="0.25">
      <c r="A682" s="14">
        <v>4.7823873131599104</v>
      </c>
      <c r="B682" s="10">
        <v>-665.150450977898</v>
      </c>
      <c r="C682" s="10">
        <v>-249.55887573224999</v>
      </c>
      <c r="D682" s="10">
        <v>568.79999999999905</v>
      </c>
    </row>
    <row r="683" spans="1:4" x14ac:dyDescent="0.25">
      <c r="A683" s="14">
        <v>4.7894304461689803</v>
      </c>
      <c r="B683" s="10">
        <v>-666.43283893371802</v>
      </c>
      <c r="C683" s="10">
        <v>-249.61625955113001</v>
      </c>
      <c r="D683" s="10">
        <v>568.79999999999905</v>
      </c>
    </row>
    <row r="684" spans="1:4" x14ac:dyDescent="0.25">
      <c r="A684" s="14">
        <v>4.7964735791780502</v>
      </c>
      <c r="B684" s="10">
        <v>-667.71395775879296</v>
      </c>
      <c r="C684" s="10">
        <v>-249.67057147467199</v>
      </c>
      <c r="D684" s="10">
        <v>568.79999999999905</v>
      </c>
    </row>
    <row r="685" spans="1:4" x14ac:dyDescent="0.25">
      <c r="A685" s="14">
        <v>4.8035167121871201</v>
      </c>
      <c r="B685" s="10">
        <v>-668.99378308420603</v>
      </c>
      <c r="C685" s="10">
        <v>-249.72178713396099</v>
      </c>
      <c r="D685" s="10">
        <v>568.79999999999905</v>
      </c>
    </row>
    <row r="686" spans="1:4" x14ac:dyDescent="0.25">
      <c r="A686" s="14">
        <v>4.81055984519619</v>
      </c>
      <c r="B686" s="10">
        <v>-670.27229032751097</v>
      </c>
      <c r="C686" s="10">
        <v>-249.769881946547</v>
      </c>
      <c r="D686" s="10">
        <v>568.79999999999905</v>
      </c>
    </row>
    <row r="687" spans="1:4" x14ac:dyDescent="0.25">
      <c r="A687" s="14">
        <v>4.8176029782052696</v>
      </c>
      <c r="B687" s="10">
        <v>-671.54945469009704</v>
      </c>
      <c r="C687" s="10">
        <v>-249.81483111382099</v>
      </c>
      <c r="D687" s="10">
        <v>568.79999999999905</v>
      </c>
    </row>
    <row r="688" spans="1:4" x14ac:dyDescent="0.25">
      <c r="A688" s="14">
        <v>4.8246461112143404</v>
      </c>
      <c r="B688" s="10">
        <v>-672.82525115451995</v>
      </c>
      <c r="C688" s="10">
        <v>-249.856609618341</v>
      </c>
      <c r="D688" s="10">
        <v>568.79999999999905</v>
      </c>
    </row>
    <row r="689" spans="1:4" x14ac:dyDescent="0.25">
      <c r="A689" s="14">
        <v>4.8316892442234103</v>
      </c>
      <c r="B689" s="10">
        <v>-674.09965448179605</v>
      </c>
      <c r="C689" s="10">
        <v>-249.895192221119</v>
      </c>
      <c r="D689" s="10">
        <v>568.79999999999905</v>
      </c>
    </row>
    <row r="690" spans="1:4" x14ac:dyDescent="0.25">
      <c r="A690" s="14">
        <v>4.8387323772324802</v>
      </c>
      <c r="B690" s="10">
        <v>-675.37263920863904</v>
      </c>
      <c r="C690" s="10">
        <v>-249.930553458872</v>
      </c>
      <c r="D690" s="10">
        <v>568.79999999999905</v>
      </c>
    </row>
    <row r="691" spans="1:4" x14ac:dyDescent="0.25">
      <c r="A691" s="14">
        <v>4.8457755102415501</v>
      </c>
      <c r="B691" s="10">
        <v>-676.64417964466497</v>
      </c>
      <c r="C691" s="10">
        <v>-249.96266764121501</v>
      </c>
      <c r="D691" s="10">
        <v>568.79999999999905</v>
      </c>
    </row>
    <row r="692" spans="1:4" x14ac:dyDescent="0.25">
      <c r="A692" s="14">
        <v>4.8528186432506297</v>
      </c>
      <c r="B692" s="10">
        <v>-677.91424986955201</v>
      </c>
      <c r="C692" s="10">
        <v>-249.991508847826</v>
      </c>
      <c r="D692" s="10">
        <v>568.79999999999905</v>
      </c>
    </row>
    <row r="693" spans="1:4" x14ac:dyDescent="0.25">
      <c r="A693" s="14">
        <v>4.8598617762596996</v>
      </c>
      <c r="B693" s="10">
        <v>-679.18282373014995</v>
      </c>
      <c r="C693" s="10">
        <v>-250.01705092555599</v>
      </c>
      <c r="D693" s="10">
        <v>568.79999999999905</v>
      </c>
    </row>
    <row r="694" spans="1:4" x14ac:dyDescent="0.25">
      <c r="A694" s="14">
        <v>4.8669049092687704</v>
      </c>
      <c r="B694" s="10">
        <v>-680.44987483754699</v>
      </c>
      <c r="C694" s="10">
        <v>-250.039267485491</v>
      </c>
      <c r="D694" s="10">
        <v>568.79999999999905</v>
      </c>
    </row>
    <row r="695" spans="1:4" x14ac:dyDescent="0.25">
      <c r="A695" s="14">
        <v>4.8739480422778403</v>
      </c>
      <c r="B695" s="10">
        <v>-681.71537656408805</v>
      </c>
      <c r="C695" s="10">
        <v>-250.05813189997701</v>
      </c>
      <c r="D695" s="10">
        <v>568.79999999999905</v>
      </c>
    </row>
    <row r="696" spans="1:4" x14ac:dyDescent="0.25">
      <c r="A696" s="14">
        <v>4.8809911752869102</v>
      </c>
      <c r="B696" s="10">
        <v>-682.97930204034606</v>
      </c>
      <c r="C696" s="10">
        <v>-250.07361729958799</v>
      </c>
      <c r="D696" s="10">
        <v>568.79999999999905</v>
      </c>
    </row>
    <row r="697" spans="1:4" x14ac:dyDescent="0.25">
      <c r="A697" s="14">
        <v>4.8880343082959898</v>
      </c>
      <c r="B697" s="10">
        <v>-684.24162415204603</v>
      </c>
      <c r="C697" s="10">
        <v>-250.08569657004799</v>
      </c>
      <c r="D697" s="10">
        <v>568.79999999999905</v>
      </c>
    </row>
    <row r="698" spans="1:4" x14ac:dyDescent="0.25">
      <c r="A698" s="14">
        <v>4.8950774413050597</v>
      </c>
      <c r="B698" s="10">
        <v>-685.50231553693595</v>
      </c>
      <c r="C698" s="10">
        <v>-250.09434234910401</v>
      </c>
      <c r="D698" s="10">
        <v>568.79999999999905</v>
      </c>
    </row>
    <row r="699" spans="1:4" x14ac:dyDescent="0.25">
      <c r="A699" s="14">
        <v>4.9021205743141296</v>
      </c>
      <c r="B699" s="10">
        <v>-686.76134858160799</v>
      </c>
      <c r="C699" s="10">
        <v>-250.09952702335099</v>
      </c>
      <c r="D699" s="10">
        <v>568.79999999999905</v>
      </c>
    </row>
    <row r="700" spans="1:4" x14ac:dyDescent="0.25">
      <c r="A700" s="14">
        <v>4.9091637073232004</v>
      </c>
      <c r="B700" s="10">
        <v>-688.01869541827205</v>
      </c>
      <c r="C700" s="10">
        <v>-250.10122272499601</v>
      </c>
      <c r="D700" s="10">
        <v>568.79999999999905</v>
      </c>
    </row>
    <row r="701" spans="1:4" x14ac:dyDescent="0.25">
      <c r="A701" s="14">
        <v>4.9162068403322703</v>
      </c>
      <c r="B701" s="10">
        <v>-689.27432792146999</v>
      </c>
      <c r="C701" s="10">
        <v>-250.099401328581</v>
      </c>
      <c r="D701" s="10">
        <v>568.79999999999905</v>
      </c>
    </row>
    <row r="702" spans="1:4" x14ac:dyDescent="0.25">
      <c r="A702" s="14">
        <v>4.9232499733413499</v>
      </c>
      <c r="B702" s="10">
        <v>-690.52821770473895</v>
      </c>
      <c r="C702" s="10">
        <v>-250.09403444764499</v>
      </c>
      <c r="D702" s="10">
        <v>568.79999999999905</v>
      </c>
    </row>
    <row r="703" spans="1:4" x14ac:dyDescent="0.25">
      <c r="A703" s="14">
        <v>4.9302931063504198</v>
      </c>
      <c r="B703" s="10">
        <v>-691.78033611722299</v>
      </c>
      <c r="C703" s="10">
        <v>-250.08509343133201</v>
      </c>
      <c r="D703" s="10">
        <v>568.79999999999905</v>
      </c>
    </row>
    <row r="704" spans="1:4" x14ac:dyDescent="0.25">
      <c r="A704" s="14">
        <v>4.9373362393594897</v>
      </c>
      <c r="B704" s="10">
        <v>-693.03065424022395</v>
      </c>
      <c r="C704" s="10">
        <v>-250.07254936094299</v>
      </c>
      <c r="D704" s="10">
        <v>568.79999999999905</v>
      </c>
    </row>
    <row r="705" spans="1:4" x14ac:dyDescent="0.25">
      <c r="A705" s="14">
        <v>4.9443793723685596</v>
      </c>
      <c r="B705" s="10">
        <v>-694.27914288370005</v>
      </c>
      <c r="C705" s="10">
        <v>-250.056373046435</v>
      </c>
      <c r="D705" s="10">
        <v>568.79999999999905</v>
      </c>
    </row>
    <row r="706" spans="1:4" x14ac:dyDescent="0.25">
      <c r="A706" s="14">
        <v>4.9514225053776304</v>
      </c>
      <c r="B706" s="10">
        <v>-695.52577258269798</v>
      </c>
      <c r="C706" s="10">
        <v>-250.03653502285701</v>
      </c>
      <c r="D706" s="10">
        <v>568.79999999999905</v>
      </c>
    </row>
    <row r="707" spans="1:4" x14ac:dyDescent="0.25">
      <c r="A707" s="14">
        <v>4.9584656383867101</v>
      </c>
      <c r="B707" s="10">
        <v>-696.770513593739</v>
      </c>
      <c r="C707" s="10">
        <v>-250.01300554672699</v>
      </c>
      <c r="D707" s="10">
        <v>568.79999999999905</v>
      </c>
    </row>
    <row r="708" spans="1:4" x14ac:dyDescent="0.25">
      <c r="A708" s="14">
        <v>4.96550877139578</v>
      </c>
      <c r="B708" s="10">
        <v>-698.01333589112801</v>
      </c>
      <c r="C708" s="10">
        <v>-249.98575459235499</v>
      </c>
      <c r="D708" s="10">
        <v>568.79999999999905</v>
      </c>
    </row>
    <row r="709" spans="1:4" x14ac:dyDescent="0.25">
      <c r="A709" s="14">
        <v>4.9725519044048498</v>
      </c>
      <c r="B709" s="10">
        <v>-699.254209163219</v>
      </c>
      <c r="C709" s="10">
        <v>-249.95475184809001</v>
      </c>
      <c r="D709" s="10">
        <v>568.79999999999905</v>
      </c>
    </row>
    <row r="710" spans="1:4" x14ac:dyDescent="0.25">
      <c r="A710" s="14">
        <v>4.9795950374139197</v>
      </c>
      <c r="B710" s="10">
        <v>-700.49310280860004</v>
      </c>
      <c r="C710" s="10">
        <v>-249.919966712524</v>
      </c>
      <c r="D710" s="10">
        <v>568.79999999999905</v>
      </c>
    </row>
    <row r="711" spans="1:4" x14ac:dyDescent="0.25">
      <c r="A711" s="14">
        <v>4.9866381704229896</v>
      </c>
      <c r="B711" s="10">
        <v>-701.72998593222906</v>
      </c>
      <c r="C711" s="10">
        <v>-249.88136829061199</v>
      </c>
      <c r="D711" s="10">
        <v>568.79999999999905</v>
      </c>
    </row>
    <row r="712" spans="1:4" x14ac:dyDescent="0.25">
      <c r="A712" s="14">
        <v>4.9936813034320702</v>
      </c>
      <c r="B712" s="10">
        <v>-702.96482734149197</v>
      </c>
      <c r="C712" s="10">
        <v>-249.83892538974001</v>
      </c>
      <c r="D712" s="10">
        <v>568.79999999999905</v>
      </c>
    </row>
    <row r="713" spans="1:4" x14ac:dyDescent="0.25">
      <c r="A713" s="14">
        <v>5.0007244364411401</v>
      </c>
      <c r="B713" s="10">
        <v>-704.19759554220002</v>
      </c>
      <c r="C713" s="10">
        <v>-249.79260651572099</v>
      </c>
      <c r="D713" s="10">
        <v>568.79999999999905</v>
      </c>
    </row>
    <row r="714" spans="1:4" x14ac:dyDescent="0.25">
      <c r="A714" s="14">
        <v>5.00776756945021</v>
      </c>
      <c r="B714" s="10">
        <v>-705.42825873452</v>
      </c>
      <c r="C714" s="10">
        <v>-249.742379868722</v>
      </c>
      <c r="D714" s="10">
        <v>568.79999999999905</v>
      </c>
    </row>
    <row r="715" spans="1:4" x14ac:dyDescent="0.25">
      <c r="A715" s="14">
        <v>5.0148107024592798</v>
      </c>
      <c r="B715" s="10">
        <v>-706.65678480883105</v>
      </c>
      <c r="C715" s="10">
        <v>-249.68821333912101</v>
      </c>
      <c r="D715" s="10">
        <v>568.79999999999905</v>
      </c>
    </row>
    <row r="716" spans="1:4" x14ac:dyDescent="0.25">
      <c r="A716" s="14">
        <v>5.0218538354683497</v>
      </c>
      <c r="B716" s="10">
        <v>-707.88314134151301</v>
      </c>
      <c r="C716" s="10">
        <v>-249.63007450329701</v>
      </c>
      <c r="D716" s="10">
        <v>568.79999999999905</v>
      </c>
    </row>
    <row r="717" spans="1:4" x14ac:dyDescent="0.25">
      <c r="A717" s="14">
        <v>5.0288969684774303</v>
      </c>
      <c r="B717" s="10">
        <v>-709.10729559065896</v>
      </c>
      <c r="C717" s="10">
        <v>-249.56793061934499</v>
      </c>
      <c r="D717" s="10">
        <v>568.79999999999905</v>
      </c>
    </row>
    <row r="718" spans="1:4" x14ac:dyDescent="0.25">
      <c r="A718" s="14">
        <v>5.0359401014865002</v>
      </c>
      <c r="B718" s="10">
        <v>-710.32921449171795</v>
      </c>
      <c r="C718" s="10">
        <v>-249.501748622712</v>
      </c>
      <c r="D718" s="10">
        <v>568.79999999999905</v>
      </c>
    </row>
    <row r="719" spans="1:4" x14ac:dyDescent="0.25">
      <c r="A719" s="14">
        <v>5.0429832344955701</v>
      </c>
      <c r="B719" s="10">
        <v>-711.54886465305799</v>
      </c>
      <c r="C719" s="10">
        <v>-249.431495121767</v>
      </c>
      <c r="D719" s="10">
        <v>568.79999999999905</v>
      </c>
    </row>
    <row r="720" spans="1:4" x14ac:dyDescent="0.25">
      <c r="A720" s="14">
        <v>5.05002636750464</v>
      </c>
      <c r="B720" s="10">
        <v>-712.76621235145399</v>
      </c>
      <c r="C720" s="10">
        <v>-249.357136393286</v>
      </c>
      <c r="D720" s="10">
        <v>568.79999999999905</v>
      </c>
    </row>
    <row r="721" spans="1:4" x14ac:dyDescent="0.25">
      <c r="A721" s="14">
        <v>5.0570695005137098</v>
      </c>
      <c r="B721" s="10">
        <v>-713.98122352749795</v>
      </c>
      <c r="C721" s="10">
        <v>-249.27863837786001</v>
      </c>
      <c r="D721" s="10">
        <v>568.79999999999905</v>
      </c>
    </row>
    <row r="722" spans="1:4" x14ac:dyDescent="0.25">
      <c r="A722" s="14">
        <v>5.0641126335227904</v>
      </c>
      <c r="B722" s="10">
        <v>-715.19386378092599</v>
      </c>
      <c r="C722" s="10">
        <v>-249.19596667522501</v>
      </c>
      <c r="D722" s="10">
        <v>568.79999999999905</v>
      </c>
    </row>
    <row r="723" spans="1:4" x14ac:dyDescent="0.25">
      <c r="A723" s="14">
        <v>5.0711557665318603</v>
      </c>
      <c r="B723" s="10">
        <v>-716.40409836586298</v>
      </c>
      <c r="C723" s="10">
        <v>-249.109086539506</v>
      </c>
      <c r="D723" s="10">
        <v>568.79999999999905</v>
      </c>
    </row>
    <row r="724" spans="1:4" x14ac:dyDescent="0.25">
      <c r="A724" s="14">
        <v>5.0781988995409302</v>
      </c>
      <c r="B724" s="10">
        <v>-717.61189218598599</v>
      </c>
      <c r="C724" s="10">
        <v>-249.017962874381</v>
      </c>
      <c r="D724" s="10">
        <v>568.79999999999905</v>
      </c>
    </row>
    <row r="725" spans="1:4" x14ac:dyDescent="0.25">
      <c r="A725" s="14">
        <v>5.0852420325500001</v>
      </c>
      <c r="B725" s="10">
        <v>-718.81720978960004</v>
      </c>
      <c r="C725" s="10">
        <v>-248.922560228153</v>
      </c>
      <c r="D725" s="10">
        <v>568.79999999999905</v>
      </c>
    </row>
    <row r="726" spans="1:4" x14ac:dyDescent="0.25">
      <c r="A726" s="14">
        <v>5.09228516555907</v>
      </c>
      <c r="B726" s="10">
        <v>-720.02001536462706</v>
      </c>
      <c r="C726" s="10">
        <v>-248.82284278874499</v>
      </c>
      <c r="D726" s="10">
        <v>568.79999999999905</v>
      </c>
    </row>
    <row r="727" spans="1:4" x14ac:dyDescent="0.25">
      <c r="A727" s="14">
        <v>5.0993282985681496</v>
      </c>
      <c r="B727" s="10">
        <v>-721.22027273350102</v>
      </c>
      <c r="C727" s="10">
        <v>-248.718774378592</v>
      </c>
      <c r="D727" s="10">
        <v>568.79999999999905</v>
      </c>
    </row>
    <row r="728" spans="1:4" x14ac:dyDescent="0.25">
      <c r="A728" s="14">
        <v>5.1063714315772204</v>
      </c>
      <c r="B728" s="10">
        <v>-722.41794534798203</v>
      </c>
      <c r="C728" s="10">
        <v>-248.61031844945299</v>
      </c>
      <c r="D728" s="10">
        <v>568.79999999999905</v>
      </c>
    </row>
    <row r="729" spans="1:4" x14ac:dyDescent="0.25">
      <c r="A729" s="14">
        <v>5.1134145645862903</v>
      </c>
      <c r="B729" s="10">
        <v>-723.61299628386405</v>
      </c>
      <c r="C729" s="10">
        <v>-248.49743807712201</v>
      </c>
      <c r="D729" s="10">
        <v>568.79999999999905</v>
      </c>
    </row>
    <row r="730" spans="1:4" x14ac:dyDescent="0.25">
      <c r="A730" s="14">
        <v>5.1204576975953602</v>
      </c>
      <c r="B730" s="10">
        <v>-724.80538823559596</v>
      </c>
      <c r="C730" s="10">
        <v>-248.380095956048</v>
      </c>
      <c r="D730" s="10">
        <v>568.79999999999905</v>
      </c>
    </row>
    <row r="731" spans="1:4" x14ac:dyDescent="0.25">
      <c r="A731" s="14">
        <v>5.1275008306044301</v>
      </c>
      <c r="B731" s="10">
        <v>-725.99508351080397</v>
      </c>
      <c r="C731" s="10">
        <v>-248.25825439385699</v>
      </c>
      <c r="D731" s="10">
        <v>568.79999999999905</v>
      </c>
    </row>
    <row r="732" spans="1:4" x14ac:dyDescent="0.25">
      <c r="A732" s="14">
        <v>5.1345439636135097</v>
      </c>
      <c r="B732" s="10">
        <v>-727.18204402470997</v>
      </c>
      <c r="C732" s="10">
        <v>-248.13187530577</v>
      </c>
      <c r="D732" s="10">
        <v>568.79999999999905</v>
      </c>
    </row>
    <row r="733" spans="1:4" x14ac:dyDescent="0.25">
      <c r="A733" s="14">
        <v>5.1415870966225796</v>
      </c>
      <c r="B733" s="10">
        <v>-728.36623129445195</v>
      </c>
      <c r="C733" s="10">
        <v>-248.000920208927</v>
      </c>
      <c r="D733" s="10">
        <v>568.79999999999905</v>
      </c>
    </row>
    <row r="734" spans="1:4" x14ac:dyDescent="0.25">
      <c r="A734" s="14">
        <v>5.1486302296316504</v>
      </c>
      <c r="B734" s="10">
        <v>-729.54760643329996</v>
      </c>
      <c r="C734" s="10">
        <v>-247.86535021659699</v>
      </c>
      <c r="D734" s="10">
        <v>568.79999999999905</v>
      </c>
    </row>
    <row r="735" spans="1:4" x14ac:dyDescent="0.25">
      <c r="A735" s="14">
        <v>5.1556733626407203</v>
      </c>
      <c r="B735" s="10">
        <v>-730.72613014476497</v>
      </c>
      <c r="C735" s="10">
        <v>-247.725126032292</v>
      </c>
      <c r="D735" s="10">
        <v>568.79999999999905</v>
      </c>
    </row>
    <row r="736" spans="1:4" x14ac:dyDescent="0.25">
      <c r="A736" s="14">
        <v>5.1627164956497902</v>
      </c>
      <c r="B736" s="10">
        <v>-731.901762716598</v>
      </c>
      <c r="C736" s="10">
        <v>-247.580207943761</v>
      </c>
      <c r="D736" s="10">
        <v>568.79999999999905</v>
      </c>
    </row>
    <row r="737" spans="1:4" x14ac:dyDescent="0.25">
      <c r="A737" s="14">
        <v>5.1697596286588698</v>
      </c>
      <c r="B737" s="10">
        <v>-733.07446401467996</v>
      </c>
      <c r="C737" s="10">
        <v>-247.43055581688699</v>
      </c>
      <c r="D737" s="10">
        <v>568.79999999999905</v>
      </c>
    </row>
    <row r="738" spans="1:4" x14ac:dyDescent="0.25">
      <c r="A738" s="14">
        <v>5.1768027616679397</v>
      </c>
      <c r="B738" s="10">
        <v>-734.24419347679498</v>
      </c>
      <c r="C738" s="10">
        <v>-247.27612908945201</v>
      </c>
      <c r="D738" s="10">
        <v>568.79999999999905</v>
      </c>
    </row>
    <row r="739" spans="1:4" x14ac:dyDescent="0.25">
      <c r="A739" s="14">
        <v>5.1838458946770096</v>
      </c>
      <c r="B739" s="10">
        <v>-735.41091010629202</v>
      </c>
      <c r="C739" s="10">
        <v>-247.11688676480699</v>
      </c>
      <c r="D739" s="10">
        <v>568.79999999999905</v>
      </c>
    </row>
    <row r="740" spans="1:4" x14ac:dyDescent="0.25">
      <c r="A740" s="14">
        <v>5.1908890276860804</v>
      </c>
      <c r="B740" s="10">
        <v>-736.57457246562103</v>
      </c>
      <c r="C740" s="10">
        <v>-246.95278740539999</v>
      </c>
      <c r="D740" s="10">
        <v>568.79999999999905</v>
      </c>
    </row>
    <row r="741" spans="1:4" x14ac:dyDescent="0.25">
      <c r="A741" s="14">
        <v>5.1979321606951503</v>
      </c>
      <c r="B741" s="10">
        <v>-737.73513866975497</v>
      </c>
      <c r="C741" s="10">
        <v>-246.78378912620599</v>
      </c>
      <c r="D741" s="10">
        <v>568.79999999999905</v>
      </c>
    </row>
    <row r="742" spans="1:4" x14ac:dyDescent="0.25">
      <c r="A742" s="14">
        <v>5.20497529370423</v>
      </c>
      <c r="B742" s="10">
        <v>-738.89256637948097</v>
      </c>
      <c r="C742" s="10">
        <v>-246.609849588012</v>
      </c>
      <c r="D742" s="10">
        <v>568.79999999999905</v>
      </c>
    </row>
    <row r="743" spans="1:4" x14ac:dyDescent="0.25">
      <c r="A743" s="14">
        <v>5.2120184267132998</v>
      </c>
      <c r="B743" s="10">
        <v>-740.046812794571</v>
      </c>
      <c r="C743" s="10">
        <v>-246.43092599058801</v>
      </c>
      <c r="D743" s="10">
        <v>568.79999999999905</v>
      </c>
    </row>
    <row r="744" spans="1:4" x14ac:dyDescent="0.25">
      <c r="A744" s="14">
        <v>5.2190615597223697</v>
      </c>
      <c r="B744" s="10">
        <v>-741.19783464681404</v>
      </c>
      <c r="C744" s="10">
        <v>-246.24697506572301</v>
      </c>
      <c r="D744" s="10">
        <v>568.79999999999905</v>
      </c>
    </row>
    <row r="745" spans="1:4" x14ac:dyDescent="0.25">
      <c r="A745" s="14">
        <v>5.2261046927314396</v>
      </c>
      <c r="B745" s="10">
        <v>-742.34558819291897</v>
      </c>
      <c r="C745" s="10">
        <v>-246.057953070129</v>
      </c>
      <c r="D745" s="10">
        <v>568.79999999999905</v>
      </c>
    </row>
    <row r="746" spans="1:4" x14ac:dyDescent="0.25">
      <c r="A746" s="14">
        <v>5.2331478257405202</v>
      </c>
      <c r="B746" s="10">
        <v>-743.49002920729004</v>
      </c>
      <c r="C746" s="10">
        <v>-245.863815778207</v>
      </c>
      <c r="D746" s="10">
        <v>568.79999999999905</v>
      </c>
    </row>
    <row r="747" spans="1:4" x14ac:dyDescent="0.25">
      <c r="A747" s="14">
        <v>5.2401909587495901</v>
      </c>
      <c r="B747" s="10">
        <v>-744.63111297464502</v>
      </c>
      <c r="C747" s="10">
        <v>-245.66451847467599</v>
      </c>
      <c r="D747" s="10">
        <v>568.79999999999905</v>
      </c>
    </row>
    <row r="748" spans="1:4" x14ac:dyDescent="0.25">
      <c r="A748" s="14">
        <v>5.24723409175866</v>
      </c>
      <c r="B748" s="10">
        <v>-745.76879428250595</v>
      </c>
      <c r="C748" s="10">
        <v>-245.46001594705899</v>
      </c>
      <c r="D748" s="10">
        <v>568.79999999999905</v>
      </c>
    </row>
    <row r="749" spans="1:4" x14ac:dyDescent="0.25">
      <c r="A749" s="14">
        <v>5.2542772247677298</v>
      </c>
      <c r="B749" s="10">
        <v>-746.90302741353901</v>
      </c>
      <c r="C749" s="10">
        <v>-245.25026247802001</v>
      </c>
      <c r="D749" s="10">
        <v>568.79999999999905</v>
      </c>
    </row>
    <row r="750" spans="1:4" x14ac:dyDescent="0.25">
      <c r="A750" s="14">
        <v>5.2613203577767997</v>
      </c>
      <c r="B750" s="10">
        <v>-748.03376613774196</v>
      </c>
      <c r="C750" s="10">
        <v>-245.03521183755899</v>
      </c>
      <c r="D750" s="10">
        <v>568.79999999999905</v>
      </c>
    </row>
    <row r="751" spans="1:4" x14ac:dyDescent="0.25">
      <c r="A751" s="14">
        <v>5.2683634907858803</v>
      </c>
      <c r="B751" s="10">
        <v>-749.16096370448395</v>
      </c>
      <c r="C751" s="10">
        <v>-244.81481727504399</v>
      </c>
      <c r="D751" s="10">
        <v>568.79999999999905</v>
      </c>
    </row>
    <row r="752" spans="1:4" x14ac:dyDescent="0.25">
      <c r="A752" s="14">
        <v>5.2754066237949502</v>
      </c>
      <c r="B752" s="10">
        <v>-750.28457283438502</v>
      </c>
      <c r="C752" s="10">
        <v>-244.58903151109499</v>
      </c>
      <c r="D752" s="10">
        <v>568.79999999999905</v>
      </c>
    </row>
    <row r="753" spans="1:4" x14ac:dyDescent="0.25">
      <c r="A753" s="14">
        <v>5.2824497568040201</v>
      </c>
      <c r="B753" s="10">
        <v>-751.40454571103805</v>
      </c>
      <c r="C753" s="10">
        <v>-244.35780672930599</v>
      </c>
      <c r="D753" s="10">
        <v>568.79999999999905</v>
      </c>
    </row>
    <row r="754" spans="1:4" x14ac:dyDescent="0.25">
      <c r="A754" s="14">
        <v>5.28949288981309</v>
      </c>
      <c r="B754" s="10">
        <v>-752.52083397256399</v>
      </c>
      <c r="C754" s="10">
        <v>-244.12109456779501</v>
      </c>
      <c r="D754" s="10">
        <v>568.79999999999905</v>
      </c>
    </row>
    <row r="755" spans="1:4" x14ac:dyDescent="0.25">
      <c r="A755" s="14">
        <v>5.2965360228221599</v>
      </c>
      <c r="B755" s="10">
        <v>-753.63338870300004</v>
      </c>
      <c r="C755" s="10">
        <v>-243.87884611060301</v>
      </c>
      <c r="D755" s="10">
        <v>568.79999999999905</v>
      </c>
    </row>
    <row r="756" spans="1:4" x14ac:dyDescent="0.25">
      <c r="A756" s="14">
        <v>5.3035791558312404</v>
      </c>
      <c r="B756" s="10">
        <v>-754.74216042351998</v>
      </c>
      <c r="C756" s="10">
        <v>-243.63101187890101</v>
      </c>
      <c r="D756" s="10">
        <v>568.79999999999905</v>
      </c>
    </row>
    <row r="757" spans="1:4" x14ac:dyDescent="0.25">
      <c r="A757" s="14">
        <v>5.3106222888403103</v>
      </c>
      <c r="B757" s="10">
        <v>-755.84709908347099</v>
      </c>
      <c r="C757" s="10">
        <v>-243.37754182203699</v>
      </c>
      <c r="D757" s="10">
        <v>568.79999999999905</v>
      </c>
    </row>
    <row r="758" spans="1:4" x14ac:dyDescent="0.25">
      <c r="A758" s="14">
        <v>5.3176654218493802</v>
      </c>
      <c r="B758" s="10">
        <v>-756.94815405123404</v>
      </c>
      <c r="C758" s="10">
        <v>-243.11838530839299</v>
      </c>
      <c r="D758" s="10">
        <v>568.79999999999905</v>
      </c>
    </row>
    <row r="759" spans="1:4" x14ac:dyDescent="0.25">
      <c r="A759" s="14">
        <v>5.3247085548584501</v>
      </c>
      <c r="B759" s="10">
        <v>-758.04527410490402</v>
      </c>
      <c r="C759" s="10">
        <v>-242.853491116062</v>
      </c>
      <c r="D759" s="10">
        <v>568.79999999999905</v>
      </c>
    </row>
    <row r="760" spans="1:4" x14ac:dyDescent="0.25">
      <c r="A760" s="14">
        <v>5.33175168786752</v>
      </c>
      <c r="B760" s="10">
        <v>-759.13840742277</v>
      </c>
      <c r="C760" s="10">
        <v>-242.582807423335</v>
      </c>
      <c r="D760" s="10">
        <v>568.79999999999905</v>
      </c>
    </row>
    <row r="761" spans="1:4" x14ac:dyDescent="0.25">
      <c r="A761" s="14">
        <v>5.3387948208765996</v>
      </c>
      <c r="B761" s="10">
        <v>-760.22750157361099</v>
      </c>
      <c r="C761" s="10">
        <v>-242.306281798989</v>
      </c>
      <c r="D761" s="10">
        <v>568.79999999999905</v>
      </c>
    </row>
    <row r="762" spans="1:4" x14ac:dyDescent="0.25">
      <c r="A762" s="14">
        <v>5.3458379538856704</v>
      </c>
      <c r="B762" s="10">
        <v>-761.31250350678704</v>
      </c>
      <c r="C762" s="10">
        <v>-242.02386119238599</v>
      </c>
      <c r="D762" s="10">
        <v>568.79999999999905</v>
      </c>
    </row>
    <row r="763" spans="1:4" x14ac:dyDescent="0.25">
      <c r="A763" s="14">
        <v>5.3528810868947403</v>
      </c>
      <c r="B763" s="10">
        <v>-762.39335954213095</v>
      </c>
      <c r="C763" s="10">
        <v>-241.73549192335801</v>
      </c>
      <c r="D763" s="10">
        <v>568.79999999999905</v>
      </c>
    </row>
    <row r="764" spans="1:4" x14ac:dyDescent="0.25">
      <c r="A764" s="14">
        <v>5.3599242199038102</v>
      </c>
      <c r="B764" s="10">
        <v>-763.47001535962897</v>
      </c>
      <c r="C764" s="10">
        <v>-241.44111967189099</v>
      </c>
      <c r="D764" s="10">
        <v>568.79999999999905</v>
      </c>
    </row>
    <row r="765" spans="1:4" x14ac:dyDescent="0.25">
      <c r="A765" s="14">
        <v>5.3669673529128801</v>
      </c>
      <c r="B765" s="10">
        <v>-764.54241598888802</v>
      </c>
      <c r="C765" s="10">
        <v>-241.14068946759301</v>
      </c>
      <c r="D765" s="10">
        <v>568.79999999999905</v>
      </c>
    </row>
    <row r="766" spans="1:4" x14ac:dyDescent="0.25">
      <c r="A766" s="14">
        <v>5.3740104859219597</v>
      </c>
      <c r="B766" s="10">
        <v>-765.61050579838297</v>
      </c>
      <c r="C766" s="10">
        <v>-240.83414567893701</v>
      </c>
      <c r="D766" s="10">
        <v>568.79999999999905</v>
      </c>
    </row>
    <row r="767" spans="1:4" x14ac:dyDescent="0.25">
      <c r="A767" s="14">
        <v>5.3810536189310296</v>
      </c>
      <c r="B767" s="10">
        <v>-766.67422848448098</v>
      </c>
      <c r="C767" s="10">
        <v>-240.52143200229</v>
      </c>
      <c r="D767" s="10">
        <v>568.79999999999905</v>
      </c>
    </row>
    <row r="768" spans="1:4" x14ac:dyDescent="0.25">
      <c r="A768" s="14">
        <v>5.3880967519401004</v>
      </c>
      <c r="B768" s="10">
        <v>-767.73352706023002</v>
      </c>
      <c r="C768" s="10">
        <v>-240.20249145070301</v>
      </c>
      <c r="D768" s="10">
        <v>568.79999999999905</v>
      </c>
    </row>
    <row r="769" spans="1:4" x14ac:dyDescent="0.25">
      <c r="A769" s="14">
        <v>5.3951398849491703</v>
      </c>
      <c r="B769" s="10">
        <v>-768.78834384392201</v>
      </c>
      <c r="C769" s="10">
        <v>-239.87726634246599</v>
      </c>
      <c r="D769" s="10">
        <v>568.79999999999905</v>
      </c>
    </row>
    <row r="770" spans="1:4" x14ac:dyDescent="0.25">
      <c r="A770" s="14">
        <v>5.4021830179582402</v>
      </c>
      <c r="B770" s="10">
        <v>-769.83862044740204</v>
      </c>
      <c r="C770" s="10">
        <v>-239.545698289423</v>
      </c>
      <c r="D770" s="10">
        <v>568.79999999999905</v>
      </c>
    </row>
    <row r="771" spans="1:4" x14ac:dyDescent="0.25">
      <c r="A771" s="14">
        <v>5.4092261509673198</v>
      </c>
      <c r="B771" s="10">
        <v>-770.88429776413295</v>
      </c>
      <c r="C771" s="10">
        <v>-239.207728185039</v>
      </c>
      <c r="D771" s="10">
        <v>568.79999999999905</v>
      </c>
    </row>
    <row r="772" spans="1:4" x14ac:dyDescent="0.25">
      <c r="A772" s="14">
        <v>5.4162692839763897</v>
      </c>
      <c r="B772" s="10">
        <v>-771.92531595700905</v>
      </c>
      <c r="C772" s="10">
        <v>-238.863296192207</v>
      </c>
      <c r="D772" s="10">
        <v>568.79999999999905</v>
      </c>
    </row>
    <row r="773" spans="1:4" x14ac:dyDescent="0.25">
      <c r="A773" s="14">
        <v>5.4233124169854596</v>
      </c>
      <c r="B773" s="10">
        <v>-772.96161444590302</v>
      </c>
      <c r="C773" s="10">
        <v>-238.51234173079999</v>
      </c>
      <c r="D773" s="10">
        <v>568.79999999999905</v>
      </c>
    </row>
    <row r="774" spans="1:4" x14ac:dyDescent="0.25">
      <c r="A774" s="14">
        <v>5.4303555499945304</v>
      </c>
      <c r="B774" s="10">
        <v>-773.99313189494706</v>
      </c>
      <c r="C774" s="10">
        <v>-238.15480346494999</v>
      </c>
      <c r="D774" s="10">
        <v>568.79999999999905</v>
      </c>
    </row>
    <row r="775" spans="1:4" x14ac:dyDescent="0.25">
      <c r="A775" s="14">
        <v>5.4373986830036003</v>
      </c>
      <c r="B775" s="10">
        <v>-775.01980619953702</v>
      </c>
      <c r="C775" s="10">
        <v>-237.790619290053</v>
      </c>
      <c r="D775" s="10">
        <v>568.79999999999905</v>
      </c>
    </row>
    <row r="776" spans="1:4" x14ac:dyDescent="0.25">
      <c r="A776" s="14">
        <v>5.44444181601268</v>
      </c>
      <c r="B776" s="10">
        <v>-776.04157447305602</v>
      </c>
      <c r="C776" s="10">
        <v>-237.41972631949201</v>
      </c>
      <c r="D776" s="10">
        <v>568.79999999999905</v>
      </c>
    </row>
    <row r="777" spans="1:4" x14ac:dyDescent="0.25">
      <c r="A777" s="14">
        <v>5.4514849490217498</v>
      </c>
      <c r="B777" s="10">
        <v>-777.058373033306</v>
      </c>
      <c r="C777" s="10">
        <v>-237.04206087106999</v>
      </c>
      <c r="D777" s="10">
        <v>568.79999999999905</v>
      </c>
    </row>
    <row r="778" spans="1:4" x14ac:dyDescent="0.25">
      <c r="A778" s="14">
        <v>5.4585280820308197</v>
      </c>
      <c r="B778" s="10">
        <v>-778.07013738864498</v>
      </c>
      <c r="C778" s="10">
        <v>-236.657558453143</v>
      </c>
      <c r="D778" s="10">
        <v>568.79999999999905</v>
      </c>
    </row>
    <row r="779" spans="1:4" x14ac:dyDescent="0.25">
      <c r="A779" s="14">
        <v>5.4655712150398896</v>
      </c>
      <c r="B779" s="10">
        <v>-779.07680222381396</v>
      </c>
      <c r="C779" s="10">
        <v>-236.26615375045299</v>
      </c>
      <c r="D779" s="10">
        <v>568.79999999999905</v>
      </c>
    </row>
    <row r="780" spans="1:4" x14ac:dyDescent="0.25">
      <c r="A780" s="14">
        <v>5.4726143480489604</v>
      </c>
      <c r="B780" s="10">
        <v>-780.07830138545501</v>
      </c>
      <c r="C780" s="10">
        <v>-235.86778060964301</v>
      </c>
      <c r="D780" s="10">
        <v>568.79999999999905</v>
      </c>
    </row>
    <row r="781" spans="1:4" x14ac:dyDescent="0.25">
      <c r="A781" s="14">
        <v>5.4796574810580401</v>
      </c>
      <c r="B781" s="10">
        <v>-781.07456786730199</v>
      </c>
      <c r="C781" s="10">
        <v>-235.46237202444499</v>
      </c>
      <c r="D781" s="10">
        <v>568.79999999999905</v>
      </c>
    </row>
    <row r="782" spans="1:4" x14ac:dyDescent="0.25">
      <c r="A782" s="14">
        <v>5.48670061406711</v>
      </c>
      <c r="B782" s="10">
        <v>-782.06553379504805</v>
      </c>
      <c r="C782" s="10">
        <v>-235.049860120554</v>
      </c>
      <c r="D782" s="10">
        <v>568.79999999999905</v>
      </c>
    </row>
    <row r="783" spans="1:4" x14ac:dyDescent="0.25">
      <c r="A783" s="14">
        <v>5.4937437470761799</v>
      </c>
      <c r="B783" s="10">
        <v>-783.05113041086497</v>
      </c>
      <c r="C783" s="10">
        <v>-234.630176140141</v>
      </c>
      <c r="D783" s="10">
        <v>568.79999999999905</v>
      </c>
    </row>
    <row r="784" spans="1:4" x14ac:dyDescent="0.25">
      <c r="A784" s="14">
        <v>5.5007868800852497</v>
      </c>
      <c r="B784" s="10">
        <v>-784.03128805758104</v>
      </c>
      <c r="C784" s="10">
        <v>-234.203250426034</v>
      </c>
      <c r="D784" s="10">
        <v>568.79999999999905</v>
      </c>
    </row>
    <row r="785" spans="1:4" x14ac:dyDescent="0.25">
      <c r="A785" s="14">
        <v>5.5078300130943196</v>
      </c>
      <c r="B785" s="10">
        <v>-785.00593616249398</v>
      </c>
      <c r="C785" s="10">
        <v>-233.76901240553099</v>
      </c>
      <c r="D785" s="10">
        <v>568.79999999999905</v>
      </c>
    </row>
    <row r="786" spans="1:4" x14ac:dyDescent="0.25">
      <c r="A786" s="14">
        <v>5.5148731461034002</v>
      </c>
      <c r="B786" s="10">
        <v>-785.97500322082203</v>
      </c>
      <c r="C786" s="10">
        <v>-233.32739057385001</v>
      </c>
      <c r="D786" s="10">
        <v>568.79999999999905</v>
      </c>
    </row>
    <row r="787" spans="1:4" x14ac:dyDescent="0.25">
      <c r="A787" s="14">
        <v>5.5219162791124701</v>
      </c>
      <c r="B787" s="10">
        <v>-786.93841677877106</v>
      </c>
      <c r="C787" s="10">
        <v>-232.878312477197</v>
      </c>
      <c r="D787" s="10">
        <v>568.79999999999905</v>
      </c>
    </row>
    <row r="788" spans="1:4" x14ac:dyDescent="0.25">
      <c r="A788" s="14">
        <v>5.52895941212154</v>
      </c>
      <c r="B788" s="10">
        <v>-787.89610341621699</v>
      </c>
      <c r="C788" s="10">
        <v>-232.421704695448</v>
      </c>
      <c r="D788" s="10">
        <v>568.79999999999905</v>
      </c>
    </row>
    <row r="789" spans="1:4" x14ac:dyDescent="0.25">
      <c r="A789" s="14">
        <v>5.5360025451306099</v>
      </c>
      <c r="B789" s="10">
        <v>-788.84798872898796</v>
      </c>
      <c r="C789" s="10">
        <v>-231.95749282443199</v>
      </c>
      <c r="D789" s="10">
        <v>568.79999999999905</v>
      </c>
    </row>
    <row r="790" spans="1:4" x14ac:dyDescent="0.25">
      <c r="A790" s="14">
        <v>5.5430456781396797</v>
      </c>
      <c r="B790" s="10">
        <v>-789.79399731073204</v>
      </c>
      <c r="C790" s="10">
        <v>-231.48560145779601</v>
      </c>
      <c r="D790" s="10">
        <v>568.79999999999905</v>
      </c>
    </row>
    <row r="791" spans="1:4" x14ac:dyDescent="0.25">
      <c r="A791" s="14">
        <v>5.5500888111487603</v>
      </c>
      <c r="B791" s="10">
        <v>-790.73405273436902</v>
      </c>
      <c r="C791" s="10">
        <v>-231.005954168459</v>
      </c>
      <c r="D791" s="10">
        <v>568.79999999999905</v>
      </c>
    </row>
    <row r="792" spans="1:4" x14ac:dyDescent="0.25">
      <c r="A792" s="14">
        <v>5.5571319441578302</v>
      </c>
      <c r="B792" s="10">
        <v>-791.66807753310104</v>
      </c>
      <c r="C792" s="10">
        <v>-230.51847348962499</v>
      </c>
      <c r="D792" s="10">
        <v>568.79999999999905</v>
      </c>
    </row>
    <row r="793" spans="1:4" x14ac:dyDescent="0.25">
      <c r="A793" s="14">
        <v>5.5641750771669001</v>
      </c>
      <c r="B793" s="10">
        <v>-792.59599318098401</v>
      </c>
      <c r="C793" s="10">
        <v>-230.02308089534799</v>
      </c>
      <c r="D793" s="10">
        <v>568.79999999999905</v>
      </c>
    </row>
    <row r="794" spans="1:4" x14ac:dyDescent="0.25">
      <c r="A794" s="14">
        <v>5.57121821017597</v>
      </c>
      <c r="B794" s="10">
        <v>-793.51772007303305</v>
      </c>
      <c r="C794" s="10">
        <v>-229.51969678064501</v>
      </c>
      <c r="D794" s="10">
        <v>568.79999999999905</v>
      </c>
    </row>
    <row r="795" spans="1:4" x14ac:dyDescent="0.25">
      <c r="A795" s="14">
        <v>5.5782613431850399</v>
      </c>
      <c r="B795" s="10">
        <v>-794.43317750486096</v>
      </c>
      <c r="C795" s="10">
        <v>-229.00824044112801</v>
      </c>
      <c r="D795" s="10">
        <v>568.79999999999905</v>
      </c>
    </row>
    <row r="796" spans="1:4" x14ac:dyDescent="0.25">
      <c r="A796" s="14">
        <v>5.5853044761941204</v>
      </c>
      <c r="B796" s="10">
        <v>-795.34228365182901</v>
      </c>
      <c r="C796" s="10">
        <v>-228.48863005215799</v>
      </c>
      <c r="D796" s="10">
        <v>568.79999999999905</v>
      </c>
    </row>
    <row r="797" spans="1:4" x14ac:dyDescent="0.25">
      <c r="A797" s="14">
        <v>5.5923476092031903</v>
      </c>
      <c r="B797" s="10">
        <v>-796.24495554769601</v>
      </c>
      <c r="C797" s="10">
        <v>-227.960782647494</v>
      </c>
      <c r="D797" s="10">
        <v>568.79999999999905</v>
      </c>
    </row>
    <row r="798" spans="1:4" x14ac:dyDescent="0.25">
      <c r="A798" s="14">
        <v>5.5993907422122602</v>
      </c>
      <c r="B798" s="10">
        <v>-797.14110906275505</v>
      </c>
      <c r="C798" s="10">
        <v>-227.42461409742899</v>
      </c>
      <c r="D798" s="10">
        <v>568.79999999999905</v>
      </c>
    </row>
    <row r="799" spans="1:4" x14ac:dyDescent="0.25">
      <c r="A799" s="14">
        <v>5.6064338752213301</v>
      </c>
      <c r="B799" s="10">
        <v>-798.03065888144204</v>
      </c>
      <c r="C799" s="10">
        <v>-226.88003908639999</v>
      </c>
      <c r="D799" s="10">
        <v>568.79999999999905</v>
      </c>
    </row>
    <row r="800" spans="1:4" x14ac:dyDescent="0.25">
      <c r="A800" s="14">
        <v>5.6134770082304</v>
      </c>
      <c r="B800" s="10">
        <v>-798.913518479397</v>
      </c>
      <c r="C800" s="10">
        <v>-226.32697109004599</v>
      </c>
      <c r="D800" s="10">
        <v>568.79999999999905</v>
      </c>
    </row>
    <row r="801" spans="1:4" x14ac:dyDescent="0.25">
      <c r="A801" s="14">
        <v>5.6205201412394796</v>
      </c>
      <c r="B801" s="10">
        <v>-799.78960009996695</v>
      </c>
      <c r="C801" s="10">
        <v>-225.765322351713</v>
      </c>
      <c r="D801" s="10">
        <v>568.79999999999905</v>
      </c>
    </row>
    <row r="802" spans="1:4" x14ac:dyDescent="0.25">
      <c r="A802" s="14">
        <v>5.6275632742485504</v>
      </c>
      <c r="B802" s="10">
        <v>-800.65881473012701</v>
      </c>
      <c r="C802" s="10">
        <v>-225.19500385837799</v>
      </c>
      <c r="D802" s="10">
        <v>568.79999999999905</v>
      </c>
    </row>
    <row r="803" spans="1:4" x14ac:dyDescent="0.25">
      <c r="A803" s="14">
        <v>5.6346064072576203</v>
      </c>
      <c r="B803" s="10">
        <v>-801.52107207581196</v>
      </c>
      <c r="C803" s="10">
        <v>-224.61592531597501</v>
      </c>
      <c r="D803" s="10">
        <v>568.79999999999905</v>
      </c>
    </row>
    <row r="804" spans="1:4" x14ac:dyDescent="0.25">
      <c r="A804" s="14">
        <v>5.6416495402666902</v>
      </c>
      <c r="B804" s="10">
        <v>-802.376280536634</v>
      </c>
      <c r="C804" s="10">
        <v>-224.02799512411499</v>
      </c>
      <c r="D804" s="10">
        <v>568.79999999999905</v>
      </c>
    </row>
    <row r="805" spans="1:4" x14ac:dyDescent="0.25">
      <c r="A805" s="14">
        <v>5.6486926732757601</v>
      </c>
      <c r="B805" s="10">
        <v>-803.224347179966</v>
      </c>
      <c r="C805" s="10">
        <v>-223.43112035017401</v>
      </c>
      <c r="D805" s="10">
        <v>568.79999999999905</v>
      </c>
    </row>
    <row r="806" spans="1:4" x14ac:dyDescent="0.25">
      <c r="A806" s="14">
        <v>5.6557358062848397</v>
      </c>
      <c r="B806" s="10">
        <v>-804.06517771438303</v>
      </c>
      <c r="C806" s="10">
        <v>-222.82520670272299</v>
      </c>
      <c r="D806" s="10">
        <v>568.79999999999905</v>
      </c>
    </row>
    <row r="807" spans="1:4" x14ac:dyDescent="0.25">
      <c r="A807" s="14">
        <v>5.6627789392939096</v>
      </c>
      <c r="B807" s="10">
        <v>-804.89867646242203</v>
      </c>
      <c r="C807" s="10">
        <v>-222.210158504302</v>
      </c>
      <c r="D807" s="10">
        <v>568.79999999999905</v>
      </c>
    </row>
    <row r="808" spans="1:4" x14ac:dyDescent="0.25">
      <c r="A808" s="14">
        <v>5.6698220723029804</v>
      </c>
      <c r="B808" s="10">
        <v>-805.724746332667</v>
      </c>
      <c r="C808" s="10">
        <v>-221.58587866349399</v>
      </c>
      <c r="D808" s="10">
        <v>568.79999999999905</v>
      </c>
    </row>
    <row r="809" spans="1:4" x14ac:dyDescent="0.25">
      <c r="A809" s="14">
        <v>5.6768652053120503</v>
      </c>
      <c r="B809" s="10">
        <v>-806.54328879110903</v>
      </c>
      <c r="C809" s="10">
        <v>-220.952268646291</v>
      </c>
      <c r="D809" s="10">
        <v>568.79999999999905</v>
      </c>
    </row>
    <row r="810" spans="1:4" x14ac:dyDescent="0.25">
      <c r="A810" s="14">
        <v>5.68390833832113</v>
      </c>
      <c r="B810" s="10">
        <v>-807.35420383178302</v>
      </c>
      <c r="C810" s="10">
        <v>-220.30922844672699</v>
      </c>
      <c r="D810" s="10">
        <v>568.79999999999905</v>
      </c>
    </row>
    <row r="811" spans="1:4" x14ac:dyDescent="0.25">
      <c r="A811" s="14">
        <v>5.6909514713301999</v>
      </c>
      <c r="B811" s="10">
        <v>-808.15738994664298</v>
      </c>
      <c r="C811" s="10">
        <v>-219.656656556754</v>
      </c>
      <c r="D811" s="10">
        <v>568.79999999999905</v>
      </c>
    </row>
    <row r="812" spans="1:4" x14ac:dyDescent="0.25">
      <c r="A812" s="14">
        <v>5.6979946043392697</v>
      </c>
      <c r="B812" s="10">
        <v>-808.95274409465901</v>
      </c>
      <c r="C812" s="10">
        <v>-218.99444993534601</v>
      </c>
      <c r="D812" s="10">
        <v>568.79999999999905</v>
      </c>
    </row>
    <row r="813" spans="1:4" x14ac:dyDescent="0.25">
      <c r="A813" s="14">
        <v>5.7050377373483396</v>
      </c>
      <c r="B813" s="10">
        <v>-809.74016167011598</v>
      </c>
      <c r="C813" s="10">
        <v>-218.32250397678601</v>
      </c>
      <c r="D813" s="10">
        <v>568.79999999999905</v>
      </c>
    </row>
    <row r="814" spans="1:4" x14ac:dyDescent="0.25">
      <c r="A814" s="14">
        <v>5.7120808703574104</v>
      </c>
      <c r="B814" s="10">
        <v>-810.51953647007497</v>
      </c>
      <c r="C814" s="10">
        <v>-217.64071247813499</v>
      </c>
      <c r="D814" s="10">
        <v>568.79999999999905</v>
      </c>
    </row>
    <row r="815" spans="1:4" x14ac:dyDescent="0.25">
      <c r="A815" s="14">
        <v>5.7191240033664901</v>
      </c>
      <c r="B815" s="10">
        <v>-811.29076066098798</v>
      </c>
      <c r="C815" s="10">
        <v>-216.94896760584399</v>
      </c>
      <c r="D815" s="10">
        <v>568.79999999999905</v>
      </c>
    </row>
    <row r="816" spans="1:4" x14ac:dyDescent="0.25">
      <c r="A816" s="14">
        <v>5.72616713637556</v>
      </c>
      <c r="B816" s="10">
        <v>-812.05372474442095</v>
      </c>
      <c r="C816" s="10">
        <v>-216.247159861482</v>
      </c>
      <c r="D816" s="10">
        <v>568.79999999999905</v>
      </c>
    </row>
    <row r="817" spans="1:4" x14ac:dyDescent="0.25">
      <c r="A817" s="14">
        <v>5.7332102693846299</v>
      </c>
      <c r="B817" s="10">
        <v>-812.80831752187805</v>
      </c>
      <c r="C817" s="10">
        <v>-215.53517804654999</v>
      </c>
      <c r="D817" s="10">
        <v>568.79999999999905</v>
      </c>
    </row>
    <row r="818" spans="1:4" x14ac:dyDescent="0.25">
      <c r="A818" s="14">
        <v>5.7402534023936997</v>
      </c>
      <c r="B818" s="10">
        <v>-813.55442605867302</v>
      </c>
      <c r="C818" s="10">
        <v>-214.81290922636299</v>
      </c>
      <c r="D818" s="10">
        <v>568.79999999999905</v>
      </c>
    </row>
    <row r="819" spans="1:4" x14ac:dyDescent="0.25">
      <c r="A819" s="14">
        <v>5.7472965354027696</v>
      </c>
      <c r="B819" s="10">
        <v>-814.29193564684203</v>
      </c>
      <c r="C819" s="10">
        <v>-214.08023869295701</v>
      </c>
      <c r="D819" s="10">
        <v>568.79999999999905</v>
      </c>
    </row>
    <row r="820" spans="1:4" x14ac:dyDescent="0.25">
      <c r="A820" s="14">
        <v>5.7543396684118502</v>
      </c>
      <c r="B820" s="10">
        <v>-815.02072976704801</v>
      </c>
      <c r="C820" s="10">
        <v>-213.33704992699501</v>
      </c>
      <c r="D820" s="10">
        <v>568.79999999999905</v>
      </c>
    </row>
    <row r="821" spans="1:4" x14ac:dyDescent="0.25">
      <c r="A821" s="14">
        <v>5.7613828014209201</v>
      </c>
      <c r="B821" s="10">
        <v>-815.74069004945204</v>
      </c>
      <c r="C821" s="10">
        <v>-212.58322455863899</v>
      </c>
      <c r="D821" s="10">
        <v>568.79999999999905</v>
      </c>
    </row>
    <row r="822" spans="1:4" x14ac:dyDescent="0.25">
      <c r="A822" s="14">
        <v>5.76842593442999</v>
      </c>
      <c r="B822" s="10">
        <v>-816.45169623351899</v>
      </c>
      <c r="C822" s="10">
        <v>-211.81864232735199</v>
      </c>
      <c r="D822" s="10">
        <v>568.79999999999905</v>
      </c>
    </row>
    <row r="823" spans="1:4" x14ac:dyDescent="0.25">
      <c r="A823" s="14">
        <v>5.7754690674390599</v>
      </c>
      <c r="B823" s="10">
        <v>-817.15362612671402</v>
      </c>
      <c r="C823" s="10">
        <v>-211.04318104060101</v>
      </c>
      <c r="D823" s="10">
        <v>568.79999999999905</v>
      </c>
    </row>
    <row r="824" spans="1:4" x14ac:dyDescent="0.25">
      <c r="A824" s="14">
        <v>5.7825122004481297</v>
      </c>
      <c r="B824" s="10">
        <v>-817.84635556206399</v>
      </c>
      <c r="C824" s="10">
        <v>-210.256716531412</v>
      </c>
      <c r="D824" s="10">
        <v>568.79999999999905</v>
      </c>
    </row>
    <row r="825" spans="1:4" x14ac:dyDescent="0.25">
      <c r="A825" s="14">
        <v>5.7895553334572103</v>
      </c>
      <c r="B825" s="10">
        <v>-818.52975835453901</v>
      </c>
      <c r="C825" s="10">
        <v>-209.45912261475499</v>
      </c>
      <c r="D825" s="10">
        <v>568.79999999999905</v>
      </c>
    </row>
    <row r="826" spans="1:4" x14ac:dyDescent="0.25">
      <c r="A826" s="14">
        <v>5.7965984664662802</v>
      </c>
      <c r="B826" s="10">
        <v>-819.20370625621297</v>
      </c>
      <c r="C826" s="10">
        <v>-208.650271042703</v>
      </c>
      <c r="D826" s="10">
        <v>568.79999999999905</v>
      </c>
    </row>
    <row r="827" spans="1:4" x14ac:dyDescent="0.25">
      <c r="A827" s="14">
        <v>5.8036415994753501</v>
      </c>
      <c r="B827" s="10">
        <v>-819.86806891016897</v>
      </c>
      <c r="C827" s="10">
        <v>-207.83003145834101</v>
      </c>
      <c r="D827" s="10">
        <v>568.79999999999905</v>
      </c>
    </row>
    <row r="828" spans="1:4" x14ac:dyDescent="0.25">
      <c r="A828" s="14">
        <v>5.81068473248442</v>
      </c>
      <c r="B828" s="10">
        <v>-820.52271380309901</v>
      </c>
      <c r="C828" s="10">
        <v>-206.99827134836099</v>
      </c>
      <c r="D828" s="10">
        <v>568.79999999999905</v>
      </c>
    </row>
    <row r="829" spans="1:4" x14ac:dyDescent="0.25">
      <c r="A829" s="14">
        <v>5.8177278654934899</v>
      </c>
      <c r="B829" s="10">
        <v>-821.16750621656297</v>
      </c>
      <c r="C829" s="10">
        <v>-206.154855994321</v>
      </c>
      <c r="D829" s="10">
        <v>568.79999999999905</v>
      </c>
    </row>
    <row r="830" spans="1:4" x14ac:dyDescent="0.25">
      <c r="A830" s="14">
        <v>5.8247709985025704</v>
      </c>
      <c r="B830" s="10">
        <v>-821.80230917684605</v>
      </c>
      <c r="C830" s="10">
        <v>-205.299648422507</v>
      </c>
      <c r="D830" s="10">
        <v>568.79999999999905</v>
      </c>
    </row>
    <row r="831" spans="1:4" x14ac:dyDescent="0.25">
      <c r="A831" s="14">
        <v>5.8318141315116403</v>
      </c>
      <c r="B831" s="10">
        <v>-822.426983403382</v>
      </c>
      <c r="C831" s="10">
        <v>-204.432509352354</v>
      </c>
      <c r="D831" s="10">
        <v>568.79999999999905</v>
      </c>
    </row>
    <row r="832" spans="1:4" x14ac:dyDescent="0.25">
      <c r="A832" s="14">
        <v>5.8388572645207102</v>
      </c>
      <c r="B832" s="10">
        <v>-823.04138725568396</v>
      </c>
      <c r="C832" s="10">
        <v>-203.55329714337199</v>
      </c>
      <c r="D832" s="10">
        <v>568.79999999999905</v>
      </c>
    </row>
    <row r="833" spans="1:4" x14ac:dyDescent="0.25">
      <c r="A833" s="14">
        <v>5.8459003975297801</v>
      </c>
      <c r="B833" s="10">
        <v>-823.64537667872696</v>
      </c>
      <c r="C833" s="10">
        <v>-202.661867740541</v>
      </c>
      <c r="D833" s="10">
        <v>568.79999999999905</v>
      </c>
    </row>
    <row r="834" spans="1:4" x14ac:dyDescent="0.25">
      <c r="A834" s="14">
        <v>5.85294353053885</v>
      </c>
      <c r="B834" s="10">
        <v>-824.23880514674499</v>
      </c>
      <c r="C834" s="10">
        <v>-201.75807461809001</v>
      </c>
      <c r="D834" s="10">
        <v>568.79999999999905</v>
      </c>
    </row>
    <row r="835" spans="1:4" x14ac:dyDescent="0.25">
      <c r="A835" s="14">
        <v>5.8599866635479296</v>
      </c>
      <c r="B835" s="10">
        <v>-824.82152360535599</v>
      </c>
      <c r="C835" s="10">
        <v>-200.841768721639</v>
      </c>
      <c r="D835" s="10">
        <v>568.79999999999905</v>
      </c>
    </row>
    <row r="836" spans="1:4" x14ac:dyDescent="0.25">
      <c r="A836" s="14">
        <v>5.8670297965570004</v>
      </c>
      <c r="B836" s="10">
        <v>-825.39338041199005</v>
      </c>
      <c r="C836" s="10">
        <v>-199.91279840862001</v>
      </c>
      <c r="D836" s="10">
        <v>568.79999999999905</v>
      </c>
    </row>
    <row r="837" spans="1:4" x14ac:dyDescent="0.25">
      <c r="A837" s="14">
        <v>5.8740729295660703</v>
      </c>
      <c r="B837" s="10">
        <v>-825.95422127453696</v>
      </c>
      <c r="C837" s="10">
        <v>-198.97100938691901</v>
      </c>
      <c r="D837" s="10">
        <v>568.79999999999905</v>
      </c>
    </row>
    <row r="838" spans="1:4" x14ac:dyDescent="0.25">
      <c r="A838" s="14">
        <v>5.8811160625751402</v>
      </c>
      <c r="B838" s="10">
        <v>-826.50388918814804</v>
      </c>
      <c r="C838" s="10">
        <v>-198.01624465168999</v>
      </c>
      <c r="D838" s="10">
        <v>568.79999999999905</v>
      </c>
    </row>
    <row r="839" spans="1:4" x14ac:dyDescent="0.25">
      <c r="A839" s="14">
        <v>5.8881591955842101</v>
      </c>
      <c r="B839" s="10">
        <v>-827.04222437014698</v>
      </c>
      <c r="C839" s="10">
        <v>-197.048344420256</v>
      </c>
      <c r="D839" s="10">
        <v>568.79999999999905</v>
      </c>
    </row>
    <row r="840" spans="1:4" x14ac:dyDescent="0.25">
      <c r="A840" s="14">
        <v>5.8952023285932897</v>
      </c>
      <c r="B840" s="10">
        <v>-827.56906419295296</v>
      </c>
      <c r="C840" s="10">
        <v>-196.06714606503701</v>
      </c>
      <c r="D840" s="10">
        <v>568.79999999999905</v>
      </c>
    </row>
    <row r="841" spans="1:4" x14ac:dyDescent="0.25">
      <c r="A841" s="14">
        <v>5.9022454616023596</v>
      </c>
      <c r="B841" s="10">
        <v>-828.08424311496799</v>
      </c>
      <c r="C841" s="10">
        <v>-195.072484044433</v>
      </c>
      <c r="D841" s="10">
        <v>568.79999999999905</v>
      </c>
    </row>
    <row r="842" spans="1:4" x14ac:dyDescent="0.25">
      <c r="A842" s="14">
        <v>5.9092885946114304</v>
      </c>
      <c r="B842" s="10">
        <v>-828.58759260932698</v>
      </c>
      <c r="C842" s="10">
        <v>-194.06418983158099</v>
      </c>
      <c r="D842" s="10">
        <v>568.79999999999905</v>
      </c>
    </row>
    <row r="843" spans="1:4" x14ac:dyDescent="0.25">
      <c r="A843" s="14">
        <v>5.9163317276205003</v>
      </c>
      <c r="B843" s="10">
        <v>-829.07894109046094</v>
      </c>
      <c r="C843" s="10">
        <v>-193.04209184091101</v>
      </c>
      <c r="D843" s="10">
        <v>568.79999999999905</v>
      </c>
    </row>
    <row r="844" spans="1:4" x14ac:dyDescent="0.25">
      <c r="A844" s="14">
        <v>5.9233748606295702</v>
      </c>
      <c r="B844" s="10">
        <v>-829.55811383836794</v>
      </c>
      <c r="C844" s="10">
        <v>-192.00601535242001</v>
      </c>
      <c r="D844" s="10">
        <v>568.79999999999905</v>
      </c>
    </row>
    <row r="845" spans="1:4" x14ac:dyDescent="0.25">
      <c r="A845" s="14">
        <v>5.9304179936386499</v>
      </c>
      <c r="B845" s="10">
        <v>-830.02493292051304</v>
      </c>
      <c r="C845" s="10">
        <v>-190.955782433574</v>
      </c>
      <c r="D845" s="10">
        <v>568.79999999999905</v>
      </c>
    </row>
    <row r="846" spans="1:4" x14ac:dyDescent="0.25">
      <c r="A846" s="14">
        <v>5.9374611266477197</v>
      </c>
      <c r="B846" s="10">
        <v>-830.47921711127003</v>
      </c>
      <c r="C846" s="10">
        <v>-189.89121185874799</v>
      </c>
      <c r="D846" s="10">
        <v>568.79999999999905</v>
      </c>
    </row>
    <row r="847" spans="1:4" x14ac:dyDescent="0.25">
      <c r="A847" s="14">
        <v>5.9445042596567896</v>
      </c>
      <c r="B847" s="10">
        <v>-830.92078180881197</v>
      </c>
      <c r="C847" s="10">
        <v>-188.812119026115</v>
      </c>
      <c r="D847" s="10">
        <v>568.79999999999905</v>
      </c>
    </row>
    <row r="848" spans="1:4" x14ac:dyDescent="0.25">
      <c r="A848" s="14">
        <v>5.9515473926658604</v>
      </c>
      <c r="B848" s="10">
        <v>-831.34943894934804</v>
      </c>
      <c r="C848" s="10">
        <v>-187.718315871881</v>
      </c>
      <c r="D848" s="10">
        <v>568.79999999999905</v>
      </c>
    </row>
    <row r="849" spans="1:4" x14ac:dyDescent="0.25">
      <c r="A849" s="14">
        <v>5.9585905256749303</v>
      </c>
      <c r="B849" s="10">
        <v>-831.76499691859794</v>
      </c>
      <c r="C849" s="10">
        <v>-186.60961078176999</v>
      </c>
      <c r="D849" s="10">
        <v>568.79999999999905</v>
      </c>
    </row>
    <row r="850" spans="1:4" x14ac:dyDescent="0.25">
      <c r="A850" s="14">
        <v>5.96563365868401</v>
      </c>
      <c r="B850" s="10">
        <v>-832.16726046042197</v>
      </c>
      <c r="C850" s="10">
        <v>-185.48580849963901</v>
      </c>
      <c r="D850" s="10">
        <v>568.79999999999905</v>
      </c>
    </row>
    <row r="851" spans="1:4" x14ac:dyDescent="0.25">
      <c r="A851" s="14">
        <v>5.9726767916930799</v>
      </c>
      <c r="B851" s="10">
        <v>-832.55603058246004</v>
      </c>
      <c r="C851" s="10">
        <v>-184.346710033129</v>
      </c>
      <c r="D851" s="10">
        <v>568.79999999999905</v>
      </c>
    </row>
    <row r="852" spans="1:4" x14ac:dyDescent="0.25">
      <c r="A852" s="14">
        <v>5.9797199247021497</v>
      </c>
      <c r="B852" s="10">
        <v>-832.93110445868899</v>
      </c>
      <c r="C852" s="10">
        <v>-183.19211255621801</v>
      </c>
      <c r="D852" s="10">
        <v>568.79999999999905</v>
      </c>
    </row>
    <row r="853" spans="1:4" x14ac:dyDescent="0.25">
      <c r="A853" s="14">
        <v>5.9867630577112196</v>
      </c>
      <c r="B853" s="10">
        <v>-833.29227532876905</v>
      </c>
      <c r="C853" s="10">
        <v>-182.021809308564</v>
      </c>
      <c r="D853" s="10">
        <v>568.79999999999905</v>
      </c>
    </row>
    <row r="854" spans="1:4" x14ac:dyDescent="0.25">
      <c r="A854" s="14">
        <v>5.9938061907202904</v>
      </c>
      <c r="B854" s="10">
        <v>-833.63933239404003</v>
      </c>
      <c r="C854" s="10">
        <v>-180.83558949150799</v>
      </c>
      <c r="D854" s="10">
        <v>568.79999999999905</v>
      </c>
    </row>
    <row r="855" spans="1:4" x14ac:dyDescent="0.25">
      <c r="A855" s="14">
        <v>6.0008493237293701</v>
      </c>
      <c r="B855" s="10">
        <v>-833.97206071004803</v>
      </c>
      <c r="C855" s="10">
        <v>-179.63323816059699</v>
      </c>
      <c r="D855" s="10">
        <v>568.79999999999905</v>
      </c>
    </row>
    <row r="856" spans="1:4" x14ac:dyDescent="0.25">
      <c r="A856" s="14">
        <v>6.00789245673844</v>
      </c>
      <c r="B856" s="10">
        <v>-834.29024107545297</v>
      </c>
      <c r="C856" s="10">
        <v>-178.41453611449001</v>
      </c>
      <c r="D856" s="10">
        <v>568.79999999999905</v>
      </c>
    </row>
    <row r="857" spans="1:4" x14ac:dyDescent="0.25">
      <c r="A857" s="14">
        <v>6.0149355897475099</v>
      </c>
      <c r="B857" s="10">
        <v>-834.59364991717598</v>
      </c>
      <c r="C857" s="10">
        <v>-177.179259780107</v>
      </c>
      <c r="D857" s="10">
        <v>568.79999999999905</v>
      </c>
    </row>
    <row r="858" spans="1:4" x14ac:dyDescent="0.25">
      <c r="A858" s="14">
        <v>6.0219787227565797</v>
      </c>
      <c r="B858" s="10">
        <v>-834.88205917161895</v>
      </c>
      <c r="C858" s="10">
        <v>-175.92718109385299</v>
      </c>
      <c r="D858" s="10">
        <v>568.79999999999905</v>
      </c>
    </row>
    <row r="859" spans="1:4" x14ac:dyDescent="0.25">
      <c r="A859" s="14">
        <v>6.0290218557656496</v>
      </c>
      <c r="B859" s="10">
        <v>-835.15523616181599</v>
      </c>
      <c r="C859" s="10">
        <v>-174.658067378759</v>
      </c>
      <c r="D859" s="10">
        <v>568.79999999999905</v>
      </c>
    </row>
    <row r="860" spans="1:4" x14ac:dyDescent="0.25">
      <c r="A860" s="14">
        <v>6.0360649887747302</v>
      </c>
      <c r="B860" s="10">
        <v>-835.41294347032499</v>
      </c>
      <c r="C860" s="10">
        <v>-173.37168121738401</v>
      </c>
      <c r="D860" s="10">
        <v>568.79999999999905</v>
      </c>
    </row>
    <row r="861" spans="1:4" x14ac:dyDescent="0.25">
      <c r="A861" s="14">
        <v>6.0431081217838001</v>
      </c>
      <c r="B861" s="10">
        <v>-835.65493880769304</v>
      </c>
      <c r="C861" s="10">
        <v>-172.06778032027501</v>
      </c>
      <c r="D861" s="10">
        <v>568.79999999999905</v>
      </c>
    </row>
    <row r="862" spans="1:4" x14ac:dyDescent="0.25">
      <c r="A862" s="14">
        <v>6.05015125479287</v>
      </c>
      <c r="B862" s="10">
        <v>-835.88097487631001</v>
      </c>
      <c r="C862" s="10">
        <v>-170.74611738982301</v>
      </c>
      <c r="D862" s="10">
        <v>568.79999999999905</v>
      </c>
    </row>
    <row r="863" spans="1:4" x14ac:dyDescent="0.25">
      <c r="A863" s="14">
        <v>6.0571943878019399</v>
      </c>
      <c r="B863" s="10">
        <v>-836.09079922944898</v>
      </c>
      <c r="C863" s="10">
        <v>-169.40643997929899</v>
      </c>
      <c r="D863" s="10">
        <v>568.79999999999905</v>
      </c>
    </row>
    <row r="864" spans="1:4" x14ac:dyDescent="0.25">
      <c r="A864" s="14">
        <v>6.0642375208110098</v>
      </c>
      <c r="B864" s="10">
        <v>-836.28415412528705</v>
      </c>
      <c r="C864" s="10">
        <v>-168.04849034688101</v>
      </c>
      <c r="D864" s="10">
        <v>568.79999999999905</v>
      </c>
    </row>
    <row r="865" spans="1:4" x14ac:dyDescent="0.25">
      <c r="A865" s="14">
        <v>6.0712806538200903</v>
      </c>
      <c r="B865" s="10">
        <v>-836.46077637569101</v>
      </c>
      <c r="C865" s="10">
        <v>-166.67200530443699</v>
      </c>
      <c r="D865" s="10">
        <v>568.79999999999905</v>
      </c>
    </row>
    <row r="866" spans="1:4" x14ac:dyDescent="0.25">
      <c r="A866" s="14">
        <v>6.0783237868291602</v>
      </c>
      <c r="B866" s="10">
        <v>-836.62039718955305</v>
      </c>
      <c r="C866" s="10">
        <v>-165.27671606085701</v>
      </c>
      <c r="D866" s="10">
        <v>568.79999999999905</v>
      </c>
    </row>
    <row r="867" spans="1:4" x14ac:dyDescent="0.25">
      <c r="A867" s="14">
        <v>6.0853669198382301</v>
      </c>
      <c r="B867" s="10">
        <v>-836.76274201040997</v>
      </c>
      <c r="C867" s="10">
        <v>-163.86234805967999</v>
      </c>
      <c r="D867" s="10">
        <v>568.79999999999905</v>
      </c>
    </row>
    <row r="868" spans="1:4" x14ac:dyDescent="0.25">
      <c r="A868" s="14">
        <v>6.0924100528473</v>
      </c>
      <c r="B868" s="10">
        <v>-836.88753034812498</v>
      </c>
      <c r="C868" s="10">
        <v>-162.428620810768</v>
      </c>
      <c r="D868" s="10">
        <v>568.79999999999905</v>
      </c>
    </row>
    <row r="869" spans="1:4" x14ac:dyDescent="0.25">
      <c r="A869" s="14">
        <v>6.0994531858563699</v>
      </c>
      <c r="B869" s="10">
        <v>-836.99447560434498</v>
      </c>
      <c r="C869" s="10">
        <v>-160.97524771576801</v>
      </c>
      <c r="D869" s="10">
        <v>568.79999999999905</v>
      </c>
    </row>
    <row r="870" spans="1:4" x14ac:dyDescent="0.25">
      <c r="A870" s="14">
        <v>6.1064963188654504</v>
      </c>
      <c r="B870" s="10">
        <v>-837.08328489146902</v>
      </c>
      <c r="C870" s="10">
        <v>-159.50193588707899</v>
      </c>
      <c r="D870" s="10">
        <v>568.79999999999905</v>
      </c>
    </row>
    <row r="871" spans="1:4" x14ac:dyDescent="0.25">
      <c r="A871" s="14">
        <v>6.1135394518745203</v>
      </c>
      <c r="B871" s="10">
        <v>-837.15365884482901</v>
      </c>
      <c r="C871" s="10">
        <v>-158.008385960033</v>
      </c>
      <c r="D871" s="10">
        <v>568.79999999999905</v>
      </c>
    </row>
    <row r="872" spans="1:4" x14ac:dyDescent="0.25">
      <c r="A872" s="14">
        <v>6.1205825848835902</v>
      </c>
      <c r="B872" s="10">
        <v>-837.20529142777502</v>
      </c>
      <c r="C872" s="10">
        <v>-156.49429189798099</v>
      </c>
      <c r="D872" s="10">
        <v>568.79999999999905</v>
      </c>
    </row>
    <row r="873" spans="1:4" x14ac:dyDescent="0.25">
      <c r="A873" s="14">
        <v>6.1276257178926601</v>
      </c>
      <c r="B873" s="10">
        <v>-837.23786972934101</v>
      </c>
      <c r="C873" s="10">
        <v>-154.95934078995501</v>
      </c>
      <c r="D873" s="10">
        <v>568.79999999999905</v>
      </c>
    </row>
    <row r="874" spans="1:4" x14ac:dyDescent="0.25">
      <c r="A874" s="14">
        <v>6.1346688509017397</v>
      </c>
      <c r="B874" s="10">
        <v>-837.25107375414996</v>
      </c>
      <c r="C874" s="10">
        <v>-153.40321264057999</v>
      </c>
      <c r="D874" s="10">
        <v>568.79999999999905</v>
      </c>
    </row>
    <row r="875" spans="1:4" x14ac:dyDescent="0.25">
      <c r="A875" s="14">
        <v>6.1417119839108096</v>
      </c>
      <c r="B875" s="10">
        <v>-837.24457620419696</v>
      </c>
      <c r="C875" s="10">
        <v>-151.82558015184901</v>
      </c>
      <c r="D875" s="10">
        <v>568.79999999999905</v>
      </c>
    </row>
    <row r="876" spans="1:4" x14ac:dyDescent="0.25">
      <c r="A876" s="14">
        <v>6.1487551169198804</v>
      </c>
      <c r="B876" s="10">
        <v>-837.21804225212304</v>
      </c>
      <c r="C876" s="10">
        <v>-150.226108496405</v>
      </c>
      <c r="D876" s="10">
        <v>568.79999999999905</v>
      </c>
    </row>
    <row r="877" spans="1:4" x14ac:dyDescent="0.25">
      <c r="A877" s="14">
        <v>6.1557982499289503</v>
      </c>
      <c r="B877" s="10">
        <v>-837.17112930559699</v>
      </c>
      <c r="C877" s="10">
        <v>-148.60445508191501</v>
      </c>
      <c r="D877" s="10">
        <v>568.79999999999905</v>
      </c>
    </row>
    <row r="878" spans="1:4" x14ac:dyDescent="0.25">
      <c r="A878" s="14">
        <v>6.1628413829380202</v>
      </c>
      <c r="B878" s="10">
        <v>-837.10348676235105</v>
      </c>
      <c r="C878" s="10">
        <v>-146.96026930611299</v>
      </c>
      <c r="D878" s="10">
        <v>568.79999999999905</v>
      </c>
    </row>
    <row r="879" spans="1:4" x14ac:dyDescent="0.25">
      <c r="A879" s="14">
        <v>6.1698845159470999</v>
      </c>
      <c r="B879" s="10">
        <v>-837.01475575545703</v>
      </c>
      <c r="C879" s="10">
        <v>-145.29319230207</v>
      </c>
      <c r="D879" s="10">
        <v>568.79999999999905</v>
      </c>
    </row>
    <row r="880" spans="1:4" x14ac:dyDescent="0.25">
      <c r="A880" s="14">
        <v>6.1769276489561697</v>
      </c>
      <c r="B880" s="10">
        <v>-836.90456888834206</v>
      </c>
      <c r="C880" s="10">
        <v>-143.60285667321301</v>
      </c>
      <c r="D880" s="10">
        <v>568.79999999999905</v>
      </c>
    </row>
    <row r="881" spans="1:4" x14ac:dyDescent="0.25">
      <c r="A881" s="14">
        <v>6.1839707819652396</v>
      </c>
      <c r="B881" s="10">
        <v>-836.77254995905605</v>
      </c>
      <c r="C881" s="10">
        <v>-141.88888621759301</v>
      </c>
      <c r="D881" s="10">
        <v>568.79999999999905</v>
      </c>
    </row>
    <row r="882" spans="1:4" x14ac:dyDescent="0.25">
      <c r="A882" s="14">
        <v>6.1910139149743104</v>
      </c>
      <c r="B882" s="10">
        <v>-836.61831367326795</v>
      </c>
      <c r="C882" s="10">
        <v>-140.150895640877</v>
      </c>
      <c r="D882" s="10">
        <v>568.79999999999905</v>
      </c>
    </row>
    <row r="883" spans="1:4" x14ac:dyDescent="0.25">
      <c r="A883" s="14">
        <v>6.1980570479833803</v>
      </c>
      <c r="B883" s="10">
        <v>-836.44146534541596</v>
      </c>
      <c r="C883" s="10">
        <v>-138.388490257504</v>
      </c>
      <c r="D883" s="10">
        <v>568.79999999999905</v>
      </c>
    </row>
    <row r="884" spans="1:4" x14ac:dyDescent="0.25">
      <c r="A884" s="14">
        <v>6.20510018099246</v>
      </c>
      <c r="B884" s="10">
        <v>-836.24160058743405</v>
      </c>
      <c r="C884" s="10">
        <v>-136.60126567940799</v>
      </c>
      <c r="D884" s="10">
        <v>568.79999999999905</v>
      </c>
    </row>
    <row r="885" spans="1:4" x14ac:dyDescent="0.25">
      <c r="A885" s="14">
        <v>6.2121433140015299</v>
      </c>
      <c r="B885" s="10">
        <v>-836.018304984417</v>
      </c>
      <c r="C885" s="10">
        <v>-134.78880749168499</v>
      </c>
      <c r="D885" s="10">
        <v>568.79999999999905</v>
      </c>
    </row>
    <row r="886" spans="1:4" x14ac:dyDescent="0.25">
      <c r="A886" s="14">
        <v>6.2191864470105997</v>
      </c>
      <c r="B886" s="10">
        <v>-835.77115375657399</v>
      </c>
      <c r="C886" s="10">
        <v>-132.950690914543</v>
      </c>
      <c r="D886" s="10">
        <v>568.79999999999905</v>
      </c>
    </row>
    <row r="887" spans="1:4" x14ac:dyDescent="0.25">
      <c r="A887" s="14">
        <v>6.2262295800196696</v>
      </c>
      <c r="B887" s="10">
        <v>-835.49971140674904</v>
      </c>
      <c r="C887" s="10">
        <v>-131.08648045082501</v>
      </c>
      <c r="D887" s="10">
        <v>568.79999999999905</v>
      </c>
    </row>
    <row r="888" spans="1:4" x14ac:dyDescent="0.25">
      <c r="A888" s="14">
        <v>6.2332727130287404</v>
      </c>
      <c r="B888" s="10">
        <v>-835.20353135277298</v>
      </c>
      <c r="C888" s="10">
        <v>-129.195729518364</v>
      </c>
      <c r="D888" s="10">
        <v>568.79999999999905</v>
      </c>
    </row>
    <row r="889" spans="1:4" x14ac:dyDescent="0.25">
      <c r="A889" s="14">
        <v>6.2403158460378201</v>
      </c>
      <c r="B889" s="10">
        <v>-834.88215554385897</v>
      </c>
      <c r="C889" s="10">
        <v>-127.277980066372</v>
      </c>
      <c r="D889" s="10">
        <v>568.79999999999905</v>
      </c>
    </row>
    <row r="890" spans="1:4" x14ac:dyDescent="0.25">
      <c r="A890" s="14">
        <v>6.24735897904689</v>
      </c>
      <c r="B890" s="10">
        <v>-834.53511406018595</v>
      </c>
      <c r="C890" s="10">
        <v>-125.33276217502799</v>
      </c>
      <c r="D890" s="10">
        <v>568.79999999999905</v>
      </c>
    </row>
    <row r="891" spans="1:4" x14ac:dyDescent="0.25">
      <c r="A891" s="14">
        <v>6.2544021120559599</v>
      </c>
      <c r="B891" s="10">
        <v>-834.16192469479302</v>
      </c>
      <c r="C891" s="10">
        <v>-123.35959363737</v>
      </c>
      <c r="D891" s="10">
        <v>568.79999999999905</v>
      </c>
    </row>
    <row r="892" spans="1:4" x14ac:dyDescent="0.25">
      <c r="A892" s="14">
        <v>6.2614452450650298</v>
      </c>
      <c r="B892" s="10">
        <v>-833.76209251682496</v>
      </c>
      <c r="C892" s="10">
        <v>-121.357979522546</v>
      </c>
      <c r="D892" s="10">
        <v>568.79999999999905</v>
      </c>
    </row>
    <row r="893" spans="1:4" x14ac:dyDescent="0.25">
      <c r="A893" s="14">
        <v>6.2684883780740996</v>
      </c>
      <c r="B893" s="10">
        <v>-833.33510941512998</v>
      </c>
      <c r="C893" s="10">
        <v>-119.327411719401</v>
      </c>
      <c r="D893" s="10">
        <v>568.79999999999905</v>
      </c>
    </row>
    <row r="894" spans="1:4" x14ac:dyDescent="0.25">
      <c r="A894" s="14">
        <v>6.2755315110831802</v>
      </c>
      <c r="B894" s="10">
        <v>-832.88045362112496</v>
      </c>
      <c r="C894" s="10">
        <v>-117.267368459354</v>
      </c>
      <c r="D894" s="10">
        <v>568.79999999999905</v>
      </c>
    </row>
    <row r="895" spans="1:4" x14ac:dyDescent="0.25">
      <c r="A895" s="14">
        <v>6.2825746440922501</v>
      </c>
      <c r="B895" s="10">
        <v>-832.39758920979602</v>
      </c>
      <c r="C895" s="10">
        <v>-115.17731381739</v>
      </c>
      <c r="D895" s="10">
        <v>568.79999999999905</v>
      </c>
    </row>
    <row r="896" spans="1:4" x14ac:dyDescent="0.25">
      <c r="A896" s="14">
        <v>6.28961777710132</v>
      </c>
      <c r="B896" s="10">
        <v>-831.88596557761696</v>
      </c>
      <c r="C896" s="10">
        <v>-113.05669718998099</v>
      </c>
      <c r="D896" s="10">
        <v>568.79999999999905</v>
      </c>
    </row>
    <row r="897" spans="1:4" x14ac:dyDescent="0.25">
      <c r="A897" s="14">
        <v>6.2966609101103899</v>
      </c>
      <c r="B897" s="10">
        <v>-831.34501689608101</v>
      </c>
      <c r="C897" s="10">
        <v>-110.904952748624</v>
      </c>
      <c r="D897" s="10">
        <v>568.79999999999905</v>
      </c>
    </row>
    <row r="898" spans="1:4" x14ac:dyDescent="0.25">
      <c r="A898" s="14">
        <v>6.3037040431194598</v>
      </c>
      <c r="B898" s="10">
        <v>-830.77416153948002</v>
      </c>
      <c r="C898" s="10">
        <v>-108.721498867609</v>
      </c>
      <c r="D898" s="10">
        <v>568.79999999999905</v>
      </c>
    </row>
    <row r="899" spans="1:4" x14ac:dyDescent="0.25">
      <c r="A899" s="14">
        <v>6.3107471761285403</v>
      </c>
      <c r="B899" s="10">
        <v>-830.17280148544205</v>
      </c>
      <c r="C899" s="10">
        <v>-106.505737524564</v>
      </c>
      <c r="D899" s="10">
        <v>568.79999999999905</v>
      </c>
    </row>
    <row r="900" spans="1:4" x14ac:dyDescent="0.25">
      <c r="A900" s="14">
        <v>6.3177903091376102</v>
      </c>
      <c r="B900" s="10">
        <v>-829.54032168665799</v>
      </c>
      <c r="C900" s="10">
        <v>-104.25705367218001</v>
      </c>
      <c r="D900" s="10">
        <v>568.79999999999905</v>
      </c>
    </row>
    <row r="901" spans="1:4" x14ac:dyDescent="0.25">
      <c r="A901" s="14">
        <v>6.3248334421466801</v>
      </c>
      <c r="B901" s="10">
        <v>-828.87608941212602</v>
      </c>
      <c r="C901" s="10">
        <v>-101.974814579455</v>
      </c>
      <c r="D901" s="10">
        <v>568.79999999999905</v>
      </c>
    </row>
    <row r="902" spans="1:4" x14ac:dyDescent="0.25">
      <c r="A902" s="14">
        <v>6.33187657515575</v>
      </c>
      <c r="B902" s="10">
        <v>-828.17945355610698</v>
      </c>
      <c r="C902" s="10">
        <v>-99.658369140649995</v>
      </c>
      <c r="D902" s="10">
        <v>568.79999999999905</v>
      </c>
    </row>
    <row r="903" spans="1:4" x14ac:dyDescent="0.25">
      <c r="A903" s="14">
        <v>6.3389197081648199</v>
      </c>
      <c r="B903" s="10">
        <v>-827.44974391286701</v>
      </c>
      <c r="C903" s="10">
        <v>-97.307047150031295</v>
      </c>
      <c r="D903" s="10">
        <v>568.79999999999905</v>
      </c>
    </row>
    <row r="904" spans="1:4" x14ac:dyDescent="0.25">
      <c r="A904" s="14">
        <v>6.3459628411739004</v>
      </c>
      <c r="B904" s="10">
        <v>-826.68627041516902</v>
      </c>
      <c r="C904" s="10">
        <v>-94.920158540361996</v>
      </c>
      <c r="D904" s="10">
        <v>568.79999999999905</v>
      </c>
    </row>
    <row r="905" spans="1:4" x14ac:dyDescent="0.25">
      <c r="A905" s="14">
        <v>6.3530059741829703</v>
      </c>
      <c r="B905" s="10">
        <v>-825.88832233429196</v>
      </c>
      <c r="C905" s="10">
        <v>-92.496992582920797</v>
      </c>
      <c r="D905" s="10">
        <v>568.79999999999905</v>
      </c>
    </row>
    <row r="906" spans="1:4" x14ac:dyDescent="0.25">
      <c r="A906" s="14">
        <v>6.3600491071920402</v>
      </c>
      <c r="B906" s="10">
        <v>-825.05516743922999</v>
      </c>
      <c r="C906" s="10">
        <v>-90.036817046700705</v>
      </c>
      <c r="D906" s="10">
        <v>568.79999999999905</v>
      </c>
    </row>
    <row r="907" spans="1:4" x14ac:dyDescent="0.25">
      <c r="A907" s="14">
        <v>6.3670922402011101</v>
      </c>
      <c r="B907" s="10">
        <v>-824.18605111253396</v>
      </c>
      <c r="C907" s="10">
        <v>-87.538877314254194</v>
      </c>
      <c r="D907" s="10">
        <v>568.79999999999905</v>
      </c>
    </row>
    <row r="908" spans="1:4" x14ac:dyDescent="0.25">
      <c r="A908" s="14">
        <v>6.37413537321018</v>
      </c>
      <c r="B908" s="10">
        <v>-823.28019542009304</v>
      </c>
      <c r="C908" s="10">
        <v>-85.002395451470207</v>
      </c>
      <c r="D908" s="10">
        <v>568.79999999999905</v>
      </c>
    </row>
    <row r="909" spans="1:4" x14ac:dyDescent="0.25">
      <c r="A909" s="14">
        <v>6.3811785062192596</v>
      </c>
      <c r="B909" s="10">
        <v>-822.33679813192498</v>
      </c>
      <c r="C909" s="10">
        <v>-82.426569228366304</v>
      </c>
      <c r="D909" s="10">
        <v>568.79999999999905</v>
      </c>
    </row>
    <row r="910" spans="1:4" x14ac:dyDescent="0.25">
      <c r="A910" s="14">
        <v>6.3882216392283304</v>
      </c>
      <c r="B910" s="10">
        <v>-821.355031690852</v>
      </c>
      <c r="C910" s="10">
        <v>-79.810571087764103</v>
      </c>
      <c r="D910" s="10">
        <v>568.79999999999905</v>
      </c>
    </row>
    <row r="911" spans="1:4" x14ac:dyDescent="0.25">
      <c r="A911" s="14">
        <v>6.3952647722374003</v>
      </c>
      <c r="B911" s="10">
        <v>-820.33404212568803</v>
      </c>
      <c r="C911" s="10">
        <v>-77.153547058477599</v>
      </c>
      <c r="D911" s="10">
        <v>568.79999999999905</v>
      </c>
    </row>
    <row r="912" spans="1:4" x14ac:dyDescent="0.25">
      <c r="A912" s="14">
        <v>6.4023079052464702</v>
      </c>
      <c r="B912" s="10">
        <v>-819.27294790531005</v>
      </c>
      <c r="C912" s="10">
        <v>-74.454615609385201</v>
      </c>
      <c r="D912" s="10">
        <v>568.79999999999905</v>
      </c>
    </row>
    <row r="913" spans="1:4" x14ac:dyDescent="0.25">
      <c r="A913" s="14">
        <v>6.4093510382555401</v>
      </c>
      <c r="B913" s="10">
        <v>-818.17083872971398</v>
      </c>
      <c r="C913" s="10">
        <v>-71.712866440481307</v>
      </c>
      <c r="D913" s="10">
        <v>568.79999999999905</v>
      </c>
    </row>
    <row r="914" spans="1:4" x14ac:dyDescent="0.25">
      <c r="A914" s="14">
        <v>6.4163941712646198</v>
      </c>
      <c r="B914" s="10">
        <v>-817.02677425382603</v>
      </c>
      <c r="C914" s="10">
        <v>-68.927359206691904</v>
      </c>
      <c r="D914" s="10">
        <v>568.79999999999905</v>
      </c>
    </row>
    <row r="915" spans="1:4" x14ac:dyDescent="0.25">
      <c r="A915" s="14">
        <v>6.4234373042736896</v>
      </c>
      <c r="B915" s="10">
        <v>-815.83978273954006</v>
      </c>
      <c r="C915" s="10">
        <v>-66.097122169912595</v>
      </c>
      <c r="D915" s="10">
        <v>568.79999999999905</v>
      </c>
    </row>
    <row r="916" spans="1:4" x14ac:dyDescent="0.25">
      <c r="A916" s="14">
        <v>6.4304804372827604</v>
      </c>
      <c r="B916" s="10">
        <v>-814.60885963107296</v>
      </c>
      <c r="C916" s="10">
        <v>-63.221150774358897</v>
      </c>
      <c r="D916" s="10">
        <v>568.79999999999905</v>
      </c>
    </row>
    <row r="917" spans="1:4" x14ac:dyDescent="0.25">
      <c r="A917" s="14">
        <v>6.4375235702918303</v>
      </c>
      <c r="B917" s="10">
        <v>-813.33296604832003</v>
      </c>
      <c r="C917" s="10">
        <v>-60.298406139926399</v>
      </c>
      <c r="D917" s="10">
        <v>568.79999999999905</v>
      </c>
    </row>
    <row r="918" spans="1:4" x14ac:dyDescent="0.25">
      <c r="A918" s="14">
        <v>6.4445667033009002</v>
      </c>
      <c r="B918" s="10">
        <v>-812.01102719249002</v>
      </c>
      <c r="C918" s="10">
        <v>-57.327813467823802</v>
      </c>
      <c r="D918" s="10">
        <v>568.79999999999905</v>
      </c>
    </row>
    <row r="919" spans="1:4" x14ac:dyDescent="0.25">
      <c r="A919" s="14">
        <v>6.4516098363099799</v>
      </c>
      <c r="B919" s="10">
        <v>-810.64193065779705</v>
      </c>
      <c r="C919" s="10">
        <v>-54.308260352265997</v>
      </c>
      <c r="D919" s="10">
        <v>568.79999999999905</v>
      </c>
    </row>
    <row r="920" spans="1:4" x14ac:dyDescent="0.25">
      <c r="A920" s="14">
        <v>6.4586529693190498</v>
      </c>
      <c r="B920" s="10">
        <v>-809.22452464248704</v>
      </c>
      <c r="C920" s="10">
        <v>-51.238594991497202</v>
      </c>
      <c r="D920" s="10">
        <v>568.79999999999905</v>
      </c>
    </row>
    <row r="921" spans="1:4" x14ac:dyDescent="0.25">
      <c r="A921" s="14">
        <v>6.4656961023281196</v>
      </c>
      <c r="B921" s="10">
        <v>-807.75761605188302</v>
      </c>
      <c r="C921" s="10">
        <v>-48.117624290842997</v>
      </c>
      <c r="D921" s="10">
        <v>568.79999999999905</v>
      </c>
    </row>
    <row r="922" spans="1:4" x14ac:dyDescent="0.25">
      <c r="A922" s="14">
        <v>6.4727392353371904</v>
      </c>
      <c r="B922" s="10">
        <v>-806.23996848554702</v>
      </c>
      <c r="C922" s="10">
        <v>-44.944111849862601</v>
      </c>
      <c r="D922" s="10">
        <v>568.79999999999905</v>
      </c>
    </row>
    <row r="923" spans="1:4" x14ac:dyDescent="0.25">
      <c r="A923" s="14">
        <v>6.4797823683462603</v>
      </c>
      <c r="B923" s="10">
        <v>-804.67030009991004</v>
      </c>
      <c r="C923" s="10">
        <v>-41.716775824988297</v>
      </c>
      <c r="D923" s="10">
        <v>568.79999999999905</v>
      </c>
    </row>
    <row r="924" spans="1:4" x14ac:dyDescent="0.25">
      <c r="A924" s="14">
        <v>6.48682550135534</v>
      </c>
      <c r="B924" s="10">
        <v>-803.04728133702997</v>
      </c>
      <c r="C924" s="10">
        <v>-38.434286658278502</v>
      </c>
      <c r="D924" s="10">
        <v>568.79999999999905</v>
      </c>
    </row>
    <row r="925" spans="1:4" x14ac:dyDescent="0.25">
      <c r="A925" s="14">
        <v>6.4938686343644099</v>
      </c>
      <c r="B925" s="10">
        <v>-801.36953250925205</v>
      </c>
      <c r="C925" s="10">
        <v>-35.095264662078499</v>
      </c>
      <c r="D925" s="10">
        <v>568.79999999999905</v>
      </c>
    </row>
    <row r="926" spans="1:4" x14ac:dyDescent="0.25">
      <c r="A926" s="14">
        <v>6.5009117673734798</v>
      </c>
      <c r="B926" s="10">
        <v>-799.63562122865096</v>
      </c>
      <c r="C926" s="10">
        <v>-31.698277448461798</v>
      </c>
      <c r="D926" s="10">
        <v>568.79999999999905</v>
      </c>
    </row>
    <row r="927" spans="1:4" x14ac:dyDescent="0.25">
      <c r="A927" s="14">
        <v>6.5079549003825496</v>
      </c>
      <c r="B927" s="10">
        <v>-797.84405966910799</v>
      </c>
      <c r="C927" s="10">
        <v>-28.241837191310101</v>
      </c>
      <c r="D927" s="10">
        <v>568.79999999999905</v>
      </c>
    </row>
    <row r="928" spans="1:4" x14ac:dyDescent="0.25">
      <c r="A928" s="14">
        <v>6.5149980333916204</v>
      </c>
      <c r="B928" s="10">
        <v>-795.99330164776302</v>
      </c>
      <c r="C928" s="10">
        <v>-24.724397707763899</v>
      </c>
      <c r="D928" s="10">
        <v>568.79999999999905</v>
      </c>
    </row>
    <row r="929" spans="1:4" x14ac:dyDescent="0.25">
      <c r="A929" s="14">
        <v>6.5220411664007001</v>
      </c>
      <c r="B929" s="10">
        <v>-794.08173951132699</v>
      </c>
      <c r="C929" s="10">
        <v>-21.1443513445336</v>
      </c>
      <c r="D929" s="10">
        <v>568.79999999999905</v>
      </c>
    </row>
    <row r="930" spans="1:4" x14ac:dyDescent="0.25">
      <c r="A930" s="14">
        <v>6.52908429940977</v>
      </c>
      <c r="B930" s="10">
        <v>-792.10770081136104</v>
      </c>
      <c r="C930" s="10">
        <v>-17.5000256531799</v>
      </c>
      <c r="D930" s="10">
        <v>568.79999999999905</v>
      </c>
    </row>
    <row r="931" spans="1:4" x14ac:dyDescent="0.25">
      <c r="A931" s="14">
        <v>6.5361274324188399</v>
      </c>
      <c r="B931" s="10">
        <v>-790.06944475110197</v>
      </c>
      <c r="C931" s="10">
        <v>-13.789679836941399</v>
      </c>
      <c r="D931" s="10">
        <v>568.79999999999905</v>
      </c>
    </row>
    <row r="932" spans="1:4" x14ac:dyDescent="0.25">
      <c r="A932" s="14">
        <v>6.5431705654279098</v>
      </c>
      <c r="B932" s="10">
        <v>-787.96515838471703</v>
      </c>
      <c r="C932" s="10">
        <v>-10.0115009499832</v>
      </c>
      <c r="D932" s="10">
        <v>568.79999999999905</v>
      </c>
    </row>
    <row r="933" spans="1:4" x14ac:dyDescent="0.25">
      <c r="A933" s="14">
        <v>6.5502136984369903</v>
      </c>
      <c r="B933" s="10">
        <v>-785.79295254794704</v>
      </c>
      <c r="C933" s="10">
        <v>-6.1635998280470403</v>
      </c>
      <c r="D933" s="10">
        <v>568.79999999999905</v>
      </c>
    </row>
    <row r="934" spans="1:4" x14ac:dyDescent="0.25">
      <c r="A934" s="14">
        <v>6.5572568314460602</v>
      </c>
      <c r="B934" s="10">
        <v>-783.55085749702505</v>
      </c>
      <c r="C934" s="10">
        <v>-2.24400672736608</v>
      </c>
      <c r="D934" s="10">
        <v>568.79999999999905</v>
      </c>
    </row>
    <row r="935" spans="1:4" x14ac:dyDescent="0.25">
      <c r="A935" s="14">
        <v>6.5642999644551301</v>
      </c>
      <c r="B935" s="10">
        <v>-781.236818230361</v>
      </c>
      <c r="C935" s="10">
        <v>1.74933335364968</v>
      </c>
      <c r="D935" s="10">
        <v>568.79999999999905</v>
      </c>
    </row>
    <row r="936" spans="1:4" x14ac:dyDescent="0.25">
      <c r="A936" s="14">
        <v>6.5713430974642</v>
      </c>
      <c r="B936" s="10">
        <v>-778.84868946486199</v>
      </c>
      <c r="C936" s="10">
        <v>5.8185656980933</v>
      </c>
      <c r="D936" s="10">
        <v>568.79999999999905</v>
      </c>
    </row>
    <row r="937" spans="1:4" x14ac:dyDescent="0.25">
      <c r="A937" s="14">
        <v>6.5783862304732699</v>
      </c>
      <c r="B937" s="10">
        <v>-776.38423023579503</v>
      </c>
      <c r="C937" s="10">
        <v>9.9659312706981797</v>
      </c>
      <c r="D937" s="10">
        <v>568.79999999999905</v>
      </c>
    </row>
    <row r="938" spans="1:4" x14ac:dyDescent="0.25">
      <c r="A938" s="14">
        <v>6.5854293634823504</v>
      </c>
      <c r="B938" s="10">
        <v>-773.84109808578</v>
      </c>
      <c r="C938" s="10">
        <v>14.193772528843001</v>
      </c>
      <c r="D938" s="10">
        <v>568.79999999999905</v>
      </c>
    </row>
    <row r="939" spans="1:4" x14ac:dyDescent="0.25">
      <c r="A939" s="14">
        <v>6.5924724964914203</v>
      </c>
      <c r="B939" s="10">
        <v>-771.21684280478303</v>
      </c>
      <c r="C939" s="10">
        <v>18.504539682564001</v>
      </c>
      <c r="D939" s="10">
        <v>568.79999999999905</v>
      </c>
    </row>
    <row r="940" spans="1:4" x14ac:dyDescent="0.25">
      <c r="A940" s="14">
        <v>6.5995156295004902</v>
      </c>
      <c r="B940" s="10">
        <v>-768.50889967875196</v>
      </c>
      <c r="C940" s="10">
        <v>22.900797445910499</v>
      </c>
      <c r="D940" s="10">
        <v>568.79999999999905</v>
      </c>
    </row>
    <row r="941" spans="1:4" x14ac:dyDescent="0.25">
      <c r="A941" s="14">
        <v>6.6065587625095601</v>
      </c>
      <c r="B941" s="10">
        <v>-765.714582199853</v>
      </c>
      <c r="C941" s="10">
        <v>27.3852323267188</v>
      </c>
      <c r="D941" s="10">
        <v>568.79999999999905</v>
      </c>
    </row>
    <row r="942" spans="1:4" x14ac:dyDescent="0.25">
      <c r="A942" s="14">
        <v>6.61360189551863</v>
      </c>
      <c r="B942" s="10">
        <v>-762.83107418584905</v>
      </c>
      <c r="C942" s="10">
        <v>31.9606605072251</v>
      </c>
      <c r="D942" s="10">
        <v>568.79999999999905</v>
      </c>
    </row>
    <row r="943" spans="1:4" x14ac:dyDescent="0.25">
      <c r="A943" s="14">
        <v>6.6206450285277096</v>
      </c>
      <c r="B943" s="10">
        <v>-759.85542125017002</v>
      </c>
      <c r="C943" s="10">
        <v>36.630036373998998</v>
      </c>
      <c r="D943" s="10">
        <v>568.79999999999905</v>
      </c>
    </row>
    <row r="944" spans="1:4" x14ac:dyDescent="0.25">
      <c r="A944" s="14">
        <v>6.6276881615367804</v>
      </c>
      <c r="B944" s="10">
        <v>-756.78452155730895</v>
      </c>
      <c r="C944" s="10">
        <v>41.396461762548398</v>
      </c>
      <c r="D944" s="10">
        <v>568.79999999999905</v>
      </c>
    </row>
    <row r="945" spans="1:4" x14ac:dyDescent="0.25">
      <c r="A945" s="14">
        <v>6.6347312945458503</v>
      </c>
      <c r="B945" s="10">
        <v>-753.61511579037995</v>
      </c>
      <c r="C945" s="10">
        <v>46.263195989757598</v>
      </c>
      <c r="D945" s="10">
        <v>568.79999999999905</v>
      </c>
    </row>
    <row r="946" spans="1:4" x14ac:dyDescent="0.25">
      <c r="A946" s="14">
        <v>6.6417744275549202</v>
      </c>
      <c r="B946" s="10">
        <v>-750.34377624879801</v>
      </c>
      <c r="C946" s="10">
        <v>51.233666756213701</v>
      </c>
      <c r="D946" s="10">
        <v>568.79999999999905</v>
      </c>
    </row>
    <row r="947" spans="1:4" x14ac:dyDescent="0.25">
      <c r="A947" s="14">
        <v>6.6488175605639901</v>
      </c>
      <c r="B947" s="10">
        <v>-746.96689498384603</v>
      </c>
      <c r="C947" s="10">
        <v>56.311482010632503</v>
      </c>
      <c r="D947" s="10">
        <v>568.79999999999905</v>
      </c>
    </row>
    <row r="948" spans="1:4" x14ac:dyDescent="0.25">
      <c r="A948" s="14">
        <v>6.6558606935730698</v>
      </c>
      <c r="B948" s="10">
        <v>-743.48067086832805</v>
      </c>
      <c r="C948" s="10">
        <v>61.500442880210002</v>
      </c>
      <c r="D948" s="10">
        <v>568.79999999999905</v>
      </c>
    </row>
    <row r="949" spans="1:4" x14ac:dyDescent="0.25">
      <c r="A949" s="14">
        <v>6.6629038265821396</v>
      </c>
      <c r="B949" s="10">
        <v>-739.88109548314401</v>
      </c>
      <c r="C949" s="10">
        <v>66.804557784045599</v>
      </c>
      <c r="D949" s="10">
        <v>568.79999999999905</v>
      </c>
    </row>
    <row r="950" spans="1:4" x14ac:dyDescent="0.25">
      <c r="A950" s="14">
        <v>6.6699469595912104</v>
      </c>
      <c r="B950" s="10">
        <v>-736.16393768834098</v>
      </c>
      <c r="C950" s="10">
        <v>72.228057862094005</v>
      </c>
      <c r="D950" s="10">
        <v>568.79999999999905</v>
      </c>
    </row>
    <row r="951" spans="1:4" x14ac:dyDescent="0.25">
      <c r="A951" s="14">
        <v>6.6769900926002803</v>
      </c>
      <c r="B951" s="10">
        <v>-732.32472672852998</v>
      </c>
      <c r="C951" s="10">
        <v>77.775413869743204</v>
      </c>
      <c r="D951" s="10">
        <v>568.79999999999905</v>
      </c>
    </row>
    <row r="952" spans="1:4" x14ac:dyDescent="0.25">
      <c r="A952" s="14">
        <v>6.6840332256093502</v>
      </c>
      <c r="B952" s="10">
        <v>-728.35873370220702</v>
      </c>
      <c r="C952" s="10">
        <v>83.451354708497504</v>
      </c>
      <c r="D952" s="10">
        <v>568.79999999999905</v>
      </c>
    </row>
    <row r="953" spans="1:4" x14ac:dyDescent="0.25">
      <c r="A953" s="14">
        <v>6.6910763586184299</v>
      </c>
      <c r="B953" s="10">
        <v>-724.26095120087996</v>
      </c>
      <c r="C953" s="10">
        <v>89.260887786849196</v>
      </c>
      <c r="D953" s="10">
        <v>568.79999999999905</v>
      </c>
    </row>
    <row r="954" spans="1:4" x14ac:dyDescent="0.25">
      <c r="A954" s="14">
        <v>6.6981194916274998</v>
      </c>
      <c r="B954" s="10">
        <v>-720.02607089650303</v>
      </c>
      <c r="C954" s="10">
        <v>95.209321432842401</v>
      </c>
      <c r="D954" s="10">
        <v>568.79999999999905</v>
      </c>
    </row>
    <row r="955" spans="1:4" x14ac:dyDescent="0.25">
      <c r="A955" s="14">
        <v>6.7051626246365696</v>
      </c>
      <c r="B955" s="10">
        <v>-715.64845882378495</v>
      </c>
      <c r="C955" s="10">
        <v>101.30228961176999</v>
      </c>
      <c r="D955" s="10">
        <v>568.79999999999905</v>
      </c>
    </row>
    <row r="956" spans="1:4" x14ac:dyDescent="0.25">
      <c r="A956" s="14">
        <v>6.7122057576456404</v>
      </c>
      <c r="B956" s="10">
        <v>-711.12212806659397</v>
      </c>
      <c r="C956" s="10">
        <v>107.545779239764</v>
      </c>
      <c r="D956" s="10">
        <v>568.79999999999905</v>
      </c>
    </row>
    <row r="957" spans="1:4" x14ac:dyDescent="0.25">
      <c r="A957" s="14">
        <v>6.7192488906547103</v>
      </c>
      <c r="B957" s="10">
        <v>-706.44070851399294</v>
      </c>
      <c r="C957" s="10">
        <v>113.946160427761</v>
      </c>
      <c r="D957" s="10">
        <v>568.79999999999905</v>
      </c>
    </row>
    <row r="958" spans="1:4" x14ac:dyDescent="0.25">
      <c r="A958" s="14">
        <v>6.72629202366379</v>
      </c>
      <c r="B958" s="10">
        <v>-701.59741329998894</v>
      </c>
      <c r="C958" s="10">
        <v>120.510220041753</v>
      </c>
      <c r="D958" s="10">
        <v>568.79999999999905</v>
      </c>
    </row>
    <row r="959" spans="1:4" x14ac:dyDescent="0.25">
      <c r="A959" s="14">
        <v>6.7333351566728599</v>
      </c>
      <c r="B959" s="10">
        <v>-696.58500148044197</v>
      </c>
      <c r="C959" s="10">
        <v>127.24519902588101</v>
      </c>
      <c r="D959" s="10">
        <v>568.79999999999905</v>
      </c>
    </row>
    <row r="960" spans="1:4" x14ac:dyDescent="0.25">
      <c r="A960" s="14">
        <v>6.7403782896819298</v>
      </c>
      <c r="B960" s="10">
        <v>-691.39573642877201</v>
      </c>
      <c r="C960" s="10">
        <v>134.15883400672601</v>
      </c>
      <c r="D960" s="10">
        <v>568.79999999999905</v>
      </c>
    </row>
    <row r="961" spans="1:4" x14ac:dyDescent="0.25">
      <c r="A961" s="14">
        <v>6.7474214226909996</v>
      </c>
      <c r="B961" s="10">
        <v>-686.02133934677704</v>
      </c>
      <c r="C961" s="10">
        <v>141.25940378248799</v>
      </c>
      <c r="D961" s="10">
        <v>568.79999999999905</v>
      </c>
    </row>
    <row r="962" spans="1:4" x14ac:dyDescent="0.25">
      <c r="A962" s="14">
        <v>6.7544645557000704</v>
      </c>
      <c r="B962" s="10">
        <v>-680.45293718514404</v>
      </c>
      <c r="C962" s="10">
        <v>148.55578140248099</v>
      </c>
      <c r="D962" s="10">
        <v>568.79999999999905</v>
      </c>
    </row>
    <row r="963" spans="1:4" x14ac:dyDescent="0.25">
      <c r="A963" s="14">
        <v>6.7615076887091501</v>
      </c>
      <c r="B963" s="10">
        <v>-674.68100414635796</v>
      </c>
      <c r="C963" s="10">
        <v>156.057492664221</v>
      </c>
      <c r="D963" s="10">
        <v>568.79999999999905</v>
      </c>
    </row>
    <row r="964" spans="1:4" x14ac:dyDescent="0.25">
      <c r="A964" s="14">
        <v>6.76855082171822</v>
      </c>
      <c r="B964" s="10">
        <v>-668.69529579621701</v>
      </c>
      <c r="C964" s="10">
        <v>163.77478200190799</v>
      </c>
      <c r="D964" s="10">
        <v>568.79999999999905</v>
      </c>
    </row>
    <row r="965" spans="1:4" x14ac:dyDescent="0.25">
      <c r="A965" s="14">
        <v>6.7755939547272899</v>
      </c>
      <c r="B965" s="10">
        <v>-662.48477463319705</v>
      </c>
      <c r="C965" s="10">
        <v>171.718686917067</v>
      </c>
      <c r="D965" s="10">
        <v>568.79999999999905</v>
      </c>
    </row>
    <row r="966" spans="1:4" x14ac:dyDescent="0.25">
      <c r="A966" s="14">
        <v>6.7826370877363598</v>
      </c>
      <c r="B966" s="10">
        <v>-656.03752575020906</v>
      </c>
      <c r="C966" s="10">
        <v>179.901122316786</v>
      </c>
      <c r="D966" s="10">
        <v>568.79999999999905</v>
      </c>
    </row>
    <row r="967" spans="1:4" x14ac:dyDescent="0.25">
      <c r="A967" s="14">
        <v>6.7896802207454297</v>
      </c>
      <c r="B967" s="10">
        <v>-649.340660961548</v>
      </c>
      <c r="C967" s="10">
        <v>188.33497638677201</v>
      </c>
      <c r="D967" s="10">
        <v>568.79999999999905</v>
      </c>
    </row>
    <row r="968" spans="1:4" x14ac:dyDescent="0.25">
      <c r="A968" s="14">
        <v>6.7967233537545102</v>
      </c>
      <c r="B968" s="10">
        <v>-642.38020944710695</v>
      </c>
      <c r="C968" s="10">
        <v>197.03421994713</v>
      </c>
      <c r="D968" s="10">
        <v>568.79999999999905</v>
      </c>
    </row>
    <row r="969" spans="1:4" x14ac:dyDescent="0.25">
      <c r="A969" s="14">
        <v>6.8037664867635801</v>
      </c>
      <c r="B969" s="10">
        <v>-635.14099257083296</v>
      </c>
      <c r="C969" s="10">
        <v>206.01403163391501</v>
      </c>
      <c r="D969" s="10">
        <v>568.79999999999905</v>
      </c>
    </row>
    <row r="970" spans="1:4" x14ac:dyDescent="0.25">
      <c r="A970" s="14">
        <v>6.81080961977265</v>
      </c>
      <c r="B970" s="10">
        <v>-627.60648004095799</v>
      </c>
      <c r="C970" s="10">
        <v>215.290941738893</v>
      </c>
      <c r="D970" s="10">
        <v>568.79999999999905</v>
      </c>
    </row>
    <row r="971" spans="1:4" x14ac:dyDescent="0.25">
      <c r="A971" s="14">
        <v>6.8178527527817199</v>
      </c>
      <c r="B971" s="10">
        <v>-619.758623969631</v>
      </c>
      <c r="C971" s="10">
        <v>224.882998149917</v>
      </c>
      <c r="D971" s="10">
        <v>568.79999999999905</v>
      </c>
    </row>
    <row r="972" spans="1:4" x14ac:dyDescent="0.25">
      <c r="A972" s="14">
        <v>6.8248958857907898</v>
      </c>
      <c r="B972" s="10">
        <v>-611.57766662470203</v>
      </c>
      <c r="C972" s="10">
        <v>234.809958599136</v>
      </c>
      <c r="D972" s="10">
        <v>568.79999999999905</v>
      </c>
    </row>
    <row r="973" spans="1:4" x14ac:dyDescent="0.25">
      <c r="A973" s="14">
        <v>6.8319390187998703</v>
      </c>
      <c r="B973" s="10">
        <v>-603.04191670095202</v>
      </c>
      <c r="C973" s="10">
        <v>245.093514391767</v>
      </c>
      <c r="D973" s="10">
        <v>568.79999999999905</v>
      </c>
    </row>
    <row r="974" spans="1:4" x14ac:dyDescent="0.25">
      <c r="A974" s="14">
        <v>6.8389821518089402</v>
      </c>
      <c r="B974" s="10">
        <v>-594.12748771067095</v>
      </c>
      <c r="C974" s="10">
        <v>255.757552015523</v>
      </c>
      <c r="D974" s="10">
        <v>568.79999999999905</v>
      </c>
    </row>
    <row r="975" spans="1:4" x14ac:dyDescent="0.25">
      <c r="A975" s="14">
        <v>6.8460252848180101</v>
      </c>
      <c r="B975" s="10">
        <v>-584.80799052145505</v>
      </c>
      <c r="C975" s="10">
        <v>266.82846060280798</v>
      </c>
      <c r="D975" s="10">
        <v>568.79999999999905</v>
      </c>
    </row>
    <row r="976" spans="1:4" x14ac:dyDescent="0.25">
      <c r="A976" s="14">
        <v>6.85306841782708</v>
      </c>
      <c r="B976" s="10">
        <v>-575.05417003961702</v>
      </c>
      <c r="C976" s="10">
        <v>278.33549524730603</v>
      </c>
      <c r="D976" s="10">
        <v>568.79999999999905</v>
      </c>
    </row>
    <row r="977" spans="1:4" x14ac:dyDescent="0.25">
      <c r="A977" s="14">
        <v>6.8601115508361499</v>
      </c>
      <c r="B977" s="10">
        <v>-564.83347339510897</v>
      </c>
      <c r="C977" s="10">
        <v>290.31120881906799</v>
      </c>
      <c r="D977" s="10">
        <v>568.79999999999905</v>
      </c>
    </row>
    <row r="978" spans="1:4" x14ac:dyDescent="0.25">
      <c r="A978" s="14">
        <v>6.8671546838452304</v>
      </c>
      <c r="B978" s="10">
        <v>-554.10953351188903</v>
      </c>
      <c r="C978" s="10">
        <v>302.79196839413402</v>
      </c>
      <c r="D978" s="10">
        <v>568.79999999999905</v>
      </c>
    </row>
    <row r="979" spans="1:4" x14ac:dyDescent="0.25">
      <c r="A979" s="14">
        <v>6.8741978168543003</v>
      </c>
      <c r="B979" s="10">
        <v>-542.84154734124297</v>
      </c>
      <c r="C979" s="10">
        <v>315.81857702122102</v>
      </c>
      <c r="D979" s="10">
        <v>568.79999999999905</v>
      </c>
    </row>
    <row r="980" spans="1:4" x14ac:dyDescent="0.25">
      <c r="A980" s="14">
        <v>6.8812409498633702</v>
      </c>
      <c r="B980" s="10">
        <v>-530.98352185975705</v>
      </c>
      <c r="C980" s="10">
        <v>329.43702772373899</v>
      </c>
      <c r="D980" s="10">
        <v>568.79999999999905</v>
      </c>
    </row>
    <row r="981" spans="1:4" x14ac:dyDescent="0.25">
      <c r="A981" s="14">
        <v>6.8882840828724401</v>
      </c>
      <c r="B981" s="10">
        <v>-518.48335256000098</v>
      </c>
      <c r="C981" s="10">
        <v>343.699425009121</v>
      </c>
      <c r="D981" s="10">
        <v>568.79999999999905</v>
      </c>
    </row>
    <row r="982" spans="1:4" x14ac:dyDescent="0.25">
      <c r="A982" s="14">
        <v>6.89532721588151</v>
      </c>
      <c r="B982" s="10">
        <v>-505.28168766926399</v>
      </c>
      <c r="C982" s="10">
        <v>358.66512065007498</v>
      </c>
      <c r="D982" s="10">
        <v>568.79999999999905</v>
      </c>
    </row>
    <row r="983" spans="1:4" x14ac:dyDescent="0.25">
      <c r="A983" s="14">
        <v>6.9023703488905896</v>
      </c>
      <c r="B983" s="10">
        <v>-491.31051534866998</v>
      </c>
      <c r="C983" s="10">
        <v>374.40212648547998</v>
      </c>
      <c r="D983" s="10">
        <v>568.79999999999905</v>
      </c>
    </row>
    <row r="984" spans="1:4" x14ac:dyDescent="0.25">
      <c r="A984" s="14">
        <v>6.9094134818996604</v>
      </c>
      <c r="B984" s="10">
        <v>-476.491388575744</v>
      </c>
      <c r="C984" s="10">
        <v>390.98888953781102</v>
      </c>
      <c r="D984" s="10">
        <v>568.79999999999905</v>
      </c>
    </row>
    <row r="985" spans="1:4" x14ac:dyDescent="0.25">
      <c r="A985" s="14">
        <v>6.9164566149087303</v>
      </c>
      <c r="B985" s="10">
        <v>-460.733170097894</v>
      </c>
      <c r="C985" s="10">
        <v>408.51654705965802</v>
      </c>
      <c r="D985" s="10">
        <v>568.79999999999905</v>
      </c>
    </row>
    <row r="986" spans="1:4" x14ac:dyDescent="0.25">
      <c r="A986" s="14">
        <v>6.9234997479178002</v>
      </c>
      <c r="B986" s="10">
        <v>-443.92913272914802</v>
      </c>
      <c r="C986" s="10">
        <v>427.091826236994</v>
      </c>
      <c r="D986" s="10">
        <v>568.79999999999905</v>
      </c>
    </row>
    <row r="987" spans="1:4" x14ac:dyDescent="0.25">
      <c r="A987" s="14">
        <v>6.9305428809268701</v>
      </c>
      <c r="B987" s="10">
        <v>-425.95318025640398</v>
      </c>
      <c r="C987" s="10">
        <v>446.84082328291998</v>
      </c>
      <c r="D987" s="10">
        <v>568.79999999999905</v>
      </c>
    </row>
    <row r="988" spans="1:4" x14ac:dyDescent="0.25">
      <c r="A988" s="14">
        <v>6.9375860139359498</v>
      </c>
      <c r="B988" s="10">
        <v>-406.65484799752602</v>
      </c>
      <c r="C988" s="10">
        <v>467.91400287957498</v>
      </c>
      <c r="D988" s="10">
        <v>568.79999999999905</v>
      </c>
    </row>
    <row r="989" spans="1:4" x14ac:dyDescent="0.25">
      <c r="A989" s="14">
        <v>6.9446291469450196</v>
      </c>
      <c r="B989" s="10">
        <v>-385.852577062931</v>
      </c>
      <c r="C989" s="10">
        <v>490.49292391653699</v>
      </c>
      <c r="D989" s="10">
        <v>568.79999999999905</v>
      </c>
    </row>
    <row r="990" spans="1:4" x14ac:dyDescent="0.25">
      <c r="A990" s="14">
        <v>6.9516722799540904</v>
      </c>
      <c r="B990" s="10">
        <v>-363.32449329955699</v>
      </c>
      <c r="C990" s="10">
        <v>514.79946054687298</v>
      </c>
      <c r="D990" s="10">
        <v>568.79999999999905</v>
      </c>
    </row>
    <row r="991" spans="1:4" x14ac:dyDescent="0.25">
      <c r="A991" s="14">
        <v>6.9587154129631603</v>
      </c>
      <c r="B991" s="10">
        <v>-338.79548983453998</v>
      </c>
      <c r="C991" s="10">
        <v>541.10871964344506</v>
      </c>
      <c r="D991" s="10">
        <v>568.79999999999905</v>
      </c>
    </row>
    <row r="992" spans="1:4" x14ac:dyDescent="0.25">
      <c r="A992" s="14">
        <v>6.9657585459722302</v>
      </c>
      <c r="B992" s="10">
        <v>-311.91867820434601</v>
      </c>
      <c r="C992" s="10">
        <v>569.76758966978605</v>
      </c>
      <c r="D992" s="10">
        <v>568.79999999999905</v>
      </c>
    </row>
    <row r="993" spans="1:6" x14ac:dyDescent="0.25">
      <c r="A993" s="14">
        <v>6.9728016789813099</v>
      </c>
      <c r="B993" s="10">
        <v>-282.24797705295902</v>
      </c>
      <c r="C993" s="10">
        <v>601.22215198191304</v>
      </c>
      <c r="D993" s="10">
        <v>568.79999999999905</v>
      </c>
    </row>
    <row r="994" spans="1:6" x14ac:dyDescent="0.25">
      <c r="A994" s="14">
        <v>6.9798448119903798</v>
      </c>
      <c r="B994" s="10">
        <v>-249.196213238089</v>
      </c>
      <c r="C994" s="10">
        <v>636.05957972211695</v>
      </c>
      <c r="D994" s="10">
        <v>568.79999999999905</v>
      </c>
    </row>
    <row r="995" spans="1:6" x14ac:dyDescent="0.25">
      <c r="A995" s="14">
        <v>6.9868879449994497</v>
      </c>
      <c r="B995" s="10">
        <v>-211.96844563150501</v>
      </c>
      <c r="C995" s="10">
        <v>675.07481401862697</v>
      </c>
      <c r="D995" s="10">
        <v>568.79999999999905</v>
      </c>
    </row>
    <row r="996" spans="1:6" x14ac:dyDescent="0.25">
      <c r="A996" s="14">
        <v>6.9939310780085204</v>
      </c>
      <c r="B996" s="10">
        <v>-169.450534701523</v>
      </c>
      <c r="C996" s="10">
        <v>719.38199440312803</v>
      </c>
      <c r="D996" s="10">
        <v>568.79999999999905</v>
      </c>
    </row>
    <row r="997" spans="1:6" x14ac:dyDescent="0.25">
      <c r="A997" s="14">
        <v>7.0009742110176001</v>
      </c>
      <c r="B997" s="10">
        <v>-120.011226227176</v>
      </c>
      <c r="C997" s="10">
        <v>770.61237509658702</v>
      </c>
      <c r="D997" s="10">
        <v>568.79999999999905</v>
      </c>
    </row>
    <row r="998" spans="1:6" x14ac:dyDescent="0.25">
      <c r="A998" s="14">
        <v>7.00801734402667</v>
      </c>
      <c r="B998" s="10">
        <v>-61.122108041721297</v>
      </c>
      <c r="C998" s="10">
        <v>831.29436826574602</v>
      </c>
      <c r="D998" s="10">
        <v>568.79999999999905</v>
      </c>
    </row>
    <row r="999" spans="1:6" x14ac:dyDescent="0.25">
      <c r="A999" s="14">
        <v>7.0150604770357399</v>
      </c>
      <c r="B999" s="10">
        <v>11.4521206287145</v>
      </c>
      <c r="C999" s="10">
        <v>905.66327468448003</v>
      </c>
      <c r="D999" s="10">
        <v>568.79999999999905</v>
      </c>
    </row>
    <row r="1000" spans="1:6" x14ac:dyDescent="0.25">
      <c r="A1000" s="14">
        <v>7.0221036100448098</v>
      </c>
      <c r="B1000" s="10">
        <v>105.65172017798901</v>
      </c>
      <c r="C1000" s="10">
        <v>1001.65935474664</v>
      </c>
      <c r="D1000" s="10">
        <v>568.79999999999905</v>
      </c>
    </row>
    <row r="1001" spans="1:6" x14ac:dyDescent="0.25">
      <c r="A1001" s="14">
        <v>7.0291467430538797</v>
      </c>
      <c r="B1001" s="10">
        <v>239.311205982177</v>
      </c>
      <c r="C1001" s="10">
        <v>1137.11712382831</v>
      </c>
      <c r="D1001" s="10">
        <v>568.79999999999905</v>
      </c>
    </row>
    <row r="1002" spans="1:6" x14ac:dyDescent="0.25">
      <c r="A1002" s="14">
        <v>7.0361898760629602</v>
      </c>
      <c r="B1002" s="10">
        <v>469.43502734986299</v>
      </c>
      <c r="C1002" s="10">
        <v>1369.04103123807</v>
      </c>
      <c r="D1002" s="10">
        <v>568.79999999999905</v>
      </c>
      <c r="E1002" s="10"/>
      <c r="F1002" s="10"/>
    </row>
  </sheetData>
  <mergeCells count="5">
    <mergeCell ref="S2:T2"/>
    <mergeCell ref="S1:T1"/>
    <mergeCell ref="AI1:AJ1"/>
    <mergeCell ref="AI2:AJ2"/>
    <mergeCell ref="A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Importar">
                <anchor moveWithCells="1" sizeWithCells="1">
                  <from>
                    <xdr:col>11</xdr:col>
                    <xdr:colOff>38100</xdr:colOff>
                    <xdr:row>1</xdr:row>
                    <xdr:rowOff>9525</xdr:rowOff>
                  </from>
                  <to>
                    <xdr:col>14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Z1000"/>
  <sheetViews>
    <sheetView workbookViewId="0">
      <selection activeCell="F4" sqref="F4"/>
    </sheetView>
  </sheetViews>
  <sheetFormatPr defaultRowHeight="15" x14ac:dyDescent="0.25"/>
  <cols>
    <col min="1" max="1" width="9.140625" style="2"/>
    <col min="2" max="2" width="12.7109375" style="2" bestFit="1" customWidth="1"/>
    <col min="3" max="3" width="13.28515625" style="2" bestFit="1" customWidth="1"/>
    <col min="4" max="5" width="9.140625" style="2"/>
    <col min="6" max="6" width="13.7109375" style="5" bestFit="1" customWidth="1"/>
    <col min="7" max="7" width="9.140625" style="2"/>
    <col min="8" max="8" width="12.7109375" style="2" bestFit="1" customWidth="1"/>
    <col min="9" max="9" width="13.28515625" style="2" bestFit="1" customWidth="1"/>
    <col min="10" max="10" width="18" style="2" bestFit="1" customWidth="1"/>
    <col min="11" max="11" width="12.7109375" style="2" bestFit="1" customWidth="1"/>
    <col min="13" max="13" width="15" bestFit="1" customWidth="1"/>
    <col min="14" max="14" width="12" bestFit="1" customWidth="1"/>
    <col min="15" max="15" width="13.7109375" customWidth="1"/>
    <col min="16" max="16" width="10.5703125" customWidth="1"/>
    <col min="17" max="17" width="12" bestFit="1" customWidth="1"/>
  </cols>
  <sheetData>
    <row r="1" spans="1:26" x14ac:dyDescent="0.25">
      <c r="A1" s="15" t="s">
        <v>7</v>
      </c>
      <c r="B1" s="15"/>
      <c r="C1" s="15"/>
      <c r="D1" s="15"/>
      <c r="E1" s="15"/>
      <c r="G1" s="15" t="s">
        <v>8</v>
      </c>
      <c r="H1" s="15"/>
      <c r="I1" s="15"/>
      <c r="J1" s="15"/>
      <c r="K1" s="15"/>
      <c r="Q1" s="6"/>
    </row>
    <row r="2" spans="1:26" x14ac:dyDescent="0.25">
      <c r="A2" s="1" t="s">
        <v>5</v>
      </c>
      <c r="B2" s="1" t="s">
        <v>3</v>
      </c>
      <c r="C2" s="1" t="s">
        <v>4</v>
      </c>
      <c r="D2" s="1" t="s">
        <v>6</v>
      </c>
      <c r="E2" s="1" t="s">
        <v>0</v>
      </c>
      <c r="G2" s="1" t="s">
        <v>5</v>
      </c>
      <c r="H2" s="1" t="s">
        <v>3</v>
      </c>
      <c r="I2" s="1" t="s">
        <v>4</v>
      </c>
      <c r="J2" s="1" t="s">
        <v>6</v>
      </c>
      <c r="K2" s="1" t="s">
        <v>0</v>
      </c>
    </row>
    <row r="3" spans="1:26" x14ac:dyDescent="0.25">
      <c r="A3" s="2">
        <f>'Cubic Spline'!A3</f>
        <v>1E-4</v>
      </c>
      <c r="B3" s="2">
        <f t="array" ref="B3:C3">csplinediff1d('Cubic Spline'!$A$3:$A$1002,'Cubic Spline'!$B$3:$B$1002,A3,2,0,2,0)</f>
        <v>-4.8288861162606E-2</v>
      </c>
      <c r="C3" s="2">
        <v>-293.77787985922379</v>
      </c>
      <c r="D3" s="2">
        <f>C3</f>
        <v>-293.77787985922379</v>
      </c>
      <c r="E3" s="2">
        <f>-B3+D3*A3</f>
        <v>1.891107317668362E-2</v>
      </c>
      <c r="G3" s="2">
        <f>'Calculation_Cubic Spline'!A3</f>
        <v>1E-4</v>
      </c>
      <c r="H3" s="2">
        <f t="array" ref="H3:I3">csplinediff1d('Cubic Spline'!$A$3:$A$1002,'Cubic Spline'!$C$3:$C$1002,G3,2,0,2,0)</f>
        <v>-4.8287711691683E-2</v>
      </c>
      <c r="I3" s="2">
        <v>-293.4929468966908</v>
      </c>
      <c r="J3" s="2">
        <f t="shared" ref="J3:J66" si="0">I3</f>
        <v>-293.4929468966908</v>
      </c>
      <c r="K3" s="2">
        <f>-H3+J3*G3</f>
        <v>1.8938417002013919E-2</v>
      </c>
      <c r="M3" s="12">
        <f>INDEX(A:A,VALUE(N10),1)</f>
        <v>0.542421241698546</v>
      </c>
      <c r="N3" s="12">
        <f>INDEX(A:A,VALUE(N9),1)</f>
        <v>0.528334975680402</v>
      </c>
      <c r="O3">
        <v>-1000</v>
      </c>
      <c r="P3" s="5">
        <f>P9</f>
        <v>11.657223723041181</v>
      </c>
      <c r="Q3">
        <v>0</v>
      </c>
      <c r="R3">
        <f t="shared" ref="R3:R66" si="1">ABS($E3-M$13)</f>
        <v>11.640826544708579</v>
      </c>
      <c r="S3">
        <f t="shared" ref="S3:S66" si="2">ABS($E3-M$14)</f>
        <v>11.641496752778101</v>
      </c>
      <c r="T3">
        <f t="shared" ref="T3:T66" si="3">ABS($E3-M$15)</f>
        <v>11.642166960847623</v>
      </c>
      <c r="U3">
        <f t="shared" ref="U3:U66" si="4">ABS($E3-M$16)</f>
        <v>11.642837168917145</v>
      </c>
      <c r="V3">
        <f t="shared" ref="V3:V66" si="5">ABS($E3-M$17)</f>
        <v>11.643507376986667</v>
      </c>
      <c r="W3">
        <f t="shared" ref="W3:W66" si="6">ABS($E3-M$18)</f>
        <v>11.644177585056189</v>
      </c>
      <c r="X3">
        <f t="shared" ref="X3:X66" si="7">ABS($E3-M$19)</f>
        <v>11.644847793125711</v>
      </c>
      <c r="Y3">
        <f t="shared" ref="Y3:Y66" si="8">ABS($E3-M$20)</f>
        <v>11.645518001195233</v>
      </c>
      <c r="Z3">
        <f t="shared" ref="Z3:Z66" si="9">ABS($E3-M$21)</f>
        <v>11.646188209264755</v>
      </c>
    </row>
    <row r="4" spans="1:26" x14ac:dyDescent="0.25">
      <c r="A4" s="2">
        <f>'Cubic Spline'!A4</f>
        <v>7.1431330090720004E-3</v>
      </c>
      <c r="B4" s="2">
        <f t="array" ref="B4:C4">csplinediff1d('Cubic Spline'!$A$3:$A$1002,'Cubic Spline'!$B$3:$B$1002,A4,2,0,2,0)</f>
        <v>-2.01166942597203</v>
      </c>
      <c r="C4" s="2">
        <v>-248.73991819099945</v>
      </c>
      <c r="D4" s="2">
        <f t="shared" ref="D4:D67" si="10">C4</f>
        <v>-248.73991819099945</v>
      </c>
      <c r="E4" s="2">
        <f t="shared" ref="E4:E67" si="11">-B4+D4*A4</f>
        <v>0.23488710566803284</v>
      </c>
      <c r="F4" s="5">
        <f>ABS((E4-E3)/(A4-A3))</f>
        <v>30.664766974180164</v>
      </c>
      <c r="G4" s="2">
        <f>'Calculation_Cubic Spline'!A4</f>
        <v>7.1431330090720004E-3</v>
      </c>
      <c r="H4" s="2">
        <f t="array" ref="H4:I4">csplinediff1d('Cubic Spline'!$A$3:$A$1002,'Cubic Spline'!$C$3:$C$1002,G4,2,0,2,0)</f>
        <v>-2.0086898813235701</v>
      </c>
      <c r="I4" s="2">
        <v>-248.04114620718286</v>
      </c>
      <c r="J4" s="2">
        <f t="shared" si="0"/>
        <v>-248.04114620718286</v>
      </c>
      <c r="K4" s="2">
        <f t="shared" ref="K4:K67" si="12">-H4+J4*G4</f>
        <v>0.23689898224298789</v>
      </c>
      <c r="M4" s="12">
        <f>M3</f>
        <v>0.542421241698546</v>
      </c>
      <c r="N4" s="12">
        <f>N3</f>
        <v>0.528334975680402</v>
      </c>
      <c r="O4">
        <v>1000</v>
      </c>
      <c r="P4" s="5">
        <f>P3</f>
        <v>11.657223723041181</v>
      </c>
      <c r="Q4">
        <v>100</v>
      </c>
      <c r="R4">
        <f t="shared" si="1"/>
        <v>11.42485051221723</v>
      </c>
      <c r="S4">
        <f t="shared" si="2"/>
        <v>11.425520720286752</v>
      </c>
      <c r="T4">
        <f t="shared" si="3"/>
        <v>11.426190928356274</v>
      </c>
      <c r="U4">
        <f t="shared" si="4"/>
        <v>11.426861136425796</v>
      </c>
      <c r="V4">
        <f t="shared" si="5"/>
        <v>11.427531344495318</v>
      </c>
      <c r="W4">
        <f t="shared" si="6"/>
        <v>11.42820155256484</v>
      </c>
      <c r="X4">
        <f t="shared" si="7"/>
        <v>11.428871760634362</v>
      </c>
      <c r="Y4">
        <f t="shared" si="8"/>
        <v>11.429541968703884</v>
      </c>
      <c r="Z4">
        <f t="shared" si="9"/>
        <v>11.430212176773406</v>
      </c>
    </row>
    <row r="5" spans="1:26" x14ac:dyDescent="0.25">
      <c r="A5" s="2">
        <f>'Cubic Spline'!A5</f>
        <v>1.4186266018144E-2</v>
      </c>
      <c r="B5" s="2">
        <f t="array" ref="B5:C5">csplinediff1d('Cubic Spline'!$A$3:$A$1002,'Cubic Spline'!$B$3:$B$1002,A5,2,0,2,0)</f>
        <v>-3.5423011778984201</v>
      </c>
      <c r="C5" s="2">
        <v>-199.5258291283252</v>
      </c>
      <c r="D5" s="2">
        <f t="shared" si="10"/>
        <v>-199.5258291283252</v>
      </c>
      <c r="E5" s="2">
        <f t="shared" si="11"/>
        <v>0.71177468839325408</v>
      </c>
      <c r="F5" s="5">
        <f t="shared" ref="F5:F68" si="13">ABS((E5-E4)/(A5-A4))</f>
        <v>67.709580681063386</v>
      </c>
      <c r="G5" s="2">
        <f>'Calculation_Cubic Spline'!A5</f>
        <v>1.4186266018144E-2</v>
      </c>
      <c r="H5" s="2">
        <f t="array" ref="H5:I5">csplinediff1d('Cubic Spline'!$A$3:$A$1002,'Cubic Spline'!$C$3:$C$1002,G5,2,0,2,0)</f>
        <v>-3.5318888064856502</v>
      </c>
      <c r="I5" s="2">
        <v>-198.17122330740293</v>
      </c>
      <c r="J5" s="2">
        <f t="shared" si="0"/>
        <v>-198.17122330740293</v>
      </c>
      <c r="K5" s="2">
        <f t="shared" si="12"/>
        <v>0.72057911550581411</v>
      </c>
      <c r="M5" s="6" t="s">
        <v>20</v>
      </c>
      <c r="N5" s="6" t="s">
        <v>19</v>
      </c>
      <c r="O5" s="6" t="s">
        <v>14</v>
      </c>
      <c r="P5" s="6" t="s">
        <v>15</v>
      </c>
      <c r="R5">
        <f t="shared" si="1"/>
        <v>10.947962929492009</v>
      </c>
      <c r="S5">
        <f t="shared" si="2"/>
        <v>10.948633137561531</v>
      </c>
      <c r="T5">
        <f t="shared" si="3"/>
        <v>10.949303345631053</v>
      </c>
      <c r="U5">
        <f t="shared" si="4"/>
        <v>10.949973553700575</v>
      </c>
      <c r="V5">
        <f t="shared" si="5"/>
        <v>10.950643761770097</v>
      </c>
      <c r="W5">
        <f t="shared" si="6"/>
        <v>10.951313969839619</v>
      </c>
      <c r="X5">
        <f t="shared" si="7"/>
        <v>10.951984177909141</v>
      </c>
      <c r="Y5">
        <f t="shared" si="8"/>
        <v>10.952654385978663</v>
      </c>
      <c r="Z5">
        <f t="shared" si="9"/>
        <v>10.953324594048185</v>
      </c>
    </row>
    <row r="6" spans="1:26" x14ac:dyDescent="0.25">
      <c r="A6" s="2">
        <f>'Cubic Spline'!A6</f>
        <v>2.1229399027216E-2</v>
      </c>
      <c r="B6" s="2">
        <f t="array" ref="B6:C6">csplinediff1d('Cubic Spline'!$A$3:$A$1002,'Cubic Spline'!$B$3:$B$1002,A6,2,0,2,0)</f>
        <v>-4.9067594571013702</v>
      </c>
      <c r="C6" s="2">
        <v>-186.31111325432045</v>
      </c>
      <c r="D6" s="2">
        <f t="shared" si="10"/>
        <v>-186.31111325432045</v>
      </c>
      <c r="E6" s="2">
        <f t="shared" si="11"/>
        <v>0.95148649062056956</v>
      </c>
      <c r="F6" s="5">
        <f t="shared" si="13"/>
        <v>34.034825399229511</v>
      </c>
      <c r="G6" s="2">
        <f>'Calculation_Cubic Spline'!A6</f>
        <v>2.1229399027216E-2</v>
      </c>
      <c r="H6" s="2">
        <f t="array" ref="H6:I6">csplinediff1d('Cubic Spline'!$A$3:$A$1002,'Cubic Spline'!$C$3:$C$1002,G6,2,0,2,0)</f>
        <v>-4.8850757033109904</v>
      </c>
      <c r="I6" s="2">
        <v>-184.46131040415861</v>
      </c>
      <c r="J6" s="2">
        <f t="shared" si="0"/>
        <v>-184.46131040415861</v>
      </c>
      <c r="K6" s="2">
        <f t="shared" si="12"/>
        <v>0.96907293965795693</v>
      </c>
      <c r="M6" s="8">
        <f>SMALL(F:F,1)</f>
        <v>0.21401747931099449</v>
      </c>
      <c r="N6">
        <f>MATCH(M6,F:F,0)</f>
        <v>79</v>
      </c>
      <c r="O6" s="5">
        <f>INDEX(D:D,VALUE(N6),1)</f>
        <v>-83.953188931845375</v>
      </c>
      <c r="P6" s="5">
        <f>INDEX(E:E,VALUE(N6),1)</f>
        <v>11.659067409815741</v>
      </c>
      <c r="Q6" s="6"/>
      <c r="R6">
        <f t="shared" si="1"/>
        <v>10.708251127264694</v>
      </c>
      <c r="S6">
        <f t="shared" si="2"/>
        <v>10.708921335334216</v>
      </c>
      <c r="T6">
        <f t="shared" si="3"/>
        <v>10.709591543403738</v>
      </c>
      <c r="U6">
        <f t="shared" si="4"/>
        <v>10.71026175147326</v>
      </c>
      <c r="V6">
        <f t="shared" si="5"/>
        <v>10.710931959542782</v>
      </c>
      <c r="W6">
        <f t="shared" si="6"/>
        <v>10.711602167612304</v>
      </c>
      <c r="X6">
        <f t="shared" si="7"/>
        <v>10.712272375681826</v>
      </c>
      <c r="Y6">
        <f t="shared" si="8"/>
        <v>10.712942583751348</v>
      </c>
      <c r="Z6">
        <f t="shared" si="9"/>
        <v>10.71361279182087</v>
      </c>
    </row>
    <row r="7" spans="1:26" x14ac:dyDescent="0.25">
      <c r="A7" s="2">
        <f>'Cubic Spline'!A7</f>
        <v>2.8272532036288E-2</v>
      </c>
      <c r="B7" s="2">
        <f t="array" ref="B7:C7">csplinediff1d('Cubic Spline'!$A$3:$A$1002,'Cubic Spline'!$B$3:$B$1002,A7,2,0,2,0)</f>
        <v>-6.1649920594891103</v>
      </c>
      <c r="C7" s="2">
        <v>-172.3565184752951</v>
      </c>
      <c r="D7" s="2">
        <f t="shared" si="10"/>
        <v>-172.3565184752951</v>
      </c>
      <c r="E7" s="2">
        <f t="shared" si="11"/>
        <v>1.2920368692332653</v>
      </c>
      <c r="F7" s="5">
        <f t="shared" si="13"/>
        <v>48.35211519845577</v>
      </c>
      <c r="G7" s="2">
        <f>'Calculation_Cubic Spline'!A7</f>
        <v>2.8272532036288E-2</v>
      </c>
      <c r="H7" s="2">
        <f t="array" ref="H7:I7">csplinediff1d('Cubic Spline'!$A$3:$A$1002,'Cubic Spline'!$C$3:$C$1002,G7,2,0,2,0)</f>
        <v>-6.1285541149211502</v>
      </c>
      <c r="I7" s="2">
        <v>-170.02482597200179</v>
      </c>
      <c r="J7" s="2">
        <f t="shared" si="0"/>
        <v>-170.02482597200179</v>
      </c>
      <c r="K7" s="2">
        <f t="shared" si="12"/>
        <v>1.3215217756634372</v>
      </c>
      <c r="M7" s="8">
        <f>SMALL(F:F,2)</f>
        <v>0.3124734810202171</v>
      </c>
      <c r="N7">
        <f>MATCH(M7,F:F,0)</f>
        <v>78</v>
      </c>
      <c r="O7" s="5">
        <f>INDEX(D:D,VALUE(N7),1)</f>
        <v>-83.950362426854682</v>
      </c>
      <c r="P7" s="5">
        <f>INDEX(E:E,VALUE(N7),1)</f>
        <v>11.660574763388794</v>
      </c>
      <c r="Q7" s="6"/>
      <c r="R7">
        <f t="shared" si="1"/>
        <v>10.367700748651998</v>
      </c>
      <c r="S7">
        <f t="shared" si="2"/>
        <v>10.36837095672152</v>
      </c>
      <c r="T7">
        <f t="shared" si="3"/>
        <v>10.369041164791042</v>
      </c>
      <c r="U7">
        <f t="shared" si="4"/>
        <v>10.369711372860564</v>
      </c>
      <c r="V7">
        <f t="shared" si="5"/>
        <v>10.370381580930086</v>
      </c>
      <c r="W7">
        <f t="shared" si="6"/>
        <v>10.371051788999608</v>
      </c>
      <c r="X7">
        <f t="shared" si="7"/>
        <v>10.37172199706913</v>
      </c>
      <c r="Y7">
        <f t="shared" si="8"/>
        <v>10.372392205138652</v>
      </c>
      <c r="Z7">
        <f t="shared" si="9"/>
        <v>10.373062413208174</v>
      </c>
    </row>
    <row r="8" spans="1:26" x14ac:dyDescent="0.25">
      <c r="A8" s="2">
        <f>'Cubic Spline'!A8</f>
        <v>3.5315665045359997E-2</v>
      </c>
      <c r="B8" s="2">
        <f t="array" ref="B8:C8">csplinediff1d('Cubic Spline'!$A$3:$A$1002,'Cubic Spline'!$B$3:$B$1002,A8,2,0,2,0)</f>
        <v>-7.34554385882383</v>
      </c>
      <c r="C8" s="2">
        <v>-163.05523600951057</v>
      </c>
      <c r="D8" s="2">
        <f t="shared" si="10"/>
        <v>-163.05523600951057</v>
      </c>
      <c r="E8" s="2">
        <f t="shared" si="11"/>
        <v>1.5871397600198334</v>
      </c>
      <c r="F8" s="5">
        <f t="shared" si="13"/>
        <v>41.899377792021966</v>
      </c>
      <c r="G8" s="2">
        <f>'Calculation_Cubic Spline'!A8</f>
        <v>3.5315665045359997E-2</v>
      </c>
      <c r="H8" s="2">
        <f t="array" ref="H8:I8">csplinediff1d('Cubic Spline'!$A$3:$A$1002,'Cubic Spline'!$C$3:$C$1002,G8,2,0,2,0)</f>
        <v>-7.29108838191571</v>
      </c>
      <c r="I8" s="2">
        <v>-160.27279812768643</v>
      </c>
      <c r="J8" s="2">
        <f t="shared" si="0"/>
        <v>-160.27279812768643</v>
      </c>
      <c r="K8" s="2">
        <f t="shared" si="12"/>
        <v>1.6309479273557352</v>
      </c>
      <c r="M8" s="8">
        <f>SMALL(F:F,3)</f>
        <v>0.73755913958778951</v>
      </c>
      <c r="N8">
        <f>MATCH(M8,F:F,0)</f>
        <v>80</v>
      </c>
      <c r="O8" s="5">
        <f>INDEX(D:D,VALUE(N8),1)</f>
        <v>-83.962821145122234</v>
      </c>
      <c r="P8" s="5">
        <f>INDEX(E:E,VALUE(N8),1)</f>
        <v>11.653872682693567</v>
      </c>
      <c r="Q8" s="6"/>
      <c r="R8">
        <f t="shared" si="1"/>
        <v>10.072597857865428</v>
      </c>
      <c r="S8">
        <f t="shared" si="2"/>
        <v>10.07326806593495</v>
      </c>
      <c r="T8">
        <f t="shared" si="3"/>
        <v>10.073938274004473</v>
      </c>
      <c r="U8">
        <f t="shared" si="4"/>
        <v>10.074608482073995</v>
      </c>
      <c r="V8">
        <f t="shared" si="5"/>
        <v>10.075278690143517</v>
      </c>
      <c r="W8">
        <f t="shared" si="6"/>
        <v>10.075948898213039</v>
      </c>
      <c r="X8">
        <f t="shared" si="7"/>
        <v>10.076619106282561</v>
      </c>
      <c r="Y8">
        <f t="shared" si="8"/>
        <v>10.077289314352083</v>
      </c>
      <c r="Z8">
        <f t="shared" si="9"/>
        <v>10.077959522421605</v>
      </c>
    </row>
    <row r="9" spans="1:26" x14ac:dyDescent="0.25">
      <c r="A9" s="2">
        <f>'Cubic Spline'!A9</f>
        <v>4.2358798054431997E-2</v>
      </c>
      <c r="B9" s="2">
        <f t="array" ref="B9:C9">csplinediff1d('Cubic Spline'!$A$3:$A$1002,'Cubic Spline'!$B$3:$B$1002,A9,2,0,2,0)</f>
        <v>-8.4652539418621497</v>
      </c>
      <c r="C9" s="2">
        <v>-155.21173616152402</v>
      </c>
      <c r="D9" s="2">
        <f t="shared" si="10"/>
        <v>-155.21173616152402</v>
      </c>
      <c r="E9" s="2">
        <f t="shared" si="11"/>
        <v>1.8906713541183739</v>
      </c>
      <c r="F9" s="5">
        <f t="shared" si="13"/>
        <v>43.096104206405407</v>
      </c>
      <c r="G9" s="2">
        <f>'Calculation_Cubic Spline'!A9</f>
        <v>4.2358798054431997E-2</v>
      </c>
      <c r="H9" s="2">
        <f t="array" ref="H9:I9">csplinediff1d('Cubic Spline'!$A$3:$A$1002,'Cubic Spline'!$C$3:$C$1002,G9,2,0,2,0)</f>
        <v>-8.3896534481328704</v>
      </c>
      <c r="I9" s="2">
        <v>-151.99201751456309</v>
      </c>
      <c r="J9" s="2">
        <f t="shared" si="0"/>
        <v>-151.99201751456309</v>
      </c>
      <c r="K9" s="2">
        <f t="shared" si="12"/>
        <v>1.9514542723478012</v>
      </c>
      <c r="L9" s="6" t="s">
        <v>16</v>
      </c>
      <c r="M9">
        <f>LARGE(P6:P8,1)</f>
        <v>11.660574763388794</v>
      </c>
      <c r="N9">
        <f>MATCH(M9,E:E,0)</f>
        <v>78</v>
      </c>
      <c r="P9" s="5">
        <f>AVERAGE(SMALL(P6:P8,1),LARGE(P6:P8,1))</f>
        <v>11.657223723041181</v>
      </c>
      <c r="Q9" s="6" t="s">
        <v>17</v>
      </c>
      <c r="R9">
        <f t="shared" si="1"/>
        <v>9.7690662637668879</v>
      </c>
      <c r="S9">
        <f t="shared" si="2"/>
        <v>9.7697364718364099</v>
      </c>
      <c r="T9">
        <f t="shared" si="3"/>
        <v>9.7704066799059319</v>
      </c>
      <c r="U9">
        <f t="shared" si="4"/>
        <v>9.7710768879754539</v>
      </c>
      <c r="V9">
        <f t="shared" si="5"/>
        <v>9.7717470960449759</v>
      </c>
      <c r="W9">
        <f t="shared" si="6"/>
        <v>9.7724173041144979</v>
      </c>
      <c r="X9">
        <f t="shared" si="7"/>
        <v>9.7730875121840199</v>
      </c>
      <c r="Y9">
        <f t="shared" si="8"/>
        <v>9.7737577202535419</v>
      </c>
      <c r="Z9">
        <f t="shared" si="9"/>
        <v>9.774427928323064</v>
      </c>
    </row>
    <row r="10" spans="1:26" x14ac:dyDescent="0.25">
      <c r="A10" s="2">
        <f>'Cubic Spline'!A10</f>
        <v>4.9401931063503997E-2</v>
      </c>
      <c r="B10" s="2">
        <f t="array" ref="B10:C10">csplinediff1d('Cubic Spline'!$A$3:$A$1002,'Cubic Spline'!$B$3:$B$1002,A10,2,0,2,0)</f>
        <v>-9.5352605629088796</v>
      </c>
      <c r="C10" s="2">
        <v>-148.80065255706569</v>
      </c>
      <c r="D10" s="2">
        <f t="shared" si="10"/>
        <v>-148.80065255706569</v>
      </c>
      <c r="E10" s="2">
        <f t="shared" si="11"/>
        <v>2.1842209830803103</v>
      </c>
      <c r="F10" s="5">
        <f t="shared" si="13"/>
        <v>41.678842155021904</v>
      </c>
      <c r="G10" s="2">
        <f>'Calculation_Cubic Spline'!A10</f>
        <v>4.9401931063503997E-2</v>
      </c>
      <c r="H10" s="2">
        <f t="array" ref="H10:I10">csplinediff1d('Cubic Spline'!$A$3:$A$1002,'Cubic Spline'!$C$3:$C$1002,G10,2,0,2,0)</f>
        <v>-9.4354777965628003</v>
      </c>
      <c r="I10" s="2">
        <v>-145.15495092679757</v>
      </c>
      <c r="J10" s="2">
        <f t="shared" si="0"/>
        <v>-145.15495092679757</v>
      </c>
      <c r="K10" s="2">
        <f t="shared" si="12"/>
        <v>2.2645429173508411</v>
      </c>
      <c r="L10" s="6" t="s">
        <v>16</v>
      </c>
      <c r="M10">
        <f>SMALL(P6:P8,1)</f>
        <v>11.653872682693567</v>
      </c>
      <c r="N10">
        <f>MATCH(M10,E:E,0)</f>
        <v>80</v>
      </c>
      <c r="P10" s="7">
        <f>ABS(M10-M9)</f>
        <v>6.7020806952271528E-3</v>
      </c>
      <c r="Q10" s="6" t="s">
        <v>21</v>
      </c>
      <c r="R10">
        <f t="shared" si="1"/>
        <v>9.4755166348049524</v>
      </c>
      <c r="S10">
        <f t="shared" si="2"/>
        <v>9.4761868428744744</v>
      </c>
      <c r="T10">
        <f t="shared" si="3"/>
        <v>9.4768570509439964</v>
      </c>
      <c r="U10">
        <f t="shared" si="4"/>
        <v>9.4775272590135184</v>
      </c>
      <c r="V10">
        <f t="shared" si="5"/>
        <v>9.4781974670830405</v>
      </c>
      <c r="W10">
        <f t="shared" si="6"/>
        <v>9.4788676751525625</v>
      </c>
      <c r="X10">
        <f t="shared" si="7"/>
        <v>9.4795378832220845</v>
      </c>
      <c r="Y10">
        <f t="shared" si="8"/>
        <v>9.4802080912916065</v>
      </c>
      <c r="Z10">
        <f t="shared" si="9"/>
        <v>9.4808782993611285</v>
      </c>
    </row>
    <row r="11" spans="1:26" x14ac:dyDescent="0.25">
      <c r="A11" s="2">
        <f>'Cubic Spline'!A11</f>
        <v>5.6445064072575997E-2</v>
      </c>
      <c r="B11" s="2">
        <f t="array" ref="B11:C11">csplinediff1d('Cubic Spline'!$A$3:$A$1002,'Cubic Spline'!$B$3:$B$1002,A11,2,0,2,0)</f>
        <v>-10.5634818482144</v>
      </c>
      <c r="C11" s="2">
        <v>-143.31912576653903</v>
      </c>
      <c r="D11" s="2">
        <f t="shared" si="10"/>
        <v>-143.31912576653903</v>
      </c>
      <c r="E11" s="2">
        <f t="shared" si="11"/>
        <v>2.4738246114965268</v>
      </c>
      <c r="F11" s="5">
        <f t="shared" si="13"/>
        <v>41.118580047145024</v>
      </c>
      <c r="G11" s="2">
        <f>'Calculation_Cubic Spline'!A11</f>
        <v>5.6445064072575997E-2</v>
      </c>
      <c r="H11" s="2">
        <f t="array" ref="H11:I11">csplinediff1d('Cubic Spline'!$A$3:$A$1002,'Cubic Spline'!$C$3:$C$1002,G11,2,0,2,0)</f>
        <v>-10.4365469046708</v>
      </c>
      <c r="I11" s="2">
        <v>-139.25590606725376</v>
      </c>
      <c r="J11" s="2">
        <f t="shared" si="0"/>
        <v>-139.25590606725376</v>
      </c>
      <c r="K11" s="2">
        <f t="shared" si="12"/>
        <v>2.5762383642200373</v>
      </c>
      <c r="P11" s="7">
        <f>P10/10</f>
        <v>6.7020806952271532E-4</v>
      </c>
      <c r="Q11" s="6" t="s">
        <v>22</v>
      </c>
      <c r="R11">
        <f t="shared" si="1"/>
        <v>9.185913006388736</v>
      </c>
      <c r="S11">
        <f t="shared" si="2"/>
        <v>9.186583214458258</v>
      </c>
      <c r="T11">
        <f t="shared" si="3"/>
        <v>9.18725342252778</v>
      </c>
      <c r="U11">
        <f t="shared" si="4"/>
        <v>9.187923630597302</v>
      </c>
      <c r="V11">
        <f t="shared" si="5"/>
        <v>9.188593838666824</v>
      </c>
      <c r="W11">
        <f t="shared" si="6"/>
        <v>9.189264046736346</v>
      </c>
      <c r="X11">
        <f t="shared" si="7"/>
        <v>9.189934254805868</v>
      </c>
      <c r="Y11">
        <f t="shared" si="8"/>
        <v>9.19060446287539</v>
      </c>
      <c r="Z11">
        <f t="shared" si="9"/>
        <v>9.191274670944912</v>
      </c>
    </row>
    <row r="12" spans="1:26" x14ac:dyDescent="0.25">
      <c r="A12" s="2">
        <f>'Cubic Spline'!A12</f>
        <v>6.3488197081648004E-2</v>
      </c>
      <c r="B12" s="2">
        <f t="array" ref="B12:C12">csplinediff1d('Cubic Spline'!$A$3:$A$1002,'Cubic Spline'!$B$3:$B$1002,A12,2,0,2,0)</f>
        <v>-11.555834034577501</v>
      </c>
      <c r="C12" s="2">
        <v>-138.57965821203891</v>
      </c>
      <c r="D12" s="2">
        <f t="shared" si="10"/>
        <v>-138.57965821203891</v>
      </c>
      <c r="E12" s="2">
        <f t="shared" si="11"/>
        <v>2.7576613825041552</v>
      </c>
      <c r="F12" s="5">
        <f t="shared" si="13"/>
        <v>40.299788551774959</v>
      </c>
      <c r="G12" s="2">
        <f>'Calculation_Cubic Spline'!A12</f>
        <v>6.3488197081648004E-2</v>
      </c>
      <c r="H12" s="2">
        <f t="array" ref="H12:I12">csplinediff1d('Cubic Spline'!$A$3:$A$1002,'Cubic Spline'!$C$3:$C$1002,G12,2,0,2,0)</f>
        <v>-11.398833566647699</v>
      </c>
      <c r="I12" s="2">
        <v>-134.10654147995018</v>
      </c>
      <c r="J12" s="2">
        <f t="shared" si="0"/>
        <v>-134.10654147995018</v>
      </c>
      <c r="K12" s="2">
        <f t="shared" si="12"/>
        <v>2.884651031230419</v>
      </c>
      <c r="M12" s="6" t="s">
        <v>18</v>
      </c>
      <c r="N12" s="6" t="s">
        <v>23</v>
      </c>
      <c r="O12" s="6" t="s">
        <v>24</v>
      </c>
      <c r="P12" s="6" t="s">
        <v>25</v>
      </c>
      <c r="Q12" s="6" t="s">
        <v>26</v>
      </c>
      <c r="R12">
        <f t="shared" si="1"/>
        <v>8.9020762353811076</v>
      </c>
      <c r="S12">
        <f t="shared" si="2"/>
        <v>8.9027464434506296</v>
      </c>
      <c r="T12">
        <f t="shared" si="3"/>
        <v>8.9034166515201516</v>
      </c>
      <c r="U12">
        <f t="shared" si="4"/>
        <v>8.9040868595896736</v>
      </c>
      <c r="V12">
        <f t="shared" si="5"/>
        <v>8.9047570676591956</v>
      </c>
      <c r="W12">
        <f t="shared" si="6"/>
        <v>8.9054272757287176</v>
      </c>
      <c r="X12">
        <f t="shared" si="7"/>
        <v>8.9060974837982396</v>
      </c>
      <c r="Y12">
        <f t="shared" si="8"/>
        <v>8.9067676918677616</v>
      </c>
      <c r="Z12">
        <f t="shared" si="9"/>
        <v>8.9074378999372836</v>
      </c>
    </row>
    <row r="13" spans="1:26" x14ac:dyDescent="0.25">
      <c r="A13" s="2">
        <f>'Cubic Spline'!A13</f>
        <v>7.0531330090720004E-2</v>
      </c>
      <c r="B13" s="2">
        <f t="array" ref="B13:C13">csplinediff1d('Cubic Spline'!$A$3:$A$1002,'Cubic Spline'!$B$3:$B$1002,A13,2,0,2,0)</f>
        <v>-12.516902415139599</v>
      </c>
      <c r="C13" s="2">
        <v>-134.41549002155975</v>
      </c>
      <c r="D13" s="2">
        <f t="shared" si="10"/>
        <v>-134.41549002155975</v>
      </c>
      <c r="E13" s="2">
        <f t="shared" si="11"/>
        <v>3.0363991191230877</v>
      </c>
      <c r="F13" s="5">
        <f t="shared" si="13"/>
        <v>39.575816083538491</v>
      </c>
      <c r="G13" s="2">
        <f>'Calculation_Cubic Spline'!A13</f>
        <v>7.0531330090720004E-2</v>
      </c>
      <c r="H13" s="2">
        <f t="array" ref="H13:I13">csplinediff1d('Cubic Spline'!$A$3:$A$1002,'Cubic Spline'!$C$3:$C$1002,G13,2,0,2,0)</f>
        <v>-12.326974593150901</v>
      </c>
      <c r="I13" s="2">
        <v>-129.53956135925986</v>
      </c>
      <c r="J13" s="2">
        <f t="shared" si="0"/>
        <v>-129.53956135925986</v>
      </c>
      <c r="K13" s="2">
        <f t="shared" si="12"/>
        <v>3.1903770311138651</v>
      </c>
      <c r="M13" s="11">
        <f>P6+P11</f>
        <v>11.659737617885263</v>
      </c>
      <c r="N13" s="8">
        <f>SMALL(R3:R700,1)</f>
        <v>6.7020806952200473E-4</v>
      </c>
      <c r="O13" s="8">
        <f>SMALL(R3:R700,2)</f>
        <v>8.3714550353164441E-4</v>
      </c>
      <c r="P13">
        <f>MATCH($N13,R3:R700,0)</f>
        <v>77</v>
      </c>
      <c r="Q13">
        <f>MATCH($O13,R3:R700,0)</f>
        <v>76</v>
      </c>
      <c r="R13">
        <f t="shared" si="1"/>
        <v>8.6233384987621751</v>
      </c>
      <c r="S13">
        <f t="shared" si="2"/>
        <v>8.6240087068316971</v>
      </c>
      <c r="T13">
        <f t="shared" si="3"/>
        <v>8.6246789149012191</v>
      </c>
      <c r="U13">
        <f t="shared" si="4"/>
        <v>8.6253491229707411</v>
      </c>
      <c r="V13">
        <f t="shared" si="5"/>
        <v>8.6260193310402631</v>
      </c>
      <c r="W13">
        <f t="shared" si="6"/>
        <v>8.6266895391097851</v>
      </c>
      <c r="X13">
        <f t="shared" si="7"/>
        <v>8.6273597471793071</v>
      </c>
      <c r="Y13">
        <f t="shared" si="8"/>
        <v>8.6280299552488291</v>
      </c>
      <c r="Z13">
        <f t="shared" si="9"/>
        <v>8.6287001633183511</v>
      </c>
    </row>
    <row r="14" spans="1:26" x14ac:dyDescent="0.25">
      <c r="A14" s="2">
        <f>'Cubic Spline'!A14</f>
        <v>7.7574463099792004E-2</v>
      </c>
      <c r="B14" s="2">
        <f t="array" ref="B14:C14">csplinediff1d('Cubic Spline'!$A$3:$A$1002,'Cubic Spline'!$B$3:$B$1002,A14,2,0,2,0)</f>
        <v>-13.450342382466401</v>
      </c>
      <c r="C14" s="2">
        <v>-130.71815888411533</v>
      </c>
      <c r="D14" s="2">
        <f t="shared" si="10"/>
        <v>-130.71815888411533</v>
      </c>
      <c r="E14" s="2">
        <f t="shared" si="11"/>
        <v>3.309951389637849</v>
      </c>
      <c r="F14" s="5">
        <f t="shared" si="13"/>
        <v>38.839571844292685</v>
      </c>
      <c r="G14" s="2">
        <f>'Calculation_Cubic Spline'!A14</f>
        <v>7.7574463099792004E-2</v>
      </c>
      <c r="H14" s="2">
        <f t="array" ref="H14:I14">csplinediff1d('Cubic Spline'!$A$3:$A$1002,'Cubic Spline'!$C$3:$C$1002,G14,2,0,2,0)</f>
        <v>-13.2246742681137</v>
      </c>
      <c r="I14" s="2">
        <v>-125.44622568814067</v>
      </c>
      <c r="J14" s="2">
        <f t="shared" si="0"/>
        <v>-125.44622568814067</v>
      </c>
      <c r="K14" s="2">
        <f t="shared" si="12"/>
        <v>3.4932506624608521</v>
      </c>
      <c r="M14" s="11">
        <f t="shared" ref="M14:M21" si="14">M13+$P$11</f>
        <v>11.660407825954785</v>
      </c>
      <c r="N14" s="8">
        <f>SMALL(S3:S700,1)</f>
        <v>1.6693743400963967E-4</v>
      </c>
      <c r="O14" s="8">
        <f>SMALL(S3:S700,2)</f>
        <v>1.3404161390440095E-3</v>
      </c>
      <c r="P14">
        <f>MATCH($N14,S3:S700,0)</f>
        <v>76</v>
      </c>
      <c r="Q14">
        <f>MATCH($O14,S3:S700,0)</f>
        <v>77</v>
      </c>
      <c r="R14">
        <f t="shared" si="1"/>
        <v>8.3497862282474138</v>
      </c>
      <c r="S14">
        <f t="shared" si="2"/>
        <v>8.3504564363169358</v>
      </c>
      <c r="T14">
        <f t="shared" si="3"/>
        <v>8.3511266443864578</v>
      </c>
      <c r="U14">
        <f t="shared" si="4"/>
        <v>8.3517968524559798</v>
      </c>
      <c r="V14">
        <f t="shared" si="5"/>
        <v>8.3524670605255018</v>
      </c>
      <c r="W14">
        <f t="shared" si="6"/>
        <v>8.3531372685950238</v>
      </c>
      <c r="X14">
        <f t="shared" si="7"/>
        <v>8.3538074766645458</v>
      </c>
      <c r="Y14">
        <f t="shared" si="8"/>
        <v>8.3544776847340678</v>
      </c>
      <c r="Z14">
        <f t="shared" si="9"/>
        <v>8.3551478928035898</v>
      </c>
    </row>
    <row r="15" spans="1:26" x14ac:dyDescent="0.25">
      <c r="A15" s="2">
        <f>'Cubic Spline'!A15</f>
        <v>8.4617596108864004E-2</v>
      </c>
      <c r="B15" s="2">
        <f t="array" ref="B15:C15">csplinediff1d('Cubic Spline'!$A$3:$A$1002,'Cubic Spline'!$B$3:$B$1002,A15,2,0,2,0)</f>
        <v>-14.359134257912901</v>
      </c>
      <c r="C15" s="2">
        <v>-127.4046413116621</v>
      </c>
      <c r="D15" s="2">
        <f t="shared" si="10"/>
        <v>-127.4046413116621</v>
      </c>
      <c r="E15" s="2">
        <f t="shared" si="11"/>
        <v>3.5784597770079873</v>
      </c>
      <c r="F15" s="5">
        <f t="shared" si="13"/>
        <v>38.12342987478479</v>
      </c>
      <c r="G15" s="2">
        <f>'Calculation_Cubic Spline'!A15</f>
        <v>8.4617596108864004E-2</v>
      </c>
      <c r="H15" s="2">
        <f t="array" ref="H15:I15">csplinediff1d('Cubic Spline'!$A$3:$A$1002,'Cubic Spline'!$C$3:$C$1002,G15,2,0,2,0)</f>
        <v>-14.0949600052924</v>
      </c>
      <c r="I15" s="2">
        <v>-121.74327287293509</v>
      </c>
      <c r="J15" s="2">
        <f t="shared" si="0"/>
        <v>-121.74327287293509</v>
      </c>
      <c r="K15" s="2">
        <f t="shared" si="12"/>
        <v>3.7933369123591589</v>
      </c>
      <c r="M15" s="11">
        <f t="shared" si="14"/>
        <v>11.661078034024307</v>
      </c>
      <c r="N15" s="8">
        <f>SMALL(T3:T700,1)</f>
        <v>5.0327063551236506E-4</v>
      </c>
      <c r="O15" s="8">
        <f>SMALL(T3:T700,2)</f>
        <v>2.0106242085660142E-3</v>
      </c>
      <c r="P15">
        <f>MATCH($N15,T3:T700,0)</f>
        <v>76</v>
      </c>
      <c r="Q15">
        <f>MATCH($O15,T3:T700,0)</f>
        <v>77</v>
      </c>
      <c r="R15">
        <f t="shared" si="1"/>
        <v>8.0812778408772754</v>
      </c>
      <c r="S15">
        <f t="shared" si="2"/>
        <v>8.0819480489467974</v>
      </c>
      <c r="T15">
        <f t="shared" si="3"/>
        <v>8.0826182570163194</v>
      </c>
      <c r="U15">
        <f t="shared" si="4"/>
        <v>8.0832884650858414</v>
      </c>
      <c r="V15">
        <f t="shared" si="5"/>
        <v>8.0839586731553634</v>
      </c>
      <c r="W15">
        <f t="shared" si="6"/>
        <v>8.0846288812248854</v>
      </c>
      <c r="X15">
        <f t="shared" si="7"/>
        <v>8.0852990892944074</v>
      </c>
      <c r="Y15">
        <f t="shared" si="8"/>
        <v>8.0859692973639294</v>
      </c>
      <c r="Z15">
        <f t="shared" si="9"/>
        <v>8.0866395054334514</v>
      </c>
    </row>
    <row r="16" spans="1:26" x14ac:dyDescent="0.25">
      <c r="A16" s="2">
        <f>'Cubic Spline'!A16</f>
        <v>9.1660729117936005E-2</v>
      </c>
      <c r="B16" s="2">
        <f t="array" ref="B16:C16">csplinediff1d('Cubic Spline'!$A$3:$A$1002,'Cubic Spline'!$B$3:$B$1002,A16,2,0,2,0)</f>
        <v>-15.2457530618838</v>
      </c>
      <c r="C16" s="2">
        <v>-124.41271781707258</v>
      </c>
      <c r="D16" s="2">
        <f t="shared" si="10"/>
        <v>-124.41271781707258</v>
      </c>
      <c r="E16" s="2">
        <f t="shared" si="11"/>
        <v>3.8419926352268998</v>
      </c>
      <c r="F16" s="5">
        <f t="shared" si="13"/>
        <v>37.416992960301265</v>
      </c>
      <c r="G16" s="2">
        <f>'Calculation_Cubic Spline'!A16</f>
        <v>9.1660729117936005E-2</v>
      </c>
      <c r="H16" s="2">
        <f t="array" ref="H16:I16">csplinediff1d('Cubic Spline'!$A$3:$A$1002,'Cubic Spline'!$C$3:$C$1002,G16,2,0,2,0)</f>
        <v>-14.940352278600701</v>
      </c>
      <c r="I16" s="2">
        <v>-118.36824921014677</v>
      </c>
      <c r="J16" s="2">
        <f t="shared" si="0"/>
        <v>-118.36824921014677</v>
      </c>
      <c r="K16" s="2">
        <f t="shared" si="12"/>
        <v>4.0906322515850952</v>
      </c>
      <c r="M16" s="11">
        <f t="shared" si="14"/>
        <v>11.661748242093829</v>
      </c>
      <c r="N16" s="8">
        <f>SMALL(U3:U700,1)</f>
        <v>1.1734787050343698E-3</v>
      </c>
      <c r="O16" s="8">
        <f>SMALL(U3:U700,2)</f>
        <v>2.6808322780880189E-3</v>
      </c>
      <c r="P16">
        <f>MATCH($N16,U3:U700,0)</f>
        <v>76</v>
      </c>
      <c r="Q16">
        <f>MATCH($O16,U3:U700,0)</f>
        <v>77</v>
      </c>
      <c r="R16">
        <f t="shared" si="1"/>
        <v>7.8177449826583629</v>
      </c>
      <c r="S16">
        <f t="shared" si="2"/>
        <v>7.8184151907278849</v>
      </c>
      <c r="T16">
        <f t="shared" si="3"/>
        <v>7.8190853987974069</v>
      </c>
      <c r="U16">
        <f t="shared" si="4"/>
        <v>7.8197556068669289</v>
      </c>
      <c r="V16">
        <f t="shared" si="5"/>
        <v>7.8204258149364509</v>
      </c>
      <c r="W16">
        <f t="shared" si="6"/>
        <v>7.821096023005973</v>
      </c>
      <c r="X16">
        <f t="shared" si="7"/>
        <v>7.821766231075495</v>
      </c>
      <c r="Y16">
        <f t="shared" si="8"/>
        <v>7.822436439145017</v>
      </c>
      <c r="Z16">
        <f t="shared" si="9"/>
        <v>7.823106647214539</v>
      </c>
    </row>
    <row r="17" spans="1:26" x14ac:dyDescent="0.25">
      <c r="A17" s="2">
        <f>'Cubic Spline'!A17</f>
        <v>9.8703862127008005E-2</v>
      </c>
      <c r="B17" s="2">
        <f t="array" ref="B17:C17">csplinediff1d('Cubic Spline'!$A$3:$A$1002,'Cubic Spline'!$B$3:$B$1002,A17,2,0,2,0)</f>
        <v>-16.1122859735049</v>
      </c>
      <c r="C17" s="2">
        <v>-121.69385875826978</v>
      </c>
      <c r="D17" s="2">
        <f t="shared" si="10"/>
        <v>-121.69385875826978</v>
      </c>
      <c r="E17" s="2">
        <f t="shared" si="11"/>
        <v>4.1006321169250537</v>
      </c>
      <c r="F17" s="5">
        <f t="shared" si="13"/>
        <v>36.722220262631687</v>
      </c>
      <c r="G17" s="2">
        <f>'Calculation_Cubic Spline'!A17</f>
        <v>9.8703862127008005E-2</v>
      </c>
      <c r="H17" s="2">
        <f t="array" ref="H17:I17">csplinediff1d('Cubic Spline'!$A$3:$A$1002,'Cubic Spline'!$C$3:$C$1002,G17,2,0,2,0)</f>
        <v>-15.762982011738</v>
      </c>
      <c r="I17" s="2">
        <v>-115.27237403227213</v>
      </c>
      <c r="J17" s="2">
        <f t="shared" si="0"/>
        <v>-115.27237403227213</v>
      </c>
      <c r="K17" s="2">
        <f t="shared" si="12"/>
        <v>4.3851534982037137</v>
      </c>
      <c r="M17" s="11">
        <f t="shared" si="14"/>
        <v>11.662418450163351</v>
      </c>
      <c r="N17" s="8">
        <f>SMALL(V3:V700,1)</f>
        <v>1.8436867745563745E-3</v>
      </c>
      <c r="O17" s="8">
        <f>SMALL(V3:V700,2)</f>
        <v>3.3510403476100237E-3</v>
      </c>
      <c r="P17">
        <f>MATCH($N17,V3:V700,0)</f>
        <v>76</v>
      </c>
      <c r="Q17">
        <f>MATCH($O17,V3:V700,0)</f>
        <v>77</v>
      </c>
      <c r="R17">
        <f t="shared" si="1"/>
        <v>7.5591055009602091</v>
      </c>
      <c r="S17">
        <f t="shared" si="2"/>
        <v>7.5597757090297311</v>
      </c>
      <c r="T17">
        <f t="shared" si="3"/>
        <v>7.5604459170992531</v>
      </c>
      <c r="U17">
        <f t="shared" si="4"/>
        <v>7.5611161251687751</v>
      </c>
      <c r="V17">
        <f t="shared" si="5"/>
        <v>7.5617863332382971</v>
      </c>
      <c r="W17">
        <f t="shared" si="6"/>
        <v>7.5624565413078191</v>
      </c>
      <c r="X17">
        <f t="shared" si="7"/>
        <v>7.5631267493773411</v>
      </c>
      <c r="Y17">
        <f t="shared" si="8"/>
        <v>7.5637969574468631</v>
      </c>
      <c r="Z17">
        <f t="shared" si="9"/>
        <v>7.5644671655163851</v>
      </c>
    </row>
    <row r="18" spans="1:26" x14ac:dyDescent="0.25">
      <c r="A18" s="2">
        <f>'Cubic Spline'!A18</f>
        <v>0.10574699513608</v>
      </c>
      <c r="B18" s="2">
        <f t="array" ref="B18:C18">csplinediff1d('Cubic Spline'!$A$3:$A$1002,'Cubic Spline'!$B$3:$B$1002,A18,2,0,2,0)</f>
        <v>-16.9605161588632</v>
      </c>
      <c r="C18" s="2">
        <v>-119.20970905477488</v>
      </c>
      <c r="D18" s="2">
        <f t="shared" si="10"/>
        <v>-119.20970905477488</v>
      </c>
      <c r="E18" s="2">
        <f t="shared" si="11"/>
        <v>4.3544476352744095</v>
      </c>
      <c r="F18" s="5">
        <f t="shared" si="13"/>
        <v>36.037303004561373</v>
      </c>
      <c r="G18" s="2">
        <f>'Calculation_Cubic Spline'!A18</f>
        <v>0.10574699513608</v>
      </c>
      <c r="H18" s="2">
        <f t="array" ref="H18:I18">csplinediff1d('Cubic Spline'!$A$3:$A$1002,'Cubic Spline'!$C$3:$C$1002,G18,2,0,2,0)</f>
        <v>-16.5646742924691</v>
      </c>
      <c r="I18" s="2">
        <v>-112.41702620469407</v>
      </c>
      <c r="J18" s="2">
        <f t="shared" si="0"/>
        <v>-112.41702620469407</v>
      </c>
      <c r="K18" s="2">
        <f t="shared" si="12"/>
        <v>4.6769115691887375</v>
      </c>
      <c r="M18" s="11">
        <f t="shared" si="14"/>
        <v>11.663088658232873</v>
      </c>
      <c r="N18" s="8">
        <f>SMALL(W3:W700,1)</f>
        <v>2.5138948440783793E-3</v>
      </c>
      <c r="O18" s="8">
        <f>SMALL(W3:W700,2)</f>
        <v>4.0212484171320284E-3</v>
      </c>
      <c r="P18">
        <f>MATCH($N18,W3:W700,0)</f>
        <v>76</v>
      </c>
      <c r="Q18">
        <f>MATCH($O18,W3:W700,0)</f>
        <v>77</v>
      </c>
      <c r="R18">
        <f t="shared" si="1"/>
        <v>7.3052899826108533</v>
      </c>
      <c r="S18">
        <f t="shared" si="2"/>
        <v>7.3059601906803753</v>
      </c>
      <c r="T18">
        <f t="shared" si="3"/>
        <v>7.3066303987498973</v>
      </c>
      <c r="U18">
        <f t="shared" si="4"/>
        <v>7.3073006068194193</v>
      </c>
      <c r="V18">
        <f t="shared" si="5"/>
        <v>7.3079708148889413</v>
      </c>
      <c r="W18">
        <f t="shared" si="6"/>
        <v>7.3086410229584633</v>
      </c>
      <c r="X18">
        <f t="shared" si="7"/>
        <v>7.3093112310279853</v>
      </c>
      <c r="Y18">
        <f t="shared" si="8"/>
        <v>7.3099814390975073</v>
      </c>
      <c r="Z18">
        <f t="shared" si="9"/>
        <v>7.3106516471670293</v>
      </c>
    </row>
    <row r="19" spans="1:26" x14ac:dyDescent="0.25">
      <c r="A19" s="2">
        <f>'Cubic Spline'!A19</f>
        <v>0.112790128145153</v>
      </c>
      <c r="B19" s="2">
        <f t="array" ref="B19:C19">csplinediff1d('Cubic Spline'!$A$3:$A$1002,'Cubic Spline'!$B$3:$B$1002,A19,2,0,2,0)</f>
        <v>-17.791984176326299</v>
      </c>
      <c r="C19" s="2">
        <v>-116.92938730521313</v>
      </c>
      <c r="D19" s="2">
        <f t="shared" si="10"/>
        <v>-116.92938730521313</v>
      </c>
      <c r="E19" s="2">
        <f t="shared" si="11"/>
        <v>4.6035035982370829</v>
      </c>
      <c r="F19" s="5">
        <f t="shared" si="13"/>
        <v>35.361530535038632</v>
      </c>
      <c r="G19" s="2">
        <f>'Calculation_Cubic Spline'!A19</f>
        <v>0.112790128145153</v>
      </c>
      <c r="H19" s="2">
        <f t="array" ref="H19:I19">csplinediff1d('Cubic Spline'!$A$3:$A$1002,'Cubic Spline'!$C$3:$C$1002,G19,2,0,2,0)</f>
        <v>-17.347009687326398</v>
      </c>
      <c r="I19" s="2">
        <v>-109.77104805663321</v>
      </c>
      <c r="J19" s="2">
        <f t="shared" si="0"/>
        <v>-109.77104805663321</v>
      </c>
      <c r="K19" s="2">
        <f t="shared" si="12"/>
        <v>4.9659191103909901</v>
      </c>
      <c r="M19" s="11">
        <f t="shared" si="14"/>
        <v>11.663758866302395</v>
      </c>
      <c r="N19" s="8">
        <f>SMALL(X3:X700,1)</f>
        <v>3.184102913600384E-3</v>
      </c>
      <c r="O19" s="8">
        <f>SMALL(X3:X700,2)</f>
        <v>4.6914564866540331E-3</v>
      </c>
      <c r="P19">
        <f>MATCH($N19,X3:X700,0)</f>
        <v>76</v>
      </c>
      <c r="Q19">
        <f>MATCH($O19,X3:X700,0)</f>
        <v>77</v>
      </c>
      <c r="R19">
        <f t="shared" si="1"/>
        <v>7.0562340196481799</v>
      </c>
      <c r="S19">
        <f t="shared" si="2"/>
        <v>7.0569042277177019</v>
      </c>
      <c r="T19">
        <f t="shared" si="3"/>
        <v>7.0575744357872239</v>
      </c>
      <c r="U19">
        <f t="shared" si="4"/>
        <v>7.0582446438567459</v>
      </c>
      <c r="V19">
        <f t="shared" si="5"/>
        <v>7.0589148519262679</v>
      </c>
      <c r="W19">
        <f t="shared" si="6"/>
        <v>7.0595850599957899</v>
      </c>
      <c r="X19">
        <f t="shared" si="7"/>
        <v>7.0602552680653119</v>
      </c>
      <c r="Y19">
        <f t="shared" si="8"/>
        <v>7.0609254761348339</v>
      </c>
      <c r="Z19">
        <f t="shared" si="9"/>
        <v>7.0615956842043559</v>
      </c>
    </row>
    <row r="20" spans="1:26" x14ac:dyDescent="0.25">
      <c r="A20" s="2">
        <f>'Cubic Spline'!A20</f>
        <v>0.119833261154225</v>
      </c>
      <c r="B20" s="2">
        <f t="array" ref="B20:C20">csplinediff1d('Cubic Spline'!$A$3:$A$1002,'Cubic Spline'!$B$3:$B$1002,A20,2,0,2,0)</f>
        <v>-18.608033969434299</v>
      </c>
      <c r="C20" s="2">
        <v>-114.82768875527783</v>
      </c>
      <c r="D20" s="2">
        <f t="shared" si="10"/>
        <v>-114.82768875527783</v>
      </c>
      <c r="E20" s="2">
        <f t="shared" si="11"/>
        <v>4.8478575550870247</v>
      </c>
      <c r="F20" s="5">
        <f t="shared" si="13"/>
        <v>34.693929041975842</v>
      </c>
      <c r="G20" s="2">
        <f>'Calculation_Cubic Spline'!A20</f>
        <v>0.119833261154225</v>
      </c>
      <c r="H20" s="2">
        <f t="array" ref="H20:I20">csplinediff1d('Cubic Spline'!$A$3:$A$1002,'Cubic Spline'!$C$3:$C$1002,G20,2,0,2,0)</f>
        <v>-18.1113701834465</v>
      </c>
      <c r="I20" s="2">
        <v>-107.30895410919507</v>
      </c>
      <c r="J20" s="2">
        <f t="shared" si="0"/>
        <v>-107.30895410919507</v>
      </c>
      <c r="K20" s="2">
        <f t="shared" si="12"/>
        <v>5.2521882614925808</v>
      </c>
      <c r="M20" s="11">
        <f t="shared" si="14"/>
        <v>11.664429074371917</v>
      </c>
      <c r="N20" s="8">
        <f>SMALL(Y3:Y700,1)</f>
        <v>3.8543109831223887E-3</v>
      </c>
      <c r="O20" s="8">
        <f>SMALL(Y3:Y700,2)</f>
        <v>5.3616645561760379E-3</v>
      </c>
      <c r="P20">
        <f>MATCH($N20,Y3:Y700,0)</f>
        <v>76</v>
      </c>
      <c r="Q20">
        <f>MATCH($O20,Y3:Y700,0)</f>
        <v>77</v>
      </c>
      <c r="R20">
        <f t="shared" si="1"/>
        <v>6.8118800627982381</v>
      </c>
      <c r="S20">
        <f t="shared" si="2"/>
        <v>6.8125502708677601</v>
      </c>
      <c r="T20">
        <f t="shared" si="3"/>
        <v>6.8132204789372821</v>
      </c>
      <c r="U20">
        <f t="shared" si="4"/>
        <v>6.8138906870068041</v>
      </c>
      <c r="V20">
        <f t="shared" si="5"/>
        <v>6.8145608950763261</v>
      </c>
      <c r="W20">
        <f t="shared" si="6"/>
        <v>6.8152311031458481</v>
      </c>
      <c r="X20">
        <f t="shared" si="7"/>
        <v>6.8159013112153701</v>
      </c>
      <c r="Y20">
        <f t="shared" si="8"/>
        <v>6.8165715192848921</v>
      </c>
      <c r="Z20">
        <f t="shared" si="9"/>
        <v>6.8172417273544141</v>
      </c>
    </row>
    <row r="21" spans="1:26" x14ac:dyDescent="0.25">
      <c r="A21" s="2">
        <f>'Cubic Spline'!A21</f>
        <v>0.12687639416329699</v>
      </c>
      <c r="B21" s="2">
        <f t="array" ref="B21:C21">csplinediff1d('Cubic Spline'!$A$3:$A$1002,'Cubic Spline'!$B$3:$B$1002,A21,2,0,2,0)</f>
        <v>-19.4098479864235</v>
      </c>
      <c r="C21" s="2">
        <v>-112.88377795742952</v>
      </c>
      <c r="D21" s="2">
        <f t="shared" si="10"/>
        <v>-112.88377795742952</v>
      </c>
      <c r="E21" s="2">
        <f t="shared" si="11"/>
        <v>5.0875612796545759</v>
      </c>
      <c r="F21" s="5">
        <f t="shared" si="13"/>
        <v>34.033678514774351</v>
      </c>
      <c r="G21" s="2">
        <f>'Calculation_Cubic Spline'!A21</f>
        <v>0.12687639416329699</v>
      </c>
      <c r="H21" s="2">
        <f t="array" ref="H21:I21">csplinediff1d('Cubic Spline'!$A$3:$A$1002,'Cubic Spline'!$C$3:$C$1002,G21,2,0,2,0)</f>
        <v>-18.858974293848501</v>
      </c>
      <c r="I21" s="2">
        <v>-105.00962841163241</v>
      </c>
      <c r="J21" s="2">
        <f t="shared" si="0"/>
        <v>-105.00962841163241</v>
      </c>
      <c r="K21" s="2">
        <f t="shared" si="12"/>
        <v>5.5357312885528778</v>
      </c>
      <c r="M21" s="11">
        <f t="shared" si="14"/>
        <v>11.665099282441439</v>
      </c>
      <c r="N21" s="8">
        <f>SMALL(Z3:Z700,1)</f>
        <v>4.5245190526443935E-3</v>
      </c>
      <c r="O21" s="8">
        <f>SMALL(Z3:Z700,2)</f>
        <v>6.0318726256980426E-3</v>
      </c>
      <c r="P21">
        <f>MATCH($N21,Z3:Z700,0)</f>
        <v>76</v>
      </c>
      <c r="Q21">
        <f>MATCH($O21,Z3:Z700,0)</f>
        <v>77</v>
      </c>
      <c r="R21">
        <f t="shared" si="1"/>
        <v>6.5721763382306868</v>
      </c>
      <c r="S21">
        <f t="shared" si="2"/>
        <v>6.5728465463002088</v>
      </c>
      <c r="T21">
        <f t="shared" si="3"/>
        <v>6.5735167543697308</v>
      </c>
      <c r="U21">
        <f t="shared" si="4"/>
        <v>6.5741869624392528</v>
      </c>
      <c r="V21">
        <f t="shared" si="5"/>
        <v>6.5748571705087748</v>
      </c>
      <c r="W21">
        <f t="shared" si="6"/>
        <v>6.5755273785782968</v>
      </c>
      <c r="X21">
        <f t="shared" si="7"/>
        <v>6.5761975866478188</v>
      </c>
      <c r="Y21">
        <f t="shared" si="8"/>
        <v>6.5768677947173408</v>
      </c>
      <c r="Z21">
        <f t="shared" si="9"/>
        <v>6.5775380027868628</v>
      </c>
    </row>
    <row r="22" spans="1:26" x14ac:dyDescent="0.25">
      <c r="A22" s="2">
        <f>'Cubic Spline'!A22</f>
        <v>0.13391952717236899</v>
      </c>
      <c r="B22" s="2">
        <f t="array" ref="B22:C22">csplinediff1d('Cubic Spline'!$A$3:$A$1002,'Cubic Spline'!$B$3:$B$1002,A22,2,0,2,0)</f>
        <v>-20.198474453015699</v>
      </c>
      <c r="C22" s="2">
        <v>-111.08024139624185</v>
      </c>
      <c r="D22" s="2">
        <f t="shared" si="10"/>
        <v>-111.08024139624185</v>
      </c>
      <c r="E22" s="2">
        <f t="shared" si="11"/>
        <v>5.3226610470383822</v>
      </c>
      <c r="F22" s="5">
        <f t="shared" si="13"/>
        <v>33.379998231040489</v>
      </c>
      <c r="G22" s="2">
        <f>'Calculation_Cubic Spline'!A22</f>
        <v>0.13391952717236899</v>
      </c>
      <c r="H22" s="2">
        <f t="array" ref="H22:I22">csplinediff1d('Cubic Spline'!$A$3:$A$1002,'Cubic Spline'!$C$3:$C$1002,G22,2,0,2,0)</f>
        <v>-19.590904344887502</v>
      </c>
      <c r="I22" s="2">
        <v>-102.85538069336891</v>
      </c>
      <c r="J22" s="2">
        <f t="shared" si="0"/>
        <v>-102.85538069336891</v>
      </c>
      <c r="K22" s="2">
        <f t="shared" si="12"/>
        <v>5.8165603952975271</v>
      </c>
      <c r="N22" s="8">
        <f>SMALL(N13:N21,1)</f>
        <v>1.6693743400963967E-4</v>
      </c>
      <c r="O22" s="8">
        <f>SMALL(O13:O21,1)</f>
        <v>8.3714550353164441E-4</v>
      </c>
      <c r="P22">
        <f>MATCH(N22,N13:N21,0)</f>
        <v>2</v>
      </c>
      <c r="Q22">
        <f>MATCH(O22,O13:O21,0)</f>
        <v>1</v>
      </c>
      <c r="R22">
        <f t="shared" si="1"/>
        <v>6.3370765708468806</v>
      </c>
      <c r="S22">
        <f t="shared" si="2"/>
        <v>6.3377467789164026</v>
      </c>
      <c r="T22">
        <f t="shared" si="3"/>
        <v>6.3384169869859246</v>
      </c>
      <c r="U22">
        <f t="shared" si="4"/>
        <v>6.3390871950554466</v>
      </c>
      <c r="V22">
        <f t="shared" si="5"/>
        <v>6.3397574031249686</v>
      </c>
      <c r="W22">
        <f t="shared" si="6"/>
        <v>6.3404276111944906</v>
      </c>
      <c r="X22">
        <f t="shared" si="7"/>
        <v>6.3410978192640126</v>
      </c>
      <c r="Y22">
        <f t="shared" si="8"/>
        <v>6.3417680273335346</v>
      </c>
      <c r="Z22">
        <f t="shared" si="9"/>
        <v>6.3424382354030566</v>
      </c>
    </row>
    <row r="23" spans="1:26" x14ac:dyDescent="0.25">
      <c r="A23" s="2">
        <f>'Cubic Spline'!A23</f>
        <v>0.14096266018144099</v>
      </c>
      <c r="B23" s="2">
        <f t="array" ref="B23:C23">csplinediff1d('Cubic Spline'!$A$3:$A$1002,'Cubic Spline'!$B$3:$B$1002,A23,2,0,2,0)</f>
        <v>-20.974848868749199</v>
      </c>
      <c r="C23" s="2">
        <v>-109.40238157218421</v>
      </c>
      <c r="D23" s="2">
        <f t="shared" si="10"/>
        <v>-109.40238157218421</v>
      </c>
      <c r="E23" s="2">
        <f t="shared" si="11"/>
        <v>5.5531981321490544</v>
      </c>
      <c r="F23" s="5">
        <f t="shared" si="13"/>
        <v>32.732178252735814</v>
      </c>
      <c r="G23" s="2">
        <f>'Calculation_Cubic Spline'!A23</f>
        <v>0.14096266018144099</v>
      </c>
      <c r="H23" s="2">
        <f t="array" ref="H23:I23">csplinediff1d('Cubic Spline'!$A$3:$A$1002,'Cubic Spline'!$C$3:$C$1002,G23,2,0,2,0)</f>
        <v>-20.3081280083113</v>
      </c>
      <c r="I23" s="2">
        <v>-100.83124294951821</v>
      </c>
      <c r="J23" s="2">
        <f t="shared" si="0"/>
        <v>-100.83124294951821</v>
      </c>
      <c r="K23" s="2">
        <f t="shared" si="12"/>
        <v>6.0946877727460471</v>
      </c>
      <c r="M23" s="6" t="s">
        <v>29</v>
      </c>
      <c r="N23" s="6" t="s">
        <v>30</v>
      </c>
      <c r="O23" s="6" t="s">
        <v>27</v>
      </c>
      <c r="P23" s="6" t="s">
        <v>28</v>
      </c>
      <c r="Q23" s="6" t="s">
        <v>21</v>
      </c>
      <c r="R23">
        <f t="shared" si="1"/>
        <v>6.1065394857362083</v>
      </c>
      <c r="S23">
        <f t="shared" si="2"/>
        <v>6.1072096938057303</v>
      </c>
      <c r="T23">
        <f t="shared" si="3"/>
        <v>6.1078799018752523</v>
      </c>
      <c r="U23">
        <f t="shared" si="4"/>
        <v>6.1085501099447743</v>
      </c>
      <c r="V23">
        <f t="shared" si="5"/>
        <v>6.1092203180142963</v>
      </c>
      <c r="W23">
        <f t="shared" si="6"/>
        <v>6.1098905260838183</v>
      </c>
      <c r="X23">
        <f t="shared" si="7"/>
        <v>6.1105607341533403</v>
      </c>
      <c r="Y23">
        <f t="shared" si="8"/>
        <v>6.1112309422228623</v>
      </c>
      <c r="Z23">
        <f t="shared" si="9"/>
        <v>6.1119011502923843</v>
      </c>
    </row>
    <row r="24" spans="1:26" x14ac:dyDescent="0.25">
      <c r="A24" s="2">
        <f>'Cubic Spline'!A24</f>
        <v>0.14800579319051299</v>
      </c>
      <c r="B24" s="2">
        <f t="array" ref="B24:C24">csplinediff1d('Cubic Spline'!$A$3:$A$1002,'Cubic Spline'!$B$3:$B$1002,A24,2,0,2,0)</f>
        <v>-21.7398111751146</v>
      </c>
      <c r="C24" s="2">
        <v>-107.83768399606801</v>
      </c>
      <c r="D24" s="2">
        <f t="shared" si="10"/>
        <v>-107.83768399606801</v>
      </c>
      <c r="E24" s="2">
        <f t="shared" si="11"/>
        <v>5.7792092194486653</v>
      </c>
      <c r="F24" s="5">
        <f t="shared" si="13"/>
        <v>32.089566817564609</v>
      </c>
      <c r="G24" s="2">
        <f>'Calculation_Cubic Spline'!A24</f>
        <v>0.14800579319051299</v>
      </c>
      <c r="H24" s="2">
        <f t="array" ref="H24:I24">csplinediff1d('Cubic Spline'!$A$3:$A$1002,'Cubic Spline'!$C$3:$C$1002,G24,2,0,2,0)</f>
        <v>-21.011515519908698</v>
      </c>
      <c r="I24" s="2">
        <v>-98.924438171190829</v>
      </c>
      <c r="J24" s="2">
        <f t="shared" si="0"/>
        <v>-98.924438171190829</v>
      </c>
      <c r="K24" s="2">
        <f t="shared" si="12"/>
        <v>6.3701255824557403</v>
      </c>
      <c r="M24">
        <f t="shared" ref="M24:M32" si="15">INDEX(A:A,VALUE(P13),1)</f>
        <v>0.52129184267133</v>
      </c>
      <c r="N24">
        <f t="shared" ref="N24:N32" si="16">INDEX(A:A,VALUE(Q13),1)</f>
        <v>0.514248709662258</v>
      </c>
      <c r="O24" s="7">
        <f t="shared" ref="O24:O32" si="17">INDEX(D:D,VALUE(P13),1)</f>
        <v>-83.954563889061632</v>
      </c>
      <c r="P24" s="7">
        <f t="shared" ref="P24:P32" si="18">INDEX(D:D,VALUE(Q13),1)</f>
        <v>-83.966024540192265</v>
      </c>
      <c r="Q24" s="8">
        <f>ABS(P24-O24)</f>
        <v>1.1460651130633437E-2</v>
      </c>
      <c r="R24">
        <f t="shared" si="1"/>
        <v>5.8805283984365975</v>
      </c>
      <c r="S24">
        <f t="shared" si="2"/>
        <v>5.8811986065061195</v>
      </c>
      <c r="T24">
        <f t="shared" si="3"/>
        <v>5.8818688145756415</v>
      </c>
      <c r="U24">
        <f t="shared" si="4"/>
        <v>5.8825390226451635</v>
      </c>
      <c r="V24">
        <f t="shared" si="5"/>
        <v>5.8832092307146855</v>
      </c>
      <c r="W24">
        <f t="shared" si="6"/>
        <v>5.8838794387842075</v>
      </c>
      <c r="X24">
        <f t="shared" si="7"/>
        <v>5.8845496468537295</v>
      </c>
      <c r="Y24">
        <f t="shared" si="8"/>
        <v>5.8852198549232515</v>
      </c>
      <c r="Z24">
        <f t="shared" si="9"/>
        <v>5.8858900629927735</v>
      </c>
    </row>
    <row r="25" spans="1:26" x14ac:dyDescent="0.25">
      <c r="A25" s="2">
        <f>'Cubic Spline'!A25</f>
        <v>0.15504892619958499</v>
      </c>
      <c r="B25" s="2">
        <f t="array" ref="B25:C25">csplinediff1d('Cubic Spline'!$A$3:$A$1002,'Cubic Spline'!$B$3:$B$1002,A25,2,0,2,0)</f>
        <v>-22.494119629092101</v>
      </c>
      <c r="C25" s="2">
        <v>-106.37540822290305</v>
      </c>
      <c r="D25" s="2">
        <f t="shared" si="10"/>
        <v>-106.37540822290305</v>
      </c>
      <c r="E25" s="2">
        <f t="shared" si="11"/>
        <v>6.0007268100884801</v>
      </c>
      <c r="F25" s="5">
        <f t="shared" si="13"/>
        <v>31.451569969569814</v>
      </c>
      <c r="G25" s="2">
        <f>'Calculation_Cubic Spline'!A25</f>
        <v>0.15504892619958499</v>
      </c>
      <c r="H25" s="2">
        <f t="array" ref="H25:I25">csplinediff1d('Cubic Spline'!$A$3:$A$1002,'Cubic Spline'!$C$3:$C$1002,G25,2,0,2,0)</f>
        <v>-21.701853613724602</v>
      </c>
      <c r="I25" s="2">
        <v>-97.123972562440741</v>
      </c>
      <c r="J25" s="2">
        <f t="shared" si="0"/>
        <v>-97.123972562440741</v>
      </c>
      <c r="K25" s="2">
        <f t="shared" si="12"/>
        <v>6.6428859596802088</v>
      </c>
      <c r="M25">
        <f t="shared" si="15"/>
        <v>0.514248709662258</v>
      </c>
      <c r="N25">
        <f t="shared" si="16"/>
        <v>0.52129184267133</v>
      </c>
      <c r="O25" s="7">
        <f t="shared" si="17"/>
        <v>-83.966024540192265</v>
      </c>
      <c r="P25" s="7">
        <f t="shared" si="18"/>
        <v>-83.954563889061632</v>
      </c>
      <c r="Q25" s="8">
        <f t="shared" ref="Q25:Q32" si="19">ABS(P25-O25)</f>
        <v>1.1460651130633437E-2</v>
      </c>
      <c r="R25">
        <f t="shared" si="1"/>
        <v>5.6590108077967827</v>
      </c>
      <c r="S25">
        <f t="shared" si="2"/>
        <v>5.6596810158663047</v>
      </c>
      <c r="T25">
        <f t="shared" si="3"/>
        <v>5.6603512239358267</v>
      </c>
      <c r="U25">
        <f t="shared" si="4"/>
        <v>5.6610214320053487</v>
      </c>
      <c r="V25">
        <f t="shared" si="5"/>
        <v>5.6616916400748707</v>
      </c>
      <c r="W25">
        <f t="shared" si="6"/>
        <v>5.6623618481443927</v>
      </c>
      <c r="X25">
        <f t="shared" si="7"/>
        <v>5.6630320562139147</v>
      </c>
      <c r="Y25">
        <f t="shared" si="8"/>
        <v>5.6637022642834367</v>
      </c>
      <c r="Z25">
        <f t="shared" si="9"/>
        <v>5.6643724723529587</v>
      </c>
    </row>
    <row r="26" spans="1:26" x14ac:dyDescent="0.25">
      <c r="A26" s="2">
        <f>'Cubic Spline'!A26</f>
        <v>0.16209205920865699</v>
      </c>
      <c r="B26" s="2">
        <f t="array" ref="B26:C26">csplinediff1d('Cubic Spline'!$A$3:$A$1002,'Cubic Spline'!$B$3:$B$1002,A26,2,0,2,0)</f>
        <v>-23.238462133112399</v>
      </c>
      <c r="C26" s="2">
        <v>-105.00626997009003</v>
      </c>
      <c r="D26" s="2">
        <f t="shared" si="10"/>
        <v>-105.00626997009003</v>
      </c>
      <c r="E26" s="2">
        <f t="shared" si="11"/>
        <v>6.217779603840345</v>
      </c>
      <c r="F26" s="5">
        <f t="shared" si="13"/>
        <v>30.817647980279119</v>
      </c>
      <c r="G26" s="2">
        <f>'Calculation_Cubic Spline'!A26</f>
        <v>0.16209205920865699</v>
      </c>
      <c r="H26" s="2">
        <f t="array" ref="H26:I26">csplinediff1d('Cubic Spline'!$A$3:$A$1002,'Cubic Spline'!$C$3:$C$1002,G26,2,0,2,0)</f>
        <v>-22.379856919579801</v>
      </c>
      <c r="I26" s="2">
        <v>-95.420318451081286</v>
      </c>
      <c r="J26" s="2">
        <f t="shared" si="0"/>
        <v>-95.420318451081286</v>
      </c>
      <c r="K26" s="2">
        <f t="shared" si="12"/>
        <v>6.9129810114982284</v>
      </c>
      <c r="M26">
        <f t="shared" si="15"/>
        <v>0.514248709662258</v>
      </c>
      <c r="N26">
        <f t="shared" si="16"/>
        <v>0.52129184267133</v>
      </c>
      <c r="O26" s="7">
        <f t="shared" si="17"/>
        <v>-83.966024540192265</v>
      </c>
      <c r="P26" s="7">
        <f t="shared" si="18"/>
        <v>-83.954563889061632</v>
      </c>
      <c r="Q26" s="8">
        <f t="shared" si="19"/>
        <v>1.1460651130633437E-2</v>
      </c>
      <c r="R26">
        <f t="shared" si="1"/>
        <v>5.4419580140449177</v>
      </c>
      <c r="S26">
        <f t="shared" si="2"/>
        <v>5.4426282221144398</v>
      </c>
      <c r="T26">
        <f t="shared" si="3"/>
        <v>5.4432984301839618</v>
      </c>
      <c r="U26">
        <f t="shared" si="4"/>
        <v>5.4439686382534838</v>
      </c>
      <c r="V26">
        <f t="shared" si="5"/>
        <v>5.4446388463230058</v>
      </c>
      <c r="W26">
        <f t="shared" si="6"/>
        <v>5.4453090543925278</v>
      </c>
      <c r="X26">
        <f t="shared" si="7"/>
        <v>5.4459792624620498</v>
      </c>
      <c r="Y26">
        <f t="shared" si="8"/>
        <v>5.4466494705315718</v>
      </c>
      <c r="Z26">
        <f t="shared" si="9"/>
        <v>5.4473196786010938</v>
      </c>
    </row>
    <row r="27" spans="1:26" x14ac:dyDescent="0.25">
      <c r="A27" s="2">
        <f>'Cubic Spline'!A27</f>
        <v>0.16913519221772899</v>
      </c>
      <c r="B27" s="2">
        <f t="array" ref="B27:C27">csplinediff1d('Cubic Spline'!$A$3:$A$1002,'Cubic Spline'!$B$3:$B$1002,A27,2,0,2,0)</f>
        <v>-23.9734655760683</v>
      </c>
      <c r="C27" s="2">
        <v>-103.7221909959565</v>
      </c>
      <c r="D27" s="2">
        <f t="shared" si="10"/>
        <v>-103.7221909959565</v>
      </c>
      <c r="E27" s="2">
        <f t="shared" si="11"/>
        <v>6.4303928647231992</v>
      </c>
      <c r="F27" s="5">
        <f t="shared" si="13"/>
        <v>30.187313033701741</v>
      </c>
      <c r="G27" s="2">
        <f>'Calculation_Cubic Spline'!A27</f>
        <v>0.16913519221772899</v>
      </c>
      <c r="H27" s="2">
        <f t="array" ref="H27:I27">csplinediff1d('Cubic Spline'!$A$3:$A$1002,'Cubic Spline'!$C$3:$C$1002,G27,2,0,2,0)</f>
        <v>-23.046177376188499</v>
      </c>
      <c r="I27" s="2">
        <v>-93.805164681409792</v>
      </c>
      <c r="J27" s="2">
        <f t="shared" si="0"/>
        <v>-93.805164681409792</v>
      </c>
      <c r="K27" s="2">
        <f t="shared" si="12"/>
        <v>7.1804228167825315</v>
      </c>
      <c r="M27">
        <f t="shared" si="15"/>
        <v>0.514248709662258</v>
      </c>
      <c r="N27">
        <f t="shared" si="16"/>
        <v>0.52129184267133</v>
      </c>
      <c r="O27" s="7">
        <f t="shared" si="17"/>
        <v>-83.966024540192265</v>
      </c>
      <c r="P27" s="7">
        <f t="shared" si="18"/>
        <v>-83.954563889061632</v>
      </c>
      <c r="Q27" s="8">
        <f t="shared" si="19"/>
        <v>1.1460651130633437E-2</v>
      </c>
      <c r="R27">
        <f t="shared" si="1"/>
        <v>5.2293447531620636</v>
      </c>
      <c r="S27">
        <f t="shared" si="2"/>
        <v>5.2300149612315856</v>
      </c>
      <c r="T27">
        <f t="shared" si="3"/>
        <v>5.2306851693011076</v>
      </c>
      <c r="U27">
        <f t="shared" si="4"/>
        <v>5.2313553773706296</v>
      </c>
      <c r="V27">
        <f t="shared" si="5"/>
        <v>5.2320255854401516</v>
      </c>
      <c r="W27">
        <f t="shared" si="6"/>
        <v>5.2326957935096736</v>
      </c>
      <c r="X27">
        <f t="shared" si="7"/>
        <v>5.2333660015791956</v>
      </c>
      <c r="Y27">
        <f t="shared" si="8"/>
        <v>5.2340362096487176</v>
      </c>
      <c r="Z27">
        <f t="shared" si="9"/>
        <v>5.2347064177182396</v>
      </c>
    </row>
    <row r="28" spans="1:26" x14ac:dyDescent="0.25">
      <c r="A28" s="2">
        <f>'Cubic Spline'!A28</f>
        <v>0.17617832522680099</v>
      </c>
      <c r="B28" s="2">
        <f t="array" ref="B28:C28">csplinediff1d('Cubic Spline'!$A$3:$A$1002,'Cubic Spline'!$B$3:$B$1002,A28,2,0,2,0)</f>
        <v>-24.699703601028101</v>
      </c>
      <c r="C28" s="2">
        <v>-102.51610013947567</v>
      </c>
      <c r="D28" s="2">
        <f t="shared" si="10"/>
        <v>-102.51610013947567</v>
      </c>
      <c r="E28" s="2">
        <f t="shared" si="11"/>
        <v>6.638588769672257</v>
      </c>
      <c r="F28" s="5">
        <f t="shared" si="13"/>
        <v>29.560126818688268</v>
      </c>
      <c r="G28" s="2">
        <f>'Calculation_Cubic Spline'!A28</f>
        <v>0.17617832522680099</v>
      </c>
      <c r="H28" s="2">
        <f t="array" ref="H28:I28">csplinediff1d('Cubic Spline'!$A$3:$A$1002,'Cubic Spline'!$C$3:$C$1002,G28,2,0,2,0)</f>
        <v>-23.701412073853302</v>
      </c>
      <c r="I28" s="2">
        <v>-92.271217966231177</v>
      </c>
      <c r="J28" s="2">
        <f t="shared" si="0"/>
        <v>-92.271217966231177</v>
      </c>
      <c r="K28" s="2">
        <f t="shared" si="12"/>
        <v>7.4452234259255832</v>
      </c>
      <c r="M28">
        <f t="shared" si="15"/>
        <v>0.514248709662258</v>
      </c>
      <c r="N28">
        <f t="shared" si="16"/>
        <v>0.52129184267133</v>
      </c>
      <c r="O28" s="7">
        <f t="shared" si="17"/>
        <v>-83.966024540192265</v>
      </c>
      <c r="P28" s="7">
        <f t="shared" si="18"/>
        <v>-83.954563889061632</v>
      </c>
      <c r="Q28" s="8">
        <f t="shared" si="19"/>
        <v>1.1460651130633437E-2</v>
      </c>
      <c r="R28">
        <f t="shared" si="1"/>
        <v>5.0211488482130058</v>
      </c>
      <c r="S28">
        <f t="shared" si="2"/>
        <v>5.0218190562825278</v>
      </c>
      <c r="T28">
        <f t="shared" si="3"/>
        <v>5.0224892643520498</v>
      </c>
      <c r="U28">
        <f t="shared" si="4"/>
        <v>5.0231594724215718</v>
      </c>
      <c r="V28">
        <f t="shared" si="5"/>
        <v>5.0238296804910938</v>
      </c>
      <c r="W28">
        <f t="shared" si="6"/>
        <v>5.0244998885606158</v>
      </c>
      <c r="X28">
        <f t="shared" si="7"/>
        <v>5.0251700966301378</v>
      </c>
      <c r="Y28">
        <f t="shared" si="8"/>
        <v>5.0258403046996598</v>
      </c>
      <c r="Z28">
        <f t="shared" si="9"/>
        <v>5.0265105127691818</v>
      </c>
    </row>
    <row r="29" spans="1:26" x14ac:dyDescent="0.25">
      <c r="A29" s="2">
        <f>'Cubic Spline'!A29</f>
        <v>0.18322145823587299</v>
      </c>
      <c r="B29" s="2">
        <f t="array" ref="B29:C29">csplinediff1d('Cubic Spline'!$A$3:$A$1002,'Cubic Spline'!$B$3:$B$1002,A29,2,0,2,0)</f>
        <v>-25.417703115349301</v>
      </c>
      <c r="C29" s="2">
        <v>-101.38177347093824</v>
      </c>
      <c r="D29" s="2">
        <f t="shared" si="10"/>
        <v>-101.38177347093824</v>
      </c>
      <c r="E29" s="2">
        <f t="shared" si="11"/>
        <v>6.8423867414650523</v>
      </c>
      <c r="F29" s="5">
        <f t="shared" si="13"/>
        <v>28.935698293684172</v>
      </c>
      <c r="G29" s="2">
        <f>'Calculation_Cubic Spline'!A29</f>
        <v>0.18322145823587299</v>
      </c>
      <c r="H29" s="2">
        <f t="array" ref="H29:I29">csplinediff1d('Cubic Spline'!$A$3:$A$1002,'Cubic Spline'!$C$3:$C$1002,G29,2,0,2,0)</f>
        <v>-24.346109841205401</v>
      </c>
      <c r="I29" s="2">
        <v>-90.812043199642062</v>
      </c>
      <c r="J29" s="2">
        <f t="shared" si="0"/>
        <v>-90.812043199642062</v>
      </c>
      <c r="K29" s="2">
        <f t="shared" si="12"/>
        <v>7.7073948607878897</v>
      </c>
      <c r="M29">
        <f t="shared" si="15"/>
        <v>0.514248709662258</v>
      </c>
      <c r="N29">
        <f t="shared" si="16"/>
        <v>0.52129184267133</v>
      </c>
      <c r="O29" s="7">
        <f t="shared" si="17"/>
        <v>-83.966024540192265</v>
      </c>
      <c r="P29" s="7">
        <f t="shared" si="18"/>
        <v>-83.954563889061632</v>
      </c>
      <c r="Q29" s="8">
        <f t="shared" si="19"/>
        <v>1.1460651130633437E-2</v>
      </c>
      <c r="R29">
        <f t="shared" si="1"/>
        <v>4.8173508764202104</v>
      </c>
      <c r="S29">
        <f t="shared" si="2"/>
        <v>4.8180210844897324</v>
      </c>
      <c r="T29">
        <f t="shared" si="3"/>
        <v>4.8186912925592544</v>
      </c>
      <c r="U29">
        <f t="shared" si="4"/>
        <v>4.8193615006287764</v>
      </c>
      <c r="V29">
        <f t="shared" si="5"/>
        <v>4.8200317086982984</v>
      </c>
      <c r="W29">
        <f t="shared" si="6"/>
        <v>4.8207019167678204</v>
      </c>
      <c r="X29">
        <f t="shared" si="7"/>
        <v>4.8213721248373425</v>
      </c>
      <c r="Y29">
        <f t="shared" si="8"/>
        <v>4.8220423329068645</v>
      </c>
      <c r="Z29">
        <f t="shared" si="9"/>
        <v>4.8227125409763865</v>
      </c>
    </row>
    <row r="30" spans="1:26" x14ac:dyDescent="0.25">
      <c r="A30" s="2">
        <f>'Cubic Spline'!A30</f>
        <v>0.19026459124494499</v>
      </c>
      <c r="B30" s="2">
        <f t="array" ref="B30:C30">csplinediff1d('Cubic Spline'!$A$3:$A$1002,'Cubic Spline'!$B$3:$B$1002,A30,2,0,2,0)</f>
        <v>-26.127949785912801</v>
      </c>
      <c r="C30" s="2">
        <v>-100.31370469429999</v>
      </c>
      <c r="D30" s="2">
        <f t="shared" si="10"/>
        <v>-100.31370469429999</v>
      </c>
      <c r="E30" s="2">
        <f t="shared" si="11"/>
        <v>7.0418037659856942</v>
      </c>
      <c r="F30" s="5">
        <f t="shared" si="13"/>
        <v>28.313681463033596</v>
      </c>
      <c r="G30" s="2">
        <f>'Calculation_Cubic Spline'!A30</f>
        <v>0.19026459124494499</v>
      </c>
      <c r="H30" s="2">
        <f t="array" ref="H30:I30">csplinediff1d('Cubic Spline'!$A$3:$A$1002,'Cubic Spline'!$C$3:$C$1002,G30,2,0,2,0)</f>
        <v>-24.980776817786801</v>
      </c>
      <c r="I30" s="2">
        <v>-89.421933906591718</v>
      </c>
      <c r="J30" s="2">
        <f t="shared" si="0"/>
        <v>-89.421933906591718</v>
      </c>
      <c r="K30" s="2">
        <f t="shared" si="12"/>
        <v>7.9669491147166411</v>
      </c>
      <c r="M30">
        <f t="shared" si="15"/>
        <v>0.514248709662258</v>
      </c>
      <c r="N30">
        <f t="shared" si="16"/>
        <v>0.52129184267133</v>
      </c>
      <c r="O30" s="7">
        <f t="shared" si="17"/>
        <v>-83.966024540192265</v>
      </c>
      <c r="P30" s="7">
        <f t="shared" si="18"/>
        <v>-83.954563889061632</v>
      </c>
      <c r="Q30" s="8">
        <f t="shared" si="19"/>
        <v>1.1460651130633437E-2</v>
      </c>
      <c r="R30">
        <f t="shared" si="1"/>
        <v>4.6179338518995685</v>
      </c>
      <c r="S30">
        <f t="shared" si="2"/>
        <v>4.6186040599690905</v>
      </c>
      <c r="T30">
        <f t="shared" si="3"/>
        <v>4.6192742680386125</v>
      </c>
      <c r="U30">
        <f t="shared" si="4"/>
        <v>4.6199444761081345</v>
      </c>
      <c r="V30">
        <f t="shared" si="5"/>
        <v>4.6206146841776565</v>
      </c>
      <c r="W30">
        <f t="shared" si="6"/>
        <v>4.6212848922471785</v>
      </c>
      <c r="X30">
        <f t="shared" si="7"/>
        <v>4.6219551003167005</v>
      </c>
      <c r="Y30">
        <f t="shared" si="8"/>
        <v>4.6226253083862225</v>
      </c>
      <c r="Z30">
        <f t="shared" si="9"/>
        <v>4.6232955164557445</v>
      </c>
    </row>
    <row r="31" spans="1:26" x14ac:dyDescent="0.25">
      <c r="A31" s="2">
        <f>'Cubic Spline'!A31</f>
        <v>0.19730772425401699</v>
      </c>
      <c r="B31" s="2">
        <f t="array" ref="B31:C31">csplinediff1d('Cubic Spline'!$A$3:$A$1002,'Cubic Spline'!$B$3:$B$1002,A31,2,0,2,0)</f>
        <v>-26.8308927081886</v>
      </c>
      <c r="C31" s="2">
        <v>-99.306999198603378</v>
      </c>
      <c r="D31" s="2">
        <f t="shared" si="10"/>
        <v>-99.306999198603378</v>
      </c>
      <c r="E31" s="2">
        <f t="shared" si="11"/>
        <v>7.236854693816678</v>
      </c>
      <c r="F31" s="5">
        <f t="shared" si="13"/>
        <v>27.693773151770078</v>
      </c>
      <c r="G31" s="2">
        <f>'Calculation_Cubic Spline'!A31</f>
        <v>0.19730772425401699</v>
      </c>
      <c r="H31" s="2">
        <f t="array" ref="H31:I31">csplinediff1d('Cubic Spline'!$A$3:$A$1002,'Cubic Spline'!$C$3:$C$1002,G31,2,0,2,0)</f>
        <v>-25.605881200466499</v>
      </c>
      <c r="I31" s="2">
        <v>-88.095806251725463</v>
      </c>
      <c r="J31" s="2">
        <f t="shared" si="0"/>
        <v>-88.095806251725463</v>
      </c>
      <c r="K31" s="2">
        <f t="shared" si="12"/>
        <v>8.223898152615746</v>
      </c>
      <c r="M31">
        <f t="shared" si="15"/>
        <v>0.514248709662258</v>
      </c>
      <c r="N31">
        <f t="shared" si="16"/>
        <v>0.52129184267133</v>
      </c>
      <c r="O31" s="7">
        <f t="shared" si="17"/>
        <v>-83.966024540192265</v>
      </c>
      <c r="P31" s="7">
        <f t="shared" si="18"/>
        <v>-83.954563889061632</v>
      </c>
      <c r="Q31" s="8">
        <f t="shared" si="19"/>
        <v>1.1460651130633437E-2</v>
      </c>
      <c r="R31">
        <f t="shared" si="1"/>
        <v>4.4228829240685847</v>
      </c>
      <c r="S31">
        <f t="shared" si="2"/>
        <v>4.4235531321381067</v>
      </c>
      <c r="T31">
        <f t="shared" si="3"/>
        <v>4.4242233402076288</v>
      </c>
      <c r="U31">
        <f t="shared" si="4"/>
        <v>4.4248935482771508</v>
      </c>
      <c r="V31">
        <f t="shared" si="5"/>
        <v>4.4255637563466728</v>
      </c>
      <c r="W31">
        <f t="shared" si="6"/>
        <v>4.4262339644161948</v>
      </c>
      <c r="X31">
        <f t="shared" si="7"/>
        <v>4.4269041724857168</v>
      </c>
      <c r="Y31">
        <f t="shared" si="8"/>
        <v>4.4275743805552388</v>
      </c>
      <c r="Z31">
        <f t="shared" si="9"/>
        <v>4.4282445886247608</v>
      </c>
    </row>
    <row r="32" spans="1:26" x14ac:dyDescent="0.25">
      <c r="A32" s="2">
        <f>'Cubic Spline'!A32</f>
        <v>0.20435085726308899</v>
      </c>
      <c r="B32" s="2">
        <f t="array" ref="B32:C32">csplinediff1d('Cubic Spline'!$A$3:$A$1002,'Cubic Spline'!$B$3:$B$1002,A32,2,0,2,0)</f>
        <v>-27.526948397359899</v>
      </c>
      <c r="C32" s="2">
        <v>-98.357286779050042</v>
      </c>
      <c r="D32" s="2">
        <f t="shared" si="10"/>
        <v>-98.357286779050042</v>
      </c>
      <c r="E32" s="2">
        <f t="shared" si="11"/>
        <v>7.4275525259895332</v>
      </c>
      <c r="F32" s="5">
        <f t="shared" si="13"/>
        <v>27.075710756452324</v>
      </c>
      <c r="G32" s="2">
        <f>'Calculation_Cubic Spline'!A32</f>
        <v>0.20435085726308899</v>
      </c>
      <c r="H32" s="2">
        <f t="array" ref="H32:I32">csplinediff1d('Cubic Spline'!$A$3:$A$1002,'Cubic Spline'!$C$3:$C$1002,G32,2,0,2,0)</f>
        <v>-26.221857311355201</v>
      </c>
      <c r="I32" s="2">
        <v>-86.829111646132588</v>
      </c>
      <c r="J32" s="2">
        <f t="shared" si="0"/>
        <v>-86.829111646132588</v>
      </c>
      <c r="K32" s="2">
        <f t="shared" si="12"/>
        <v>8.4782539110755408</v>
      </c>
      <c r="M32">
        <f t="shared" si="15"/>
        <v>0.514248709662258</v>
      </c>
      <c r="N32">
        <f t="shared" si="16"/>
        <v>0.52129184267133</v>
      </c>
      <c r="O32" s="7">
        <f t="shared" si="17"/>
        <v>-83.966024540192265</v>
      </c>
      <c r="P32" s="7">
        <f t="shared" si="18"/>
        <v>-83.954563889061632</v>
      </c>
      <c r="Q32" s="8">
        <f t="shared" si="19"/>
        <v>1.1460651130633437E-2</v>
      </c>
      <c r="R32">
        <f t="shared" si="1"/>
        <v>4.2321850918957296</v>
      </c>
      <c r="S32">
        <f t="shared" si="2"/>
        <v>4.2328552999652516</v>
      </c>
      <c r="T32">
        <f t="shared" si="3"/>
        <v>4.2335255080347736</v>
      </c>
      <c r="U32">
        <f t="shared" si="4"/>
        <v>4.2341957161042956</v>
      </c>
      <c r="V32">
        <f t="shared" si="5"/>
        <v>4.2348659241738176</v>
      </c>
      <c r="W32">
        <f t="shared" si="6"/>
        <v>4.2355361322433396</v>
      </c>
      <c r="X32">
        <f t="shared" si="7"/>
        <v>4.2362063403128616</v>
      </c>
      <c r="Y32">
        <f t="shared" si="8"/>
        <v>4.2368765483823836</v>
      </c>
      <c r="Z32">
        <f t="shared" si="9"/>
        <v>4.2375467564519056</v>
      </c>
    </row>
    <row r="33" spans="1:26" x14ac:dyDescent="0.25">
      <c r="A33" s="2">
        <f>'Cubic Spline'!A33</f>
        <v>0.21139399027216099</v>
      </c>
      <c r="B33" s="2">
        <f t="array" ref="B33:C33">csplinediff1d('Cubic Spline'!$A$3:$A$1002,'Cubic Spline'!$B$3:$B$1002,A33,2,0,2,0)</f>
        <v>-28.216504219041202</v>
      </c>
      <c r="C33" s="2">
        <v>-97.460649231090656</v>
      </c>
      <c r="D33" s="2">
        <f t="shared" si="10"/>
        <v>-97.460649231090656</v>
      </c>
      <c r="E33" s="2">
        <f t="shared" si="11"/>
        <v>7.6139086835655299</v>
      </c>
      <c r="F33" s="5">
        <f t="shared" si="13"/>
        <v>26.459269949319168</v>
      </c>
      <c r="G33" s="2">
        <f>'Calculation_Cubic Spline'!A33</f>
        <v>0.21139399027216099</v>
      </c>
      <c r="H33" s="2">
        <f t="array" ref="H33:I33">csplinediff1d('Cubic Spline'!$A$3:$A$1002,'Cubic Spline'!$C$3:$C$1002,G33,2,0,2,0)</f>
        <v>-26.829109104294599</v>
      </c>
      <c r="I33" s="2">
        <v>-85.617764168607749</v>
      </c>
      <c r="J33" s="2">
        <f t="shared" si="0"/>
        <v>-85.617764168607749</v>
      </c>
      <c r="K33" s="2">
        <f t="shared" si="12"/>
        <v>8.7300282985117583</v>
      </c>
      <c r="R33">
        <f t="shared" si="1"/>
        <v>4.0458289343197329</v>
      </c>
      <c r="S33">
        <f t="shared" si="2"/>
        <v>4.0464991423892549</v>
      </c>
      <c r="T33">
        <f t="shared" si="3"/>
        <v>4.0471693504587769</v>
      </c>
      <c r="U33">
        <f t="shared" si="4"/>
        <v>4.0478395585282989</v>
      </c>
      <c r="V33">
        <f t="shared" si="5"/>
        <v>4.0485097665978209</v>
      </c>
      <c r="W33">
        <f t="shared" si="6"/>
        <v>4.0491799746673429</v>
      </c>
      <c r="X33">
        <f t="shared" si="7"/>
        <v>4.0498501827368649</v>
      </c>
      <c r="Y33">
        <f t="shared" si="8"/>
        <v>4.0505203908063869</v>
      </c>
      <c r="Z33">
        <f t="shared" si="9"/>
        <v>4.0511905988759089</v>
      </c>
    </row>
    <row r="34" spans="1:26" x14ac:dyDescent="0.25">
      <c r="A34" s="2">
        <f>'Cubic Spline'!A34</f>
        <v>0.21843712328123299</v>
      </c>
      <c r="B34" s="2">
        <f t="array" ref="B34:C34">csplinediff1d('Cubic Spline'!$A$3:$A$1002,'Cubic Spline'!$B$3:$B$1002,A34,2,0,2,0)</f>
        <v>-28.899921353604299</v>
      </c>
      <c r="C34" s="2">
        <v>-96.613559891614187</v>
      </c>
      <c r="D34" s="2">
        <f t="shared" si="10"/>
        <v>-96.613559891614187</v>
      </c>
      <c r="E34" s="2">
        <f t="shared" si="11"/>
        <v>7.7959332609209824</v>
      </c>
      <c r="F34" s="5">
        <f t="shared" si="13"/>
        <v>25.84426236463139</v>
      </c>
      <c r="G34" s="2">
        <f>'Calculation_Cubic Spline'!A34</f>
        <v>0.21843712328123299</v>
      </c>
      <c r="H34" s="2">
        <f t="array" ref="H34:I34">csplinediff1d('Cubic Spline'!$A$3:$A$1002,'Cubic Spline'!$C$3:$C$1002,G34,2,0,2,0)</f>
        <v>-27.428013203565001</v>
      </c>
      <c r="I34" s="2">
        <v>-84.458079886389967</v>
      </c>
      <c r="J34" s="2">
        <f t="shared" si="0"/>
        <v>-84.458079886389967</v>
      </c>
      <c r="K34" s="2">
        <f t="shared" si="12"/>
        <v>8.9792331953254099</v>
      </c>
      <c r="R34">
        <f t="shared" si="1"/>
        <v>3.8638043569642804</v>
      </c>
      <c r="S34">
        <f t="shared" si="2"/>
        <v>3.8644745650338024</v>
      </c>
      <c r="T34">
        <f t="shared" si="3"/>
        <v>3.8651447731033244</v>
      </c>
      <c r="U34">
        <f t="shared" si="4"/>
        <v>3.8658149811728464</v>
      </c>
      <c r="V34">
        <f t="shared" si="5"/>
        <v>3.8664851892423684</v>
      </c>
      <c r="W34">
        <f t="shared" si="6"/>
        <v>3.8671553973118904</v>
      </c>
      <c r="X34">
        <f t="shared" si="7"/>
        <v>3.8678256053814124</v>
      </c>
      <c r="Y34">
        <f t="shared" si="8"/>
        <v>3.8684958134509344</v>
      </c>
      <c r="Z34">
        <f t="shared" si="9"/>
        <v>3.8691660215204564</v>
      </c>
    </row>
    <row r="35" spans="1:26" x14ac:dyDescent="0.25">
      <c r="A35" s="2">
        <f>'Cubic Spline'!A35</f>
        <v>0.22548025629030499</v>
      </c>
      <c r="B35" s="2">
        <f t="array" ref="B35:C35">csplinediff1d('Cubic Spline'!$A$3:$A$1002,'Cubic Spline'!$B$3:$B$1002,A35,2,0,2,0)</f>
        <v>-29.577537369917401</v>
      </c>
      <c r="C35" s="2">
        <v>-95.812832852648398</v>
      </c>
      <c r="D35" s="2">
        <f t="shared" si="10"/>
        <v>-95.812832852648398</v>
      </c>
      <c r="E35" s="2">
        <f t="shared" si="11"/>
        <v>7.9736352624020874</v>
      </c>
      <c r="F35" s="5">
        <f t="shared" si="13"/>
        <v>25.230533237440447</v>
      </c>
      <c r="G35" s="2">
        <f>'Calculation_Cubic Spline'!A35</f>
        <v>0.22548025629030499</v>
      </c>
      <c r="H35" s="2">
        <f t="array" ref="H35:I35">csplinediff1d('Cubic Spline'!$A$3:$A$1002,'Cubic Spline'!$C$3:$C$1002,G35,2,0,2,0)</f>
        <v>-28.018921550307901</v>
      </c>
      <c r="I35" s="2">
        <v>-83.346725808277441</v>
      </c>
      <c r="J35" s="2">
        <f t="shared" si="0"/>
        <v>-83.346725808277441</v>
      </c>
      <c r="K35" s="2">
        <f t="shared" si="12"/>
        <v>9.2258804540997268</v>
      </c>
      <c r="R35">
        <f t="shared" si="1"/>
        <v>3.6861023554831753</v>
      </c>
      <c r="S35">
        <f t="shared" si="2"/>
        <v>3.6867725635526973</v>
      </c>
      <c r="T35">
        <f t="shared" si="3"/>
        <v>3.6874427716222193</v>
      </c>
      <c r="U35">
        <f t="shared" si="4"/>
        <v>3.6881129796917413</v>
      </c>
      <c r="V35">
        <f t="shared" si="5"/>
        <v>3.6887831877612633</v>
      </c>
      <c r="W35">
        <f t="shared" si="6"/>
        <v>3.6894533958307854</v>
      </c>
      <c r="X35">
        <f t="shared" si="7"/>
        <v>3.6901236039003074</v>
      </c>
      <c r="Y35">
        <f t="shared" si="8"/>
        <v>3.6907938119698294</v>
      </c>
      <c r="Z35">
        <f t="shared" si="9"/>
        <v>3.6914640200393514</v>
      </c>
    </row>
    <row r="36" spans="1:26" x14ac:dyDescent="0.25">
      <c r="A36" s="2">
        <f>'Cubic Spline'!A36</f>
        <v>0.23252338929937699</v>
      </c>
      <c r="B36" s="2">
        <f t="array" ref="B36:C36">csplinediff1d('Cubic Spline'!$A$3:$A$1002,'Cubic Spline'!$B$3:$B$1002,A36,2,0,2,0)</f>
        <v>-30.2496684700894</v>
      </c>
      <c r="C36" s="2">
        <v>-95.055580061832302</v>
      </c>
      <c r="D36" s="2">
        <f t="shared" si="10"/>
        <v>-95.055580061832302</v>
      </c>
      <c r="E36" s="2">
        <f t="shared" si="11"/>
        <v>8.1470228222938701</v>
      </c>
      <c r="F36" s="5">
        <f t="shared" si="13"/>
        <v>24.617959034487711</v>
      </c>
      <c r="G36" s="2">
        <f>'Calculation_Cubic Spline'!A36</f>
        <v>0.23252338929937699</v>
      </c>
      <c r="H36" s="2">
        <f t="array" ref="H36:I36">csplinediff1d('Cubic Spline'!$A$3:$A$1002,'Cubic Spline'!$C$3:$C$1002,G36,2,0,2,0)</f>
        <v>-28.6021637179987</v>
      </c>
      <c r="I36" s="2">
        <v>-82.280676691830706</v>
      </c>
      <c r="J36" s="2">
        <f t="shared" si="0"/>
        <v>-82.280676691830706</v>
      </c>
      <c r="K36" s="2">
        <f t="shared" si="12"/>
        <v>9.4699818997679728</v>
      </c>
      <c r="R36">
        <f t="shared" si="1"/>
        <v>3.5127147955913927</v>
      </c>
      <c r="S36">
        <f t="shared" si="2"/>
        <v>3.5133850036609147</v>
      </c>
      <c r="T36">
        <f t="shared" si="3"/>
        <v>3.5140552117304367</v>
      </c>
      <c r="U36">
        <f t="shared" si="4"/>
        <v>3.5147254197999587</v>
      </c>
      <c r="V36">
        <f t="shared" si="5"/>
        <v>3.5153956278694807</v>
      </c>
      <c r="W36">
        <f t="shared" si="6"/>
        <v>3.5160658359390027</v>
      </c>
      <c r="X36">
        <f t="shared" si="7"/>
        <v>3.5167360440085247</v>
      </c>
      <c r="Y36">
        <f t="shared" si="8"/>
        <v>3.5174062520780467</v>
      </c>
      <c r="Z36">
        <f t="shared" si="9"/>
        <v>3.5180764601475687</v>
      </c>
    </row>
    <row r="37" spans="1:26" x14ac:dyDescent="0.25">
      <c r="A37" s="2">
        <f>'Cubic Spline'!A37</f>
        <v>0.23956652230844899</v>
      </c>
      <c r="B37" s="2">
        <f t="array" ref="B37:C37">csplinediff1d('Cubic Spline'!$A$3:$A$1002,'Cubic Spline'!$B$3:$B$1002,A37,2,0,2,0)</f>
        <v>-30.916611455599</v>
      </c>
      <c r="C37" s="2">
        <v>-94.339174897287322</v>
      </c>
      <c r="D37" s="2">
        <f t="shared" si="10"/>
        <v>-94.339174897287322</v>
      </c>
      <c r="E37" s="2">
        <f t="shared" si="11"/>
        <v>8.316103408007347</v>
      </c>
      <c r="F37" s="5">
        <f t="shared" si="13"/>
        <v>24.006445071488848</v>
      </c>
      <c r="G37" s="2">
        <f>'Calculation_Cubic Spline'!A37</f>
        <v>0.23956652230844899</v>
      </c>
      <c r="H37" s="2">
        <f t="array" ref="H37:I37">csplinediff1d('Cubic Spline'!$A$3:$A$1002,'Cubic Spline'!$C$3:$C$1002,G37,2,0,2,0)</f>
        <v>-29.178048947140098</v>
      </c>
      <c r="I37" s="2">
        <v>-81.257178297359729</v>
      </c>
      <c r="J37" s="2">
        <f t="shared" si="0"/>
        <v>-81.257178297359729</v>
      </c>
      <c r="K37" s="2">
        <f t="shared" si="12"/>
        <v>9.7115493298440505</v>
      </c>
      <c r="R37">
        <f t="shared" si="1"/>
        <v>3.3436342098779157</v>
      </c>
      <c r="S37">
        <f t="shared" si="2"/>
        <v>3.3443044179474377</v>
      </c>
      <c r="T37">
        <f t="shared" si="3"/>
        <v>3.3449746260169597</v>
      </c>
      <c r="U37">
        <f t="shared" si="4"/>
        <v>3.3456448340864817</v>
      </c>
      <c r="V37">
        <f t="shared" si="5"/>
        <v>3.3463150421560037</v>
      </c>
      <c r="W37">
        <f t="shared" si="6"/>
        <v>3.3469852502255257</v>
      </c>
      <c r="X37">
        <f t="shared" si="7"/>
        <v>3.3476554582950477</v>
      </c>
      <c r="Y37">
        <f t="shared" si="8"/>
        <v>3.3483256663645697</v>
      </c>
      <c r="Z37">
        <f t="shared" si="9"/>
        <v>3.3489958744340917</v>
      </c>
    </row>
    <row r="38" spans="1:26" x14ac:dyDescent="0.25">
      <c r="A38" s="2">
        <f>'Cubic Spline'!A38</f>
        <v>0.24660965531752099</v>
      </c>
      <c r="B38" s="2">
        <f t="array" ref="B38:C38">csplinediff1d('Cubic Spline'!$A$3:$A$1002,'Cubic Spline'!$B$3:$B$1002,A38,2,0,2,0)</f>
        <v>-31.578645456301299</v>
      </c>
      <c r="C38" s="2">
        <v>-93.661221090844123</v>
      </c>
      <c r="D38" s="2">
        <f t="shared" si="10"/>
        <v>-93.661221090844123</v>
      </c>
      <c r="E38" s="2">
        <f t="shared" si="11"/>
        <v>8.4808840064701023</v>
      </c>
      <c r="F38" s="5">
        <f t="shared" si="13"/>
        <v>23.395923128316255</v>
      </c>
      <c r="G38" s="2">
        <f>'Calculation_Cubic Spline'!A38</f>
        <v>0.24660965531752099</v>
      </c>
      <c r="H38" s="2">
        <f t="array" ref="H38:I38">csplinediff1d('Cubic Spline'!$A$3:$A$1002,'Cubic Spline'!$C$3:$C$1002,G38,2,0,2,0)</f>
        <v>-29.746867940489299</v>
      </c>
      <c r="I38" s="2">
        <v>-80.273715967852297</v>
      </c>
      <c r="J38" s="2">
        <f t="shared" si="0"/>
        <v>-80.273715967852297</v>
      </c>
      <c r="K38" s="2">
        <f t="shared" si="12"/>
        <v>9.9505945146006631</v>
      </c>
      <c r="R38">
        <f t="shared" si="1"/>
        <v>3.1788536114151604</v>
      </c>
      <c r="S38">
        <f t="shared" si="2"/>
        <v>3.1795238194846824</v>
      </c>
      <c r="T38">
        <f t="shared" si="3"/>
        <v>3.1801940275542044</v>
      </c>
      <c r="U38">
        <f t="shared" si="4"/>
        <v>3.1808642356237264</v>
      </c>
      <c r="V38">
        <f t="shared" si="5"/>
        <v>3.1815344436932484</v>
      </c>
      <c r="W38">
        <f t="shared" si="6"/>
        <v>3.1822046517627705</v>
      </c>
      <c r="X38">
        <f t="shared" si="7"/>
        <v>3.1828748598322925</v>
      </c>
      <c r="Y38">
        <f t="shared" si="8"/>
        <v>3.1835450679018145</v>
      </c>
      <c r="Z38">
        <f t="shared" si="9"/>
        <v>3.1842152759713365</v>
      </c>
    </row>
    <row r="39" spans="1:26" x14ac:dyDescent="0.25">
      <c r="A39" s="2">
        <f>'Cubic Spline'!A39</f>
        <v>0.25365278832659299</v>
      </c>
      <c r="B39" s="2">
        <f t="array" ref="B39:C39">csplinediff1d('Cubic Spline'!$A$3:$A$1002,'Cubic Spline'!$B$3:$B$1002,A39,2,0,2,0)</f>
        <v>-32.236033456675997</v>
      </c>
      <c r="C39" s="2">
        <v>-93.019526094389931</v>
      </c>
      <c r="D39" s="2">
        <f t="shared" si="10"/>
        <v>-93.019526094389931</v>
      </c>
      <c r="E39" s="2">
        <f t="shared" si="11"/>
        <v>8.6413712940157161</v>
      </c>
      <c r="F39" s="5">
        <f t="shared" si="13"/>
        <v>22.786349106128771</v>
      </c>
      <c r="G39" s="2">
        <f>'Calculation_Cubic Spline'!A39</f>
        <v>0.25365278832659299</v>
      </c>
      <c r="H39" s="2">
        <f t="array" ref="H39:I39">csplinediff1d('Cubic Spline'!$A$3:$A$1002,'Cubic Spline'!$C$3:$C$1002,G39,2,0,2,0)</f>
        <v>-30.3088944530456</v>
      </c>
      <c r="I39" s="2">
        <v>-79.32798763426095</v>
      </c>
      <c r="J39" s="2">
        <f t="shared" si="0"/>
        <v>-79.32798763426095</v>
      </c>
      <c r="K39" s="2">
        <f t="shared" si="12"/>
        <v>10.18712919727782</v>
      </c>
      <c r="R39">
        <f t="shared" si="1"/>
        <v>3.0183663238695466</v>
      </c>
      <c r="S39">
        <f t="shared" si="2"/>
        <v>3.0190365319390686</v>
      </c>
      <c r="T39">
        <f t="shared" si="3"/>
        <v>3.0197067400085906</v>
      </c>
      <c r="U39">
        <f t="shared" si="4"/>
        <v>3.0203769480781126</v>
      </c>
      <c r="V39">
        <f t="shared" si="5"/>
        <v>3.0210471561476346</v>
      </c>
      <c r="W39">
        <f t="shared" si="6"/>
        <v>3.0217173642171566</v>
      </c>
      <c r="X39">
        <f t="shared" si="7"/>
        <v>3.0223875722866786</v>
      </c>
      <c r="Y39">
        <f t="shared" si="8"/>
        <v>3.0230577803562007</v>
      </c>
      <c r="Z39">
        <f t="shared" si="9"/>
        <v>3.0237279884257227</v>
      </c>
    </row>
    <row r="40" spans="1:26" x14ac:dyDescent="0.25">
      <c r="A40" s="2">
        <f>'Cubic Spline'!A40</f>
        <v>0.26069592133566499</v>
      </c>
      <c r="B40" s="2">
        <f t="array" ref="B40:C40">csplinediff1d('Cubic Spline'!$A$3:$A$1002,'Cubic Spline'!$B$3:$B$1002,A40,2,0,2,0)</f>
        <v>-32.889023647950197</v>
      </c>
      <c r="C40" s="2">
        <v>-92.412078158809109</v>
      </c>
      <c r="D40" s="2">
        <f t="shared" si="10"/>
        <v>-92.412078158809109</v>
      </c>
      <c r="E40" s="2">
        <f t="shared" si="11"/>
        <v>8.7975717897959704</v>
      </c>
      <c r="F40" s="5">
        <f t="shared" si="13"/>
        <v>22.177700687898156</v>
      </c>
      <c r="G40" s="2">
        <f>'Calculation_Cubic Spline'!A40</f>
        <v>0.26069592133566499</v>
      </c>
      <c r="H40" s="2">
        <f t="array" ref="H40:I40">csplinediff1d('Cubic Spline'!$A$3:$A$1002,'Cubic Spline'!$C$3:$C$1002,G40,2,0,2,0)</f>
        <v>-30.8643867053148</v>
      </c>
      <c r="I40" s="2">
        <v>-78.4178805185946</v>
      </c>
      <c r="J40" s="2">
        <f t="shared" si="0"/>
        <v>-78.4178805185946</v>
      </c>
      <c r="K40" s="2">
        <f t="shared" si="12"/>
        <v>10.421165094329687</v>
      </c>
      <c r="R40">
        <f t="shared" si="1"/>
        <v>2.8621658280892923</v>
      </c>
      <c r="S40">
        <f t="shared" si="2"/>
        <v>2.8628360361588143</v>
      </c>
      <c r="T40">
        <f t="shared" si="3"/>
        <v>2.8635062442283363</v>
      </c>
      <c r="U40">
        <f t="shared" si="4"/>
        <v>2.8641764522978583</v>
      </c>
      <c r="V40">
        <f t="shared" si="5"/>
        <v>2.8648466603673803</v>
      </c>
      <c r="W40">
        <f t="shared" si="6"/>
        <v>2.8655168684369023</v>
      </c>
      <c r="X40">
        <f t="shared" si="7"/>
        <v>2.8661870765064243</v>
      </c>
      <c r="Y40">
        <f t="shared" si="8"/>
        <v>2.8668572845759464</v>
      </c>
      <c r="Z40">
        <f t="shared" si="9"/>
        <v>2.8675274926454684</v>
      </c>
    </row>
    <row r="41" spans="1:26" x14ac:dyDescent="0.25">
      <c r="A41" s="2">
        <f>'Cubic Spline'!A41</f>
        <v>0.26773905434473699</v>
      </c>
      <c r="B41" s="2">
        <f t="array" ref="B41:C41">csplinediff1d('Cubic Spline'!$A$3:$A$1002,'Cubic Spline'!$B$3:$B$1002,A41,2,0,2,0)</f>
        <v>-33.5378506300748</v>
      </c>
      <c r="C41" s="2">
        <v>-91.837026529334324</v>
      </c>
      <c r="D41" s="2">
        <f t="shared" si="10"/>
        <v>-91.837026529334324</v>
      </c>
      <c r="E41" s="2">
        <f t="shared" si="11"/>
        <v>8.9494919932783041</v>
      </c>
      <c r="F41" s="5">
        <f t="shared" si="13"/>
        <v>21.569975078796734</v>
      </c>
      <c r="G41" s="2">
        <f>'Calculation_Cubic Spline'!A41</f>
        <v>0.26773905434473699</v>
      </c>
      <c r="H41" s="2">
        <f t="array" ref="H41:I41">csplinediff1d('Cubic Spline'!$A$3:$A$1002,'Cubic Spline'!$C$3:$C$1002,G41,2,0,2,0)</f>
        <v>-31.413588643742301</v>
      </c>
      <c r="I41" s="2">
        <v>-77.541450943581253</v>
      </c>
      <c r="J41" s="2">
        <f t="shared" si="0"/>
        <v>-77.541450943581253</v>
      </c>
      <c r="K41" s="2">
        <f t="shared" si="12"/>
        <v>10.652713895589041</v>
      </c>
      <c r="R41">
        <f t="shared" si="1"/>
        <v>2.7102456246069586</v>
      </c>
      <c r="S41">
        <f t="shared" si="2"/>
        <v>2.7109158326764806</v>
      </c>
      <c r="T41">
        <f t="shared" si="3"/>
        <v>2.7115860407460026</v>
      </c>
      <c r="U41">
        <f t="shared" si="4"/>
        <v>2.7122562488155246</v>
      </c>
      <c r="V41">
        <f t="shared" si="5"/>
        <v>2.7129264568850466</v>
      </c>
      <c r="W41">
        <f t="shared" si="6"/>
        <v>2.7135966649545686</v>
      </c>
      <c r="X41">
        <f t="shared" si="7"/>
        <v>2.7142668730240906</v>
      </c>
      <c r="Y41">
        <f t="shared" si="8"/>
        <v>2.7149370810936126</v>
      </c>
      <c r="Z41">
        <f t="shared" si="9"/>
        <v>2.7156072891631347</v>
      </c>
    </row>
    <row r="42" spans="1:26" x14ac:dyDescent="0.25">
      <c r="A42" s="2">
        <f>'Cubic Spline'!A42</f>
        <v>0.27478218735380899</v>
      </c>
      <c r="B42" s="2">
        <f t="array" ref="B42:C42">csplinediff1d('Cubic Spline'!$A$3:$A$1002,'Cubic Spline'!$B$3:$B$1002,A42,2,0,2,0)</f>
        <v>-34.182736483730302</v>
      </c>
      <c r="C42" s="2">
        <v>-91.292664270255585</v>
      </c>
      <c r="D42" s="2">
        <f t="shared" si="10"/>
        <v>-91.292664270255585</v>
      </c>
      <c r="E42" s="2">
        <f t="shared" si="11"/>
        <v>9.0971385061925467</v>
      </c>
      <c r="F42" s="5">
        <f t="shared" si="13"/>
        <v>20.963186798270677</v>
      </c>
      <c r="G42" s="2">
        <f>'Calculation_Cubic Spline'!A42</f>
        <v>0.27478218735380899</v>
      </c>
      <c r="H42" s="2">
        <f t="array" ref="H42:I42">csplinediff1d('Cubic Spline'!$A$3:$A$1002,'Cubic Spline'!$C$3:$C$1002,G42,2,0,2,0)</f>
        <v>-31.956731068432902</v>
      </c>
      <c r="I42" s="2">
        <v>-76.696906764111276</v>
      </c>
      <c r="J42" s="2">
        <f t="shared" si="0"/>
        <v>-76.696906764111276</v>
      </c>
      <c r="K42" s="2">
        <f t="shared" si="12"/>
        <v>10.881787264519257</v>
      </c>
      <c r="R42">
        <f t="shared" si="1"/>
        <v>2.562599111692716</v>
      </c>
      <c r="S42">
        <f t="shared" si="2"/>
        <v>2.563269319762238</v>
      </c>
      <c r="T42">
        <f t="shared" si="3"/>
        <v>2.56393952783176</v>
      </c>
      <c r="U42">
        <f t="shared" si="4"/>
        <v>2.5646097359012821</v>
      </c>
      <c r="V42">
        <f t="shared" si="5"/>
        <v>2.5652799439708041</v>
      </c>
      <c r="W42">
        <f t="shared" si="6"/>
        <v>2.5659501520403261</v>
      </c>
      <c r="X42">
        <f t="shared" si="7"/>
        <v>2.5666203601098481</v>
      </c>
      <c r="Y42">
        <f t="shared" si="8"/>
        <v>2.5672905681793701</v>
      </c>
      <c r="Z42">
        <f t="shared" si="9"/>
        <v>2.5679607762488921</v>
      </c>
    </row>
    <row r="43" spans="1:26" x14ac:dyDescent="0.25">
      <c r="A43" s="2">
        <f>'Cubic Spline'!A43</f>
        <v>0.28182532036288099</v>
      </c>
      <c r="B43" s="2">
        <f t="array" ref="B43:C43">csplinediff1d('Cubic Spline'!$A$3:$A$1002,'Cubic Spline'!$B$3:$B$1002,A43,2,0,2,0)</f>
        <v>-34.823891729425199</v>
      </c>
      <c r="C43" s="2">
        <v>-90.777413317628415</v>
      </c>
      <c r="D43" s="2">
        <f t="shared" si="10"/>
        <v>-90.777413317628415</v>
      </c>
      <c r="E43" s="2">
        <f t="shared" si="11"/>
        <v>9.2405181394709111</v>
      </c>
      <c r="F43" s="5">
        <f t="shared" si="13"/>
        <v>20.357365549348891</v>
      </c>
      <c r="G43" s="2">
        <f>'Calculation_Cubic Spline'!A43</f>
        <v>0.28182532036288099</v>
      </c>
      <c r="H43" s="2">
        <f t="array" ref="H43:I43">csplinediff1d('Cubic Spline'!$A$3:$A$1002,'Cubic Spline'!$C$3:$C$1002,G43,2,0,2,0)</f>
        <v>-32.494032645174599</v>
      </c>
      <c r="I43" s="2">
        <v>-75.882592022654279</v>
      </c>
      <c r="J43" s="2">
        <f t="shared" si="0"/>
        <v>-75.882592022654279</v>
      </c>
      <c r="K43" s="2">
        <f t="shared" si="12"/>
        <v>11.108396838424259</v>
      </c>
      <c r="R43">
        <f t="shared" si="1"/>
        <v>2.4192194784143517</v>
      </c>
      <c r="S43">
        <f t="shared" si="2"/>
        <v>2.4198896864838737</v>
      </c>
      <c r="T43">
        <f t="shared" si="3"/>
        <v>2.4205598945533957</v>
      </c>
      <c r="U43">
        <f t="shared" si="4"/>
        <v>2.4212301026229177</v>
      </c>
      <c r="V43">
        <f t="shared" si="5"/>
        <v>2.4219003106924397</v>
      </c>
      <c r="W43">
        <f t="shared" si="6"/>
        <v>2.4225705187619617</v>
      </c>
      <c r="X43">
        <f t="shared" si="7"/>
        <v>2.4232407268314837</v>
      </c>
      <c r="Y43">
        <f t="shared" si="8"/>
        <v>2.4239109349010057</v>
      </c>
      <c r="Z43">
        <f t="shared" si="9"/>
        <v>2.4245811429705277</v>
      </c>
    </row>
    <row r="44" spans="1:26" x14ac:dyDescent="0.25">
      <c r="A44" s="2">
        <f>'Cubic Spline'!A44</f>
        <v>0.28886845337195299</v>
      </c>
      <c r="B44" s="2">
        <f t="array" ref="B44:C44">csplinediff1d('Cubic Spline'!$A$3:$A$1002,'Cubic Spline'!$B$3:$B$1002,A44,2,0,2,0)</f>
        <v>-35.461516188169497</v>
      </c>
      <c r="C44" s="2">
        <v>-90.289811427424013</v>
      </c>
      <c r="D44" s="2">
        <f t="shared" si="10"/>
        <v>-90.289811427424013</v>
      </c>
      <c r="E44" s="2">
        <f t="shared" si="11"/>
        <v>9.3796380058842352</v>
      </c>
      <c r="F44" s="5">
        <f t="shared" si="13"/>
        <v>19.752554187764026</v>
      </c>
      <c r="G44" s="2">
        <f>'Calculation_Cubic Spline'!A44</f>
        <v>0.28886845337195299</v>
      </c>
      <c r="H44" s="2">
        <f t="array" ref="H44:I44">csplinediff1d('Cubic Spline'!$A$3:$A$1002,'Cubic Spline'!$C$3:$C$1002,G44,2,0,2,0)</f>
        <v>-33.0257008162368</v>
      </c>
      <c r="I44" s="2">
        <v>-75.096973499092599</v>
      </c>
      <c r="J44" s="2">
        <f t="shared" si="0"/>
        <v>-75.096973499092599</v>
      </c>
      <c r="K44" s="2">
        <f t="shared" si="12"/>
        <v>11.332554228639381</v>
      </c>
      <c r="R44">
        <f t="shared" si="1"/>
        <v>2.2800996120010275</v>
      </c>
      <c r="S44">
        <f t="shared" si="2"/>
        <v>2.2807698200705495</v>
      </c>
      <c r="T44">
        <f t="shared" si="3"/>
        <v>2.2814400281400715</v>
      </c>
      <c r="U44">
        <f t="shared" si="4"/>
        <v>2.2821102362095935</v>
      </c>
      <c r="V44">
        <f t="shared" si="5"/>
        <v>2.2827804442791155</v>
      </c>
      <c r="W44">
        <f t="shared" si="6"/>
        <v>2.2834506523486375</v>
      </c>
      <c r="X44">
        <f t="shared" si="7"/>
        <v>2.2841208604181595</v>
      </c>
      <c r="Y44">
        <f t="shared" si="8"/>
        <v>2.2847910684876815</v>
      </c>
      <c r="Z44">
        <f t="shared" si="9"/>
        <v>2.2854612765572035</v>
      </c>
    </row>
    <row r="45" spans="1:26" x14ac:dyDescent="0.25">
      <c r="A45" s="2">
        <f>'Cubic Spline'!A45</f>
        <v>0.29591158638102499</v>
      </c>
      <c r="B45" s="2">
        <f t="array" ref="B45:C45">csplinediff1d('Cubic Spline'!$A$3:$A$1002,'Cubic Spline'!$B$3:$B$1002,A45,2,0,2,0)</f>
        <v>-36.095799756072701</v>
      </c>
      <c r="C45" s="2">
        <v>-89.828500742853365</v>
      </c>
      <c r="D45" s="2">
        <f t="shared" si="10"/>
        <v>-89.828500742853365</v>
      </c>
      <c r="E45" s="2">
        <f t="shared" si="11"/>
        <v>9.5145055990258811</v>
      </c>
      <c r="F45" s="5">
        <f t="shared" si="13"/>
        <v>19.148806783561788</v>
      </c>
      <c r="G45" s="2">
        <f>'Calculation_Cubic Spline'!A45</f>
        <v>0.29591158638102499</v>
      </c>
      <c r="H45" s="2">
        <f t="array" ref="H45:I45">csplinediff1d('Cubic Spline'!$A$3:$A$1002,'Cubic Spline'!$C$3:$C$1002,G45,2,0,2,0)</f>
        <v>-33.551932622287701</v>
      </c>
      <c r="I45" s="2">
        <v>-74.338628880748061</v>
      </c>
      <c r="J45" s="2">
        <f t="shared" si="0"/>
        <v>-74.338628880748061</v>
      </c>
      <c r="K45" s="2">
        <f t="shared" si="12"/>
        <v>11.554271020795262</v>
      </c>
      <c r="R45">
        <f t="shared" si="1"/>
        <v>2.1452320188593816</v>
      </c>
      <c r="S45">
        <f t="shared" si="2"/>
        <v>2.1459022269289036</v>
      </c>
      <c r="T45">
        <f t="shared" si="3"/>
        <v>2.1465724349984256</v>
      </c>
      <c r="U45">
        <f t="shared" si="4"/>
        <v>2.1472426430679477</v>
      </c>
      <c r="V45">
        <f t="shared" si="5"/>
        <v>2.1479128511374697</v>
      </c>
      <c r="W45">
        <f t="shared" si="6"/>
        <v>2.1485830592069917</v>
      </c>
      <c r="X45">
        <f t="shared" si="7"/>
        <v>2.1492532672765137</v>
      </c>
      <c r="Y45">
        <f t="shared" si="8"/>
        <v>2.1499234753460357</v>
      </c>
      <c r="Z45">
        <f t="shared" si="9"/>
        <v>2.1505936834155577</v>
      </c>
    </row>
    <row r="46" spans="1:26" x14ac:dyDescent="0.25">
      <c r="A46" s="2">
        <f>'Cubic Spline'!A46</f>
        <v>0.30295471939009699</v>
      </c>
      <c r="B46" s="2">
        <f t="array" ref="B46:C46">csplinediff1d('Cubic Spline'!$A$3:$A$1002,'Cubic Spline'!$B$3:$B$1002,A46,2,0,2,0)</f>
        <v>-36.726923103430501</v>
      </c>
      <c r="C46" s="2">
        <v>-89.392217749531468</v>
      </c>
      <c r="D46" s="2">
        <f t="shared" si="10"/>
        <v>-89.392217749531468</v>
      </c>
      <c r="E46" s="2">
        <f t="shared" si="11"/>
        <v>9.6451288594627478</v>
      </c>
      <c r="F46" s="5">
        <f t="shared" si="13"/>
        <v>18.546186799058837</v>
      </c>
      <c r="G46" s="2">
        <f>'Calculation_Cubic Spline'!A46</f>
        <v>0.30295471939009699</v>
      </c>
      <c r="H46" s="2">
        <f t="array" ref="H46:I46">csplinediff1d('Cubic Spline'!$A$3:$A$1002,'Cubic Spline'!$C$3:$C$1002,G46,2,0,2,0)</f>
        <v>-34.072915446016601</v>
      </c>
      <c r="I46" s="2">
        <v>-73.606236324400854</v>
      </c>
      <c r="J46" s="2">
        <f t="shared" si="0"/>
        <v>-73.606236324400854</v>
      </c>
      <c r="K46" s="2">
        <f t="shared" si="12"/>
        <v>11.773558774996577</v>
      </c>
      <c r="R46">
        <f t="shared" si="1"/>
        <v>2.014608758422515</v>
      </c>
      <c r="S46">
        <f t="shared" si="2"/>
        <v>2.015278966492037</v>
      </c>
      <c r="T46">
        <f t="shared" si="3"/>
        <v>2.015949174561559</v>
      </c>
      <c r="U46">
        <f t="shared" si="4"/>
        <v>2.016619382631081</v>
      </c>
      <c r="V46">
        <f t="shared" si="5"/>
        <v>2.017289590700603</v>
      </c>
      <c r="W46">
        <f t="shared" si="6"/>
        <v>2.017959798770125</v>
      </c>
      <c r="X46">
        <f t="shared" si="7"/>
        <v>2.018630006839647</v>
      </c>
      <c r="Y46">
        <f t="shared" si="8"/>
        <v>2.019300214909169</v>
      </c>
      <c r="Z46">
        <f t="shared" si="9"/>
        <v>2.019970422978691</v>
      </c>
    </row>
    <row r="47" spans="1:26" x14ac:dyDescent="0.25">
      <c r="A47" s="2">
        <f>'Cubic Spline'!A47</f>
        <v>0.30999785239916899</v>
      </c>
      <c r="B47" s="2">
        <f t="array" ref="B47:C47">csplinediff1d('Cubic Spline'!$A$3:$A$1002,'Cubic Spline'!$B$3:$B$1002,A47,2,0,2,0)</f>
        <v>-37.355058307372801</v>
      </c>
      <c r="C47" s="2">
        <v>-88.979784424364482</v>
      </c>
      <c r="D47" s="2">
        <f t="shared" si="10"/>
        <v>-88.979784424364482</v>
      </c>
      <c r="E47" s="2">
        <f t="shared" si="11"/>
        <v>9.7715162288787845</v>
      </c>
      <c r="F47" s="5">
        <f t="shared" si="13"/>
        <v>17.944765383990585</v>
      </c>
      <c r="G47" s="2">
        <f>'Calculation_Cubic Spline'!A47</f>
        <v>0.30999785239916899</v>
      </c>
      <c r="H47" s="2">
        <f t="array" ref="H47:I47">csplinediff1d('Cubic Spline'!$A$3:$A$1002,'Cubic Spline'!$C$3:$C$1002,G47,2,0,2,0)</f>
        <v>-34.588827686567299</v>
      </c>
      <c r="I47" s="2">
        <v>-72.898565217856842</v>
      </c>
      <c r="J47" s="2">
        <f t="shared" si="0"/>
        <v>-72.898565217856842</v>
      </c>
      <c r="K47" s="2">
        <f t="shared" si="12"/>
        <v>11.990429026050919</v>
      </c>
      <c r="R47">
        <f t="shared" si="1"/>
        <v>1.8882213890064783</v>
      </c>
      <c r="S47">
        <f t="shared" si="2"/>
        <v>1.8888915970760003</v>
      </c>
      <c r="T47">
        <f t="shared" si="3"/>
        <v>1.8895618051455223</v>
      </c>
      <c r="U47">
        <f t="shared" si="4"/>
        <v>1.8902320132150443</v>
      </c>
      <c r="V47">
        <f t="shared" si="5"/>
        <v>1.8909022212845663</v>
      </c>
      <c r="W47">
        <f t="shared" si="6"/>
        <v>1.8915724293540883</v>
      </c>
      <c r="X47">
        <f t="shared" si="7"/>
        <v>1.8922426374236103</v>
      </c>
      <c r="Y47">
        <f t="shared" si="8"/>
        <v>1.8929128454931323</v>
      </c>
      <c r="Z47">
        <f t="shared" si="9"/>
        <v>1.8935830535626543</v>
      </c>
    </row>
    <row r="48" spans="1:26" x14ac:dyDescent="0.25">
      <c r="A48" s="2">
        <f>'Cubic Spline'!A48</f>
        <v>0.31704098540824099</v>
      </c>
      <c r="B48" s="2">
        <f t="array" ref="B48:C48">csplinediff1d('Cubic Spline'!$A$3:$A$1002,'Cubic Spline'!$B$3:$B$1002,A48,2,0,2,0)</f>
        <v>-37.980369425887297</v>
      </c>
      <c r="C48" s="2">
        <v>-88.590100414604194</v>
      </c>
      <c r="D48" s="2">
        <f t="shared" si="10"/>
        <v>-88.590100414604194</v>
      </c>
      <c r="E48" s="2">
        <f t="shared" si="11"/>
        <v>9.8936766930261655</v>
      </c>
      <c r="F48" s="5">
        <f t="shared" si="13"/>
        <v>17.344619786397704</v>
      </c>
      <c r="G48" s="2">
        <f>'Calculation_Cubic Spline'!A48</f>
        <v>0.31704098540824099</v>
      </c>
      <c r="H48" s="2">
        <f t="array" ref="H48:I48">csplinediff1d('Cubic Spline'!$A$3:$A$1002,'Cubic Spline'!$C$3:$C$1002,G48,2,0,2,0)</f>
        <v>-35.099839372646002</v>
      </c>
      <c r="I48" s="2">
        <v>-72.214467979467145</v>
      </c>
      <c r="J48" s="2">
        <f t="shared" si="0"/>
        <v>-72.214467979467145</v>
      </c>
      <c r="K48" s="2">
        <f t="shared" si="12"/>
        <v>12.204893283703871</v>
      </c>
      <c r="R48">
        <f t="shared" si="1"/>
        <v>1.7660609248590973</v>
      </c>
      <c r="S48">
        <f t="shared" si="2"/>
        <v>1.7667311329286193</v>
      </c>
      <c r="T48">
        <f t="shared" si="3"/>
        <v>1.7674013409981413</v>
      </c>
      <c r="U48">
        <f t="shared" si="4"/>
        <v>1.7680715490676633</v>
      </c>
      <c r="V48">
        <f t="shared" si="5"/>
        <v>1.7687417571371853</v>
      </c>
      <c r="W48">
        <f t="shared" si="6"/>
        <v>1.7694119652067073</v>
      </c>
      <c r="X48">
        <f t="shared" si="7"/>
        <v>1.7700821732762293</v>
      </c>
      <c r="Y48">
        <f t="shared" si="8"/>
        <v>1.7707523813457513</v>
      </c>
      <c r="Z48">
        <f t="shared" si="9"/>
        <v>1.7714225894152733</v>
      </c>
    </row>
    <row r="49" spans="1:26" x14ac:dyDescent="0.25">
      <c r="A49" s="2">
        <f>'Cubic Spline'!A49</f>
        <v>0.32408411841731299</v>
      </c>
      <c r="B49" s="2">
        <f t="array" ref="B49:C49">csplinediff1d('Cubic Spline'!$A$3:$A$1002,'Cubic Spline'!$B$3:$B$1002,A49,2,0,2,0)</f>
        <v>-38.603013019973702</v>
      </c>
      <c r="C49" s="2">
        <v>-88.222136108262049</v>
      </c>
      <c r="D49" s="2">
        <f t="shared" si="10"/>
        <v>-88.222136108262049</v>
      </c>
      <c r="E49" s="2">
        <f t="shared" si="11"/>
        <v>10.011619814435399</v>
      </c>
      <c r="F49" s="5">
        <f t="shared" si="13"/>
        <v>16.745831898576252</v>
      </c>
      <c r="G49" s="2">
        <f>'Calculation_Cubic Spline'!A49</f>
        <v>0.32408411841731299</v>
      </c>
      <c r="H49" s="2">
        <f t="array" ref="H49:I49">csplinediff1d('Cubic Spline'!$A$3:$A$1002,'Cubic Spline'!$C$3:$C$1002,G49,2,0,2,0)</f>
        <v>-35.606112721119601</v>
      </c>
      <c r="I49" s="2">
        <v>-71.552872758880099</v>
      </c>
      <c r="J49" s="2">
        <f t="shared" si="0"/>
        <v>-71.552872758880099</v>
      </c>
      <c r="K49" s="2">
        <f t="shared" si="12"/>
        <v>12.416963032831774</v>
      </c>
      <c r="R49">
        <f t="shared" si="1"/>
        <v>1.648117803449864</v>
      </c>
      <c r="S49">
        <f t="shared" si="2"/>
        <v>1.648788011519386</v>
      </c>
      <c r="T49">
        <f t="shared" si="3"/>
        <v>1.649458219588908</v>
      </c>
      <c r="U49">
        <f t="shared" si="4"/>
        <v>1.65012842765843</v>
      </c>
      <c r="V49">
        <f t="shared" si="5"/>
        <v>1.650798635727952</v>
      </c>
      <c r="W49">
        <f t="shared" si="6"/>
        <v>1.6514688437974741</v>
      </c>
      <c r="X49">
        <f t="shared" si="7"/>
        <v>1.6521390518669961</v>
      </c>
      <c r="Y49">
        <f t="shared" si="8"/>
        <v>1.6528092599365181</v>
      </c>
      <c r="Z49">
        <f t="shared" si="9"/>
        <v>1.6534794680060401</v>
      </c>
    </row>
    <row r="50" spans="1:26" x14ac:dyDescent="0.25">
      <c r="A50" s="2">
        <f>'Cubic Spline'!A50</f>
        <v>0.33112725142638499</v>
      </c>
      <c r="B50" s="2">
        <f t="array" ref="B50:C50">csplinediff1d('Cubic Spline'!$A$3:$A$1002,'Cubic Spline'!$B$3:$B$1002,A50,2,0,2,0)</f>
        <v>-39.223138629779001</v>
      </c>
      <c r="C50" s="2">
        <v>-87.87492647817912</v>
      </c>
      <c r="D50" s="2">
        <f t="shared" si="10"/>
        <v>-87.87492647817912</v>
      </c>
      <c r="E50" s="2">
        <f t="shared" si="11"/>
        <v>10.125355755763888</v>
      </c>
      <c r="F50" s="5">
        <f t="shared" si="13"/>
        <v>16.148486927904102</v>
      </c>
      <c r="G50" s="2">
        <f>'Calculation_Cubic Spline'!A50</f>
        <v>0.33112725142638499</v>
      </c>
      <c r="H50" s="2">
        <f t="array" ref="H50:I50">csplinediff1d('Cubic Spline'!$A$3:$A$1002,'Cubic Spline'!$C$3:$C$1002,G50,2,0,2,0)</f>
        <v>-36.107802647030901</v>
      </c>
      <c r="I50" s="2">
        <v>-70.912776922518646</v>
      </c>
      <c r="J50" s="2">
        <f t="shared" si="0"/>
        <v>-70.912776922518646</v>
      </c>
      <c r="K50" s="2">
        <f t="shared" si="12"/>
        <v>12.626649733664919</v>
      </c>
      <c r="R50">
        <f t="shared" si="1"/>
        <v>1.534381862121375</v>
      </c>
      <c r="S50">
        <f t="shared" si="2"/>
        <v>1.535052070190897</v>
      </c>
      <c r="T50">
        <f t="shared" si="3"/>
        <v>1.535722278260419</v>
      </c>
      <c r="U50">
        <f t="shared" si="4"/>
        <v>1.536392486329941</v>
      </c>
      <c r="V50">
        <f t="shared" si="5"/>
        <v>1.537062694399463</v>
      </c>
      <c r="W50">
        <f t="shared" si="6"/>
        <v>1.537732902468985</v>
      </c>
      <c r="X50">
        <f t="shared" si="7"/>
        <v>1.538403110538507</v>
      </c>
      <c r="Y50">
        <f t="shared" si="8"/>
        <v>1.539073318608029</v>
      </c>
      <c r="Z50">
        <f t="shared" si="9"/>
        <v>1.539743526677551</v>
      </c>
    </row>
    <row r="51" spans="1:26" x14ac:dyDescent="0.25">
      <c r="A51" s="2">
        <f>'Cubic Spline'!A51</f>
        <v>0.33817038443545799</v>
      </c>
      <c r="B51" s="2">
        <f t="array" ref="B51:C51">csplinediff1d('Cubic Spline'!$A$3:$A$1002,'Cubic Spline'!$B$3:$B$1002,A51,2,0,2,0)</f>
        <v>-39.840889209802803</v>
      </c>
      <c r="C51" s="2">
        <v>-87.547565599700249</v>
      </c>
      <c r="D51" s="2">
        <f t="shared" si="10"/>
        <v>-87.547565599700249</v>
      </c>
      <c r="E51" s="2">
        <f t="shared" si="11"/>
        <v>10.234895294563692</v>
      </c>
      <c r="F51" s="5">
        <f t="shared" si="13"/>
        <v>15.552672178517035</v>
      </c>
      <c r="G51" s="2">
        <f>'Calculation_Cubic Spline'!A51</f>
        <v>0.33817038443545799</v>
      </c>
      <c r="H51" s="2">
        <f t="array" ref="H51:I51">csplinediff1d('Cubic Spline'!$A$3:$A$1002,'Cubic Spline'!$C$3:$C$1002,G51,2,0,2,0)</f>
        <v>-36.605057230199101</v>
      </c>
      <c r="I51" s="2">
        <v>-70.293241224720674</v>
      </c>
      <c r="J51" s="2">
        <f t="shared" si="0"/>
        <v>-70.293241224720674</v>
      </c>
      <c r="K51" s="2">
        <f t="shared" si="12"/>
        <v>12.833964822020928</v>
      </c>
      <c r="R51">
        <f t="shared" si="1"/>
        <v>1.4248423233215703</v>
      </c>
      <c r="S51">
        <f t="shared" si="2"/>
        <v>1.4255125313910924</v>
      </c>
      <c r="T51">
        <f t="shared" si="3"/>
        <v>1.4261827394606144</v>
      </c>
      <c r="U51">
        <f t="shared" si="4"/>
        <v>1.4268529475301364</v>
      </c>
      <c r="V51">
        <f t="shared" si="5"/>
        <v>1.4275231555996584</v>
      </c>
      <c r="W51">
        <f t="shared" si="6"/>
        <v>1.4281933636691804</v>
      </c>
      <c r="X51">
        <f t="shared" si="7"/>
        <v>1.4288635717387024</v>
      </c>
      <c r="Y51">
        <f t="shared" si="8"/>
        <v>1.4295337798082244</v>
      </c>
      <c r="Z51">
        <f t="shared" si="9"/>
        <v>1.4302039878777464</v>
      </c>
    </row>
    <row r="52" spans="1:26" x14ac:dyDescent="0.25">
      <c r="A52" s="2">
        <f>'Cubic Spline'!A52</f>
        <v>0.34521351744452999</v>
      </c>
      <c r="B52" s="2">
        <f t="array" ref="B52:C52">csplinediff1d('Cubic Spline'!$A$3:$A$1002,'Cubic Spline'!$B$3:$B$1002,A52,2,0,2,0)</f>
        <v>-40.456401527603298</v>
      </c>
      <c r="C52" s="2">
        <v>-87.239201755294616</v>
      </c>
      <c r="D52" s="2">
        <f t="shared" si="10"/>
        <v>-87.239201755294616</v>
      </c>
      <c r="E52" s="2">
        <f t="shared" si="11"/>
        <v>10.340249830605028</v>
      </c>
      <c r="F52" s="5">
        <f t="shared" si="13"/>
        <v>14.958475994366802</v>
      </c>
      <c r="G52" s="2">
        <f>'Calculation_Cubic Spline'!A52</f>
        <v>0.34521351744452999</v>
      </c>
      <c r="H52" s="2">
        <f t="array" ref="H52:I52">csplinediff1d('Cubic Spline'!$A$3:$A$1002,'Cubic Spline'!$C$3:$C$1002,G52,2,0,2,0)</f>
        <v>-37.098018142929099</v>
      </c>
      <c r="I52" s="2">
        <v>-69.693384579875215</v>
      </c>
      <c r="J52" s="2">
        <f t="shared" si="0"/>
        <v>-69.693384579875215</v>
      </c>
      <c r="K52" s="2">
        <f t="shared" si="12"/>
        <v>13.03891970949601</v>
      </c>
      <c r="R52">
        <f t="shared" si="1"/>
        <v>1.3194877872802344</v>
      </c>
      <c r="S52">
        <f t="shared" si="2"/>
        <v>1.3201579953497564</v>
      </c>
      <c r="T52">
        <f t="shared" si="3"/>
        <v>1.3208282034192784</v>
      </c>
      <c r="U52">
        <f t="shared" si="4"/>
        <v>1.3214984114888004</v>
      </c>
      <c r="V52">
        <f t="shared" si="5"/>
        <v>1.3221686195583224</v>
      </c>
      <c r="W52">
        <f t="shared" si="6"/>
        <v>1.3228388276278444</v>
      </c>
      <c r="X52">
        <f t="shared" si="7"/>
        <v>1.3235090356973664</v>
      </c>
      <c r="Y52">
        <f t="shared" si="8"/>
        <v>1.3241792437668884</v>
      </c>
      <c r="Z52">
        <f t="shared" si="9"/>
        <v>1.3248494518364105</v>
      </c>
    </row>
    <row r="53" spans="1:26" x14ac:dyDescent="0.25">
      <c r="A53" s="2">
        <f>'Cubic Spline'!A53</f>
        <v>0.35225665045360199</v>
      </c>
      <c r="B53" s="2">
        <f t="array" ref="B53:C53">csplinediff1d('Cubic Spline'!$A$3:$A$1002,'Cubic Spline'!$B$3:$B$1002,A53,2,0,2,0)</f>
        <v>-41.069806529874299</v>
      </c>
      <c r="C53" s="2">
        <v>-86.9490330532321</v>
      </c>
      <c r="D53" s="2">
        <f t="shared" si="10"/>
        <v>-86.9490330532321</v>
      </c>
      <c r="E53" s="2">
        <f t="shared" si="11"/>
        <v>10.441431386363234</v>
      </c>
      <c r="F53" s="5">
        <f t="shared" si="13"/>
        <v>14.365986788532583</v>
      </c>
      <c r="G53" s="2">
        <f>'Calculation_Cubic Spline'!A53</f>
        <v>0.35225665045360199</v>
      </c>
      <c r="H53" s="2">
        <f t="array" ref="H53:I53">csplinediff1d('Cubic Spline'!$A$3:$A$1002,'Cubic Spline'!$C$3:$C$1002,G53,2,0,2,0)</f>
        <v>-37.586821042799599</v>
      </c>
      <c r="I53" s="2">
        <v>-69.112379362442923</v>
      </c>
      <c r="J53" s="2">
        <f t="shared" si="0"/>
        <v>-69.112379362442923</v>
      </c>
      <c r="K53" s="2">
        <f t="shared" si="12"/>
        <v>13.241525783706805</v>
      </c>
      <c r="R53">
        <f t="shared" si="1"/>
        <v>1.2183062315220283</v>
      </c>
      <c r="S53">
        <f t="shared" si="2"/>
        <v>1.2189764395915503</v>
      </c>
      <c r="T53">
        <f t="shared" si="3"/>
        <v>1.2196466476610723</v>
      </c>
      <c r="U53">
        <f t="shared" si="4"/>
        <v>1.2203168557305943</v>
      </c>
      <c r="V53">
        <f t="shared" si="5"/>
        <v>1.2209870638001163</v>
      </c>
      <c r="W53">
        <f t="shared" si="6"/>
        <v>1.2216572718696384</v>
      </c>
      <c r="X53">
        <f t="shared" si="7"/>
        <v>1.2223274799391604</v>
      </c>
      <c r="Y53">
        <f t="shared" si="8"/>
        <v>1.2229976880086824</v>
      </c>
      <c r="Z53">
        <f t="shared" si="9"/>
        <v>1.2236678960782044</v>
      </c>
    </row>
    <row r="54" spans="1:26" x14ac:dyDescent="0.25">
      <c r="A54" s="2">
        <f>'Cubic Spline'!A54</f>
        <v>0.35929978346267399</v>
      </c>
      <c r="B54" s="2">
        <f t="array" ref="B54:C54">csplinediff1d('Cubic Spline'!$A$3:$A$1002,'Cubic Spline'!$B$3:$B$1002,A54,2,0,2,0)</f>
        <v>-41.681229679285103</v>
      </c>
      <c r="C54" s="2">
        <v>-86.676303496588162</v>
      </c>
      <c r="D54" s="2">
        <f t="shared" si="10"/>
        <v>-86.676303496588162</v>
      </c>
      <c r="E54" s="2">
        <f t="shared" si="11"/>
        <v>10.538452601615965</v>
      </c>
      <c r="F54" s="5">
        <f t="shared" si="13"/>
        <v>13.775292206999575</v>
      </c>
      <c r="G54" s="2">
        <f>'Calculation_Cubic Spline'!A54</f>
        <v>0.35929978346267399</v>
      </c>
      <c r="H54" s="2">
        <f t="array" ref="H54:I54">csplinediff1d('Cubic Spline'!$A$3:$A$1002,'Cubic Spline'!$C$3:$C$1002,G54,2,0,2,0)</f>
        <v>-38.0715959340206</v>
      </c>
      <c r="I54" s="2">
        <v>-68.549447172393172</v>
      </c>
      <c r="J54" s="2">
        <f t="shared" si="0"/>
        <v>-68.549447172393172</v>
      </c>
      <c r="K54" s="2">
        <f t="shared" si="12"/>
        <v>13.441794408493724</v>
      </c>
      <c r="R54">
        <f t="shared" si="1"/>
        <v>1.1212850162692973</v>
      </c>
      <c r="S54">
        <f t="shared" si="2"/>
        <v>1.1219552243388193</v>
      </c>
      <c r="T54">
        <f t="shared" si="3"/>
        <v>1.1226254324083413</v>
      </c>
      <c r="U54">
        <f t="shared" si="4"/>
        <v>1.1232956404778633</v>
      </c>
      <c r="V54">
        <f t="shared" si="5"/>
        <v>1.1239658485473853</v>
      </c>
      <c r="W54">
        <f t="shared" si="6"/>
        <v>1.1246360566169074</v>
      </c>
      <c r="X54">
        <f t="shared" si="7"/>
        <v>1.1253062646864294</v>
      </c>
      <c r="Y54">
        <f t="shared" si="8"/>
        <v>1.1259764727559514</v>
      </c>
      <c r="Z54">
        <f t="shared" si="9"/>
        <v>1.1266466808254734</v>
      </c>
    </row>
    <row r="55" spans="1:26" x14ac:dyDescent="0.25">
      <c r="A55" s="2">
        <f>'Cubic Spline'!A55</f>
        <v>0.36634291647174599</v>
      </c>
      <c r="B55" s="2">
        <f t="array" ref="B55:C55">csplinediff1d('Cubic Spline'!$A$3:$A$1002,'Cubic Spline'!$B$3:$B$1002,A55,2,0,2,0)</f>
        <v>-42.290791265055297</v>
      </c>
      <c r="C55" s="2">
        <v>-86.420299447735431</v>
      </c>
      <c r="D55" s="2">
        <f t="shared" si="10"/>
        <v>-86.420299447735431</v>
      </c>
      <c r="E55" s="2">
        <f t="shared" si="11"/>
        <v>10.631326723010279</v>
      </c>
      <c r="F55" s="5">
        <f t="shared" si="13"/>
        <v>13.186478414462094</v>
      </c>
      <c r="G55" s="2">
        <f>'Calculation_Cubic Spline'!A55</f>
        <v>0.36634291647174599</v>
      </c>
      <c r="H55" s="2">
        <f t="array" ref="H55:I55">csplinediff1d('Cubic Spline'!$A$3:$A$1002,'Cubic Spline'!$C$3:$C$1002,G55,2,0,2,0)</f>
        <v>-38.552467500444401</v>
      </c>
      <c r="I55" s="2">
        <v>-68.003855011720944</v>
      </c>
      <c r="J55" s="2">
        <f t="shared" si="0"/>
        <v>-68.003855011720944</v>
      </c>
      <c r="K55" s="2">
        <f t="shared" si="12"/>
        <v>13.63973692412879</v>
      </c>
      <c r="R55">
        <f t="shared" si="1"/>
        <v>1.0284108948749839</v>
      </c>
      <c r="S55">
        <f t="shared" si="2"/>
        <v>1.0290811029445059</v>
      </c>
      <c r="T55">
        <f t="shared" si="3"/>
        <v>1.0297513110140279</v>
      </c>
      <c r="U55">
        <f t="shared" si="4"/>
        <v>1.03042151908355</v>
      </c>
      <c r="V55">
        <f t="shared" si="5"/>
        <v>1.031091727153072</v>
      </c>
      <c r="W55">
        <f t="shared" si="6"/>
        <v>1.031761935222594</v>
      </c>
      <c r="X55">
        <f t="shared" si="7"/>
        <v>1.032432143292116</v>
      </c>
      <c r="Y55">
        <f t="shared" si="8"/>
        <v>1.033102351361638</v>
      </c>
      <c r="Z55">
        <f t="shared" si="9"/>
        <v>1.03377255943116</v>
      </c>
    </row>
    <row r="56" spans="1:26" x14ac:dyDescent="0.25">
      <c r="A56" s="2">
        <f>'Cubic Spline'!A56</f>
        <v>0.37338604948081799</v>
      </c>
      <c r="B56" s="2">
        <f t="array" ref="B56:C56">csplinediff1d('Cubic Spline'!$A$3:$A$1002,'Cubic Spline'!$B$3:$B$1002,A56,2,0,2,0)</f>
        <v>-42.898606689882897</v>
      </c>
      <c r="C56" s="2">
        <v>-86.180346441485867</v>
      </c>
      <c r="D56" s="2">
        <f t="shared" si="10"/>
        <v>-86.180346441485867</v>
      </c>
      <c r="E56" s="2">
        <f t="shared" si="11"/>
        <v>10.72006758920822</v>
      </c>
      <c r="F56" s="5">
        <f t="shared" si="13"/>
        <v>12.599629466550976</v>
      </c>
      <c r="G56" s="2">
        <f>'Calculation_Cubic Spline'!A56</f>
        <v>0.37338604948081799</v>
      </c>
      <c r="H56" s="2">
        <f t="array" ref="H56:I56">csplinediff1d('Cubic Spline'!$A$3:$A$1002,'Cubic Spline'!$C$3:$C$1002,G56,2,0,2,0)</f>
        <v>-39.029555412954402</v>
      </c>
      <c r="I56" s="2">
        <v>-67.474911825030247</v>
      </c>
      <c r="J56" s="2">
        <f t="shared" si="0"/>
        <v>-67.474911825030247</v>
      </c>
      <c r="K56" s="2">
        <f t="shared" si="12"/>
        <v>13.835364647539826</v>
      </c>
      <c r="R56">
        <f t="shared" si="1"/>
        <v>0.93967002867704252</v>
      </c>
      <c r="S56">
        <f t="shared" si="2"/>
        <v>0.94034023674656453</v>
      </c>
      <c r="T56">
        <f t="shared" si="3"/>
        <v>0.94101044481608653</v>
      </c>
      <c r="U56">
        <f t="shared" si="4"/>
        <v>0.94168065288560854</v>
      </c>
      <c r="V56">
        <f t="shared" si="5"/>
        <v>0.94235086095513054</v>
      </c>
      <c r="W56">
        <f t="shared" si="6"/>
        <v>0.94302106902465255</v>
      </c>
      <c r="X56">
        <f t="shared" si="7"/>
        <v>0.94369127709417455</v>
      </c>
      <c r="Y56">
        <f t="shared" si="8"/>
        <v>0.94436148516369656</v>
      </c>
      <c r="Z56">
        <f t="shared" si="9"/>
        <v>0.94503169323321856</v>
      </c>
    </row>
    <row r="57" spans="1:26" x14ac:dyDescent="0.25">
      <c r="A57" s="2">
        <f>'Cubic Spline'!A57</f>
        <v>0.38042918248988999</v>
      </c>
      <c r="B57" s="2">
        <f t="array" ref="B57:C57">csplinediff1d('Cubic Spline'!$A$3:$A$1002,'Cubic Spline'!$B$3:$B$1002,A57,2,0,2,0)</f>
        <v>-43.504786735530899</v>
      </c>
      <c r="C57" s="2">
        <v>-85.95580630546435</v>
      </c>
      <c r="D57" s="2">
        <f t="shared" si="10"/>
        <v>-85.95580630546435</v>
      </c>
      <c r="E57" s="2">
        <f t="shared" si="11"/>
        <v>10.804689612483763</v>
      </c>
      <c r="F57" s="5">
        <f t="shared" si="13"/>
        <v>12.014826805988797</v>
      </c>
      <c r="G57" s="2">
        <f>'Calculation_Cubic Spline'!A57</f>
        <v>0.38042918248988999</v>
      </c>
      <c r="H57" s="2">
        <f t="array" ref="H57:I57">csplinediff1d('Cubic Spline'!$A$3:$A$1002,'Cubic Spline'!$C$3:$C$1002,G57,2,0,2,0)</f>
        <v>-39.502974613650103</v>
      </c>
      <c r="I57" s="2">
        <v>-66.961965363433833</v>
      </c>
      <c r="J57" s="2">
        <f t="shared" si="0"/>
        <v>-66.961965363433833</v>
      </c>
      <c r="K57" s="2">
        <f t="shared" si="12"/>
        <v>14.02868887252264</v>
      </c>
      <c r="R57">
        <f t="shared" si="1"/>
        <v>0.85504800540149972</v>
      </c>
      <c r="S57">
        <f t="shared" si="2"/>
        <v>0.85571821347102173</v>
      </c>
      <c r="T57">
        <f t="shared" si="3"/>
        <v>0.85638842154054373</v>
      </c>
      <c r="U57">
        <f t="shared" si="4"/>
        <v>0.85705862961006574</v>
      </c>
      <c r="V57">
        <f t="shared" si="5"/>
        <v>0.85772883767958774</v>
      </c>
      <c r="W57">
        <f t="shared" si="6"/>
        <v>0.85839904574910975</v>
      </c>
      <c r="X57">
        <f t="shared" si="7"/>
        <v>0.85906925381863175</v>
      </c>
      <c r="Y57">
        <f t="shared" si="8"/>
        <v>0.85973946188815376</v>
      </c>
      <c r="Z57">
        <f t="shared" si="9"/>
        <v>0.86040966995767576</v>
      </c>
    </row>
    <row r="58" spans="1:26" x14ac:dyDescent="0.25">
      <c r="A58" s="2">
        <f>'Cubic Spline'!A58</f>
        <v>0.38747231549896199</v>
      </c>
      <c r="B58" s="2">
        <f t="array" ref="B58:C58">csplinediff1d('Cubic Spline'!$A$3:$A$1002,'Cubic Spline'!$B$3:$B$1002,A58,2,0,2,0)</f>
        <v>-44.1094378091096</v>
      </c>
      <c r="C58" s="2">
        <v>-85.746074552514202</v>
      </c>
      <c r="D58" s="2">
        <f t="shared" si="10"/>
        <v>-85.746074552514202</v>
      </c>
      <c r="E58" s="2">
        <f t="shared" si="11"/>
        <v>10.8852077573003</v>
      </c>
      <c r="F58" s="5">
        <f t="shared" si="13"/>
        <v>11.432148833881827</v>
      </c>
      <c r="G58" s="2">
        <f>'Calculation_Cubic Spline'!A58</f>
        <v>0.38747231549896199</v>
      </c>
      <c r="H58" s="2">
        <f t="array" ref="H58:I58">csplinediff1d('Cubic Spline'!$A$3:$A$1002,'Cubic Spline'!$C$3:$C$1002,G58,2,0,2,0)</f>
        <v>-39.972835578976301</v>
      </c>
      <c r="I58" s="2">
        <v>-66.464399336132715</v>
      </c>
      <c r="J58" s="2">
        <f t="shared" si="0"/>
        <v>-66.464399336132715</v>
      </c>
      <c r="K58" s="2">
        <f t="shared" si="12"/>
        <v>14.219720869957285</v>
      </c>
      <c r="R58">
        <f t="shared" si="1"/>
        <v>0.77452986058496265</v>
      </c>
      <c r="S58">
        <f t="shared" si="2"/>
        <v>0.77520006865448465</v>
      </c>
      <c r="T58">
        <f t="shared" si="3"/>
        <v>0.77587027672400666</v>
      </c>
      <c r="U58">
        <f t="shared" si="4"/>
        <v>0.77654048479352866</v>
      </c>
      <c r="V58">
        <f t="shared" si="5"/>
        <v>0.77721069286305067</v>
      </c>
      <c r="W58">
        <f t="shared" si="6"/>
        <v>0.77788090093257267</v>
      </c>
      <c r="X58">
        <f t="shared" si="7"/>
        <v>0.77855110900209468</v>
      </c>
      <c r="Y58">
        <f t="shared" si="8"/>
        <v>0.77922131707161668</v>
      </c>
      <c r="Z58">
        <f t="shared" si="9"/>
        <v>0.77989152514113869</v>
      </c>
    </row>
    <row r="59" spans="1:26" x14ac:dyDescent="0.25">
      <c r="A59" s="2">
        <f>'Cubic Spline'!A59</f>
        <v>0.39451544850803399</v>
      </c>
      <c r="B59" s="2">
        <f t="array" ref="B59:C59">csplinediff1d('Cubic Spline'!$A$3:$A$1002,'Cubic Spline'!$B$3:$B$1002,A59,2,0,2,0)</f>
        <v>-44.712662171858803</v>
      </c>
      <c r="C59" s="2">
        <v>-85.550578014007982</v>
      </c>
      <c r="D59" s="2">
        <f t="shared" si="10"/>
        <v>-85.550578014007982</v>
      </c>
      <c r="E59" s="2">
        <f t="shared" si="11"/>
        <v>10.96163751654089</v>
      </c>
      <c r="F59" s="5">
        <f t="shared" si="13"/>
        <v>10.851670576452728</v>
      </c>
      <c r="G59" s="2">
        <f>'Calculation_Cubic Spline'!A59</f>
        <v>0.39451544850803399</v>
      </c>
      <c r="H59" s="2">
        <f t="array" ref="H59:I59">csplinediff1d('Cubic Spline'!$A$3:$A$1002,'Cubic Spline'!$C$3:$C$1002,G59,2,0,2,0)</f>
        <v>-40.439244563711497</v>
      </c>
      <c r="I59" s="2">
        <v>-65.981630818589252</v>
      </c>
      <c r="J59" s="2">
        <f t="shared" si="0"/>
        <v>-65.981630818589252</v>
      </c>
      <c r="K59" s="2">
        <f t="shared" si="12"/>
        <v>14.408471888024241</v>
      </c>
      <c r="R59">
        <f t="shared" si="1"/>
        <v>0.69810010134437306</v>
      </c>
      <c r="S59">
        <f t="shared" si="2"/>
        <v>0.69877030941389506</v>
      </c>
      <c r="T59">
        <f t="shared" si="3"/>
        <v>0.69944051748341707</v>
      </c>
      <c r="U59">
        <f t="shared" si="4"/>
        <v>0.70011072555293907</v>
      </c>
      <c r="V59">
        <f t="shared" si="5"/>
        <v>0.70078093362246108</v>
      </c>
      <c r="W59">
        <f t="shared" si="6"/>
        <v>0.70145114169198308</v>
      </c>
      <c r="X59">
        <f t="shared" si="7"/>
        <v>0.70212134976150509</v>
      </c>
      <c r="Y59">
        <f t="shared" si="8"/>
        <v>0.70279155783102709</v>
      </c>
      <c r="Z59">
        <f t="shared" si="9"/>
        <v>0.7034617659005491</v>
      </c>
    </row>
    <row r="60" spans="1:26" x14ac:dyDescent="0.25">
      <c r="A60" s="2">
        <f>'Cubic Spline'!A60</f>
        <v>0.40155858151710599</v>
      </c>
      <c r="B60" s="2">
        <f t="array" ref="B60:C60">csplinediff1d('Cubic Spline'!$A$3:$A$1002,'Cubic Spline'!$B$3:$B$1002,A60,2,0,2,0)</f>
        <v>-45.314558152028901</v>
      </c>
      <c r="C60" s="2">
        <v>-85.368772687052783</v>
      </c>
      <c r="D60" s="2">
        <f t="shared" si="10"/>
        <v>-85.368772687052783</v>
      </c>
      <c r="E60" s="2">
        <f t="shared" si="11"/>
        <v>11.033994885959721</v>
      </c>
      <c r="F60" s="5">
        <f t="shared" si="13"/>
        <v>10.273463432485357</v>
      </c>
      <c r="G60" s="2">
        <f>'Calculation_Cubic Spline'!A60</f>
        <v>0.40155858151710599</v>
      </c>
      <c r="H60" s="2">
        <f t="array" ref="H60:I60">csplinediff1d('Cubic Spline'!$A$3:$A$1002,'Cubic Spline'!$C$3:$C$1002,G60,2,0,2,0)</f>
        <v>-40.902303827524001</v>
      </c>
      <c r="I60" s="2">
        <v>-65.513107890064177</v>
      </c>
      <c r="J60" s="2">
        <f t="shared" si="0"/>
        <v>-65.513107890064177</v>
      </c>
      <c r="K60" s="2">
        <f t="shared" si="12"/>
        <v>14.594953152412707</v>
      </c>
      <c r="R60">
        <f t="shared" si="1"/>
        <v>0.62574273192554131</v>
      </c>
      <c r="S60">
        <f t="shared" si="2"/>
        <v>0.62641293999506331</v>
      </c>
      <c r="T60">
        <f t="shared" si="3"/>
        <v>0.62708314806458532</v>
      </c>
      <c r="U60">
        <f t="shared" si="4"/>
        <v>0.62775335613410732</v>
      </c>
      <c r="V60">
        <f t="shared" si="5"/>
        <v>0.62842356420362933</v>
      </c>
      <c r="W60">
        <f t="shared" si="6"/>
        <v>0.62909377227315133</v>
      </c>
      <c r="X60">
        <f t="shared" si="7"/>
        <v>0.62976398034267334</v>
      </c>
      <c r="Y60">
        <f t="shared" si="8"/>
        <v>0.63043418841219534</v>
      </c>
      <c r="Z60">
        <f t="shared" si="9"/>
        <v>0.63110439648171734</v>
      </c>
    </row>
    <row r="61" spans="1:26" x14ac:dyDescent="0.25">
      <c r="A61" s="2">
        <f>'Cubic Spline'!A61</f>
        <v>0.40860171452617799</v>
      </c>
      <c r="B61" s="2">
        <f t="array" ref="B61:C61">csplinediff1d('Cubic Spline'!$A$3:$A$1002,'Cubic Spline'!$B$3:$B$1002,A61,2,0,2,0)</f>
        <v>-45.915220343283302</v>
      </c>
      <c r="C61" s="2">
        <v>-85.200141772181553</v>
      </c>
      <c r="D61" s="2">
        <f t="shared" si="10"/>
        <v>-85.200141772181553</v>
      </c>
      <c r="E61" s="2">
        <f t="shared" si="11"/>
        <v>11.10229633729648</v>
      </c>
      <c r="F61" s="5">
        <f t="shared" si="13"/>
        <v>9.697594983479874</v>
      </c>
      <c r="G61" s="2">
        <f>'Calculation_Cubic Spline'!A61</f>
        <v>0.40860171452617799</v>
      </c>
      <c r="H61" s="2">
        <f t="array" ref="H61:I61">csplinediff1d('Cubic Spline'!$A$3:$A$1002,'Cubic Spline'!$C$3:$C$1002,G61,2,0,2,0)</f>
        <v>-41.362111845625897</v>
      </c>
      <c r="I61" s="2">
        <v>-65.058307476595402</v>
      </c>
      <c r="J61" s="2">
        <f t="shared" si="0"/>
        <v>-65.058307476595402</v>
      </c>
      <c r="K61" s="2">
        <f t="shared" si="12"/>
        <v>14.77917586651775</v>
      </c>
      <c r="R61">
        <f t="shared" si="1"/>
        <v>0.55744128058878317</v>
      </c>
      <c r="S61">
        <f t="shared" si="2"/>
        <v>0.55811148865830518</v>
      </c>
      <c r="T61">
        <f t="shared" si="3"/>
        <v>0.55878169672782718</v>
      </c>
      <c r="U61">
        <f t="shared" si="4"/>
        <v>0.55945190479734919</v>
      </c>
      <c r="V61">
        <f t="shared" si="5"/>
        <v>0.56012211286687119</v>
      </c>
      <c r="W61">
        <f t="shared" si="6"/>
        <v>0.5607923209363932</v>
      </c>
      <c r="X61">
        <f t="shared" si="7"/>
        <v>0.5614625290059152</v>
      </c>
      <c r="Y61">
        <f t="shared" si="8"/>
        <v>0.56213273707543721</v>
      </c>
      <c r="Z61">
        <f t="shared" si="9"/>
        <v>0.56280294514495921</v>
      </c>
    </row>
    <row r="62" spans="1:26" x14ac:dyDescent="0.25">
      <c r="A62" s="2">
        <f>'Cubic Spline'!A62</f>
        <v>0.41564484753524999</v>
      </c>
      <c r="B62" s="2">
        <f t="array" ref="B62:C62">csplinediff1d('Cubic Spline'!$A$3:$A$1002,'Cubic Spline'!$B$3:$B$1002,A62,2,0,2,0)</f>
        <v>-46.514739789889198</v>
      </c>
      <c r="C62" s="2">
        <v>-85.044193880785599</v>
      </c>
      <c r="D62" s="2">
        <f t="shared" si="10"/>
        <v>-85.044193880785599</v>
      </c>
      <c r="E62" s="2">
        <f t="shared" si="11"/>
        <v>11.166558790551825</v>
      </c>
      <c r="F62" s="5">
        <f t="shared" si="13"/>
        <v>9.1241288745465159</v>
      </c>
      <c r="G62" s="2">
        <f>'Calculation_Cubic Spline'!A62</f>
        <v>0.41564484753524999</v>
      </c>
      <c r="H62" s="2">
        <f t="array" ref="H62:I62">csplinediff1d('Cubic Spline'!$A$3:$A$1002,'Cubic Spline'!$C$3:$C$1002,G62,2,0,2,0)</f>
        <v>-41.818763504895003</v>
      </c>
      <c r="I62" s="2">
        <v>-64.616733378219138</v>
      </c>
      <c r="J62" s="2">
        <f t="shared" si="0"/>
        <v>-64.616733378219138</v>
      </c>
      <c r="K62" s="2">
        <f t="shared" si="12"/>
        <v>14.961151211679208</v>
      </c>
      <c r="R62">
        <f t="shared" si="1"/>
        <v>0.49317882733343765</v>
      </c>
      <c r="S62">
        <f t="shared" si="2"/>
        <v>0.49384903540295966</v>
      </c>
      <c r="T62">
        <f t="shared" si="3"/>
        <v>0.49451924347248166</v>
      </c>
      <c r="U62">
        <f t="shared" si="4"/>
        <v>0.49518945154200367</v>
      </c>
      <c r="V62">
        <f t="shared" si="5"/>
        <v>0.49585965961152567</v>
      </c>
      <c r="W62">
        <f t="shared" si="6"/>
        <v>0.49652986768104768</v>
      </c>
      <c r="X62">
        <f t="shared" si="7"/>
        <v>0.49720007575056968</v>
      </c>
      <c r="Y62">
        <f t="shared" si="8"/>
        <v>0.49787028382009169</v>
      </c>
      <c r="Z62">
        <f t="shared" si="9"/>
        <v>0.49854049188961369</v>
      </c>
    </row>
    <row r="63" spans="1:26" x14ac:dyDescent="0.25">
      <c r="A63" s="2">
        <f>'Cubic Spline'!A63</f>
        <v>0.422687980544322</v>
      </c>
      <c r="B63" s="2">
        <f t="array" ref="B63:C63">csplinediff1d('Cubic Spline'!$A$3:$A$1002,'Cubic Spline'!$B$3:$B$1002,A63,2,0,2,0)</f>
        <v>-47.113204159827099</v>
      </c>
      <c r="C63" s="2">
        <v>-84.90046139426687</v>
      </c>
      <c r="D63" s="2">
        <f t="shared" si="10"/>
        <v>-84.90046139426687</v>
      </c>
      <c r="E63" s="2">
        <f t="shared" si="11"/>
        <v>11.226799585803263</v>
      </c>
      <c r="F63" s="5">
        <f t="shared" si="13"/>
        <v>8.5531247491484805</v>
      </c>
      <c r="G63" s="2">
        <f>'Calculation_Cubic Spline'!A63</f>
        <v>0.422687980544322</v>
      </c>
      <c r="H63" s="2">
        <f t="array" ref="H63:I63">csplinediff1d('Cubic Spline'!$A$3:$A$1002,'Cubic Spline'!$C$3:$C$1002,G63,2,0,2,0)</f>
        <v>-42.2723502866966</v>
      </c>
      <c r="I63" s="2">
        <v>-64.187914462054479</v>
      </c>
      <c r="J63" s="2">
        <f t="shared" si="0"/>
        <v>-64.187914462054479</v>
      </c>
      <c r="K63" s="2">
        <f t="shared" si="12"/>
        <v>15.140890347379113</v>
      </c>
      <c r="R63">
        <f t="shared" si="1"/>
        <v>0.43293803208199932</v>
      </c>
      <c r="S63">
        <f t="shared" si="2"/>
        <v>0.43360824015152133</v>
      </c>
      <c r="T63">
        <f t="shared" si="3"/>
        <v>0.43427844822104333</v>
      </c>
      <c r="U63">
        <f t="shared" si="4"/>
        <v>0.43494865629056534</v>
      </c>
      <c r="V63">
        <f t="shared" si="5"/>
        <v>0.43561886436008734</v>
      </c>
      <c r="W63">
        <f t="shared" si="6"/>
        <v>0.43628907242960935</v>
      </c>
      <c r="X63">
        <f t="shared" si="7"/>
        <v>0.43695928049913135</v>
      </c>
      <c r="Y63">
        <f t="shared" si="8"/>
        <v>0.43762948856865336</v>
      </c>
      <c r="Z63">
        <f t="shared" si="9"/>
        <v>0.43829969663817536</v>
      </c>
    </row>
    <row r="64" spans="1:26" x14ac:dyDescent="0.25">
      <c r="A64" s="2">
        <f>'Cubic Spline'!A64</f>
        <v>0.429731113553394</v>
      </c>
      <c r="B64" s="2">
        <f t="array" ref="B64:C64">csplinediff1d('Cubic Spline'!$A$3:$A$1002,'Cubic Spline'!$B$3:$B$1002,A64,2,0,2,0)</f>
        <v>-47.7106979068312</v>
      </c>
      <c r="C64" s="2">
        <v>-84.76849895915494</v>
      </c>
      <c r="D64" s="2">
        <f t="shared" si="10"/>
        <v>-84.76849895915494</v>
      </c>
      <c r="E64" s="2">
        <f t="shared" si="11"/>
        <v>11.283036454863826</v>
      </c>
      <c r="F64" s="5">
        <f t="shared" si="13"/>
        <v>7.9846382267842619</v>
      </c>
      <c r="G64" s="2">
        <f>'Calculation_Cubic Spline'!A64</f>
        <v>0.429731113553394</v>
      </c>
      <c r="H64" s="2">
        <f t="array" ref="H64:I64">csplinediff1d('Cubic Spline'!$A$3:$A$1002,'Cubic Spline'!$C$3:$C$1002,G64,2,0,2,0)</f>
        <v>-42.722960437513699</v>
      </c>
      <c r="I64" s="2">
        <v>-63.771403004638678</v>
      </c>
      <c r="J64" s="2">
        <f t="shared" si="0"/>
        <v>-63.771403004638678</v>
      </c>
      <c r="K64" s="2">
        <f t="shared" si="12"/>
        <v>15.318404411468062</v>
      </c>
      <c r="R64">
        <f t="shared" si="1"/>
        <v>0.37670116302143697</v>
      </c>
      <c r="S64">
        <f t="shared" si="2"/>
        <v>0.37737137109095897</v>
      </c>
      <c r="T64">
        <f t="shared" si="3"/>
        <v>0.37804157916048098</v>
      </c>
      <c r="U64">
        <f t="shared" si="4"/>
        <v>0.37871178723000298</v>
      </c>
      <c r="V64">
        <f t="shared" si="5"/>
        <v>0.37938199529952499</v>
      </c>
      <c r="W64">
        <f t="shared" si="6"/>
        <v>0.38005220336904699</v>
      </c>
      <c r="X64">
        <f t="shared" si="7"/>
        <v>0.380722411438569</v>
      </c>
      <c r="Y64">
        <f t="shared" si="8"/>
        <v>0.381392619508091</v>
      </c>
      <c r="Z64">
        <f t="shared" si="9"/>
        <v>0.38206282757761301</v>
      </c>
    </row>
    <row r="65" spans="1:26" x14ac:dyDescent="0.25">
      <c r="A65" s="2">
        <f>'Cubic Spline'!A65</f>
        <v>0.436774246562466</v>
      </c>
      <c r="B65" s="2">
        <f t="array" ref="B65:C65">csplinediff1d('Cubic Spline'!$A$3:$A$1002,'Cubic Spline'!$B$3:$B$1002,A65,2,0,2,0)</f>
        <v>-48.307302422267298</v>
      </c>
      <c r="C65" s="2">
        <v>-84.647882103948717</v>
      </c>
      <c r="D65" s="2">
        <f t="shared" si="10"/>
        <v>-84.647882103948717</v>
      </c>
      <c r="E65" s="2">
        <f t="shared" si="11"/>
        <v>11.33528749320665</v>
      </c>
      <c r="F65" s="5">
        <f t="shared" si="13"/>
        <v>7.4187209407406387</v>
      </c>
      <c r="G65" s="2">
        <f>'Calculation_Cubic Spline'!A65</f>
        <v>0.436774246562466</v>
      </c>
      <c r="H65" s="2">
        <f t="array" ref="H65:I65">csplinediff1d('Cubic Spline'!$A$3:$A$1002,'Cubic Spline'!$C$3:$C$1002,G65,2,0,2,0)</f>
        <v>-43.170679128384698</v>
      </c>
      <c r="I65" s="2">
        <v>-63.366773169132138</v>
      </c>
      <c r="J65" s="2">
        <f t="shared" si="0"/>
        <v>-63.366773169132138</v>
      </c>
      <c r="K65" s="2">
        <f t="shared" si="12"/>
        <v>15.493704520342323</v>
      </c>
      <c r="R65">
        <f t="shared" si="1"/>
        <v>0.32445012467861289</v>
      </c>
      <c r="S65">
        <f t="shared" si="2"/>
        <v>0.3251203327481349</v>
      </c>
      <c r="T65">
        <f t="shared" si="3"/>
        <v>0.3257905408176569</v>
      </c>
      <c r="U65">
        <f t="shared" si="4"/>
        <v>0.32646074888717891</v>
      </c>
      <c r="V65">
        <f t="shared" si="5"/>
        <v>0.32713095695670091</v>
      </c>
      <c r="W65">
        <f t="shared" si="6"/>
        <v>0.32780116502622292</v>
      </c>
      <c r="X65">
        <f t="shared" si="7"/>
        <v>0.32847137309574492</v>
      </c>
      <c r="Y65">
        <f t="shared" si="8"/>
        <v>0.32914158116526693</v>
      </c>
      <c r="Z65">
        <f t="shared" si="9"/>
        <v>0.32981178923478893</v>
      </c>
    </row>
    <row r="66" spans="1:26" x14ac:dyDescent="0.25">
      <c r="A66" s="2">
        <f>'Cubic Spline'!A66</f>
        <v>0.443817379571538</v>
      </c>
      <c r="B66" s="2">
        <f t="array" ref="B66:C66">csplinediff1d('Cubic Spline'!$A$3:$A$1002,'Cubic Spline'!$B$3:$B$1002,A66,2,0,2,0)</f>
        <v>-48.903096177661801</v>
      </c>
      <c r="C66" s="2">
        <v>-84.538205965830613</v>
      </c>
      <c r="D66" s="2">
        <f t="shared" si="10"/>
        <v>-84.538205965830613</v>
      </c>
      <c r="E66" s="2">
        <f t="shared" si="11"/>
        <v>11.3835711322279</v>
      </c>
      <c r="F66" s="5">
        <f t="shared" si="13"/>
        <v>6.8554205861308306</v>
      </c>
      <c r="G66" s="2">
        <f>'Calculation_Cubic Spline'!A66</f>
        <v>0.443817379571538</v>
      </c>
      <c r="H66" s="2">
        <f t="array" ref="H66:I66">csplinediff1d('Cubic Spline'!$A$3:$A$1002,'Cubic Spline'!$C$3:$C$1002,G66,2,0,2,0)</f>
        <v>-43.615588604052199</v>
      </c>
      <c r="I66" s="2">
        <v>-62.973619604206107</v>
      </c>
      <c r="J66" s="2">
        <f t="shared" si="0"/>
        <v>-62.973619604206107</v>
      </c>
      <c r="K66" s="2">
        <f t="shared" si="12"/>
        <v>15.666801769178612</v>
      </c>
      <c r="R66">
        <f t="shared" si="1"/>
        <v>0.27616648565736313</v>
      </c>
      <c r="S66">
        <f t="shared" si="2"/>
        <v>0.27683669372688513</v>
      </c>
      <c r="T66">
        <f t="shared" si="3"/>
        <v>0.27750690179640713</v>
      </c>
      <c r="U66">
        <f t="shared" si="4"/>
        <v>0.27817710986592914</v>
      </c>
      <c r="V66">
        <f t="shared" si="5"/>
        <v>0.27884731793545114</v>
      </c>
      <c r="W66">
        <f t="shared" si="6"/>
        <v>0.27951752600497315</v>
      </c>
      <c r="X66">
        <f t="shared" si="7"/>
        <v>0.28018773407449515</v>
      </c>
      <c r="Y66">
        <f t="shared" si="8"/>
        <v>0.28085794214401716</v>
      </c>
      <c r="Z66">
        <f t="shared" si="9"/>
        <v>0.28152815021353916</v>
      </c>
    </row>
    <row r="67" spans="1:26" x14ac:dyDescent="0.25">
      <c r="A67" s="2">
        <f>'Cubic Spline'!A67</f>
        <v>0.45086051258061</v>
      </c>
      <c r="B67" s="2">
        <f t="array" ref="B67:C67">csplinediff1d('Cubic Spline'!$A$3:$A$1002,'Cubic Spline'!$B$3:$B$1002,A67,2,0,2,0)</f>
        <v>-49.498154858617703</v>
      </c>
      <c r="C67" s="2">
        <v>-84.43908411613819</v>
      </c>
      <c r="D67" s="2">
        <f t="shared" si="10"/>
        <v>-84.43908411613819</v>
      </c>
      <c r="E67" s="2">
        <f t="shared" si="11"/>
        <v>11.427906112178391</v>
      </c>
      <c r="F67" s="5">
        <f t="shared" si="13"/>
        <v>6.2947810148388879</v>
      </c>
      <c r="G67" s="2">
        <f>'Calculation_Cubic Spline'!A67</f>
        <v>0.45086051258061</v>
      </c>
      <c r="H67" s="2">
        <f t="array" ref="H67:I67">csplinediff1d('Cubic Spline'!$A$3:$A$1002,'Cubic Spline'!$C$3:$C$1002,G67,2,0,2,0)</f>
        <v>-44.0577683226376</v>
      </c>
      <c r="I67" s="2">
        <v>-62.591556153273046</v>
      </c>
      <c r="J67" s="2">
        <f t="shared" ref="J67:J130" si="20">I67</f>
        <v>-62.591556153273046</v>
      </c>
      <c r="K67" s="2">
        <f t="shared" si="12"/>
        <v>15.83770723215488</v>
      </c>
      <c r="R67">
        <f t="shared" ref="R67:R130" si="21">ABS($E67-M$13)</f>
        <v>0.23183150570687161</v>
      </c>
      <c r="S67">
        <f t="shared" ref="S67:S130" si="22">ABS($E67-M$14)</f>
        <v>0.23250171377639361</v>
      </c>
      <c r="T67">
        <f t="shared" ref="T67:T130" si="23">ABS($E67-M$15)</f>
        <v>0.23317192184591562</v>
      </c>
      <c r="U67">
        <f t="shared" ref="U67:U130" si="24">ABS($E67-M$16)</f>
        <v>0.23384212991543762</v>
      </c>
      <c r="V67">
        <f t="shared" ref="V67:V130" si="25">ABS($E67-M$17)</f>
        <v>0.23451233798495963</v>
      </c>
      <c r="W67">
        <f t="shared" ref="W67:W130" si="26">ABS($E67-M$18)</f>
        <v>0.23518254605448163</v>
      </c>
      <c r="X67">
        <f t="shared" ref="X67:X130" si="27">ABS($E67-M$19)</f>
        <v>0.23585275412400364</v>
      </c>
      <c r="Y67">
        <f t="shared" ref="Y67:Y130" si="28">ABS($E67-M$20)</f>
        <v>0.23652296219352564</v>
      </c>
      <c r="Z67">
        <f t="shared" ref="Z67:Z130" si="29">ABS($E67-M$21)</f>
        <v>0.23719317026304765</v>
      </c>
    </row>
    <row r="68" spans="1:26" x14ac:dyDescent="0.25">
      <c r="A68" s="2">
        <f>'Cubic Spline'!A68</f>
        <v>0.457903645589682</v>
      </c>
      <c r="B68" s="2">
        <f t="array" ref="B68:C68">csplinediff1d('Cubic Spline'!$A$3:$A$1002,'Cubic Spline'!$B$3:$B$1002,A68,2,0,2,0)</f>
        <v>-50.092551490776302</v>
      </c>
      <c r="C68" s="2">
        <v>-84.350147474978385</v>
      </c>
      <c r="D68" s="2">
        <f t="shared" ref="D68:D131" si="30">C68</f>
        <v>-84.350147474978385</v>
      </c>
      <c r="E68" s="2">
        <f t="shared" ref="E68:E131" si="31">-B68+D68*A68</f>
        <v>11.468311455956389</v>
      </c>
      <c r="F68" s="5">
        <f t="shared" si="13"/>
        <v>5.7368423577906649</v>
      </c>
      <c r="G68" s="2">
        <f>'Calculation_Cubic Spline'!A68</f>
        <v>0.457903645589682</v>
      </c>
      <c r="H68" s="2">
        <f t="array" ref="H68:I68">csplinediff1d('Cubic Spline'!$A$3:$A$1002,'Cubic Spline'!$C$3:$C$1002,G68,2,0,2,0)</f>
        <v>-44.497295086583897</v>
      </c>
      <c r="I68" s="2">
        <v>-62.220214663885969</v>
      </c>
      <c r="J68" s="2">
        <f t="shared" si="20"/>
        <v>-62.220214663885969</v>
      </c>
      <c r="K68" s="2">
        <f t="shared" ref="K68:K131" si="32">-H68+J68*G68</f>
        <v>16.006431962617921</v>
      </c>
      <c r="R68">
        <f t="shared" si="21"/>
        <v>0.19142616192887374</v>
      </c>
      <c r="S68">
        <f t="shared" si="22"/>
        <v>0.19209636999839574</v>
      </c>
      <c r="T68">
        <f t="shared" si="23"/>
        <v>0.19276657806791775</v>
      </c>
      <c r="U68">
        <f t="shared" si="24"/>
        <v>0.19343678613743975</v>
      </c>
      <c r="V68">
        <f t="shared" si="25"/>
        <v>0.19410699420696176</v>
      </c>
      <c r="W68">
        <f t="shared" si="26"/>
        <v>0.19477720227648376</v>
      </c>
      <c r="X68">
        <f t="shared" si="27"/>
        <v>0.19544741034600577</v>
      </c>
      <c r="Y68">
        <f t="shared" si="28"/>
        <v>0.19611761841552777</v>
      </c>
      <c r="Z68">
        <f t="shared" si="29"/>
        <v>0.19678782648504978</v>
      </c>
    </row>
    <row r="69" spans="1:26" x14ac:dyDescent="0.25">
      <c r="A69" s="2">
        <f>'Cubic Spline'!A69</f>
        <v>0.464946778598754</v>
      </c>
      <c r="B69" s="2">
        <f t="array" ref="B69:C69">csplinediff1d('Cubic Spline'!$A$3:$A$1002,'Cubic Spline'!$B$3:$B$1002,A69,2,0,2,0)</f>
        <v>-50.686356558424798</v>
      </c>
      <c r="C69" s="2">
        <v>-84.271043306743238</v>
      </c>
      <c r="D69" s="2">
        <f t="shared" si="30"/>
        <v>-84.271043306743238</v>
      </c>
      <c r="E69" s="2">
        <f t="shared" si="31"/>
        <v>11.504806443798437</v>
      </c>
      <c r="F69" s="5">
        <f t="shared" ref="F69:F132" si="33">ABS((E69-E68)/(A69-A68))</f>
        <v>5.1816411524586679</v>
      </c>
      <c r="G69" s="2">
        <f>'Calculation_Cubic Spline'!A69</f>
        <v>0.464946778598754</v>
      </c>
      <c r="H69" s="2">
        <f t="array" ref="H69:I69">csplinediff1d('Cubic Spline'!$A$3:$A$1002,'Cubic Spline'!$C$3:$C$1002,G69,2,0,2,0)</f>
        <v>-44.934243165536898</v>
      </c>
      <c r="I69" s="2">
        <v>-61.859243887821592</v>
      </c>
      <c r="J69" s="2">
        <f t="shared" si="20"/>
        <v>-61.859243887821592</v>
      </c>
      <c r="K69" s="2">
        <f t="shared" si="32"/>
        <v>16.172986993339588</v>
      </c>
      <c r="R69">
        <f t="shared" si="21"/>
        <v>0.15493117408682622</v>
      </c>
      <c r="S69">
        <f t="shared" si="22"/>
        <v>0.15560138215634822</v>
      </c>
      <c r="T69">
        <f t="shared" si="23"/>
        <v>0.15627159022587023</v>
      </c>
      <c r="U69">
        <f t="shared" si="24"/>
        <v>0.15694179829539223</v>
      </c>
      <c r="V69">
        <f t="shared" si="25"/>
        <v>0.15761200636491424</v>
      </c>
      <c r="W69">
        <f t="shared" si="26"/>
        <v>0.15828221443443624</v>
      </c>
      <c r="X69">
        <f t="shared" si="27"/>
        <v>0.15895242250395825</v>
      </c>
      <c r="Y69">
        <f t="shared" si="28"/>
        <v>0.15962263057348025</v>
      </c>
      <c r="Z69">
        <f t="shared" si="29"/>
        <v>0.16029283864300226</v>
      </c>
    </row>
    <row r="70" spans="1:26" x14ac:dyDescent="0.25">
      <c r="A70" s="2">
        <f>'Cubic Spline'!A70</f>
        <v>0.471989911607826</v>
      </c>
      <c r="B70" s="2">
        <f t="array" ref="B70:C70">csplinediff1d('Cubic Spline'!$A$3:$A$1002,'Cubic Spline'!$B$3:$B$1002,A70,2,0,2,0)</f>
        <v>-51.279638116290499</v>
      </c>
      <c r="C70" s="2">
        <v>-84.20143428882696</v>
      </c>
      <c r="D70" s="2">
        <f t="shared" si="30"/>
        <v>-84.20143428882696</v>
      </c>
      <c r="E70" s="2">
        <f t="shared" si="31"/>
        <v>11.537410589054893</v>
      </c>
      <c r="F70" s="5">
        <f t="shared" si="33"/>
        <v>4.6292104968712815</v>
      </c>
      <c r="G70" s="2">
        <f>'Calculation_Cubic Spline'!A70</f>
        <v>0.471989911607826</v>
      </c>
      <c r="H70" s="2">
        <f t="array" ref="H70:I70">csplinediff1d('Cubic Spline'!$A$3:$A$1002,'Cubic Spline'!$C$3:$C$1002,G70,2,0,2,0)</f>
        <v>-45.368684411775902</v>
      </c>
      <c r="I70" s="2">
        <v>-61.508308464009623</v>
      </c>
      <c r="J70" s="2">
        <f t="shared" si="20"/>
        <v>-61.508308464009623</v>
      </c>
      <c r="K70" s="2">
        <f t="shared" si="32"/>
        <v>16.337383336701105</v>
      </c>
      <c r="R70">
        <f t="shared" si="21"/>
        <v>0.1223270288303695</v>
      </c>
      <c r="S70">
        <f t="shared" si="22"/>
        <v>0.1229972368998915</v>
      </c>
      <c r="T70">
        <f t="shared" si="23"/>
        <v>0.12366744496941351</v>
      </c>
      <c r="U70">
        <f t="shared" si="24"/>
        <v>0.12433765303893551</v>
      </c>
      <c r="V70">
        <f t="shared" si="25"/>
        <v>0.12500786110845752</v>
      </c>
      <c r="W70">
        <f t="shared" si="26"/>
        <v>0.12567806917797952</v>
      </c>
      <c r="X70">
        <f t="shared" si="27"/>
        <v>0.12634827724750153</v>
      </c>
      <c r="Y70">
        <f t="shared" si="28"/>
        <v>0.12701848531702353</v>
      </c>
      <c r="Z70">
        <f t="shared" si="29"/>
        <v>0.12768869338654554</v>
      </c>
    </row>
    <row r="71" spans="1:26" x14ac:dyDescent="0.25">
      <c r="A71" s="2">
        <f>'Cubic Spline'!A71</f>
        <v>0.479033044616898</v>
      </c>
      <c r="B71" s="2">
        <f t="array" ref="B71:C71">csplinediff1d('Cubic Spline'!$A$3:$A$1002,'Cubic Spline'!$B$3:$B$1002,A71,2,0,2,0)</f>
        <v>-51.872461895014801</v>
      </c>
      <c r="C71" s="2">
        <v>-84.140997647019759</v>
      </c>
      <c r="D71" s="2">
        <f t="shared" si="30"/>
        <v>-84.140997647019759</v>
      </c>
      <c r="E71" s="2">
        <f t="shared" si="31"/>
        <v>11.566143615059673</v>
      </c>
      <c r="F71" s="5">
        <f t="shared" si="33"/>
        <v>4.0795802049698064</v>
      </c>
      <c r="G71" s="2">
        <f>'Calculation_Cubic Spline'!A71</f>
        <v>0.479033044616898</v>
      </c>
      <c r="H71" s="2">
        <f t="array" ref="H71:I71">csplinediff1d('Cubic Spline'!$A$3:$A$1002,'Cubic Spline'!$C$3:$C$1002,G71,2,0,2,0)</f>
        <v>-45.8006883687505</v>
      </c>
      <c r="I71" s="2">
        <v>-61.167087976778028</v>
      </c>
      <c r="J71" s="2">
        <f t="shared" si="20"/>
        <v>-61.167087976778028</v>
      </c>
      <c r="K71" s="2">
        <f t="shared" si="32"/>
        <v>16.499631984884864</v>
      </c>
      <c r="R71">
        <f t="shared" si="21"/>
        <v>9.3594002825589939E-2</v>
      </c>
      <c r="S71">
        <f t="shared" si="22"/>
        <v>9.4264210895111944E-2</v>
      </c>
      <c r="T71">
        <f t="shared" si="23"/>
        <v>9.4934418964633949E-2</v>
      </c>
      <c r="U71">
        <f t="shared" si="24"/>
        <v>9.5604627034155953E-2</v>
      </c>
      <c r="V71">
        <f t="shared" si="25"/>
        <v>9.6274835103677958E-2</v>
      </c>
      <c r="W71">
        <f t="shared" si="26"/>
        <v>9.6945043173199963E-2</v>
      </c>
      <c r="X71">
        <f t="shared" si="27"/>
        <v>9.7615251242721968E-2</v>
      </c>
      <c r="Y71">
        <f t="shared" si="28"/>
        <v>9.8285459312243972E-2</v>
      </c>
      <c r="Z71">
        <f t="shared" si="29"/>
        <v>9.8955667381765977E-2</v>
      </c>
    </row>
    <row r="72" spans="1:26" x14ac:dyDescent="0.25">
      <c r="A72" s="2">
        <f>'Cubic Spline'!A72</f>
        <v>0.48607617762597</v>
      </c>
      <c r="B72" s="2">
        <f t="array" ref="B72:C72">csplinediff1d('Cubic Spline'!$A$3:$A$1002,'Cubic Spline'!$B$3:$B$1002,A72,2,0,2,0)</f>
        <v>-52.4648914007537</v>
      </c>
      <c r="C72" s="2">
        <v>-84.089424351350743</v>
      </c>
      <c r="D72" s="2">
        <f t="shared" si="30"/>
        <v>-84.089424351350743</v>
      </c>
      <c r="E72" s="2">
        <f t="shared" si="31"/>
        <v>11.591025433280969</v>
      </c>
      <c r="F72" s="5">
        <f t="shared" si="33"/>
        <v>3.5327769884860056</v>
      </c>
      <c r="G72" s="2">
        <f>'Calculation_Cubic Spline'!A72</f>
        <v>0.48607617762597</v>
      </c>
      <c r="H72" s="2">
        <f t="array" ref="H72:I72">csplinediff1d('Cubic Spline'!$A$3:$A$1002,'Cubic Spline'!$C$3:$C$1002,G72,2,0,2,0)</f>
        <v>-46.230322373229697</v>
      </c>
      <c r="I72" s="2">
        <v>-60.835276082705292</v>
      </c>
      <c r="J72" s="2">
        <f t="shared" si="20"/>
        <v>-60.835276082705292</v>
      </c>
      <c r="K72" s="2">
        <f t="shared" si="32"/>
        <v>16.659743910127716</v>
      </c>
      <c r="R72">
        <f t="shared" si="21"/>
        <v>6.871218460429418E-2</v>
      </c>
      <c r="S72">
        <f t="shared" si="22"/>
        <v>6.9382392673816184E-2</v>
      </c>
      <c r="T72">
        <f t="shared" si="23"/>
        <v>7.0052600743338189E-2</v>
      </c>
      <c r="U72">
        <f t="shared" si="24"/>
        <v>7.0722808812860194E-2</v>
      </c>
      <c r="V72">
        <f t="shared" si="25"/>
        <v>7.1393016882382199E-2</v>
      </c>
      <c r="W72">
        <f t="shared" si="26"/>
        <v>7.2063224951904203E-2</v>
      </c>
      <c r="X72">
        <f t="shared" si="27"/>
        <v>7.2733433021426208E-2</v>
      </c>
      <c r="Y72">
        <f t="shared" si="28"/>
        <v>7.3403641090948213E-2</v>
      </c>
      <c r="Z72">
        <f t="shared" si="29"/>
        <v>7.4073849160470218E-2</v>
      </c>
    </row>
    <row r="73" spans="1:26" x14ac:dyDescent="0.25">
      <c r="A73" s="2">
        <f>'Cubic Spline'!A73</f>
        <v>0.493119310635042</v>
      </c>
      <c r="B73" s="2">
        <f t="array" ref="B73:C73">csplinediff1d('Cubic Spline'!$A$3:$A$1002,'Cubic Spline'!$B$3:$B$1002,A73,2,0,2,0)</f>
        <v>-53.056988009312803</v>
      </c>
      <c r="C73" s="2">
        <v>-84.046418367524467</v>
      </c>
      <c r="D73" s="2">
        <f t="shared" si="30"/>
        <v>-84.046418367524467</v>
      </c>
      <c r="E73" s="2">
        <f t="shared" si="31"/>
        <v>11.612076122574805</v>
      </c>
      <c r="F73" s="5">
        <f t="shared" si="33"/>
        <v>2.9888246135238812</v>
      </c>
      <c r="G73" s="2">
        <f>'Calculation_Cubic Spline'!A73</f>
        <v>0.493119310635042</v>
      </c>
      <c r="H73" s="2">
        <f t="array" ref="H73:I73">csplinediff1d('Cubic Spline'!$A$3:$A$1002,'Cubic Spline'!$C$3:$C$1002,G73,2,0,2,0)</f>
        <v>-46.657651651526201</v>
      </c>
      <c r="I73" s="2">
        <v>-60.512579700488267</v>
      </c>
      <c r="J73" s="2">
        <f t="shared" si="20"/>
        <v>-60.512579700488267</v>
      </c>
      <c r="K73" s="2">
        <f t="shared" si="32"/>
        <v>16.817730064873391</v>
      </c>
      <c r="R73">
        <f t="shared" si="21"/>
        <v>4.7661495310457269E-2</v>
      </c>
      <c r="S73">
        <f t="shared" si="22"/>
        <v>4.8331703379979274E-2</v>
      </c>
      <c r="T73">
        <f t="shared" si="23"/>
        <v>4.9001911449501279E-2</v>
      </c>
      <c r="U73">
        <f t="shared" si="24"/>
        <v>4.9672119519023283E-2</v>
      </c>
      <c r="V73">
        <f t="shared" si="25"/>
        <v>5.0342327588545288E-2</v>
      </c>
      <c r="W73">
        <f t="shared" si="26"/>
        <v>5.1012535658067293E-2</v>
      </c>
      <c r="X73">
        <f t="shared" si="27"/>
        <v>5.1682743727589298E-2</v>
      </c>
      <c r="Y73">
        <f t="shared" si="28"/>
        <v>5.2352951797111302E-2</v>
      </c>
      <c r="Z73">
        <f t="shared" si="29"/>
        <v>5.3023159866633307E-2</v>
      </c>
    </row>
    <row r="74" spans="1:26" x14ac:dyDescent="0.25">
      <c r="A74" s="2">
        <f>'Cubic Spline'!A74</f>
        <v>0.500162443644114</v>
      </c>
      <c r="B74" s="2">
        <f t="array" ref="B74:C74">csplinediff1d('Cubic Spline'!$A$3:$A$1002,'Cubic Spline'!$B$3:$B$1002,A74,2,0,2,0)</f>
        <v>-53.648811055191302</v>
      </c>
      <c r="C74" s="2">
        <v>-84.011695958807593</v>
      </c>
      <c r="D74" s="2">
        <f t="shared" si="30"/>
        <v>-84.011695958807593</v>
      </c>
      <c r="E74" s="2">
        <f t="shared" si="31"/>
        <v>11.62931590974776</v>
      </c>
      <c r="F74" s="5">
        <f t="shared" si="33"/>
        <v>2.4477440864383002</v>
      </c>
      <c r="G74" s="2">
        <f>'Calculation_Cubic Spline'!A74</f>
        <v>0.500162443644114</v>
      </c>
      <c r="H74" s="2">
        <f t="array" ref="H74:I74">csplinediff1d('Cubic Spline'!$A$3:$A$1002,'Cubic Spline'!$C$3:$C$1002,G74,2,0,2,0)</f>
        <v>-47.082739410220299</v>
      </c>
      <c r="I74" s="2">
        <v>-60.198718258072859</v>
      </c>
      <c r="J74" s="2">
        <f t="shared" si="20"/>
        <v>-60.198718258072859</v>
      </c>
      <c r="K74" s="2">
        <f t="shared" si="32"/>
        <v>16.973601382019037</v>
      </c>
      <c r="R74">
        <f t="shared" si="21"/>
        <v>3.042170813750289E-2</v>
      </c>
      <c r="S74">
        <f t="shared" si="22"/>
        <v>3.1091916207024894E-2</v>
      </c>
      <c r="T74">
        <f t="shared" si="23"/>
        <v>3.1762124276546899E-2</v>
      </c>
      <c r="U74">
        <f t="shared" si="24"/>
        <v>3.2432332346068904E-2</v>
      </c>
      <c r="V74">
        <f t="shared" si="25"/>
        <v>3.3102540415590909E-2</v>
      </c>
      <c r="W74">
        <f t="shared" si="26"/>
        <v>3.3772748485112913E-2</v>
      </c>
      <c r="X74">
        <f t="shared" si="27"/>
        <v>3.4442956554634918E-2</v>
      </c>
      <c r="Y74">
        <f t="shared" si="28"/>
        <v>3.5113164624156923E-2</v>
      </c>
      <c r="Z74">
        <f t="shared" si="29"/>
        <v>3.5783372693678928E-2</v>
      </c>
    </row>
    <row r="75" spans="1:26" x14ac:dyDescent="0.25">
      <c r="A75" s="2">
        <f>'Cubic Spline'!A75</f>
        <v>0.507205576653186</v>
      </c>
      <c r="B75" s="2">
        <f t="array" ref="B75:C75">csplinediff1d('Cubic Spline'!$A$3:$A$1002,'Cubic Spline'!$B$3:$B$1002,A75,2,0,2,0)</f>
        <v>-54.240417915873799</v>
      </c>
      <c r="C75" s="2">
        <v>-83.984985034372329</v>
      </c>
      <c r="D75" s="2">
        <f t="shared" si="30"/>
        <v>-83.984985034372329</v>
      </c>
      <c r="E75" s="2">
        <f t="shared" si="31"/>
        <v>11.642765151305788</v>
      </c>
      <c r="F75" s="5">
        <f t="shared" si="33"/>
        <v>1.9095538222414397</v>
      </c>
      <c r="G75" s="2">
        <f>'Calculation_Cubic Spline'!A75</f>
        <v>0.507205576653186</v>
      </c>
      <c r="H75" s="2">
        <f t="array" ref="H75:I75">csplinediff1d('Cubic Spline'!$A$3:$A$1002,'Cubic Spline'!$C$3:$C$1002,G75,2,0,2,0)</f>
        <v>-47.505646921768403</v>
      </c>
      <c r="I75" s="2">
        <v>-59.893422992524513</v>
      </c>
      <c r="J75" s="2">
        <f t="shared" si="20"/>
        <v>-59.893422992524513</v>
      </c>
      <c r="K75" s="2">
        <f t="shared" si="32"/>
        <v>17.127368775111819</v>
      </c>
      <c r="R75">
        <f t="shared" si="21"/>
        <v>1.6972466579474599E-2</v>
      </c>
      <c r="S75">
        <f t="shared" si="22"/>
        <v>1.7642674648996604E-2</v>
      </c>
      <c r="T75">
        <f t="shared" si="23"/>
        <v>1.8312882718518608E-2</v>
      </c>
      <c r="U75">
        <f t="shared" si="24"/>
        <v>1.8983090788040613E-2</v>
      </c>
      <c r="V75">
        <f t="shared" si="25"/>
        <v>1.9653298857562618E-2</v>
      </c>
      <c r="W75">
        <f t="shared" si="26"/>
        <v>2.0323506927084622E-2</v>
      </c>
      <c r="X75">
        <f t="shared" si="27"/>
        <v>2.0993714996606627E-2</v>
      </c>
      <c r="Y75">
        <f t="shared" si="28"/>
        <v>2.1663923066128632E-2</v>
      </c>
      <c r="Z75">
        <f t="shared" si="29"/>
        <v>2.2334131135650637E-2</v>
      </c>
    </row>
    <row r="76" spans="1:26" x14ac:dyDescent="0.25">
      <c r="A76" s="2">
        <f>'Cubic Spline'!A76</f>
        <v>0.514248709662258</v>
      </c>
      <c r="B76" s="2">
        <f t="array" ref="B76:C76">csplinediff1d('Cubic Spline'!$A$3:$A$1002,'Cubic Spline'!$B$3:$B$1002,A76,2,0,2,0)</f>
        <v>-54.831864091685702</v>
      </c>
      <c r="C76" s="2">
        <v>-83.966024540192265</v>
      </c>
      <c r="D76" s="2">
        <f t="shared" si="30"/>
        <v>-83.966024540192265</v>
      </c>
      <c r="E76" s="2">
        <f t="shared" si="31"/>
        <v>11.65244431642234</v>
      </c>
      <c r="F76" s="5">
        <f t="shared" si="33"/>
        <v>1.3742698177195265</v>
      </c>
      <c r="G76" s="2">
        <f>'Calculation_Cubic Spline'!A76</f>
        <v>0.514248709662258</v>
      </c>
      <c r="H76" s="2">
        <f t="array" ref="H76:I76">csplinediff1d('Cubic Spline'!$A$3:$A$1002,'Cubic Spline'!$C$3:$C$1002,G76,2,0,2,0)</f>
        <v>-47.926433605354298</v>
      </c>
      <c r="I76" s="2">
        <v>-59.596436298197752</v>
      </c>
      <c r="J76" s="2">
        <f t="shared" si="20"/>
        <v>-59.596436298197752</v>
      </c>
      <c r="K76" s="2">
        <f t="shared" si="32"/>
        <v>17.279043138537148</v>
      </c>
      <c r="R76">
        <f t="shared" si="21"/>
        <v>7.293301462922841E-3</v>
      </c>
      <c r="S76">
        <f t="shared" si="22"/>
        <v>7.9635095324448457E-3</v>
      </c>
      <c r="T76">
        <f t="shared" si="23"/>
        <v>8.6337176019668505E-3</v>
      </c>
      <c r="U76">
        <f t="shared" si="24"/>
        <v>9.3039256714888552E-3</v>
      </c>
      <c r="V76">
        <f t="shared" si="25"/>
        <v>9.9741337410108599E-3</v>
      </c>
      <c r="W76">
        <f t="shared" si="26"/>
        <v>1.0644341810532865E-2</v>
      </c>
      <c r="X76">
        <f t="shared" si="27"/>
        <v>1.1314549880054869E-2</v>
      </c>
      <c r="Y76">
        <f t="shared" si="28"/>
        <v>1.1984757949576874E-2</v>
      </c>
      <c r="Z76">
        <f t="shared" si="29"/>
        <v>1.2654966019098879E-2</v>
      </c>
    </row>
    <row r="77" spans="1:26" x14ac:dyDescent="0.25">
      <c r="A77" s="2">
        <f>'Cubic Spline'!A77</f>
        <v>0.52129184267133</v>
      </c>
      <c r="B77" s="2">
        <f t="array" ref="B77:C77">csplinediff1d('Cubic Spline'!$A$3:$A$1002,'Cubic Spline'!$B$3:$B$1002,A77,2,0,2,0)</f>
        <v>-55.423203281497003</v>
      </c>
      <c r="C77" s="2">
        <v>-83.954563889061632</v>
      </c>
      <c r="D77" s="2">
        <f t="shared" si="30"/>
        <v>-83.954563889061632</v>
      </c>
      <c r="E77" s="2">
        <f t="shared" si="31"/>
        <v>11.658373971100161</v>
      </c>
      <c r="F77" s="5">
        <f t="shared" si="33"/>
        <v>0.84190582091571908</v>
      </c>
      <c r="G77" s="2">
        <f>'Calculation_Cubic Spline'!A77</f>
        <v>0.52129184267133</v>
      </c>
      <c r="H77" s="2">
        <f t="array" ref="H77:I77">csplinediff1d('Cubic Spline'!$A$3:$A$1002,'Cubic Spline'!$C$3:$C$1002,G77,2,0,2,0)</f>
        <v>-48.345157103306299</v>
      </c>
      <c r="I77" s="2">
        <v>-59.307511119144998</v>
      </c>
      <c r="J77" s="2">
        <f t="shared" si="20"/>
        <v>-59.307511119144998</v>
      </c>
      <c r="K77" s="2">
        <f t="shared" si="32"/>
        <v>17.42863534775681</v>
      </c>
      <c r="R77">
        <f t="shared" si="21"/>
        <v>1.36364678510148E-3</v>
      </c>
      <c r="S77">
        <f t="shared" si="22"/>
        <v>2.0338548546234847E-3</v>
      </c>
      <c r="T77">
        <f t="shared" si="23"/>
        <v>2.7040629241454894E-3</v>
      </c>
      <c r="U77">
        <f t="shared" si="24"/>
        <v>3.3742709936674942E-3</v>
      </c>
      <c r="V77">
        <f t="shared" si="25"/>
        <v>4.0444790631894989E-3</v>
      </c>
      <c r="W77">
        <f t="shared" si="26"/>
        <v>4.7146871327115036E-3</v>
      </c>
      <c r="X77">
        <f t="shared" si="27"/>
        <v>5.3848952022335084E-3</v>
      </c>
      <c r="Y77">
        <f t="shared" si="28"/>
        <v>6.0551032717555131E-3</v>
      </c>
      <c r="Z77">
        <f t="shared" si="29"/>
        <v>6.7253113412775178E-3</v>
      </c>
    </row>
    <row r="78" spans="1:26" x14ac:dyDescent="0.25">
      <c r="A78" s="2">
        <f>'Cubic Spline'!A78</f>
        <v>0.528334975680402</v>
      </c>
      <c r="B78" s="2">
        <f t="array" ref="B78:C78">csplinediff1d('Cubic Spline'!$A$3:$A$1002,'Cubic Spline'!$B$3:$B$1002,A78,2,0,2,0)</f>
        <v>-56.014487454542</v>
      </c>
      <c r="C78" s="2">
        <v>-83.950362426854682</v>
      </c>
      <c r="D78" s="2">
        <f t="shared" si="30"/>
        <v>-83.950362426854682</v>
      </c>
      <c r="E78" s="2">
        <f t="shared" si="31"/>
        <v>11.660574763388794</v>
      </c>
      <c r="F78" s="5">
        <f t="shared" si="33"/>
        <v>0.3124734810202171</v>
      </c>
      <c r="G78" s="2">
        <f>'Calculation_Cubic Spline'!A78</f>
        <v>0.528334975680402</v>
      </c>
      <c r="H78" s="2">
        <f t="array" ref="H78:I78">csplinediff1d('Cubic Spline'!$A$3:$A$1002,'Cubic Spline'!$C$3:$C$1002,G78,2,0,2,0)</f>
        <v>-48.761873353382001</v>
      </c>
      <c r="I78" s="2">
        <v>-59.02641038244041</v>
      </c>
      <c r="J78" s="2">
        <f t="shared" si="20"/>
        <v>-59.02641038244041</v>
      </c>
      <c r="K78" s="2">
        <f t="shared" si="32"/>
        <v>17.576156259473919</v>
      </c>
      <c r="R78">
        <f t="shared" si="21"/>
        <v>8.3714550353164441E-4</v>
      </c>
      <c r="S78">
        <f t="shared" si="22"/>
        <v>1.6693743400963967E-4</v>
      </c>
      <c r="T78">
        <f t="shared" si="23"/>
        <v>5.0327063551236506E-4</v>
      </c>
      <c r="U78">
        <f t="shared" si="24"/>
        <v>1.1734787050343698E-3</v>
      </c>
      <c r="V78">
        <f t="shared" si="25"/>
        <v>1.8436867745563745E-3</v>
      </c>
      <c r="W78">
        <f t="shared" si="26"/>
        <v>2.5138948440783793E-3</v>
      </c>
      <c r="X78">
        <f t="shared" si="27"/>
        <v>3.184102913600384E-3</v>
      </c>
      <c r="Y78">
        <f t="shared" si="28"/>
        <v>3.8543109831223887E-3</v>
      </c>
      <c r="Z78">
        <f t="shared" si="29"/>
        <v>4.5245190526443935E-3</v>
      </c>
    </row>
    <row r="79" spans="1:26" x14ac:dyDescent="0.25">
      <c r="A79" s="2">
        <f>'Cubic Spline'!A79</f>
        <v>0.535378108689474</v>
      </c>
      <c r="B79" s="2">
        <f t="array" ref="B79:C79">csplinediff1d('Cubic Spline'!$A$3:$A$1002,'Cubic Spline'!$B$3:$B$1002,A79,2,0,2,0)</f>
        <v>-56.605766918597197</v>
      </c>
      <c r="C79" s="2">
        <v>-83.953188931845375</v>
      </c>
      <c r="D79" s="2">
        <f t="shared" si="30"/>
        <v>-83.953188931845375</v>
      </c>
      <c r="E79" s="2">
        <f t="shared" si="31"/>
        <v>11.659067409815741</v>
      </c>
      <c r="F79" s="5">
        <f t="shared" si="33"/>
        <v>0.21401747931099449</v>
      </c>
      <c r="G79" s="2">
        <f>'Calculation_Cubic Spline'!A79</f>
        <v>0.535378108689474</v>
      </c>
      <c r="H79" s="2">
        <f t="array" ref="H79:I79">csplinediff1d('Cubic Spline'!$A$3:$A$1002,'Cubic Spline'!$C$3:$C$1002,G79,2,0,2,0)</f>
        <v>-49.176636657194798</v>
      </c>
      <c r="I79" s="2">
        <v>-58.752906468889861</v>
      </c>
      <c r="J79" s="2">
        <f t="shared" si="20"/>
        <v>-58.752906468889861</v>
      </c>
      <c r="K79" s="2">
        <f t="shared" si="32"/>
        <v>17.721616711870983</v>
      </c>
      <c r="R79">
        <f t="shared" si="21"/>
        <v>6.7020806952200473E-4</v>
      </c>
      <c r="S79">
        <f t="shared" si="22"/>
        <v>1.3404161390440095E-3</v>
      </c>
      <c r="T79">
        <f t="shared" si="23"/>
        <v>2.0106242085660142E-3</v>
      </c>
      <c r="U79">
        <f t="shared" si="24"/>
        <v>2.6808322780880189E-3</v>
      </c>
      <c r="V79">
        <f t="shared" si="25"/>
        <v>3.3510403476100237E-3</v>
      </c>
      <c r="W79">
        <f t="shared" si="26"/>
        <v>4.0212484171320284E-3</v>
      </c>
      <c r="X79">
        <f t="shared" si="27"/>
        <v>4.6914564866540331E-3</v>
      </c>
      <c r="Y79">
        <f t="shared" si="28"/>
        <v>5.3616645561760379E-3</v>
      </c>
      <c r="Z79">
        <f t="shared" si="29"/>
        <v>6.0318726256980426E-3</v>
      </c>
    </row>
    <row r="80" spans="1:26" x14ac:dyDescent="0.25">
      <c r="A80" s="2">
        <f>'Cubic Spline'!A80</f>
        <v>0.542421241698546</v>
      </c>
      <c r="B80" s="2">
        <f t="array" ref="B80:C80">csplinediff1d('Cubic Spline'!$A$3:$A$1002,'Cubic Spline'!$B$3:$B$1002,A80,2,0,2,0)</f>
        <v>-57.197090384743703</v>
      </c>
      <c r="C80" s="2">
        <v>-83.962821145122234</v>
      </c>
      <c r="D80" s="2">
        <f t="shared" si="30"/>
        <v>-83.962821145122234</v>
      </c>
      <c r="E80" s="2">
        <f t="shared" si="31"/>
        <v>11.653872682693567</v>
      </c>
      <c r="F80" s="5">
        <f t="shared" si="33"/>
        <v>0.73755913958778951</v>
      </c>
      <c r="G80" s="2">
        <f>'Calculation_Cubic Spline'!A80</f>
        <v>0.542421241698546</v>
      </c>
      <c r="H80" s="2">
        <f t="array" ref="H80:I80">csplinediff1d('Cubic Spline'!$A$3:$A$1002,'Cubic Spline'!$C$3:$C$1002,G80,2,0,2,0)</f>
        <v>-49.589499745036598</v>
      </c>
      <c r="I80" s="2">
        <v>-58.486780718434673</v>
      </c>
      <c r="J80" s="2">
        <f t="shared" si="20"/>
        <v>-58.486780718434673</v>
      </c>
      <c r="K80" s="2">
        <f t="shared" si="32"/>
        <v>17.865027524792684</v>
      </c>
      <c r="R80">
        <f t="shared" si="21"/>
        <v>5.8649351916955084E-3</v>
      </c>
      <c r="S80">
        <f t="shared" si="22"/>
        <v>6.5351432612175131E-3</v>
      </c>
      <c r="T80">
        <f t="shared" si="23"/>
        <v>7.2053513307395178E-3</v>
      </c>
      <c r="U80">
        <f t="shared" si="24"/>
        <v>7.8755594002615226E-3</v>
      </c>
      <c r="V80">
        <f t="shared" si="25"/>
        <v>8.5457674697835273E-3</v>
      </c>
      <c r="W80">
        <f t="shared" si="26"/>
        <v>9.215975539305532E-3</v>
      </c>
      <c r="X80">
        <f t="shared" si="27"/>
        <v>9.8861836088275368E-3</v>
      </c>
      <c r="Y80">
        <f t="shared" si="28"/>
        <v>1.0556391678349542E-2</v>
      </c>
      <c r="Z80">
        <f t="shared" si="29"/>
        <v>1.1226599747871546E-2</v>
      </c>
    </row>
    <row r="81" spans="1:26" x14ac:dyDescent="0.25">
      <c r="A81" s="2">
        <f>'Cubic Spline'!A81</f>
        <v>0.549464374707618</v>
      </c>
      <c r="B81" s="2">
        <f t="array" ref="B81:C81">csplinediff1d('Cubic Spline'!$A$3:$A$1002,'Cubic Spline'!$B$3:$B$1002,A81,2,0,2,0)</f>
        <v>-57.788505028923602</v>
      </c>
      <c r="C81" s="2">
        <v>-83.979045329193966</v>
      </c>
      <c r="D81" s="2">
        <f t="shared" si="30"/>
        <v>-83.979045329193966</v>
      </c>
      <c r="E81" s="2">
        <f t="shared" si="31"/>
        <v>11.645011398575335</v>
      </c>
      <c r="F81" s="5">
        <f t="shared" si="33"/>
        <v>1.2581452184444921</v>
      </c>
      <c r="G81" s="2">
        <f>'Calculation_Cubic Spline'!A81</f>
        <v>0.549464374707618</v>
      </c>
      <c r="H81" s="2">
        <f t="array" ref="H81:I81">csplinediff1d('Cubic Spline'!$A$3:$A$1002,'Cubic Spline'!$C$3:$C$1002,G81,2,0,2,0)</f>
        <v>-50.000513837330601</v>
      </c>
      <c r="I81" s="2">
        <v>-58.227822967386118</v>
      </c>
      <c r="J81" s="2">
        <f t="shared" si="20"/>
        <v>-58.227822967386118</v>
      </c>
      <c r="K81" s="2">
        <f t="shared" si="32"/>
        <v>18.006399499969909</v>
      </c>
      <c r="R81">
        <f t="shared" si="21"/>
        <v>1.4726219309928013E-2</v>
      </c>
      <c r="S81">
        <f t="shared" si="22"/>
        <v>1.5396427379450017E-2</v>
      </c>
      <c r="T81">
        <f t="shared" si="23"/>
        <v>1.6066635448972022E-2</v>
      </c>
      <c r="U81">
        <f t="shared" si="24"/>
        <v>1.6736843518494027E-2</v>
      </c>
      <c r="V81">
        <f t="shared" si="25"/>
        <v>1.7407051588016031E-2</v>
      </c>
      <c r="W81">
        <f t="shared" si="26"/>
        <v>1.8077259657538036E-2</v>
      </c>
      <c r="X81">
        <f t="shared" si="27"/>
        <v>1.8747467727060041E-2</v>
      </c>
      <c r="Y81">
        <f t="shared" si="28"/>
        <v>1.9417675796582046E-2</v>
      </c>
      <c r="Z81">
        <f t="shared" si="29"/>
        <v>2.008788386610405E-2</v>
      </c>
    </row>
    <row r="82" spans="1:26" x14ac:dyDescent="0.25">
      <c r="A82" s="2">
        <f>'Cubic Spline'!A82</f>
        <v>0.556507507716691</v>
      </c>
      <c r="B82" s="2">
        <f t="array" ref="B82:C82">csplinediff1d('Cubic Spline'!$A$3:$A$1002,'Cubic Spline'!$B$3:$B$1002,A82,2,0,2,0)</f>
        <v>-58.380056550481399</v>
      </c>
      <c r="C82" s="2">
        <v>-84.001655853319079</v>
      </c>
      <c r="D82" s="2">
        <f t="shared" si="30"/>
        <v>-84.001655853319079</v>
      </c>
      <c r="E82" s="2">
        <f t="shared" si="31"/>
        <v>11.632504407475608</v>
      </c>
      <c r="F82" s="5">
        <f t="shared" si="33"/>
        <v>1.7757709649406439</v>
      </c>
      <c r="G82" s="2">
        <f>'Calculation_Cubic Spline'!A82</f>
        <v>0.556507507716691</v>
      </c>
      <c r="H82" s="2">
        <f t="array" ref="H82:I82">csplinediff1d('Cubic Spline'!$A$3:$A$1002,'Cubic Spline'!$C$3:$C$1002,G82,2,0,2,0)</f>
        <v>-50.409728702930103</v>
      </c>
      <c r="I82" s="2">
        <v>-57.975831115219606</v>
      </c>
      <c r="J82" s="2">
        <f t="shared" si="20"/>
        <v>-57.975831115219606</v>
      </c>
      <c r="K82" s="2">
        <f t="shared" si="32"/>
        <v>18.145743421195455</v>
      </c>
      <c r="R82">
        <f t="shared" si="21"/>
        <v>2.7233210409654873E-2</v>
      </c>
      <c r="S82">
        <f t="shared" si="22"/>
        <v>2.7903418479176878E-2</v>
      </c>
      <c r="T82">
        <f t="shared" si="23"/>
        <v>2.8573626548698883E-2</v>
      </c>
      <c r="U82">
        <f t="shared" si="24"/>
        <v>2.9243834618220887E-2</v>
      </c>
      <c r="V82">
        <f t="shared" si="25"/>
        <v>2.9914042687742892E-2</v>
      </c>
      <c r="W82">
        <f t="shared" si="26"/>
        <v>3.0584250757264897E-2</v>
      </c>
      <c r="X82">
        <f t="shared" si="27"/>
        <v>3.1254458826786902E-2</v>
      </c>
      <c r="Y82">
        <f t="shared" si="28"/>
        <v>3.1924666896308906E-2</v>
      </c>
      <c r="Z82">
        <f t="shared" si="29"/>
        <v>3.2594874965830911E-2</v>
      </c>
    </row>
    <row r="83" spans="1:26" x14ac:dyDescent="0.25">
      <c r="A83" s="2">
        <f>'Cubic Spline'!A83</f>
        <v>0.563550640725763</v>
      </c>
      <c r="B83" s="2">
        <f t="array" ref="B83:C83">csplinediff1d('Cubic Spline'!$A$3:$A$1002,'Cubic Spline'!$B$3:$B$1002,A83,2,0,2,0)</f>
        <v>-58.9717892278736</v>
      </c>
      <c r="C83" s="2">
        <v>-84.030454803302376</v>
      </c>
      <c r="D83" s="2">
        <f t="shared" si="30"/>
        <v>-84.030454803302376</v>
      </c>
      <c r="E83" s="2">
        <f t="shared" si="31"/>
        <v>11.616372582995275</v>
      </c>
      <c r="F83" s="5">
        <f t="shared" si="33"/>
        <v>2.2904330302372196</v>
      </c>
      <c r="G83" s="2">
        <f>'Calculation_Cubic Spline'!A83</f>
        <v>0.563550640725763</v>
      </c>
      <c r="H83" s="2">
        <f t="array" ref="H83:I83">csplinediff1d('Cubic Spline'!$A$3:$A$1002,'Cubic Spline'!$C$3:$C$1002,G83,2,0,2,0)</f>
        <v>-50.817192714463097</v>
      </c>
      <c r="I83" s="2">
        <v>-57.730610718502163</v>
      </c>
      <c r="J83" s="2">
        <f t="shared" si="20"/>
        <v>-57.730610718502163</v>
      </c>
      <c r="K83" s="2">
        <f t="shared" si="32"/>
        <v>18.283070054561605</v>
      </c>
      <c r="R83">
        <f t="shared" si="21"/>
        <v>4.3365034889987442E-2</v>
      </c>
      <c r="S83">
        <f t="shared" si="22"/>
        <v>4.4035242959509446E-2</v>
      </c>
      <c r="T83">
        <f t="shared" si="23"/>
        <v>4.4705451029031451E-2</v>
      </c>
      <c r="U83">
        <f t="shared" si="24"/>
        <v>4.5375659098553456E-2</v>
      </c>
      <c r="V83">
        <f t="shared" si="25"/>
        <v>4.6045867168075461E-2</v>
      </c>
      <c r="W83">
        <f t="shared" si="26"/>
        <v>4.6716075237597465E-2</v>
      </c>
      <c r="X83">
        <f t="shared" si="27"/>
        <v>4.738628330711947E-2</v>
      </c>
      <c r="Y83">
        <f t="shared" si="28"/>
        <v>4.8056491376641475E-2</v>
      </c>
      <c r="Z83">
        <f t="shared" si="29"/>
        <v>4.8726699446163479E-2</v>
      </c>
    </row>
    <row r="84" spans="1:26" x14ac:dyDescent="0.25">
      <c r="A84" s="2">
        <f>'Cubic Spline'!A84</f>
        <v>0.570593773734835</v>
      </c>
      <c r="B84" s="2">
        <f t="array" ref="B84:C84">csplinediff1d('Cubic Spline'!$A$3:$A$1002,'Cubic Spline'!$B$3:$B$1002,A84,2,0,2,0)</f>
        <v>-59.563745971709899</v>
      </c>
      <c r="C84" s="2">
        <v>-84.065251613984273</v>
      </c>
      <c r="D84" s="2">
        <f t="shared" si="30"/>
        <v>-84.065251613984273</v>
      </c>
      <c r="E84" s="2">
        <f t="shared" si="31"/>
        <v>11.596636813318185</v>
      </c>
      <c r="F84" s="5">
        <f t="shared" si="33"/>
        <v>2.8021293438118899</v>
      </c>
      <c r="G84" s="2">
        <f>'Calculation_Cubic Spline'!A84</f>
        <v>0.570593773734835</v>
      </c>
      <c r="H84" s="2">
        <f t="array" ref="H84:I84">csplinediff1d('Cubic Spline'!$A$3:$A$1002,'Cubic Spline'!$C$3:$C$1002,G84,2,0,2,0)</f>
        <v>-51.222952900907103</v>
      </c>
      <c r="I84" s="2">
        <v>-57.491974610158941</v>
      </c>
      <c r="J84" s="2">
        <f t="shared" si="20"/>
        <v>-57.491974610158941</v>
      </c>
      <c r="K84" s="2">
        <f t="shared" si="32"/>
        <v>18.418390148629193</v>
      </c>
      <c r="R84">
        <f t="shared" si="21"/>
        <v>6.3100804567078228E-2</v>
      </c>
      <c r="S84">
        <f t="shared" si="22"/>
        <v>6.3771012636600233E-2</v>
      </c>
      <c r="T84">
        <f t="shared" si="23"/>
        <v>6.4441220706122238E-2</v>
      </c>
      <c r="U84">
        <f t="shared" si="24"/>
        <v>6.5111428775644242E-2</v>
      </c>
      <c r="V84">
        <f t="shared" si="25"/>
        <v>6.5781636845166247E-2</v>
      </c>
      <c r="W84">
        <f t="shared" si="26"/>
        <v>6.6451844914688252E-2</v>
      </c>
      <c r="X84">
        <f t="shared" si="27"/>
        <v>6.7122052984210256E-2</v>
      </c>
      <c r="Y84">
        <f t="shared" si="28"/>
        <v>6.7792261053732261E-2</v>
      </c>
      <c r="Z84">
        <f t="shared" si="29"/>
        <v>6.8462469123254266E-2</v>
      </c>
    </row>
    <row r="85" spans="1:26" x14ac:dyDescent="0.25">
      <c r="A85" s="2">
        <f>'Cubic Spline'!A85</f>
        <v>0.577636906743907</v>
      </c>
      <c r="B85" s="2">
        <f t="array" ref="B85:C85">csplinediff1d('Cubic Spline'!$A$3:$A$1002,'Cubic Spline'!$B$3:$B$1002,A85,2,0,2,0)</f>
        <v>-60.155968375283202</v>
      </c>
      <c r="C85" s="2">
        <v>-84.105862723271031</v>
      </c>
      <c r="D85" s="2">
        <f t="shared" si="30"/>
        <v>-84.105862723271031</v>
      </c>
      <c r="E85" s="2">
        <f t="shared" si="31"/>
        <v>11.573317992785249</v>
      </c>
      <c r="F85" s="5">
        <f t="shared" si="33"/>
        <v>3.3108590314707151</v>
      </c>
      <c r="G85" s="2">
        <f>'Calculation_Cubic Spline'!A85</f>
        <v>0.577636906743907</v>
      </c>
      <c r="H85" s="2">
        <f t="array" ref="H85:I85">csplinediff1d('Cubic Spline'!$A$3:$A$1002,'Cubic Spline'!$C$3:$C$1002,G85,2,0,2,0)</f>
        <v>-51.6270549975658</v>
      </c>
      <c r="I85" s="2">
        <v>-57.259742542008048</v>
      </c>
      <c r="J85" s="2">
        <f t="shared" si="20"/>
        <v>-57.259742542008048</v>
      </c>
      <c r="K85" s="2">
        <f t="shared" si="32"/>
        <v>18.551714434647771</v>
      </c>
      <c r="R85">
        <f t="shared" si="21"/>
        <v>8.6419625100013775E-2</v>
      </c>
      <c r="S85">
        <f t="shared" si="22"/>
        <v>8.708983316953578E-2</v>
      </c>
      <c r="T85">
        <f t="shared" si="23"/>
        <v>8.7760041239057784E-2</v>
      </c>
      <c r="U85">
        <f t="shared" si="24"/>
        <v>8.8430249308579789E-2</v>
      </c>
      <c r="V85">
        <f t="shared" si="25"/>
        <v>8.9100457378101794E-2</v>
      </c>
      <c r="W85">
        <f t="shared" si="26"/>
        <v>8.9770665447623799E-2</v>
      </c>
      <c r="X85">
        <f t="shared" si="27"/>
        <v>9.0440873517145803E-2</v>
      </c>
      <c r="Y85">
        <f t="shared" si="28"/>
        <v>9.1111081586667808E-2</v>
      </c>
      <c r="Z85">
        <f t="shared" si="29"/>
        <v>9.1781289656189813E-2</v>
      </c>
    </row>
    <row r="86" spans="1:26" x14ac:dyDescent="0.25">
      <c r="A86" s="2">
        <f>'Cubic Spline'!A86</f>
        <v>0.584680039752979</v>
      </c>
      <c r="B86" s="2">
        <f t="array" ref="B86:C86">csplinediff1d('Cubic Spline'!$A$3:$A$1002,'Cubic Spline'!$B$3:$B$1002,A86,2,0,2,0)</f>
        <v>-60.748496762732501</v>
      </c>
      <c r="C86" s="2">
        <v>-84.152111245803056</v>
      </c>
      <c r="D86" s="2">
        <f t="shared" si="30"/>
        <v>-84.152111245803056</v>
      </c>
      <c r="E86" s="2">
        <f t="shared" si="31"/>
        <v>11.54643701423926</v>
      </c>
      <c r="F86" s="5">
        <f t="shared" si="33"/>
        <v>3.8166223059205282</v>
      </c>
      <c r="G86" s="2">
        <f>'Calculation_Cubic Spline'!A86</f>
        <v>0.584680039752979</v>
      </c>
      <c r="H86" s="2">
        <f t="array" ref="H86:I86">csplinediff1d('Cubic Spline'!$A$3:$A$1002,'Cubic Spline'!$C$3:$C$1002,G86,2,0,2,0)</f>
        <v>-52.0295434936045</v>
      </c>
      <c r="I86" s="2">
        <v>-57.033740848982397</v>
      </c>
      <c r="J86" s="2">
        <f t="shared" si="20"/>
        <v>-57.033740848982397</v>
      </c>
      <c r="K86" s="2">
        <f t="shared" si="32"/>
        <v>18.683053626760369</v>
      </c>
      <c r="R86">
        <f t="shared" si="21"/>
        <v>0.11330060364600314</v>
      </c>
      <c r="S86">
        <f t="shared" si="22"/>
        <v>0.11397081171552514</v>
      </c>
      <c r="T86">
        <f t="shared" si="23"/>
        <v>0.11464101978504715</v>
      </c>
      <c r="U86">
        <f t="shared" si="24"/>
        <v>0.11531122785456915</v>
      </c>
      <c r="V86">
        <f t="shared" si="25"/>
        <v>0.11598143592409116</v>
      </c>
      <c r="W86">
        <f t="shared" si="26"/>
        <v>0.11665164399361316</v>
      </c>
      <c r="X86">
        <f t="shared" si="27"/>
        <v>0.11732185206313517</v>
      </c>
      <c r="Y86">
        <f t="shared" si="28"/>
        <v>0.11799206013265717</v>
      </c>
      <c r="Z86">
        <f t="shared" si="29"/>
        <v>0.11866226820217918</v>
      </c>
    </row>
    <row r="87" spans="1:26" x14ac:dyDescent="0.25">
      <c r="A87" s="2">
        <f>'Cubic Spline'!A87</f>
        <v>0.591723172762051</v>
      </c>
      <c r="B87" s="2">
        <f t="array" ref="B87:C87">csplinediff1d('Cubic Spline'!$A$3:$A$1002,'Cubic Spline'!$B$3:$B$1002,A87,2,0,2,0)</f>
        <v>-61.341370234973901</v>
      </c>
      <c r="C87" s="2">
        <v>-84.203826665177985</v>
      </c>
      <c r="D87" s="2">
        <f t="shared" si="30"/>
        <v>-84.203826665177985</v>
      </c>
      <c r="E87" s="2">
        <f t="shared" si="31"/>
        <v>11.516014761948995</v>
      </c>
      <c r="F87" s="5">
        <f t="shared" si="33"/>
        <v>4.3194203845190868</v>
      </c>
      <c r="G87" s="2">
        <f>'Calculation_Cubic Spline'!A87</f>
        <v>0.591723172762051</v>
      </c>
      <c r="H87" s="2">
        <f t="array" ref="H87:I87">csplinediff1d('Cubic Spline'!$A$3:$A$1002,'Cubic Spline'!$C$3:$C$1002,G87,2,0,2,0)</f>
        <v>-52.430461677293501</v>
      </c>
      <c r="I87" s="2">
        <v>-56.813802133482625</v>
      </c>
      <c r="J87" s="2">
        <f t="shared" si="20"/>
        <v>-56.813802133482625</v>
      </c>
      <c r="K87" s="2">
        <f t="shared" si="32"/>
        <v>18.81241842219378</v>
      </c>
      <c r="R87">
        <f t="shared" si="21"/>
        <v>0.14372285593626799</v>
      </c>
      <c r="S87">
        <f t="shared" si="22"/>
        <v>0.14439306400579</v>
      </c>
      <c r="T87">
        <f t="shared" si="23"/>
        <v>0.145063272075312</v>
      </c>
      <c r="U87">
        <f t="shared" si="24"/>
        <v>0.145733480144834</v>
      </c>
      <c r="V87">
        <f t="shared" si="25"/>
        <v>0.14640368821435601</v>
      </c>
      <c r="W87">
        <f t="shared" si="26"/>
        <v>0.14707389628387801</v>
      </c>
      <c r="X87">
        <f t="shared" si="27"/>
        <v>0.14774410435340002</v>
      </c>
      <c r="Y87">
        <f t="shared" si="28"/>
        <v>0.14841431242292202</v>
      </c>
      <c r="Z87">
        <f t="shared" si="29"/>
        <v>0.14908452049244403</v>
      </c>
    </row>
    <row r="88" spans="1:26" x14ac:dyDescent="0.25">
      <c r="A88" s="2">
        <f>'Cubic Spline'!A88</f>
        <v>0.598766305771123</v>
      </c>
      <c r="B88" s="2">
        <f t="array" ref="B88:C88">csplinediff1d('Cubic Spline'!$A$3:$A$1002,'Cubic Spline'!$B$3:$B$1002,A88,2,0,2,0)</f>
        <v>-61.934626713524999</v>
      </c>
      <c r="C88" s="2">
        <v>-84.26084454345775</v>
      </c>
      <c r="D88" s="2">
        <f t="shared" si="30"/>
        <v>-84.26084454345775</v>
      </c>
      <c r="E88" s="2">
        <f t="shared" si="31"/>
        <v>11.482072105083915</v>
      </c>
      <c r="F88" s="5">
        <f t="shared" si="33"/>
        <v>4.8192554111017172</v>
      </c>
      <c r="G88" s="2">
        <f>'Calculation_Cubic Spline'!A88</f>
        <v>0.598766305771123</v>
      </c>
      <c r="H88" s="2">
        <f t="array" ref="H88:I88">csplinediff1d('Cubic Spline'!$A$3:$A$1002,'Cubic Spline'!$C$3:$C$1002,G88,2,0,2,0)</f>
        <v>-52.8298516790937</v>
      </c>
      <c r="I88" s="2">
        <v>-56.599764968364902</v>
      </c>
      <c r="J88" s="2">
        <f t="shared" si="20"/>
        <v>-56.599764968364902</v>
      </c>
      <c r="K88" s="2">
        <f t="shared" si="32"/>
        <v>18.939819501472023</v>
      </c>
      <c r="R88">
        <f t="shared" si="21"/>
        <v>0.17766551280134735</v>
      </c>
      <c r="S88">
        <f t="shared" si="22"/>
        <v>0.17833572087086935</v>
      </c>
      <c r="T88">
        <f t="shared" si="23"/>
        <v>0.17900592894039136</v>
      </c>
      <c r="U88">
        <f t="shared" si="24"/>
        <v>0.17967613700991336</v>
      </c>
      <c r="V88">
        <f t="shared" si="25"/>
        <v>0.18034634507943537</v>
      </c>
      <c r="W88">
        <f t="shared" si="26"/>
        <v>0.18101655314895737</v>
      </c>
      <c r="X88">
        <f t="shared" si="27"/>
        <v>0.18168676121847938</v>
      </c>
      <c r="Y88">
        <f t="shared" si="28"/>
        <v>0.18235696928800138</v>
      </c>
      <c r="Z88">
        <f t="shared" si="29"/>
        <v>0.18302717735752339</v>
      </c>
    </row>
    <row r="89" spans="1:26" x14ac:dyDescent="0.25">
      <c r="A89" s="2">
        <f>'Cubic Spline'!A89</f>
        <v>0.605809438780195</v>
      </c>
      <c r="B89" s="2">
        <f t="array" ref="B89:C89">csplinediff1d('Cubic Spline'!$A$3:$A$1002,'Cubic Spline'!$B$3:$B$1002,A89,2,0,2,0)</f>
        <v>-62.528302982341401</v>
      </c>
      <c r="C89" s="2">
        <v>-84.323006246876631</v>
      </c>
      <c r="D89" s="2">
        <f t="shared" si="30"/>
        <v>-84.323006246876631</v>
      </c>
      <c r="E89" s="2">
        <f t="shared" si="31"/>
        <v>11.444629891662196</v>
      </c>
      <c r="F89" s="5">
        <f t="shared" si="33"/>
        <v>5.3161303887761155</v>
      </c>
      <c r="G89" s="2">
        <f>'Calculation_Cubic Spline'!A89</f>
        <v>0.605809438780195</v>
      </c>
      <c r="H89" s="2">
        <f t="array" ref="H89:I89">csplinediff1d('Cubic Spline'!$A$3:$A$1002,'Cubic Spline'!$C$3:$C$1002,G89,2,0,2,0)</f>
        <v>-53.227754512713297</v>
      </c>
      <c r="I89" s="2">
        <v>-56.391473617345696</v>
      </c>
      <c r="J89" s="2">
        <f t="shared" si="20"/>
        <v>-56.391473617345696</v>
      </c>
      <c r="K89" s="2">
        <f t="shared" si="32"/>
        <v>19.065267528600927</v>
      </c>
      <c r="R89">
        <f t="shared" si="21"/>
        <v>0.21510772622306717</v>
      </c>
      <c r="S89">
        <f t="shared" si="22"/>
        <v>0.21577793429258918</v>
      </c>
      <c r="T89">
        <f t="shared" si="23"/>
        <v>0.21644814236211118</v>
      </c>
      <c r="U89">
        <f t="shared" si="24"/>
        <v>0.21711835043163319</v>
      </c>
      <c r="V89">
        <f t="shared" si="25"/>
        <v>0.21778855850115519</v>
      </c>
      <c r="W89">
        <f t="shared" si="26"/>
        <v>0.2184587665706772</v>
      </c>
      <c r="X89">
        <f t="shared" si="27"/>
        <v>0.2191289746401992</v>
      </c>
      <c r="Y89">
        <f t="shared" si="28"/>
        <v>0.21979918270972121</v>
      </c>
      <c r="Z89">
        <f t="shared" si="29"/>
        <v>0.22046939077924321</v>
      </c>
    </row>
    <row r="90" spans="1:26" x14ac:dyDescent="0.25">
      <c r="A90" s="2">
        <f>'Cubic Spline'!A90</f>
        <v>0.612852571789267</v>
      </c>
      <c r="B90" s="2">
        <f t="array" ref="B90:C90">csplinediff1d('Cubic Spline'!$A$3:$A$1002,'Cubic Spline'!$B$3:$B$1002,A90,2,0,2,0)</f>
        <v>-63.122434727774802</v>
      </c>
      <c r="C90" s="2">
        <v>-84.390158686662048</v>
      </c>
      <c r="D90" s="2">
        <f t="shared" si="30"/>
        <v>-84.390158686662048</v>
      </c>
      <c r="E90" s="2">
        <f t="shared" si="31"/>
        <v>11.403708942949613</v>
      </c>
      <c r="F90" s="5">
        <f t="shared" si="33"/>
        <v>5.8100491159081269</v>
      </c>
      <c r="G90" s="2">
        <f>'Calculation_Cubic Spline'!A90</f>
        <v>0.612852571789267</v>
      </c>
      <c r="H90" s="2">
        <f t="array" ref="H90:I90">csplinediff1d('Cubic Spline'!$A$3:$A$1002,'Cubic Spline'!$C$3:$C$1002,G90,2,0,2,0)</f>
        <v>-53.624210114251802</v>
      </c>
      <c r="I90" s="2">
        <v>-56.188777771482286</v>
      </c>
      <c r="J90" s="2">
        <f t="shared" si="20"/>
        <v>-56.188777771482286</v>
      </c>
      <c r="K90" s="2">
        <f t="shared" si="32"/>
        <v>19.188773151303288</v>
      </c>
      <c r="R90">
        <f t="shared" si="21"/>
        <v>0.25602867493564929</v>
      </c>
      <c r="S90">
        <f t="shared" si="22"/>
        <v>0.2566988830051713</v>
      </c>
      <c r="T90">
        <f t="shared" si="23"/>
        <v>0.2573690910746933</v>
      </c>
      <c r="U90">
        <f t="shared" si="24"/>
        <v>0.25803929914421531</v>
      </c>
      <c r="V90">
        <f t="shared" si="25"/>
        <v>0.25870950721373731</v>
      </c>
      <c r="W90">
        <f t="shared" si="26"/>
        <v>0.25937971528325932</v>
      </c>
      <c r="X90">
        <f t="shared" si="27"/>
        <v>0.26004992335278132</v>
      </c>
      <c r="Y90">
        <f t="shared" si="28"/>
        <v>0.26072013142230333</v>
      </c>
      <c r="Z90">
        <f t="shared" si="29"/>
        <v>0.26139033949182533</v>
      </c>
    </row>
    <row r="91" spans="1:26" x14ac:dyDescent="0.25">
      <c r="A91" s="2">
        <f>'Cubic Spline'!A91</f>
        <v>0.619895704798339</v>
      </c>
      <c r="B91" s="2">
        <f t="array" ref="B91:C91">csplinediff1d('Cubic Spline'!$A$3:$A$1002,'Cubic Spline'!$B$3:$B$1002,A91,2,0,2,0)</f>
        <v>-63.717056576756399</v>
      </c>
      <c r="C91" s="2">
        <v>-84.46215407401445</v>
      </c>
      <c r="D91" s="2">
        <f t="shared" si="30"/>
        <v>-84.46215407401445</v>
      </c>
      <c r="E91" s="2">
        <f t="shared" si="31"/>
        <v>11.359330048259309</v>
      </c>
      <c r="F91" s="5">
        <f t="shared" si="33"/>
        <v>6.3010161292057489</v>
      </c>
      <c r="G91" s="2">
        <f>'Calculation_Cubic Spline'!A91</f>
        <v>0.619895704798339</v>
      </c>
      <c r="H91" s="2">
        <f t="array" ref="H91:I91">csplinediff1d('Cubic Spline'!$A$3:$A$1002,'Cubic Spline'!$C$3:$C$1002,G91,2,0,2,0)</f>
        <v>-54.019257379542701</v>
      </c>
      <c r="I91" s="2">
        <v>-55.991532300861749</v>
      </c>
      <c r="J91" s="2">
        <f t="shared" si="20"/>
        <v>-55.991532300861749</v>
      </c>
      <c r="K91" s="2">
        <f t="shared" si="32"/>
        <v>19.310347001161041</v>
      </c>
      <c r="R91">
        <f t="shared" si="21"/>
        <v>0.30040756962595339</v>
      </c>
      <c r="S91">
        <f t="shared" si="22"/>
        <v>0.30107777769547539</v>
      </c>
      <c r="T91">
        <f t="shared" si="23"/>
        <v>0.3017479857649974</v>
      </c>
      <c r="U91">
        <f t="shared" si="24"/>
        <v>0.3024181938345194</v>
      </c>
      <c r="V91">
        <f t="shared" si="25"/>
        <v>0.3030884019040414</v>
      </c>
      <c r="W91">
        <f t="shared" si="26"/>
        <v>0.30375860997356341</v>
      </c>
      <c r="X91">
        <f t="shared" si="27"/>
        <v>0.30442881804308541</v>
      </c>
      <c r="Y91">
        <f t="shared" si="28"/>
        <v>0.30509902611260742</v>
      </c>
      <c r="Z91">
        <f t="shared" si="29"/>
        <v>0.30576923418212942</v>
      </c>
    </row>
    <row r="92" spans="1:26" x14ac:dyDescent="0.25">
      <c r="A92" s="2">
        <f>'Cubic Spline'!A92</f>
        <v>0.626938837807411</v>
      </c>
      <c r="B92" s="2">
        <f t="array" ref="B92:C92">csplinediff1d('Cubic Spline'!$A$3:$A$1002,'Cubic Spline'!$B$3:$B$1002,A92,2,0,2,0)</f>
        <v>-64.312202133301398</v>
      </c>
      <c r="C92" s="2">
        <v>-84.538849688331908</v>
      </c>
      <c r="D92" s="2">
        <f t="shared" si="30"/>
        <v>-84.538849688331908</v>
      </c>
      <c r="E92" s="2">
        <f t="shared" si="31"/>
        <v>11.311513960123179</v>
      </c>
      <c r="F92" s="5">
        <f t="shared" si="33"/>
        <v>6.7890366509535367</v>
      </c>
      <c r="G92" s="2">
        <f>'Calculation_Cubic Spline'!A92</f>
        <v>0.626938837807411</v>
      </c>
      <c r="H92" s="2">
        <f t="array" ref="H92:I92">csplinediff1d('Cubic Spline'!$A$3:$A$1002,'Cubic Spline'!$C$3:$C$1002,G92,2,0,2,0)</f>
        <v>-54.412934199796503</v>
      </c>
      <c r="I92" s="2">
        <v>-55.799597020142507</v>
      </c>
      <c r="J92" s="2">
        <f t="shared" si="20"/>
        <v>-55.799597020142507</v>
      </c>
      <c r="K92" s="2">
        <f t="shared" si="32"/>
        <v>19.429999693866485</v>
      </c>
      <c r="R92">
        <f t="shared" si="21"/>
        <v>0.34822365776208386</v>
      </c>
      <c r="S92">
        <f t="shared" si="22"/>
        <v>0.34889386583160586</v>
      </c>
      <c r="T92">
        <f t="shared" si="23"/>
        <v>0.34956407390112787</v>
      </c>
      <c r="U92">
        <f t="shared" si="24"/>
        <v>0.35023428197064987</v>
      </c>
      <c r="V92">
        <f t="shared" si="25"/>
        <v>0.35090449004017188</v>
      </c>
      <c r="W92">
        <f t="shared" si="26"/>
        <v>0.35157469810969388</v>
      </c>
      <c r="X92">
        <f t="shared" si="27"/>
        <v>0.35224490617921589</v>
      </c>
      <c r="Y92">
        <f t="shared" si="28"/>
        <v>0.35291511424873789</v>
      </c>
      <c r="Z92">
        <f t="shared" si="29"/>
        <v>0.3535853223182599</v>
      </c>
    </row>
    <row r="93" spans="1:26" x14ac:dyDescent="0.25">
      <c r="A93" s="2">
        <f>'Cubic Spline'!A93</f>
        <v>0.633981970816483</v>
      </c>
      <c r="B93" s="2">
        <f t="array" ref="B93:C93">csplinediff1d('Cubic Spline'!$A$3:$A$1002,'Cubic Spline'!$B$3:$B$1002,A93,2,0,2,0)</f>
        <v>-64.907904013426304</v>
      </c>
      <c r="C93" s="2">
        <v>-84.620107658134444</v>
      </c>
      <c r="D93" s="2">
        <f t="shared" si="30"/>
        <v>-84.620107658134444</v>
      </c>
      <c r="E93" s="2">
        <f t="shared" si="31"/>
        <v>11.260281389619266</v>
      </c>
      <c r="F93" s="5">
        <f t="shared" si="33"/>
        <v>7.2741165668634089</v>
      </c>
      <c r="G93" s="2">
        <f>'Calculation_Cubic Spline'!A93</f>
        <v>0.633981970816483</v>
      </c>
      <c r="H93" s="2">
        <f t="array" ref="H93:I93">csplinediff1d('Cubic Spline'!$A$3:$A$1002,'Cubic Spline'!$C$3:$C$1002,G93,2,0,2,0)</f>
        <v>-54.805277495639203</v>
      </c>
      <c r="I93" s="2">
        <v>-55.61283646728527</v>
      </c>
      <c r="J93" s="2">
        <f t="shared" si="20"/>
        <v>-55.61283646728527</v>
      </c>
      <c r="K93" s="2">
        <f t="shared" si="32"/>
        <v>19.54774182941491</v>
      </c>
      <c r="R93">
        <f t="shared" si="21"/>
        <v>0.39945622826599703</v>
      </c>
      <c r="S93">
        <f t="shared" si="22"/>
        <v>0.40012643633551903</v>
      </c>
      <c r="T93">
        <f t="shared" si="23"/>
        <v>0.40079664440504104</v>
      </c>
      <c r="U93">
        <f t="shared" si="24"/>
        <v>0.40146685247456304</v>
      </c>
      <c r="V93">
        <f t="shared" si="25"/>
        <v>0.40213706054408505</v>
      </c>
      <c r="W93">
        <f t="shared" si="26"/>
        <v>0.40280726861360705</v>
      </c>
      <c r="X93">
        <f t="shared" si="27"/>
        <v>0.40347747668312905</v>
      </c>
      <c r="Y93">
        <f t="shared" si="28"/>
        <v>0.40414768475265106</v>
      </c>
      <c r="Z93">
        <f t="shared" si="29"/>
        <v>0.40481789282217306</v>
      </c>
    </row>
    <row r="94" spans="1:26" x14ac:dyDescent="0.25">
      <c r="A94" s="2">
        <f>'Cubic Spline'!A94</f>
        <v>0.641025103825555</v>
      </c>
      <c r="B94" s="2">
        <f t="array" ref="B94:C94">csplinediff1d('Cubic Spline'!$A$3:$A$1002,'Cubic Spline'!$B$3:$B$1002,A94,2,0,2,0)</f>
        <v>-65.504193878564294</v>
      </c>
      <c r="C94" s="2">
        <v>-84.705794753334914</v>
      </c>
      <c r="D94" s="2">
        <f t="shared" si="30"/>
        <v>-84.705794753334914</v>
      </c>
      <c r="E94" s="2">
        <f t="shared" si="31"/>
        <v>11.205653002181627</v>
      </c>
      <c r="F94" s="5">
        <f t="shared" si="33"/>
        <v>7.7562623575720808</v>
      </c>
      <c r="G94" s="2">
        <f>'Calculation_Cubic Spline'!A94</f>
        <v>0.641025103825555</v>
      </c>
      <c r="H94" s="2">
        <f t="array" ref="H94:I94">csplinediff1d('Cubic Spline'!$A$3:$A$1002,'Cubic Spline'!$C$3:$C$1002,G94,2,0,2,0)</f>
        <v>-55.196323249636201</v>
      </c>
      <c r="I94" s="2">
        <v>-55.431119694502776</v>
      </c>
      <c r="J94" s="2">
        <f t="shared" si="20"/>
        <v>-55.431119694502776</v>
      </c>
      <c r="K94" s="2">
        <f t="shared" si="32"/>
        <v>19.663583992300794</v>
      </c>
      <c r="R94">
        <f t="shared" si="21"/>
        <v>0.45408461570363556</v>
      </c>
      <c r="S94">
        <f t="shared" si="22"/>
        <v>0.45475482377315757</v>
      </c>
      <c r="T94">
        <f t="shared" si="23"/>
        <v>0.45542503184267957</v>
      </c>
      <c r="U94">
        <f t="shared" si="24"/>
        <v>0.45609523991220158</v>
      </c>
      <c r="V94">
        <f t="shared" si="25"/>
        <v>0.45676544798172358</v>
      </c>
      <c r="W94">
        <f t="shared" si="26"/>
        <v>0.45743565605124559</v>
      </c>
      <c r="X94">
        <f t="shared" si="27"/>
        <v>0.45810586412076759</v>
      </c>
      <c r="Y94">
        <f t="shared" si="28"/>
        <v>0.4587760721902896</v>
      </c>
      <c r="Z94">
        <f t="shared" si="29"/>
        <v>0.4594462802598116</v>
      </c>
    </row>
    <row r="95" spans="1:26" x14ac:dyDescent="0.25">
      <c r="A95" s="2">
        <f>'Cubic Spline'!A95</f>
        <v>0.648068236834627</v>
      </c>
      <c r="B95" s="2">
        <f t="array" ref="B95:C95">csplinediff1d('Cubic Spline'!$A$3:$A$1002,'Cubic Spline'!$B$3:$B$1002,A95,2,0,2,0)</f>
        <v>-66.101102467556103</v>
      </c>
      <c r="C95" s="2">
        <v>-84.79578218874093</v>
      </c>
      <c r="D95" s="2">
        <f t="shared" si="30"/>
        <v>-84.79578218874093</v>
      </c>
      <c r="E95" s="2">
        <f t="shared" si="31"/>
        <v>11.147649413485702</v>
      </c>
      <c r="F95" s="5">
        <f t="shared" si="33"/>
        <v>8.2354810879210802</v>
      </c>
      <c r="G95" s="2">
        <f>'Calculation_Cubic Spline'!A95</f>
        <v>0.648068236834627</v>
      </c>
      <c r="H95" s="2">
        <f t="array" ref="H95:I95">csplinediff1d('Cubic Spline'!$A$3:$A$1002,'Cubic Spline'!$C$3:$C$1002,G95,2,0,2,0)</f>
        <v>-55.586106537384303</v>
      </c>
      <c r="I95" s="2">
        <v>-55.254320070695812</v>
      </c>
      <c r="J95" s="2">
        <f t="shared" si="20"/>
        <v>-55.254320070695812</v>
      </c>
      <c r="K95" s="2">
        <f t="shared" si="32"/>
        <v>19.777536751672329</v>
      </c>
      <c r="R95">
        <f t="shared" si="21"/>
        <v>0.51208820439956071</v>
      </c>
      <c r="S95">
        <f t="shared" si="22"/>
        <v>0.51275841246908271</v>
      </c>
      <c r="T95">
        <f t="shared" si="23"/>
        <v>0.51342862053860472</v>
      </c>
      <c r="U95">
        <f t="shared" si="24"/>
        <v>0.51409882860812672</v>
      </c>
      <c r="V95">
        <f t="shared" si="25"/>
        <v>0.51476903667764873</v>
      </c>
      <c r="W95">
        <f t="shared" si="26"/>
        <v>0.51543924474717073</v>
      </c>
      <c r="X95">
        <f t="shared" si="27"/>
        <v>0.51610945281669274</v>
      </c>
      <c r="Y95">
        <f t="shared" si="28"/>
        <v>0.51677966088621474</v>
      </c>
      <c r="Z95">
        <f t="shared" si="29"/>
        <v>0.51744986895573675</v>
      </c>
    </row>
    <row r="96" spans="1:26" x14ac:dyDescent="0.25">
      <c r="A96" s="2">
        <f>'Cubic Spline'!A96</f>
        <v>0.655111369843699</v>
      </c>
      <c r="B96" s="2">
        <f t="array" ref="B96:C96">csplinediff1d('Cubic Spline'!$A$3:$A$1002,'Cubic Spline'!$B$3:$B$1002,A96,2,0,2,0)</f>
        <v>-66.698659627295498</v>
      </c>
      <c r="C96" s="2">
        <v>-84.889945437946054</v>
      </c>
      <c r="D96" s="2">
        <f t="shared" si="30"/>
        <v>-84.889945437946054</v>
      </c>
      <c r="E96" s="2">
        <f t="shared" si="31"/>
        <v>11.086291185485791</v>
      </c>
      <c r="F96" s="5">
        <f t="shared" si="33"/>
        <v>8.7117803853593969</v>
      </c>
      <c r="G96" s="2">
        <f>'Calculation_Cubic Spline'!A96</f>
        <v>0.655111369843699</v>
      </c>
      <c r="H96" s="2">
        <f t="array" ref="H96:I96">csplinediff1d('Cubic Spline'!$A$3:$A$1002,'Cubic Spline'!$C$3:$C$1002,G96,2,0,2,0)</f>
        <v>-55.9746615572504</v>
      </c>
      <c r="I96" s="2">
        <v>-55.08231509439436</v>
      </c>
      <c r="J96" s="2">
        <f t="shared" si="20"/>
        <v>-55.08231509439436</v>
      </c>
      <c r="K96" s="2">
        <f t="shared" si="32"/>
        <v>19.889610661599455</v>
      </c>
      <c r="R96">
        <f t="shared" si="21"/>
        <v>0.57344643239947146</v>
      </c>
      <c r="S96">
        <f t="shared" si="22"/>
        <v>0.57411664046899347</v>
      </c>
      <c r="T96">
        <f t="shared" si="23"/>
        <v>0.57478684853851547</v>
      </c>
      <c r="U96">
        <f t="shared" si="24"/>
        <v>0.57545705660803748</v>
      </c>
      <c r="V96">
        <f t="shared" si="25"/>
        <v>0.57612726467755948</v>
      </c>
      <c r="W96">
        <f t="shared" si="26"/>
        <v>0.57679747274708149</v>
      </c>
      <c r="X96">
        <f t="shared" si="27"/>
        <v>0.57746768081660349</v>
      </c>
      <c r="Y96">
        <f t="shared" si="28"/>
        <v>0.57813788888612549</v>
      </c>
      <c r="Z96">
        <f t="shared" si="29"/>
        <v>0.5788080969556475</v>
      </c>
    </row>
    <row r="97" spans="1:26" x14ac:dyDescent="0.25">
      <c r="A97" s="2">
        <f>'Cubic Spline'!A97</f>
        <v>0.662154502852771</v>
      </c>
      <c r="B97" s="2">
        <f t="array" ref="B97:C97">csplinediff1d('Cubic Spline'!$A$3:$A$1002,'Cubic Spline'!$B$3:$B$1002,A97,2,0,2,0)</f>
        <v>-67.296894342096294</v>
      </c>
      <c r="C97" s="2">
        <v>-84.98816405663284</v>
      </c>
      <c r="D97" s="2">
        <f t="shared" si="30"/>
        <v>-84.98816405663284</v>
      </c>
      <c r="E97" s="2">
        <f t="shared" si="31"/>
        <v>11.021598822806837</v>
      </c>
      <c r="F97" s="5">
        <f t="shared" si="33"/>
        <v>9.1851683896394611</v>
      </c>
      <c r="G97" s="2">
        <f>'Calculation_Cubic Spline'!A97</f>
        <v>0.662154502852771</v>
      </c>
      <c r="H97" s="2">
        <f t="array" ref="H97:I97">csplinediff1d('Cubic Spline'!$A$3:$A$1002,'Cubic Spline'!$C$3:$C$1002,G97,2,0,2,0)</f>
        <v>-56.362021658827601</v>
      </c>
      <c r="I97" s="2">
        <v>-54.914986216818797</v>
      </c>
      <c r="J97" s="2">
        <f t="shared" si="20"/>
        <v>-54.914986216818797</v>
      </c>
      <c r="K97" s="2">
        <f t="shared" si="32"/>
        <v>19.999816261263177</v>
      </c>
      <c r="R97">
        <f t="shared" si="21"/>
        <v>0.63813879507842586</v>
      </c>
      <c r="S97">
        <f t="shared" si="22"/>
        <v>0.63880900314794786</v>
      </c>
      <c r="T97">
        <f t="shared" si="23"/>
        <v>0.63947921121746987</v>
      </c>
      <c r="U97">
        <f t="shared" si="24"/>
        <v>0.64014941928699187</v>
      </c>
      <c r="V97">
        <f t="shared" si="25"/>
        <v>0.64081962735651388</v>
      </c>
      <c r="W97">
        <f t="shared" si="26"/>
        <v>0.64148983542603588</v>
      </c>
      <c r="X97">
        <f t="shared" si="27"/>
        <v>0.64216004349555789</v>
      </c>
      <c r="Y97">
        <f t="shared" si="28"/>
        <v>0.64283025156507989</v>
      </c>
      <c r="Z97">
        <f t="shared" si="29"/>
        <v>0.6435004596346019</v>
      </c>
    </row>
    <row r="98" spans="1:26" x14ac:dyDescent="0.25">
      <c r="A98" s="2">
        <f>'Cubic Spline'!A98</f>
        <v>0.669197635861843</v>
      </c>
      <c r="B98" s="2">
        <f t="array" ref="B98:C98">csplinediff1d('Cubic Spline'!$A$3:$A$1002,'Cubic Spline'!$B$3:$B$1002,A98,2,0,2,0)</f>
        <v>-67.895834761848903</v>
      </c>
      <c r="C98" s="2">
        <v>-85.090321515320838</v>
      </c>
      <c r="D98" s="2">
        <f t="shared" si="30"/>
        <v>-85.090321515320838</v>
      </c>
      <c r="E98" s="2">
        <f t="shared" si="31"/>
        <v>10.953592769072081</v>
      </c>
      <c r="F98" s="5">
        <f t="shared" si="33"/>
        <v>9.6556537619209628</v>
      </c>
      <c r="G98" s="2">
        <f>'Calculation_Cubic Spline'!A98</f>
        <v>0.669197635861843</v>
      </c>
      <c r="H98" s="2">
        <f t="array" ref="H98:I98">csplinediff1d('Cubic Spline'!$A$3:$A$1002,'Cubic Spline'!$C$3:$C$1002,G98,2,0,2,0)</f>
        <v>-56.748219370179903</v>
      </c>
      <c r="I98" s="2">
        <v>-54.752218674377318</v>
      </c>
      <c r="J98" s="2">
        <f t="shared" si="20"/>
        <v>-54.752218674377318</v>
      </c>
      <c r="K98" s="2">
        <f t="shared" si="32"/>
        <v>20.108164075095949</v>
      </c>
      <c r="R98">
        <f t="shared" si="21"/>
        <v>0.70614484881318162</v>
      </c>
      <c r="S98">
        <f t="shared" si="22"/>
        <v>0.70681505688270363</v>
      </c>
      <c r="T98">
        <f t="shared" si="23"/>
        <v>0.70748526495222563</v>
      </c>
      <c r="U98">
        <f t="shared" si="24"/>
        <v>0.70815547302174764</v>
      </c>
      <c r="V98">
        <f t="shared" si="25"/>
        <v>0.70882568109126964</v>
      </c>
      <c r="W98">
        <f t="shared" si="26"/>
        <v>0.70949588916079165</v>
      </c>
      <c r="X98">
        <f t="shared" si="27"/>
        <v>0.71016609723031365</v>
      </c>
      <c r="Y98">
        <f t="shared" si="28"/>
        <v>0.71083630529983566</v>
      </c>
      <c r="Z98">
        <f t="shared" si="29"/>
        <v>0.71150651336935766</v>
      </c>
    </row>
    <row r="99" spans="1:26" x14ac:dyDescent="0.25">
      <c r="A99" s="2">
        <f>'Cubic Spline'!A99</f>
        <v>0.676240768870915</v>
      </c>
      <c r="B99" s="2">
        <f t="array" ref="B99:C99">csplinediff1d('Cubic Spline'!$A$3:$A$1002,'Cubic Spline'!$B$3:$B$1002,A99,2,0,2,0)</f>
        <v>-68.495508229029298</v>
      </c>
      <c r="C99" s="2">
        <v>-85.196305040667198</v>
      </c>
      <c r="D99" s="2">
        <f t="shared" si="30"/>
        <v>-85.196305040667198</v>
      </c>
      <c r="E99" s="2">
        <f t="shared" si="31"/>
        <v>10.882293403367498</v>
      </c>
      <c r="F99" s="5">
        <f t="shared" si="33"/>
        <v>10.123245665351591</v>
      </c>
      <c r="G99" s="2">
        <f>'Calculation_Cubic Spline'!A99</f>
        <v>0.676240768870915</v>
      </c>
      <c r="H99" s="2">
        <f t="array" ref="H99:I99">csplinediff1d('Cubic Spline'!$A$3:$A$1002,'Cubic Spline'!$C$3:$C$1002,G99,2,0,2,0)</f>
        <v>-57.133286423936902</v>
      </c>
      <c r="I99" s="2">
        <v>-54.593901329773942</v>
      </c>
      <c r="J99" s="2">
        <f t="shared" si="20"/>
        <v>-54.593901329773942</v>
      </c>
      <c r="K99" s="2">
        <f t="shared" si="32"/>
        <v>20.214664613027701</v>
      </c>
      <c r="R99">
        <f t="shared" si="21"/>
        <v>0.77744421451776446</v>
      </c>
      <c r="S99">
        <f t="shared" si="22"/>
        <v>0.77811442258728647</v>
      </c>
      <c r="T99">
        <f t="shared" si="23"/>
        <v>0.77878463065680847</v>
      </c>
      <c r="U99">
        <f t="shared" si="24"/>
        <v>0.77945483872633048</v>
      </c>
      <c r="V99">
        <f t="shared" si="25"/>
        <v>0.78012504679585248</v>
      </c>
      <c r="W99">
        <f t="shared" si="26"/>
        <v>0.78079525486537449</v>
      </c>
      <c r="X99">
        <f t="shared" si="27"/>
        <v>0.78146546293489649</v>
      </c>
      <c r="Y99">
        <f t="shared" si="28"/>
        <v>0.7821356710044185</v>
      </c>
      <c r="Z99">
        <f t="shared" si="29"/>
        <v>0.7828058790739405</v>
      </c>
    </row>
    <row r="100" spans="1:26" x14ac:dyDescent="0.25">
      <c r="A100" s="2">
        <f>'Cubic Spline'!A100</f>
        <v>0.683283901879987</v>
      </c>
      <c r="B100" s="2">
        <f t="array" ref="B100:C100">csplinediff1d('Cubic Spline'!$A$3:$A$1002,'Cubic Spline'!$B$3:$B$1002,A100,2,0,2,0)</f>
        <v>-69.095941304618407</v>
      </c>
      <c r="C100" s="2">
        <v>-85.30600546460623</v>
      </c>
      <c r="D100" s="2">
        <f t="shared" si="30"/>
        <v>-85.30600546460623</v>
      </c>
      <c r="E100" s="2">
        <f t="shared" si="31"/>
        <v>10.807721036966768</v>
      </c>
      <c r="F100" s="5">
        <f t="shared" si="33"/>
        <v>10.587953728074728</v>
      </c>
      <c r="G100" s="2">
        <f>'Calculation_Cubic Spline'!A100</f>
        <v>0.683283901879987</v>
      </c>
      <c r="H100" s="2">
        <f t="array" ref="H100:I100">csplinediff1d('Cubic Spline'!$A$3:$A$1002,'Cubic Spline'!$C$3:$C$1002,G100,2,0,2,0)</f>
        <v>-57.517253782299498</v>
      </c>
      <c r="I100" s="2">
        <v>-54.439926521402882</v>
      </c>
      <c r="J100" s="2">
        <f t="shared" si="20"/>
        <v>-54.439926521402882</v>
      </c>
      <c r="K100" s="2">
        <f t="shared" si="32"/>
        <v>20.319328370695551</v>
      </c>
      <c r="R100">
        <f t="shared" si="21"/>
        <v>0.85201658091849453</v>
      </c>
      <c r="S100">
        <f t="shared" si="22"/>
        <v>0.85268678898801653</v>
      </c>
      <c r="T100">
        <f t="shared" si="23"/>
        <v>0.85335699705753854</v>
      </c>
      <c r="U100">
        <f t="shared" si="24"/>
        <v>0.85402720512706054</v>
      </c>
      <c r="V100">
        <f t="shared" si="25"/>
        <v>0.85469741319658254</v>
      </c>
      <c r="W100">
        <f t="shared" si="26"/>
        <v>0.85536762126610455</v>
      </c>
      <c r="X100">
        <f t="shared" si="27"/>
        <v>0.85603782933562655</v>
      </c>
      <c r="Y100">
        <f t="shared" si="28"/>
        <v>0.85670803740514856</v>
      </c>
      <c r="Z100">
        <f t="shared" si="29"/>
        <v>0.85737824547467056</v>
      </c>
    </row>
    <row r="101" spans="1:26" x14ac:dyDescent="0.25">
      <c r="A101" s="2">
        <f>'Cubic Spline'!A101</f>
        <v>0.690327034889059</v>
      </c>
      <c r="B101" s="2">
        <f t="array" ref="B101:C101">csplinediff1d('Cubic Spline'!$A$3:$A$1002,'Cubic Spline'!$B$3:$B$1002,A101,2,0,2,0)</f>
        <v>-69.697159792986298</v>
      </c>
      <c r="C101" s="2">
        <v>-85.419317081447716</v>
      </c>
      <c r="D101" s="2">
        <f t="shared" si="30"/>
        <v>-85.419317081447716</v>
      </c>
      <c r="E101" s="2">
        <f t="shared" si="31"/>
        <v>10.729895909902147</v>
      </c>
      <c r="F101" s="5">
        <f t="shared" si="33"/>
        <v>11.04978806510926</v>
      </c>
      <c r="G101" s="2">
        <f>'Calculation_Cubic Spline'!A101</f>
        <v>0.690327034889059</v>
      </c>
      <c r="H101" s="2">
        <f t="array" ref="H101:I101">csplinediff1d('Cubic Spline'!$A$3:$A$1002,'Cubic Spline'!$C$3:$C$1002,G101,2,0,2,0)</f>
        <v>-57.900151661012004</v>
      </c>
      <c r="I101" s="2">
        <v>-54.29018992054344</v>
      </c>
      <c r="J101" s="2">
        <f t="shared" si="20"/>
        <v>-54.29018992054344</v>
      </c>
      <c r="K101" s="2">
        <f t="shared" si="32"/>
        <v>20.422165829599372</v>
      </c>
      <c r="R101">
        <f t="shared" si="21"/>
        <v>0.92984170798311538</v>
      </c>
      <c r="S101">
        <f t="shared" si="22"/>
        <v>0.93051191605263739</v>
      </c>
      <c r="T101">
        <f t="shared" si="23"/>
        <v>0.93118212412215939</v>
      </c>
      <c r="U101">
        <f t="shared" si="24"/>
        <v>0.9318523321916814</v>
      </c>
      <c r="V101">
        <f t="shared" si="25"/>
        <v>0.9325225402612034</v>
      </c>
      <c r="W101">
        <f t="shared" si="26"/>
        <v>0.93319274833072541</v>
      </c>
      <c r="X101">
        <f t="shared" si="27"/>
        <v>0.93386295640024741</v>
      </c>
      <c r="Y101">
        <f t="shared" si="28"/>
        <v>0.93453316446976942</v>
      </c>
      <c r="Z101">
        <f t="shared" si="29"/>
        <v>0.93520337253929142</v>
      </c>
    </row>
    <row r="102" spans="1:26" x14ac:dyDescent="0.25">
      <c r="A102" s="2">
        <f>'Cubic Spline'!A102</f>
        <v>0.697370167898131</v>
      </c>
      <c r="B102" s="2">
        <f t="array" ref="B102:C102">csplinediff1d('Cubic Spline'!$A$3:$A$1002,'Cubic Spline'!$B$3:$B$1002,A102,2,0,2,0)</f>
        <v>-70.299188765796501</v>
      </c>
      <c r="C102" s="2">
        <v>-85.536137512031303</v>
      </c>
      <c r="D102" s="2">
        <f t="shared" si="30"/>
        <v>-85.536137512031303</v>
      </c>
      <c r="E102" s="2">
        <f t="shared" si="31"/>
        <v>10.648838187673611</v>
      </c>
      <c r="F102" s="5">
        <f t="shared" si="33"/>
        <v>11.50875925871747</v>
      </c>
      <c r="G102" s="2">
        <f>'Calculation_Cubic Spline'!A102</f>
        <v>0.697370167898131</v>
      </c>
      <c r="H102" s="2">
        <f t="array" ref="H102:I102">csplinediff1d('Cubic Spline'!$A$3:$A$1002,'Cubic Spline'!$C$3:$C$1002,G102,2,0,2,0)</f>
        <v>-58.282009552354701</v>
      </c>
      <c r="I102" s="2">
        <v>-54.144590395693491</v>
      </c>
      <c r="J102" s="2">
        <f t="shared" si="20"/>
        <v>-54.144590395693491</v>
      </c>
      <c r="K102" s="2">
        <f t="shared" si="32"/>
        <v>20.523187457334402</v>
      </c>
      <c r="R102">
        <f t="shared" si="21"/>
        <v>1.0108994302116514</v>
      </c>
      <c r="S102">
        <f t="shared" si="22"/>
        <v>1.0115696382811734</v>
      </c>
      <c r="T102">
        <f t="shared" si="23"/>
        <v>1.0122398463506954</v>
      </c>
      <c r="U102">
        <f t="shared" si="24"/>
        <v>1.0129100544202174</v>
      </c>
      <c r="V102">
        <f t="shared" si="25"/>
        <v>1.0135802624897394</v>
      </c>
      <c r="W102">
        <f t="shared" si="26"/>
        <v>1.0142504705592614</v>
      </c>
      <c r="X102">
        <f t="shared" si="27"/>
        <v>1.0149206786287834</v>
      </c>
      <c r="Y102">
        <f t="shared" si="28"/>
        <v>1.0155908866983054</v>
      </c>
      <c r="Z102">
        <f t="shared" si="29"/>
        <v>1.0162610947678274</v>
      </c>
    </row>
    <row r="103" spans="1:26" x14ac:dyDescent="0.25">
      <c r="A103" s="2">
        <f>'Cubic Spline'!A103</f>
        <v>0.704413300907203</v>
      </c>
      <c r="B103" s="2">
        <f t="array" ref="B103:C103">csplinediff1d('Cubic Spline'!$A$3:$A$1002,'Cubic Spline'!$B$3:$B$1002,A103,2,0,2,0)</f>
        <v>-70.902052584975706</v>
      </c>
      <c r="C103" s="2">
        <v>-85.656367574541122</v>
      </c>
      <c r="D103" s="2">
        <f t="shared" si="30"/>
        <v>-85.656367574541122</v>
      </c>
      <c r="E103" s="2">
        <f t="shared" si="31"/>
        <v>10.564567958072487</v>
      </c>
      <c r="F103" s="5">
        <f t="shared" si="33"/>
        <v>11.96487834214952</v>
      </c>
      <c r="G103" s="2">
        <f>'Calculation_Cubic Spline'!A103</f>
        <v>0.704413300907203</v>
      </c>
      <c r="H103" s="2">
        <f t="array" ref="H103:I103">csplinediff1d('Cubic Spline'!$A$3:$A$1002,'Cubic Spline'!$C$3:$C$1002,G103,2,0,2,0)</f>
        <v>-58.662856247204303</v>
      </c>
      <c r="I103" s="2">
        <v>-54.00302988378165</v>
      </c>
      <c r="J103" s="2">
        <f t="shared" si="20"/>
        <v>-54.00302988378165</v>
      </c>
      <c r="K103" s="2">
        <f t="shared" si="32"/>
        <v>20.622403707779341</v>
      </c>
      <c r="R103">
        <f t="shared" si="21"/>
        <v>1.0951696598127754</v>
      </c>
      <c r="S103">
        <f t="shared" si="22"/>
        <v>1.0958398678822974</v>
      </c>
      <c r="T103">
        <f t="shared" si="23"/>
        <v>1.0965100759518194</v>
      </c>
      <c r="U103">
        <f t="shared" si="24"/>
        <v>1.0971802840213414</v>
      </c>
      <c r="V103">
        <f t="shared" si="25"/>
        <v>1.0978504920908634</v>
      </c>
      <c r="W103">
        <f t="shared" si="26"/>
        <v>1.0985207001603854</v>
      </c>
      <c r="X103">
        <f t="shared" si="27"/>
        <v>1.0991909082299074</v>
      </c>
      <c r="Y103">
        <f t="shared" si="28"/>
        <v>1.0998611162994294</v>
      </c>
      <c r="Z103">
        <f t="shared" si="29"/>
        <v>1.1005313243689514</v>
      </c>
    </row>
    <row r="104" spans="1:26" x14ac:dyDescent="0.25">
      <c r="A104" s="2">
        <f>'Cubic Spline'!A104</f>
        <v>0.711456433916275</v>
      </c>
      <c r="B104" s="2">
        <f t="array" ref="B104:C104">csplinediff1d('Cubic Spline'!$A$3:$A$1002,'Cubic Spline'!$B$3:$B$1002,A104,2,0,2,0)</f>
        <v>-71.505774924798104</v>
      </c>
      <c r="C104" s="2">
        <v>-85.779911161876825</v>
      </c>
      <c r="D104" s="2">
        <f t="shared" si="30"/>
        <v>-85.779911161876825</v>
      </c>
      <c r="E104" s="2">
        <f t="shared" si="31"/>
        <v>10.477105227914343</v>
      </c>
      <c r="F104" s="5">
        <f t="shared" si="33"/>
        <v>12.418156812527405</v>
      </c>
      <c r="G104" s="2">
        <f>'Calculation_Cubic Spline'!A104</f>
        <v>0.711456433916275</v>
      </c>
      <c r="H104" s="2">
        <f t="array" ref="H104:I104">csplinediff1d('Cubic Spline'!$A$3:$A$1002,'Cubic Spline'!$C$3:$C$1002,G104,2,0,2,0)</f>
        <v>-59.042719856211299</v>
      </c>
      <c r="I104" s="2">
        <v>-53.865413267799838</v>
      </c>
      <c r="J104" s="2">
        <f t="shared" si="20"/>
        <v>-53.865413267799838</v>
      </c>
      <c r="K104" s="2">
        <f t="shared" si="32"/>
        <v>20.719825021276023</v>
      </c>
      <c r="R104">
        <f t="shared" si="21"/>
        <v>1.1826323899709195</v>
      </c>
      <c r="S104">
        <f t="shared" si="22"/>
        <v>1.1833025980404415</v>
      </c>
      <c r="T104">
        <f t="shared" si="23"/>
        <v>1.1839728061099635</v>
      </c>
      <c r="U104">
        <f t="shared" si="24"/>
        <v>1.1846430141794855</v>
      </c>
      <c r="V104">
        <f t="shared" si="25"/>
        <v>1.1853132222490075</v>
      </c>
      <c r="W104">
        <f t="shared" si="26"/>
        <v>1.1859834303185295</v>
      </c>
      <c r="X104">
        <f t="shared" si="27"/>
        <v>1.1866536383880515</v>
      </c>
      <c r="Y104">
        <f t="shared" si="28"/>
        <v>1.1873238464575735</v>
      </c>
      <c r="Z104">
        <f t="shared" si="29"/>
        <v>1.1879940545270955</v>
      </c>
    </row>
    <row r="105" spans="1:26" x14ac:dyDescent="0.25">
      <c r="A105" s="2">
        <f>'Cubic Spline'!A105</f>
        <v>0.718499566925347</v>
      </c>
      <c r="B105" s="2">
        <f t="array" ref="B105:C105">csplinediff1d('Cubic Spline'!$A$3:$A$1002,'Cubic Spline'!$B$3:$B$1002,A105,2,0,2,0)</f>
        <v>-72.110378793126401</v>
      </c>
      <c r="C105" s="2">
        <v>-85.906675125028784</v>
      </c>
      <c r="D105" s="2">
        <f t="shared" si="30"/>
        <v>-85.906675125028784</v>
      </c>
      <c r="E105" s="2">
        <f t="shared" si="31"/>
        <v>10.386469919796738</v>
      </c>
      <c r="F105" s="5">
        <f t="shared" si="33"/>
        <v>12.868606627315003</v>
      </c>
      <c r="G105" s="2">
        <f>'Calculation_Cubic Spline'!A105</f>
        <v>0.718499566925347</v>
      </c>
      <c r="H105" s="2">
        <f t="array" ref="H105:I105">csplinediff1d('Cubic Spline'!$A$3:$A$1002,'Cubic Spline'!$C$3:$C$1002,G105,2,0,2,0)</f>
        <v>-59.421627830135598</v>
      </c>
      <c r="I105" s="2">
        <v>-53.731648260381434</v>
      </c>
      <c r="J105" s="2">
        <f t="shared" si="20"/>
        <v>-53.731648260381434</v>
      </c>
      <c r="K105" s="2">
        <f t="shared" si="32"/>
        <v>20.81546182486646</v>
      </c>
      <c r="R105">
        <f t="shared" si="21"/>
        <v>1.2732676980885245</v>
      </c>
      <c r="S105">
        <f t="shared" si="22"/>
        <v>1.2739379061580465</v>
      </c>
      <c r="T105">
        <f t="shared" si="23"/>
        <v>1.2746081142275685</v>
      </c>
      <c r="U105">
        <f t="shared" si="24"/>
        <v>1.2752783222970905</v>
      </c>
      <c r="V105">
        <f t="shared" si="25"/>
        <v>1.2759485303666125</v>
      </c>
      <c r="W105">
        <f t="shared" si="26"/>
        <v>1.2766187384361345</v>
      </c>
      <c r="X105">
        <f t="shared" si="27"/>
        <v>1.2772889465056565</v>
      </c>
      <c r="Y105">
        <f t="shared" si="28"/>
        <v>1.2779591545751785</v>
      </c>
      <c r="Z105">
        <f t="shared" si="29"/>
        <v>1.2786293626447005</v>
      </c>
    </row>
    <row r="106" spans="1:26" x14ac:dyDescent="0.25">
      <c r="A106" s="2">
        <f>'Cubic Spline'!A106</f>
        <v>0.725542699934419</v>
      </c>
      <c r="B106" s="2">
        <f t="array" ref="B106:C106">csplinediff1d('Cubic Spline'!$A$3:$A$1002,'Cubic Spline'!$B$3:$B$1002,A106,2,0,2,0)</f>
        <v>-72.715886551852293</v>
      </c>
      <c r="C106" s="2">
        <v>-86.03656916200606</v>
      </c>
      <c r="D106" s="2">
        <f t="shared" si="30"/>
        <v>-86.03656916200606</v>
      </c>
      <c r="E106" s="2">
        <f t="shared" si="31"/>
        <v>10.292681868956045</v>
      </c>
      <c r="F106" s="5">
        <f t="shared" si="33"/>
        <v>13.316240190251765</v>
      </c>
      <c r="G106" s="2">
        <f>'Calculation_Cubic Spline'!A106</f>
        <v>0.725542699934419</v>
      </c>
      <c r="H106" s="2">
        <f t="array" ref="H106:I106">csplinediff1d('Cubic Spline'!$A$3:$A$1002,'Cubic Spline'!$C$3:$C$1002,G106,2,0,2,0)</f>
        <v>-59.799606979383597</v>
      </c>
      <c r="I106" s="2">
        <v>-53.601645293184113</v>
      </c>
      <c r="J106" s="2">
        <f t="shared" si="20"/>
        <v>-53.601645293184113</v>
      </c>
      <c r="K106" s="2">
        <f t="shared" si="32"/>
        <v>20.909324532439754</v>
      </c>
      <c r="R106">
        <f t="shared" si="21"/>
        <v>1.3670557489292179</v>
      </c>
      <c r="S106">
        <f t="shared" si="22"/>
        <v>1.3677259569987399</v>
      </c>
      <c r="T106">
        <f t="shared" si="23"/>
        <v>1.3683961650682619</v>
      </c>
      <c r="U106">
        <f t="shared" si="24"/>
        <v>1.3690663731377839</v>
      </c>
      <c r="V106">
        <f t="shared" si="25"/>
        <v>1.3697365812073059</v>
      </c>
      <c r="W106">
        <f t="shared" si="26"/>
        <v>1.3704067892768279</v>
      </c>
      <c r="X106">
        <f t="shared" si="27"/>
        <v>1.3710769973463499</v>
      </c>
      <c r="Y106">
        <f t="shared" si="28"/>
        <v>1.3717472054158719</v>
      </c>
      <c r="Z106">
        <f t="shared" si="29"/>
        <v>1.3724174134853939</v>
      </c>
    </row>
    <row r="107" spans="1:26" x14ac:dyDescent="0.25">
      <c r="A107" s="2">
        <f>'Cubic Spline'!A107</f>
        <v>0.732585832943491</v>
      </c>
      <c r="B107" s="2">
        <f t="array" ref="B107:C107">csplinediff1d('Cubic Spline'!$A$3:$A$1002,'Cubic Spline'!$B$3:$B$1002,A107,2,0,2,0)</f>
        <v>-73.322319936572697</v>
      </c>
      <c r="C107" s="2">
        <v>-86.169505712233445</v>
      </c>
      <c r="D107" s="2">
        <f t="shared" si="30"/>
        <v>-86.169505712233445</v>
      </c>
      <c r="E107" s="2">
        <f t="shared" si="31"/>
        <v>10.195760820047255</v>
      </c>
      <c r="F107" s="5">
        <f t="shared" si="33"/>
        <v>13.761070362287565</v>
      </c>
      <c r="G107" s="2">
        <f>'Calculation_Cubic Spline'!A107</f>
        <v>0.732585832943491</v>
      </c>
      <c r="H107" s="2">
        <f t="array" ref="H107:I107">csplinediff1d('Cubic Spline'!$A$3:$A$1002,'Cubic Spline'!$C$3:$C$1002,G107,2,0,2,0)</f>
        <v>-60.176683492784299</v>
      </c>
      <c r="I107" s="2">
        <v>-53.475317411507156</v>
      </c>
      <c r="J107" s="2">
        <f t="shared" si="20"/>
        <v>-53.475317411507156</v>
      </c>
      <c r="K107" s="2">
        <f t="shared" si="32"/>
        <v>21.00142354495776</v>
      </c>
      <c r="R107">
        <f t="shared" si="21"/>
        <v>1.4639767978380078</v>
      </c>
      <c r="S107">
        <f t="shared" si="22"/>
        <v>1.4646470059075298</v>
      </c>
      <c r="T107">
        <f t="shared" si="23"/>
        <v>1.4653172139770518</v>
      </c>
      <c r="U107">
        <f t="shared" si="24"/>
        <v>1.4659874220465738</v>
      </c>
      <c r="V107">
        <f t="shared" si="25"/>
        <v>1.4666576301160958</v>
      </c>
      <c r="W107">
        <f t="shared" si="26"/>
        <v>1.4673278381856178</v>
      </c>
      <c r="X107">
        <f t="shared" si="27"/>
        <v>1.4679980462551399</v>
      </c>
      <c r="Y107">
        <f t="shared" si="28"/>
        <v>1.4686682543246619</v>
      </c>
      <c r="Z107">
        <f t="shared" si="29"/>
        <v>1.4693384623941839</v>
      </c>
    </row>
    <row r="108" spans="1:26" x14ac:dyDescent="0.25">
      <c r="A108" s="2">
        <f>'Cubic Spline'!A108</f>
        <v>0.739628965952563</v>
      </c>
      <c r="B108" s="2">
        <f t="array" ref="B108:C108">csplinediff1d('Cubic Spline'!$A$3:$A$1002,'Cubic Spline'!$B$3:$B$1002,A108,2,0,2,0)</f>
        <v>-73.929700075541803</v>
      </c>
      <c r="C108" s="2">
        <v>-86.305399856049334</v>
      </c>
      <c r="D108" s="2">
        <f t="shared" si="30"/>
        <v>-86.305399856049334</v>
      </c>
      <c r="E108" s="2">
        <f t="shared" si="31"/>
        <v>10.095726423889552</v>
      </c>
      <c r="F108" s="5">
        <f t="shared" si="33"/>
        <v>14.203110466443333</v>
      </c>
      <c r="G108" s="2">
        <f>'Calculation_Cubic Spline'!A108</f>
        <v>0.739628965952563</v>
      </c>
      <c r="H108" s="2">
        <f t="array" ref="H108:I108">csplinediff1d('Cubic Spline'!$A$3:$A$1002,'Cubic Spline'!$C$3:$C$1002,G108,2,0,2,0)</f>
        <v>-60.5528829556415</v>
      </c>
      <c r="I108" s="2">
        <v>-53.352580173957605</v>
      </c>
      <c r="J108" s="2">
        <f t="shared" si="20"/>
        <v>-53.352580173957605</v>
      </c>
      <c r="K108" s="2">
        <f t="shared" si="32"/>
        <v>21.091769250676023</v>
      </c>
      <c r="R108">
        <f t="shared" si="21"/>
        <v>1.5640111939957109</v>
      </c>
      <c r="S108">
        <f t="shared" si="22"/>
        <v>1.5646814020652329</v>
      </c>
      <c r="T108">
        <f t="shared" si="23"/>
        <v>1.5653516101347549</v>
      </c>
      <c r="U108">
        <f t="shared" si="24"/>
        <v>1.5660218182042769</v>
      </c>
      <c r="V108">
        <f t="shared" si="25"/>
        <v>1.5666920262737989</v>
      </c>
      <c r="W108">
        <f t="shared" si="26"/>
        <v>1.5673622343433209</v>
      </c>
      <c r="X108">
        <f t="shared" si="27"/>
        <v>1.5680324424128429</v>
      </c>
      <c r="Y108">
        <f t="shared" si="28"/>
        <v>1.5687026504823649</v>
      </c>
      <c r="Z108">
        <f t="shared" si="29"/>
        <v>1.5693728585518869</v>
      </c>
    </row>
    <row r="109" spans="1:26" x14ac:dyDescent="0.25">
      <c r="A109" s="2">
        <f>'Cubic Spline'!A109</f>
        <v>0.746672098961635</v>
      </c>
      <c r="B109" s="2">
        <f t="array" ref="B109:C109">csplinediff1d('Cubic Spline'!$A$3:$A$1002,'Cubic Spline'!$B$3:$B$1002,A109,2,0,2,0)</f>
        <v>-74.5380475079305</v>
      </c>
      <c r="C109" s="2">
        <v>-86.444169218832371</v>
      </c>
      <c r="D109" s="2">
        <f t="shared" si="30"/>
        <v>-86.444169218832371</v>
      </c>
      <c r="E109" s="2">
        <f t="shared" si="31"/>
        <v>9.9925982343101794</v>
      </c>
      <c r="F109" s="5">
        <f t="shared" si="33"/>
        <v>14.642374273854676</v>
      </c>
      <c r="G109" s="2">
        <f>'Calculation_Cubic Spline'!A109</f>
        <v>0.746672098961635</v>
      </c>
      <c r="H109" s="2">
        <f t="array" ref="H109:I109">csplinediff1d('Cubic Spline'!$A$3:$A$1002,'Cubic Spline'!$C$3:$C$1002,G109,2,0,2,0)</f>
        <v>-60.928230367096099</v>
      </c>
      <c r="I109" s="2">
        <v>-53.233351556960713</v>
      </c>
      <c r="J109" s="2">
        <f t="shared" si="20"/>
        <v>-53.233351556960713</v>
      </c>
      <c r="K109" s="2">
        <f t="shared" si="32"/>
        <v>21.180372025297622</v>
      </c>
      <c r="R109">
        <f t="shared" si="21"/>
        <v>1.6671393835750834</v>
      </c>
      <c r="S109">
        <f t="shared" si="22"/>
        <v>1.6678095916446054</v>
      </c>
      <c r="T109">
        <f t="shared" si="23"/>
        <v>1.6684797997141274</v>
      </c>
      <c r="U109">
        <f t="shared" si="24"/>
        <v>1.6691500077836494</v>
      </c>
      <c r="V109">
        <f t="shared" si="25"/>
        <v>1.6698202158531714</v>
      </c>
      <c r="W109">
        <f t="shared" si="26"/>
        <v>1.6704904239226934</v>
      </c>
      <c r="X109">
        <f t="shared" si="27"/>
        <v>1.6711606319922154</v>
      </c>
      <c r="Y109">
        <f t="shared" si="28"/>
        <v>1.6718308400617374</v>
      </c>
      <c r="Z109">
        <f t="shared" si="29"/>
        <v>1.6725010481312594</v>
      </c>
    </row>
    <row r="110" spans="1:26" x14ac:dyDescent="0.25">
      <c r="A110" s="2">
        <f>'Cubic Spline'!A110</f>
        <v>0.753715231970707</v>
      </c>
      <c r="B110" s="2">
        <f t="array" ref="B110:C110">csplinediff1d('Cubic Spline'!$A$3:$A$1002,'Cubic Spline'!$B$3:$B$1002,A110,2,0,2,0)</f>
        <v>-75.147382201428201</v>
      </c>
      <c r="C110" s="2">
        <v>-86.585733879870418</v>
      </c>
      <c r="D110" s="2">
        <f t="shared" si="30"/>
        <v>-86.585733879870418</v>
      </c>
      <c r="E110" s="2">
        <f t="shared" si="31"/>
        <v>9.886395704807768</v>
      </c>
      <c r="F110" s="5">
        <f t="shared" si="33"/>
        <v>15.078876029405638</v>
      </c>
      <c r="G110" s="2">
        <f>'Calculation_Cubic Spline'!A110</f>
        <v>0.753715231970707</v>
      </c>
      <c r="H110" s="2">
        <f t="array" ref="H110:I110">csplinediff1d('Cubic Spline'!$A$3:$A$1002,'Cubic Spline'!$C$3:$C$1002,G110,2,0,2,0)</f>
        <v>-61.302750156832197</v>
      </c>
      <c r="I110" s="2">
        <v>-53.117551863692988</v>
      </c>
      <c r="J110" s="2">
        <f t="shared" si="20"/>
        <v>-53.117551863692988</v>
      </c>
      <c r="K110" s="2">
        <f t="shared" si="32"/>
        <v>21.267242232172777</v>
      </c>
      <c r="R110">
        <f t="shared" si="21"/>
        <v>1.7733419130774948</v>
      </c>
      <c r="S110">
        <f t="shared" si="22"/>
        <v>1.7740121211470168</v>
      </c>
      <c r="T110">
        <f t="shared" si="23"/>
        <v>1.7746823292165388</v>
      </c>
      <c r="U110">
        <f t="shared" si="24"/>
        <v>1.7753525372860608</v>
      </c>
      <c r="V110">
        <f t="shared" si="25"/>
        <v>1.7760227453555828</v>
      </c>
      <c r="W110">
        <f t="shared" si="26"/>
        <v>1.7766929534251048</v>
      </c>
      <c r="X110">
        <f t="shared" si="27"/>
        <v>1.7773631614946268</v>
      </c>
      <c r="Y110">
        <f t="shared" si="28"/>
        <v>1.7780333695641488</v>
      </c>
      <c r="Z110">
        <f t="shared" si="29"/>
        <v>1.7787035776336708</v>
      </c>
    </row>
    <row r="111" spans="1:26" x14ac:dyDescent="0.25">
      <c r="A111" s="2">
        <f>'Cubic Spline'!A111</f>
        <v>0.760758364979779</v>
      </c>
      <c r="B111" s="2">
        <f t="array" ref="B111:C111">csplinediff1d('Cubic Spline'!$A$3:$A$1002,'Cubic Spline'!$B$3:$B$1002,A111,2,0,2,0)</f>
        <v>-75.757723569216793</v>
      </c>
      <c r="C111" s="2">
        <v>-86.730016285216237</v>
      </c>
      <c r="D111" s="2">
        <f t="shared" si="30"/>
        <v>-86.730016285216237</v>
      </c>
      <c r="E111" s="2">
        <f t="shared" si="31"/>
        <v>9.7771381854060877</v>
      </c>
      <c r="F111" s="5">
        <f t="shared" si="33"/>
        <v>15.512630424691638</v>
      </c>
      <c r="G111" s="2">
        <f>'Calculation_Cubic Spline'!A111</f>
        <v>0.760758364979779</v>
      </c>
      <c r="H111" s="2">
        <f t="array" ref="H111:I111">csplinediff1d('Cubic Spline'!$A$3:$A$1002,'Cubic Spline'!$C$3:$C$1002,G111,2,0,2,0)</f>
        <v>-61.676466201156103</v>
      </c>
      <c r="I111" s="2">
        <v>-53.005103637217474</v>
      </c>
      <c r="J111" s="2">
        <f t="shared" si="20"/>
        <v>-53.005103637217474</v>
      </c>
      <c r="K111" s="2">
        <f t="shared" si="32"/>
        <v>21.3523902225228</v>
      </c>
      <c r="R111">
        <f t="shared" si="21"/>
        <v>1.8825994324791751</v>
      </c>
      <c r="S111">
        <f t="shared" si="22"/>
        <v>1.8832696405486971</v>
      </c>
      <c r="T111">
        <f t="shared" si="23"/>
        <v>1.8839398486182191</v>
      </c>
      <c r="U111">
        <f t="shared" si="24"/>
        <v>1.8846100566877411</v>
      </c>
      <c r="V111">
        <f t="shared" si="25"/>
        <v>1.8852802647572631</v>
      </c>
      <c r="W111">
        <f t="shared" si="26"/>
        <v>1.8859504728267851</v>
      </c>
      <c r="X111">
        <f t="shared" si="27"/>
        <v>1.8866206808963071</v>
      </c>
      <c r="Y111">
        <f t="shared" si="28"/>
        <v>1.8872908889658291</v>
      </c>
      <c r="Z111">
        <f t="shared" si="29"/>
        <v>1.8879610970353511</v>
      </c>
    </row>
    <row r="112" spans="1:26" x14ac:dyDescent="0.25">
      <c r="A112" s="2">
        <f>'Cubic Spline'!A112</f>
        <v>0.767801497988851</v>
      </c>
      <c r="B112" s="2">
        <f t="array" ref="B112:C112">csplinediff1d('Cubic Spline'!$A$3:$A$1002,'Cubic Spline'!$B$3:$B$1002,A112,2,0,2,0)</f>
        <v>-76.369090486345698</v>
      </c>
      <c r="C112" s="2">
        <v>-86.876941164858067</v>
      </c>
      <c r="D112" s="2">
        <f t="shared" si="30"/>
        <v>-86.876941164858067</v>
      </c>
      <c r="E112" s="2">
        <f t="shared" si="31"/>
        <v>9.6648449192783943</v>
      </c>
      <c r="F112" s="5">
        <f t="shared" si="33"/>
        <v>15.943652630591044</v>
      </c>
      <c r="G112" s="2">
        <f>'Calculation_Cubic Spline'!A112</f>
        <v>0.767801497988851</v>
      </c>
      <c r="H112" s="2">
        <f t="array" ref="H112:I112">csplinediff1d('Cubic Spline'!$A$3:$A$1002,'Cubic Spline'!$C$3:$C$1002,G112,2,0,2,0)</f>
        <v>-62.049401838478502</v>
      </c>
      <c r="I112" s="2">
        <v>-52.895931577679988</v>
      </c>
      <c r="J112" s="2">
        <f t="shared" si="20"/>
        <v>-52.895931577679988</v>
      </c>
      <c r="K112" s="2">
        <f t="shared" si="32"/>
        <v>21.435826335620042</v>
      </c>
      <c r="R112">
        <f t="shared" si="21"/>
        <v>1.9948926986068685</v>
      </c>
      <c r="S112">
        <f t="shared" si="22"/>
        <v>1.9955629066763905</v>
      </c>
      <c r="T112">
        <f t="shared" si="23"/>
        <v>1.9962331147459125</v>
      </c>
      <c r="U112">
        <f t="shared" si="24"/>
        <v>1.9969033228154345</v>
      </c>
      <c r="V112">
        <f t="shared" si="25"/>
        <v>1.9975735308849565</v>
      </c>
      <c r="W112">
        <f t="shared" si="26"/>
        <v>1.9982437389544785</v>
      </c>
      <c r="X112">
        <f t="shared" si="27"/>
        <v>1.9989139470240005</v>
      </c>
      <c r="Y112">
        <f t="shared" si="28"/>
        <v>1.9995841550935225</v>
      </c>
      <c r="Z112">
        <f t="shared" si="29"/>
        <v>2.0002543631630445</v>
      </c>
    </row>
    <row r="113" spans="1:26" x14ac:dyDescent="0.25">
      <c r="A113" s="2">
        <f>'Cubic Spline'!A113</f>
        <v>0.774844630997923</v>
      </c>
      <c r="B113" s="2">
        <f t="array" ref="B113:C113">csplinediff1d('Cubic Spline'!$A$3:$A$1002,'Cubic Spline'!$B$3:$B$1002,A113,2,0,2,0)</f>
        <v>-76.981501305537407</v>
      </c>
      <c r="C113" s="2">
        <v>-87.026435453498635</v>
      </c>
      <c r="D113" s="2">
        <f t="shared" si="30"/>
        <v>-87.026435453498635</v>
      </c>
      <c r="E113" s="2">
        <f t="shared" si="31"/>
        <v>9.5495350395066936</v>
      </c>
      <c r="F113" s="5">
        <f t="shared" si="33"/>
        <v>16.371958278109229</v>
      </c>
      <c r="G113" s="2">
        <f>'Calculation_Cubic Spline'!A113</f>
        <v>0.774844630997923</v>
      </c>
      <c r="H113" s="2">
        <f t="array" ref="H113:I113">csplinediff1d('Cubic Spline'!$A$3:$A$1002,'Cubic Spline'!$C$3:$C$1002,G113,2,0,2,0)</f>
        <v>-62.421579884226297</v>
      </c>
      <c r="I113" s="2">
        <v>-52.789962463241217</v>
      </c>
      <c r="J113" s="2">
        <f t="shared" si="20"/>
        <v>-52.789962463241217</v>
      </c>
      <c r="K113" s="2">
        <f t="shared" si="32"/>
        <v>21.51756089900195</v>
      </c>
      <c r="R113">
        <f t="shared" si="21"/>
        <v>2.1102025783785692</v>
      </c>
      <c r="S113">
        <f t="shared" si="22"/>
        <v>2.1108727864480912</v>
      </c>
      <c r="T113">
        <f t="shared" si="23"/>
        <v>2.1115429945176132</v>
      </c>
      <c r="U113">
        <f t="shared" si="24"/>
        <v>2.1122132025871352</v>
      </c>
      <c r="V113">
        <f t="shared" si="25"/>
        <v>2.1128834106566572</v>
      </c>
      <c r="W113">
        <f t="shared" si="26"/>
        <v>2.1135536187261792</v>
      </c>
      <c r="X113">
        <f t="shared" si="27"/>
        <v>2.1142238267957012</v>
      </c>
      <c r="Y113">
        <f t="shared" si="28"/>
        <v>2.1148940348652232</v>
      </c>
      <c r="Z113">
        <f t="shared" si="29"/>
        <v>2.1155642429347452</v>
      </c>
    </row>
    <row r="114" spans="1:26" x14ac:dyDescent="0.25">
      <c r="A114" s="2">
        <f>'Cubic Spline'!A114</f>
        <v>0.781887764006996</v>
      </c>
      <c r="B114" s="2">
        <f t="array" ref="B114:C114">csplinediff1d('Cubic Spline'!$A$3:$A$1002,'Cubic Spline'!$B$3:$B$1002,A114,2,0,2,0)</f>
        <v>-77.5949738724469</v>
      </c>
      <c r="C114" s="2">
        <v>-87.178428215029399</v>
      </c>
      <c r="D114" s="2">
        <f t="shared" si="30"/>
        <v>-87.178428215029399</v>
      </c>
      <c r="E114" s="2">
        <f t="shared" si="31"/>
        <v>9.4312275657531472</v>
      </c>
      <c r="F114" s="5">
        <f t="shared" si="33"/>
        <v>16.797563470850552</v>
      </c>
      <c r="G114" s="2">
        <f>'Calculation_Cubic Spline'!A114</f>
        <v>0.781887764006996</v>
      </c>
      <c r="H114" s="2">
        <f t="array" ref="H114:I114">csplinediff1d('Cubic Spline'!$A$3:$A$1002,'Cubic Spline'!$C$3:$C$1002,G114,2,0,2,0)</f>
        <v>-62.793022645210897</v>
      </c>
      <c r="I114" s="2">
        <v>-52.687125074675151</v>
      </c>
      <c r="J114" s="2">
        <f t="shared" si="20"/>
        <v>-52.687125074675151</v>
      </c>
      <c r="K114" s="2">
        <f t="shared" si="32"/>
        <v>21.597604228616213</v>
      </c>
      <c r="R114">
        <f t="shared" si="21"/>
        <v>2.2285100521321155</v>
      </c>
      <c r="S114">
        <f t="shared" si="22"/>
        <v>2.2291802602016375</v>
      </c>
      <c r="T114">
        <f t="shared" si="23"/>
        <v>2.2298504682711595</v>
      </c>
      <c r="U114">
        <f t="shared" si="24"/>
        <v>2.2305206763406815</v>
      </c>
      <c r="V114">
        <f t="shared" si="25"/>
        <v>2.2311908844102035</v>
      </c>
      <c r="W114">
        <f t="shared" si="26"/>
        <v>2.2318610924797255</v>
      </c>
      <c r="X114">
        <f t="shared" si="27"/>
        <v>2.2325313005492475</v>
      </c>
      <c r="Y114">
        <f t="shared" si="28"/>
        <v>2.2332015086187695</v>
      </c>
      <c r="Z114">
        <f t="shared" si="29"/>
        <v>2.2338717166882915</v>
      </c>
    </row>
    <row r="115" spans="1:26" x14ac:dyDescent="0.25">
      <c r="A115" s="2">
        <f>'Cubic Spline'!A115</f>
        <v>0.788930897016068</v>
      </c>
      <c r="B115" s="2">
        <f t="array" ref="B115:C115">csplinediff1d('Cubic Spline'!$A$3:$A$1002,'Cubic Spline'!$B$3:$B$1002,A115,2,0,2,0)</f>
        <v>-78.209525540402396</v>
      </c>
      <c r="C115" s="2">
        <v>-87.332850570458305</v>
      </c>
      <c r="D115" s="2">
        <f t="shared" si="30"/>
        <v>-87.332850570458305</v>
      </c>
      <c r="E115" s="2">
        <f t="shared" si="31"/>
        <v>9.3099414008805041</v>
      </c>
      <c r="F115" s="5">
        <f t="shared" si="33"/>
        <v>17.220484792267712</v>
      </c>
      <c r="G115" s="2">
        <f>'Calculation_Cubic Spline'!A115</f>
        <v>0.788930897016068</v>
      </c>
      <c r="H115" s="2">
        <f t="array" ref="H115:I115">csplinediff1d('Cubic Spline'!$A$3:$A$1002,'Cubic Spline'!$C$3:$C$1002,G115,2,0,2,0)</f>
        <v>-63.163751933476703</v>
      </c>
      <c r="I115" s="2">
        <v>-52.58735012319999</v>
      </c>
      <c r="J115" s="2">
        <f t="shared" si="20"/>
        <v>-52.58735012319999</v>
      </c>
      <c r="K115" s="2">
        <f t="shared" si="32"/>
        <v>21.675966629082502</v>
      </c>
      <c r="R115">
        <f t="shared" si="21"/>
        <v>2.3497962170047586</v>
      </c>
      <c r="S115">
        <f t="shared" si="22"/>
        <v>2.3504664250742806</v>
      </c>
      <c r="T115">
        <f t="shared" si="23"/>
        <v>2.3511366331438026</v>
      </c>
      <c r="U115">
        <f t="shared" si="24"/>
        <v>2.3518068412133246</v>
      </c>
      <c r="V115">
        <f t="shared" si="25"/>
        <v>2.3524770492828466</v>
      </c>
      <c r="W115">
        <f t="shared" si="26"/>
        <v>2.3531472573523686</v>
      </c>
      <c r="X115">
        <f t="shared" si="27"/>
        <v>2.3538174654218906</v>
      </c>
      <c r="Y115">
        <f t="shared" si="28"/>
        <v>2.3544876734914126</v>
      </c>
      <c r="Z115">
        <f t="shared" si="29"/>
        <v>2.3551578815609346</v>
      </c>
    </row>
    <row r="116" spans="1:26" x14ac:dyDescent="0.25">
      <c r="A116" s="2">
        <f>'Cubic Spline'!A116</f>
        <v>0.79597403002514</v>
      </c>
      <c r="B116" s="2">
        <f t="array" ref="B116:C116">csplinediff1d('Cubic Spline'!$A$3:$A$1002,'Cubic Spline'!$B$3:$B$1002,A116,2,0,2,0)</f>
        <v>-78.825173184649003</v>
      </c>
      <c r="C116" s="2">
        <v>-87.48963562887802</v>
      </c>
      <c r="D116" s="2">
        <f t="shared" si="30"/>
        <v>-87.48963562887802</v>
      </c>
      <c r="E116" s="2">
        <f t="shared" si="31"/>
        <v>9.1856953276998894</v>
      </c>
      <c r="F116" s="5">
        <f t="shared" si="33"/>
        <v>17.640739287555405</v>
      </c>
      <c r="G116" s="2">
        <f>'Calculation_Cubic Spline'!A116</f>
        <v>0.79597403002514</v>
      </c>
      <c r="H116" s="2">
        <f t="array" ref="H116:I116">csplinediff1d('Cubic Spline'!$A$3:$A$1002,'Cubic Spline'!$C$3:$C$1002,G116,2,0,2,0)</f>
        <v>-63.533789079653303</v>
      </c>
      <c r="I116" s="2">
        <v>-52.490570181640649</v>
      </c>
      <c r="J116" s="2">
        <f t="shared" si="20"/>
        <v>-52.490570181640649</v>
      </c>
      <c r="K116" s="2">
        <f t="shared" si="32"/>
        <v>21.752658393855349</v>
      </c>
      <c r="R116">
        <f t="shared" si="21"/>
        <v>2.4740422901853734</v>
      </c>
      <c r="S116">
        <f t="shared" si="22"/>
        <v>2.4747124982548954</v>
      </c>
      <c r="T116">
        <f t="shared" si="23"/>
        <v>2.4753827063244174</v>
      </c>
      <c r="U116">
        <f t="shared" si="24"/>
        <v>2.4760529143939394</v>
      </c>
      <c r="V116">
        <f t="shared" si="25"/>
        <v>2.4767231224634614</v>
      </c>
      <c r="W116">
        <f t="shared" si="26"/>
        <v>2.4773933305329834</v>
      </c>
      <c r="X116">
        <f t="shared" si="27"/>
        <v>2.4780635386025054</v>
      </c>
      <c r="Y116">
        <f t="shared" si="28"/>
        <v>2.4787337466720274</v>
      </c>
      <c r="Z116">
        <f t="shared" si="29"/>
        <v>2.4794039547415494</v>
      </c>
    </row>
    <row r="117" spans="1:26" x14ac:dyDescent="0.25">
      <c r="A117" s="2">
        <f>'Cubic Spline'!A117</f>
        <v>0.803017163034212</v>
      </c>
      <c r="B117" s="2">
        <f t="array" ref="B117:C117">csplinediff1d('Cubic Spline'!$A$3:$A$1002,'Cubic Spline'!$B$3:$B$1002,A117,2,0,2,0)</f>
        <v>-79.441933216117704</v>
      </c>
      <c r="C117" s="2">
        <v>-87.648718421744604</v>
      </c>
      <c r="D117" s="2">
        <f t="shared" si="30"/>
        <v>-87.648718421744604</v>
      </c>
      <c r="E117" s="2">
        <f t="shared" si="31"/>
        <v>9.0585080055038816</v>
      </c>
      <c r="F117" s="5">
        <f t="shared" si="33"/>
        <v>18.058344494159417</v>
      </c>
      <c r="G117" s="2">
        <f>'Calculation_Cubic Spline'!A117</f>
        <v>0.803017163034212</v>
      </c>
      <c r="H117" s="2">
        <f t="array" ref="H117:I117">csplinediff1d('Cubic Spline'!$A$3:$A$1002,'Cubic Spline'!$C$3:$C$1002,G117,2,0,2,0)</f>
        <v>-63.903154945833499</v>
      </c>
      <c r="I117" s="2">
        <v>-52.396719618586388</v>
      </c>
      <c r="J117" s="2">
        <f t="shared" si="20"/>
        <v>-52.396719618586388</v>
      </c>
      <c r="K117" s="2">
        <f t="shared" si="32"/>
        <v>21.827689805417222</v>
      </c>
      <c r="R117">
        <f t="shared" si="21"/>
        <v>2.6012296123813812</v>
      </c>
      <c r="S117">
        <f t="shared" si="22"/>
        <v>2.6018998204509032</v>
      </c>
      <c r="T117">
        <f t="shared" si="23"/>
        <v>2.6025700285204252</v>
      </c>
      <c r="U117">
        <f t="shared" si="24"/>
        <v>2.6032402365899472</v>
      </c>
      <c r="V117">
        <f t="shared" si="25"/>
        <v>2.6039104446594692</v>
      </c>
      <c r="W117">
        <f t="shared" si="26"/>
        <v>2.6045806527289912</v>
      </c>
      <c r="X117">
        <f t="shared" si="27"/>
        <v>2.6052508607985132</v>
      </c>
      <c r="Y117">
        <f t="shared" si="28"/>
        <v>2.6059210688680352</v>
      </c>
      <c r="Z117">
        <f t="shared" si="29"/>
        <v>2.6065912769375572</v>
      </c>
    </row>
    <row r="118" spans="1:26" x14ac:dyDescent="0.25">
      <c r="A118" s="2">
        <f>'Cubic Spline'!A118</f>
        <v>0.810060296043284</v>
      </c>
      <c r="B118" s="2">
        <f t="array" ref="B118:C118">csplinediff1d('Cubic Spline'!$A$3:$A$1002,'Cubic Spline'!$B$3:$B$1002,A118,2,0,2,0)</f>
        <v>-80.059821594741507</v>
      </c>
      <c r="C118" s="2">
        <v>-87.810035839913908</v>
      </c>
      <c r="D118" s="2">
        <f t="shared" si="30"/>
        <v>-87.810035839913908</v>
      </c>
      <c r="E118" s="2">
        <f t="shared" si="31"/>
        <v>8.9283979666894737</v>
      </c>
      <c r="F118" s="5">
        <f t="shared" si="33"/>
        <v>18.47331842900282</v>
      </c>
      <c r="G118" s="2">
        <f>'Calculation_Cubic Spline'!A118</f>
        <v>0.810060296043284</v>
      </c>
      <c r="H118" s="2">
        <f t="array" ref="H118:I118">csplinediff1d('Cubic Spline'!$A$3:$A$1002,'Cubic Spline'!$C$3:$C$1002,G118,2,0,2,0)</f>
        <v>-64.271869937997494</v>
      </c>
      <c r="I118" s="2">
        <v>-52.305734535426936</v>
      </c>
      <c r="J118" s="2">
        <f t="shared" si="20"/>
        <v>-52.305734535426936</v>
      </c>
      <c r="K118" s="2">
        <f t="shared" si="32"/>
        <v>21.901071135468129</v>
      </c>
      <c r="R118">
        <f t="shared" si="21"/>
        <v>2.731339651195789</v>
      </c>
      <c r="S118">
        <f t="shared" si="22"/>
        <v>2.732009859265311</v>
      </c>
      <c r="T118">
        <f t="shared" si="23"/>
        <v>2.732680067334833</v>
      </c>
      <c r="U118">
        <f t="shared" si="24"/>
        <v>2.733350275404355</v>
      </c>
      <c r="V118">
        <f t="shared" si="25"/>
        <v>2.7340204834738771</v>
      </c>
      <c r="W118">
        <f t="shared" si="26"/>
        <v>2.7346906915433991</v>
      </c>
      <c r="X118">
        <f t="shared" si="27"/>
        <v>2.7353608996129211</v>
      </c>
      <c r="Y118">
        <f t="shared" si="28"/>
        <v>2.7360311076824431</v>
      </c>
      <c r="Z118">
        <f t="shared" si="29"/>
        <v>2.7367013157519651</v>
      </c>
    </row>
    <row r="119" spans="1:26" x14ac:dyDescent="0.25">
      <c r="A119" s="2">
        <f>'Cubic Spline'!A119</f>
        <v>0.817103429052356</v>
      </c>
      <c r="B119" s="2">
        <f t="array" ref="B119:C119">csplinediff1d('Cubic Spline'!$A$3:$A$1002,'Cubic Spline'!$B$3:$B$1002,A119,2,0,2,0)</f>
        <v>-80.678853842337602</v>
      </c>
      <c r="C119" s="2">
        <v>-87.973526573327746</v>
      </c>
      <c r="D119" s="2">
        <f t="shared" si="30"/>
        <v>-87.973526573327746</v>
      </c>
      <c r="E119" s="2">
        <f t="shared" si="31"/>
        <v>8.7953836134429366</v>
      </c>
      <c r="F119" s="5">
        <f t="shared" si="33"/>
        <v>18.885679579699293</v>
      </c>
      <c r="G119" s="2">
        <f>'Calculation_Cubic Spline'!A119</f>
        <v>0.817103429052356</v>
      </c>
      <c r="H119" s="2">
        <f t="array" ref="H119:I119">csplinediff1d('Cubic Spline'!$A$3:$A$1002,'Cubic Spline'!$C$3:$C$1002,G119,2,0,2,0)</f>
        <v>-64.639954018003706</v>
      </c>
      <c r="I119" s="2">
        <v>-52.217552706055187</v>
      </c>
      <c r="J119" s="2">
        <f t="shared" si="20"/>
        <v>-52.217552706055187</v>
      </c>
      <c r="K119" s="2">
        <f t="shared" si="32"/>
        <v>21.972812645163884</v>
      </c>
      <c r="R119">
        <f t="shared" si="21"/>
        <v>2.8643540044423261</v>
      </c>
      <c r="S119">
        <f t="shared" si="22"/>
        <v>2.8650242125118481</v>
      </c>
      <c r="T119">
        <f t="shared" si="23"/>
        <v>2.8656944205813701</v>
      </c>
      <c r="U119">
        <f t="shared" si="24"/>
        <v>2.8663646286508921</v>
      </c>
      <c r="V119">
        <f t="shared" si="25"/>
        <v>2.8670348367204141</v>
      </c>
      <c r="W119">
        <f t="shared" si="26"/>
        <v>2.8677050447899362</v>
      </c>
      <c r="X119">
        <f t="shared" si="27"/>
        <v>2.8683752528594582</v>
      </c>
      <c r="Y119">
        <f t="shared" si="28"/>
        <v>2.8690454609289802</v>
      </c>
      <c r="Z119">
        <f t="shared" si="29"/>
        <v>2.8697156689985022</v>
      </c>
    </row>
    <row r="120" spans="1:26" x14ac:dyDescent="0.25">
      <c r="A120" s="2">
        <f>'Cubic Spline'!A120</f>
        <v>0.824146562061428</v>
      </c>
      <c r="B120" s="2">
        <f t="array" ref="B120:C120">csplinediff1d('Cubic Spline'!$A$3:$A$1002,'Cubic Spline'!$B$3:$B$1002,A120,2,0,2,0)</f>
        <v>-81.299045055074103</v>
      </c>
      <c r="C120" s="2">
        <v>-88.139131053465405</v>
      </c>
      <c r="D120" s="2">
        <f t="shared" si="30"/>
        <v>-88.139131053465405</v>
      </c>
      <c r="E120" s="2">
        <f t="shared" si="31"/>
        <v>8.6594832142789357</v>
      </c>
      <c r="F120" s="5">
        <f t="shared" si="33"/>
        <v>19.295446925246559</v>
      </c>
      <c r="G120" s="2">
        <f>'Calculation_Cubic Spline'!A120</f>
        <v>0.824146562061428</v>
      </c>
      <c r="H120" s="2">
        <f t="array" ref="H120:I120">csplinediff1d('Cubic Spline'!$A$3:$A$1002,'Cubic Spline'!$C$3:$C$1002,G120,2,0,2,0)</f>
        <v>-65.007426715163604</v>
      </c>
      <c r="I120" s="2">
        <v>-52.132113519263058</v>
      </c>
      <c r="J120" s="2">
        <f t="shared" si="20"/>
        <v>-52.132113519263058</v>
      </c>
      <c r="K120" s="2">
        <f t="shared" si="32"/>
        <v>22.04292458526686</v>
      </c>
      <c r="R120">
        <f t="shared" si="21"/>
        <v>3.000254403606327</v>
      </c>
      <c r="S120">
        <f t="shared" si="22"/>
        <v>3.000924611675849</v>
      </c>
      <c r="T120">
        <f t="shared" si="23"/>
        <v>3.001594819745371</v>
      </c>
      <c r="U120">
        <f t="shared" si="24"/>
        <v>3.002265027814893</v>
      </c>
      <c r="V120">
        <f t="shared" si="25"/>
        <v>3.002935235884415</v>
      </c>
      <c r="W120">
        <f t="shared" si="26"/>
        <v>3.003605443953937</v>
      </c>
      <c r="X120">
        <f t="shared" si="27"/>
        <v>3.004275652023459</v>
      </c>
      <c r="Y120">
        <f t="shared" si="28"/>
        <v>3.004945860092981</v>
      </c>
      <c r="Z120">
        <f t="shared" si="29"/>
        <v>3.005616068162503</v>
      </c>
    </row>
    <row r="121" spans="1:26" x14ac:dyDescent="0.25">
      <c r="A121" s="2">
        <f>'Cubic Spline'!A121</f>
        <v>0.8311896950705</v>
      </c>
      <c r="B121" s="2">
        <f t="array" ref="B121:C121">csplinediff1d('Cubic Spline'!$A$3:$A$1002,'Cubic Spline'!$B$3:$B$1002,A121,2,0,2,0)</f>
        <v>-81.920409915540802</v>
      </c>
      <c r="C121" s="2">
        <v>-88.306791398240009</v>
      </c>
      <c r="D121" s="2">
        <f t="shared" si="30"/>
        <v>-88.306791398240009</v>
      </c>
      <c r="E121" s="2">
        <f t="shared" si="31"/>
        <v>8.5207149005834424</v>
      </c>
      <c r="F121" s="5">
        <f t="shared" si="33"/>
        <v>19.70263993548766</v>
      </c>
      <c r="G121" s="2">
        <f>'Calculation_Cubic Spline'!A121</f>
        <v>0.8311896950705</v>
      </c>
      <c r="H121" s="2">
        <f t="array" ref="H121:I121">csplinediff1d('Cubic Spline'!$A$3:$A$1002,'Cubic Spline'!$C$3:$C$1002,G121,2,0,2,0)</f>
        <v>-65.374307137420402</v>
      </c>
      <c r="I121" s="2">
        <v>-52.049357923537656</v>
      </c>
      <c r="J121" s="2">
        <f t="shared" si="20"/>
        <v>-52.049357923537656</v>
      </c>
      <c r="K121" s="2">
        <f t="shared" si="32"/>
        <v>22.111417196339822</v>
      </c>
      <c r="R121">
        <f t="shared" si="21"/>
        <v>3.1390227173018204</v>
      </c>
      <c r="S121">
        <f t="shared" si="22"/>
        <v>3.1396929253713424</v>
      </c>
      <c r="T121">
        <f t="shared" si="23"/>
        <v>3.1403631334408644</v>
      </c>
      <c r="U121">
        <f t="shared" si="24"/>
        <v>3.1410333415103864</v>
      </c>
      <c r="V121">
        <f t="shared" si="25"/>
        <v>3.1417035495799084</v>
      </c>
      <c r="W121">
        <f t="shared" si="26"/>
        <v>3.1423737576494304</v>
      </c>
      <c r="X121">
        <f t="shared" si="27"/>
        <v>3.1430439657189524</v>
      </c>
      <c r="Y121">
        <f t="shared" si="28"/>
        <v>3.1437141737884744</v>
      </c>
      <c r="Z121">
        <f t="shared" si="29"/>
        <v>3.1443843818579964</v>
      </c>
    </row>
    <row r="122" spans="1:26" x14ac:dyDescent="0.25">
      <c r="A122" s="2">
        <f>'Cubic Spline'!A122</f>
        <v>0.838232828079572</v>
      </c>
      <c r="B122" s="2">
        <f t="array" ref="B122:C122">csplinediff1d('Cubic Spline'!$A$3:$A$1002,'Cubic Spline'!$B$3:$B$1002,A122,2,0,2,0)</f>
        <v>-82.542962704439006</v>
      </c>
      <c r="C122" s="2">
        <v>-88.476451359039658</v>
      </c>
      <c r="D122" s="2">
        <f t="shared" si="30"/>
        <v>-88.476451359039658</v>
      </c>
      <c r="E122" s="2">
        <f t="shared" si="31"/>
        <v>8.3790966633064983</v>
      </c>
      <c r="F122" s="5">
        <f t="shared" si="33"/>
        <v>20.107278549834412</v>
      </c>
      <c r="G122" s="2">
        <f>'Calculation_Cubic Spline'!A122</f>
        <v>0.838232828079572</v>
      </c>
      <c r="H122" s="2">
        <f t="array" ref="H122:I122">csplinediff1d('Cubic Spline'!$A$3:$A$1002,'Cubic Spline'!$C$3:$C$1002,G122,2,0,2,0)</f>
        <v>-65.740613982146002</v>
      </c>
      <c r="I122" s="2">
        <v>-51.969228374138837</v>
      </c>
      <c r="J122" s="2">
        <f t="shared" si="20"/>
        <v>-51.969228374138837</v>
      </c>
      <c r="K122" s="2">
        <f t="shared" si="32"/>
        <v>22.178300708978469</v>
      </c>
      <c r="R122">
        <f t="shared" si="21"/>
        <v>3.2806409545787645</v>
      </c>
      <c r="S122">
        <f t="shared" si="22"/>
        <v>3.2813111626482865</v>
      </c>
      <c r="T122">
        <f t="shared" si="23"/>
        <v>3.2819813707178085</v>
      </c>
      <c r="U122">
        <f t="shared" si="24"/>
        <v>3.2826515787873305</v>
      </c>
      <c r="V122">
        <f t="shared" si="25"/>
        <v>3.2833217868568525</v>
      </c>
      <c r="W122">
        <f t="shared" si="26"/>
        <v>3.2839919949263745</v>
      </c>
      <c r="X122">
        <f t="shared" si="27"/>
        <v>3.2846622029958965</v>
      </c>
      <c r="Y122">
        <f t="shared" si="28"/>
        <v>3.2853324110654185</v>
      </c>
      <c r="Z122">
        <f t="shared" si="29"/>
        <v>3.2860026191349405</v>
      </c>
    </row>
    <row r="123" spans="1:26" x14ac:dyDescent="0.25">
      <c r="A123" s="2">
        <f>'Cubic Spline'!A123</f>
        <v>0.845275961088644</v>
      </c>
      <c r="B123" s="2">
        <f t="array" ref="B123:C123">csplinediff1d('Cubic Spline'!$A$3:$A$1002,'Cubic Spline'!$B$3:$B$1002,A123,2,0,2,0)</f>
        <v>-83.166717311906893</v>
      </c>
      <c r="C123" s="2">
        <v>-88.64805627016537</v>
      </c>
      <c r="D123" s="2">
        <f t="shared" si="30"/>
        <v>-88.64805627016537</v>
      </c>
      <c r="E123" s="2">
        <f t="shared" si="31"/>
        <v>8.2346463495026683</v>
      </c>
      <c r="F123" s="5">
        <f t="shared" si="33"/>
        <v>20.509383198893001</v>
      </c>
      <c r="G123" s="2">
        <f>'Calculation_Cubic Spline'!A123</f>
        <v>0.845275961088644</v>
      </c>
      <c r="H123" s="2">
        <f t="array" ref="H123:I123">csplinediff1d('Cubic Spline'!$A$3:$A$1002,'Cubic Spline'!$C$3:$C$1002,G123,2,0,2,0)</f>
        <v>-66.106365546574196</v>
      </c>
      <c r="I123" s="2">
        <v>-51.891668782451681</v>
      </c>
      <c r="J123" s="2">
        <f t="shared" si="20"/>
        <v>-51.891668782451681</v>
      </c>
      <c r="K123" s="2">
        <f t="shared" si="32"/>
        <v>22.243585343993765</v>
      </c>
      <c r="R123">
        <f t="shared" si="21"/>
        <v>3.4250912683825945</v>
      </c>
      <c r="S123">
        <f t="shared" si="22"/>
        <v>3.4257614764521165</v>
      </c>
      <c r="T123">
        <f t="shared" si="23"/>
        <v>3.4264316845216385</v>
      </c>
      <c r="U123">
        <f t="shared" si="24"/>
        <v>3.4271018925911605</v>
      </c>
      <c r="V123">
        <f t="shared" si="25"/>
        <v>3.4277721006606825</v>
      </c>
      <c r="W123">
        <f t="shared" si="26"/>
        <v>3.4284423087302045</v>
      </c>
      <c r="X123">
        <f t="shared" si="27"/>
        <v>3.4291125167997265</v>
      </c>
      <c r="Y123">
        <f t="shared" si="28"/>
        <v>3.4297827248692485</v>
      </c>
      <c r="Z123">
        <f t="shared" si="29"/>
        <v>3.4304529329387705</v>
      </c>
    </row>
    <row r="124" spans="1:26" x14ac:dyDescent="0.25">
      <c r="A124" s="2">
        <f>'Cubic Spline'!A124</f>
        <v>0.852319094097716</v>
      </c>
      <c r="B124" s="2">
        <f t="array" ref="B124:C124">csplinediff1d('Cubic Spline'!$A$3:$A$1002,'Cubic Spline'!$B$3:$B$1002,A124,2,0,2,0)</f>
        <v>-83.791687248496402</v>
      </c>
      <c r="C124" s="2">
        <v>-88.821553000361789</v>
      </c>
      <c r="D124" s="2">
        <f t="shared" si="30"/>
        <v>-88.821553000361789</v>
      </c>
      <c r="E124" s="2">
        <f t="shared" si="31"/>
        <v>8.0873816588757705</v>
      </c>
      <c r="F124" s="5">
        <f t="shared" si="33"/>
        <v>20.90897480385668</v>
      </c>
      <c r="G124" s="2">
        <f>'Calculation_Cubic Spline'!A124</f>
        <v>0.852319094097716</v>
      </c>
      <c r="H124" s="2">
        <f t="array" ref="H124:I124">csplinediff1d('Cubic Spline'!$A$3:$A$1002,'Cubic Spline'!$C$3:$C$1002,G124,2,0,2,0)</f>
        <v>-66.4715797378838</v>
      </c>
      <c r="I124" s="2">
        <v>-51.816624467456698</v>
      </c>
      <c r="J124" s="2">
        <f t="shared" si="20"/>
        <v>-51.816624467456698</v>
      </c>
      <c r="K124" s="2">
        <f t="shared" si="32"/>
        <v>22.307281312579562</v>
      </c>
      <c r="R124">
        <f t="shared" si="21"/>
        <v>3.5723559590094922</v>
      </c>
      <c r="S124">
        <f t="shared" si="22"/>
        <v>3.5730261670790142</v>
      </c>
      <c r="T124">
        <f t="shared" si="23"/>
        <v>3.5736963751485362</v>
      </c>
      <c r="U124">
        <f t="shared" si="24"/>
        <v>3.5743665832180582</v>
      </c>
      <c r="V124">
        <f t="shared" si="25"/>
        <v>3.5750367912875802</v>
      </c>
      <c r="W124">
        <f t="shared" si="26"/>
        <v>3.5757069993571022</v>
      </c>
      <c r="X124">
        <f t="shared" si="27"/>
        <v>3.5763772074266242</v>
      </c>
      <c r="Y124">
        <f t="shared" si="28"/>
        <v>3.5770474154961462</v>
      </c>
      <c r="Z124">
        <f t="shared" si="29"/>
        <v>3.5777176235656682</v>
      </c>
    </row>
    <row r="125" spans="1:26" x14ac:dyDescent="0.25">
      <c r="A125" s="2">
        <f>'Cubic Spline'!A125</f>
        <v>0.859362227106788</v>
      </c>
      <c r="B125" s="2">
        <f t="array" ref="B125:C125">csplinediff1d('Cubic Spline'!$A$3:$A$1002,'Cubic Spline'!$B$3:$B$1002,A125,2,0,2,0)</f>
        <v>-84.417885655815297</v>
      </c>
      <c r="C125" s="2">
        <v>-88.996889906212573</v>
      </c>
      <c r="D125" s="2">
        <f t="shared" si="30"/>
        <v>-88.996889906212573</v>
      </c>
      <c r="E125" s="2">
        <f t="shared" si="31"/>
        <v>7.937320140434835</v>
      </c>
      <c r="F125" s="5">
        <f t="shared" si="33"/>
        <v>21.30607476071328</v>
      </c>
      <c r="G125" s="2">
        <f>'Calculation_Cubic Spline'!A125</f>
        <v>0.859362227106788</v>
      </c>
      <c r="H125" s="2">
        <f t="array" ref="H125:I125">csplinediff1d('Cubic Spline'!$A$3:$A$1002,'Cubic Spline'!$C$3:$C$1002,G125,2,0,2,0)</f>
        <v>-66.836274082947796</v>
      </c>
      <c r="I125" s="2">
        <v>-51.744042109119952</v>
      </c>
      <c r="J125" s="2">
        <f t="shared" si="20"/>
        <v>-51.744042109119952</v>
      </c>
      <c r="K125" s="2">
        <f t="shared" si="32"/>
        <v>22.369398816547054</v>
      </c>
      <c r="R125">
        <f t="shared" si="21"/>
        <v>3.7224174774504277</v>
      </c>
      <c r="S125">
        <f t="shared" si="22"/>
        <v>3.7230876855199497</v>
      </c>
      <c r="T125">
        <f t="shared" si="23"/>
        <v>3.7237578935894717</v>
      </c>
      <c r="U125">
        <f t="shared" si="24"/>
        <v>3.7244281016589937</v>
      </c>
      <c r="V125">
        <f t="shared" si="25"/>
        <v>3.7250983097285157</v>
      </c>
      <c r="W125">
        <f t="shared" si="26"/>
        <v>3.7257685177980377</v>
      </c>
      <c r="X125">
        <f t="shared" si="27"/>
        <v>3.7264387258675598</v>
      </c>
      <c r="Y125">
        <f t="shared" si="28"/>
        <v>3.7271089339370818</v>
      </c>
      <c r="Z125">
        <f t="shared" si="29"/>
        <v>3.7277791420066038</v>
      </c>
    </row>
    <row r="126" spans="1:26" x14ac:dyDescent="0.25">
      <c r="A126" s="2">
        <f>'Cubic Spline'!A126</f>
        <v>0.86640536011586</v>
      </c>
      <c r="B126" s="2">
        <f t="array" ref="B126:C126">csplinediff1d('Cubic Spline'!$A$3:$A$1002,'Cubic Spline'!$B$3:$B$1002,A126,2,0,2,0)</f>
        <v>-85.045325316847695</v>
      </c>
      <c r="C126" s="2">
        <v>-89.174016787449048</v>
      </c>
      <c r="D126" s="2">
        <f t="shared" si="30"/>
        <v>-89.174016787449048</v>
      </c>
      <c r="E126" s="2">
        <f t="shared" si="31"/>
        <v>7.784479189140157</v>
      </c>
      <c r="F126" s="5">
        <f t="shared" si="33"/>
        <v>21.700704941651566</v>
      </c>
      <c r="G126" s="2">
        <f>'Calculation_Cubic Spline'!A126</f>
        <v>0.86640536011586</v>
      </c>
      <c r="H126" s="2">
        <f t="array" ref="H126:I126">csplinediff1d('Cubic Spline'!$A$3:$A$1002,'Cubic Spline'!$C$3:$C$1002,G126,2,0,2,0)</f>
        <v>-67.200465737759998</v>
      </c>
      <c r="I126" s="2">
        <v>-51.673869703746732</v>
      </c>
      <c r="J126" s="2">
        <f t="shared" si="20"/>
        <v>-51.673869703746732</v>
      </c>
      <c r="K126" s="2">
        <f t="shared" si="32"/>
        <v>22.429948048505281</v>
      </c>
      <c r="R126">
        <f t="shared" si="21"/>
        <v>3.8752584287451057</v>
      </c>
      <c r="S126">
        <f t="shared" si="22"/>
        <v>3.8759286368146277</v>
      </c>
      <c r="T126">
        <f t="shared" si="23"/>
        <v>3.8765988448841497</v>
      </c>
      <c r="U126">
        <f t="shared" si="24"/>
        <v>3.8772690529536717</v>
      </c>
      <c r="V126">
        <f t="shared" si="25"/>
        <v>3.8779392610231938</v>
      </c>
      <c r="W126">
        <f t="shared" si="26"/>
        <v>3.8786094690927158</v>
      </c>
      <c r="X126">
        <f t="shared" si="27"/>
        <v>3.8792796771622378</v>
      </c>
      <c r="Y126">
        <f t="shared" si="28"/>
        <v>3.8799498852317598</v>
      </c>
      <c r="Z126">
        <f t="shared" si="29"/>
        <v>3.8806200933012818</v>
      </c>
    </row>
    <row r="127" spans="1:26" x14ac:dyDescent="0.25">
      <c r="A127" s="2">
        <f>'Cubic Spline'!A127</f>
        <v>0.873448493124932</v>
      </c>
      <c r="B127" s="2">
        <f t="array" ref="B127:C127">csplinediff1d('Cubic Spline'!$A$3:$A$1002,'Cubic Spline'!$B$3:$B$1002,A127,2,0,2,0)</f>
        <v>-85.674018665966798</v>
      </c>
      <c r="C127" s="2">
        <v>-89.352884844260245</v>
      </c>
      <c r="D127" s="2">
        <f t="shared" si="30"/>
        <v>-89.352884844260245</v>
      </c>
      <c r="E127" s="2">
        <f t="shared" si="31"/>
        <v>7.6288760423821174</v>
      </c>
      <c r="F127" s="5">
        <f t="shared" si="33"/>
        <v>22.092887718805393</v>
      </c>
      <c r="G127" s="2">
        <f>'Calculation_Cubic Spline'!A127</f>
        <v>0.873448493124932</v>
      </c>
      <c r="H127" s="2">
        <f t="array" ref="H127:I127">csplinediff1d('Cubic Spline'!$A$3:$A$1002,'Cubic Spline'!$C$3:$C$1002,G127,2,0,2,0)</f>
        <v>-67.564171496555005</v>
      </c>
      <c r="I127" s="2">
        <v>-51.606056521171325</v>
      </c>
      <c r="J127" s="2">
        <f t="shared" si="20"/>
        <v>-51.606056521171325</v>
      </c>
      <c r="K127" s="2">
        <f t="shared" si="32"/>
        <v>22.488939192017838</v>
      </c>
      <c r="R127">
        <f t="shared" si="21"/>
        <v>4.0308615755031454</v>
      </c>
      <c r="S127">
        <f t="shared" si="22"/>
        <v>4.0315317835726674</v>
      </c>
      <c r="T127">
        <f t="shared" si="23"/>
        <v>4.0322019916421894</v>
      </c>
      <c r="U127">
        <f t="shared" si="24"/>
        <v>4.0328721997117114</v>
      </c>
      <c r="V127">
        <f t="shared" si="25"/>
        <v>4.0335424077812334</v>
      </c>
      <c r="W127">
        <f t="shared" si="26"/>
        <v>4.0342126158507554</v>
      </c>
      <c r="X127">
        <f t="shared" si="27"/>
        <v>4.0348828239202774</v>
      </c>
      <c r="Y127">
        <f t="shared" si="28"/>
        <v>4.0355530319897994</v>
      </c>
      <c r="Z127">
        <f t="shared" si="29"/>
        <v>4.0362232400593214</v>
      </c>
    </row>
    <row r="128" spans="1:26" x14ac:dyDescent="0.25">
      <c r="A128" s="2">
        <f>'Cubic Spline'!A128</f>
        <v>0.880491626134004</v>
      </c>
      <c r="B128" s="2">
        <f t="array" ref="B128:C128">csplinediff1d('Cubic Spline'!$A$3:$A$1002,'Cubic Spline'!$B$3:$B$1002,A128,2,0,2,0)</f>
        <v>-86.303977798652596</v>
      </c>
      <c r="C128" s="2">
        <v>-89.533446635972851</v>
      </c>
      <c r="D128" s="2">
        <f t="shared" si="30"/>
        <v>-89.533446635972851</v>
      </c>
      <c r="E128" s="2">
        <f t="shared" si="31"/>
        <v>7.4705277767627933</v>
      </c>
      <c r="F128" s="5">
        <f t="shared" si="33"/>
        <v>22.482645921262804</v>
      </c>
      <c r="G128" s="2">
        <f>'Calculation_Cubic Spline'!A128</f>
        <v>0.880491626134004</v>
      </c>
      <c r="H128" s="2">
        <f t="array" ref="H128:I128">csplinediff1d('Cubic Spline'!$A$3:$A$1002,'Cubic Spline'!$C$3:$C$1002,G128,2,0,2,0)</f>
        <v>-67.927407800631201</v>
      </c>
      <c r="I128" s="2">
        <v>-51.54055306351583</v>
      </c>
      <c r="J128" s="2">
        <f t="shared" si="20"/>
        <v>-51.54055306351583</v>
      </c>
      <c r="K128" s="2">
        <f t="shared" si="32"/>
        <v>22.546382421890229</v>
      </c>
      <c r="R128">
        <f t="shared" si="21"/>
        <v>4.1892098411224694</v>
      </c>
      <c r="S128">
        <f t="shared" si="22"/>
        <v>4.1898800491919914</v>
      </c>
      <c r="T128">
        <f t="shared" si="23"/>
        <v>4.1905502572615134</v>
      </c>
      <c r="U128">
        <f t="shared" si="24"/>
        <v>4.1912204653310354</v>
      </c>
      <c r="V128">
        <f t="shared" si="25"/>
        <v>4.1918906734005574</v>
      </c>
      <c r="W128">
        <f t="shared" si="26"/>
        <v>4.1925608814700794</v>
      </c>
      <c r="X128">
        <f t="shared" si="27"/>
        <v>4.1932310895396014</v>
      </c>
      <c r="Y128">
        <f t="shared" si="28"/>
        <v>4.1939012976091234</v>
      </c>
      <c r="Z128">
        <f t="shared" si="29"/>
        <v>4.1945715056786455</v>
      </c>
    </row>
    <row r="129" spans="1:26" x14ac:dyDescent="0.25">
      <c r="A129" s="2">
        <f>'Cubic Spline'!A129</f>
        <v>0.887534759143076</v>
      </c>
      <c r="B129" s="2">
        <f t="array" ref="B129:C129">csplinediff1d('Cubic Spline'!$A$3:$A$1002,'Cubic Spline'!$B$3:$B$1002,A129,2,0,2,0)</f>
        <v>-86.935214480923605</v>
      </c>
      <c r="C129" s="2">
        <v>-89.715656041547689</v>
      </c>
      <c r="D129" s="2">
        <f t="shared" si="30"/>
        <v>-89.715656041547689</v>
      </c>
      <c r="E129" s="2">
        <f t="shared" si="31"/>
        <v>7.3094513047255276</v>
      </c>
      <c r="F129" s="5">
        <f t="shared" si="33"/>
        <v>22.87000285665329</v>
      </c>
      <c r="G129" s="2">
        <f>'Calculation_Cubic Spline'!A129</f>
        <v>0.887534759143076</v>
      </c>
      <c r="H129" s="2">
        <f t="array" ref="H129:I129">csplinediff1d('Cubic Spline'!$A$3:$A$1002,'Cubic Spline'!$C$3:$C$1002,G129,2,0,2,0)</f>
        <v>-68.290190746890403</v>
      </c>
      <c r="I129" s="2">
        <v>-51.47731102578819</v>
      </c>
      <c r="J129" s="2">
        <f t="shared" si="20"/>
        <v>-51.47731102578819</v>
      </c>
      <c r="K129" s="2">
        <f t="shared" si="32"/>
        <v>22.602287904284275</v>
      </c>
      <c r="R129">
        <f t="shared" si="21"/>
        <v>4.3502863131597351</v>
      </c>
      <c r="S129">
        <f t="shared" si="22"/>
        <v>4.3509565212292571</v>
      </c>
      <c r="T129">
        <f t="shared" si="23"/>
        <v>4.3516267292987791</v>
      </c>
      <c r="U129">
        <f t="shared" si="24"/>
        <v>4.3522969373683011</v>
      </c>
      <c r="V129">
        <f t="shared" si="25"/>
        <v>4.3529671454378231</v>
      </c>
      <c r="W129">
        <f t="shared" si="26"/>
        <v>4.3536373535073452</v>
      </c>
      <c r="X129">
        <f t="shared" si="27"/>
        <v>4.3543075615768672</v>
      </c>
      <c r="Y129">
        <f t="shared" si="28"/>
        <v>4.3549777696463892</v>
      </c>
      <c r="Z129">
        <f t="shared" si="29"/>
        <v>4.3556479777159112</v>
      </c>
    </row>
    <row r="130" spans="1:26" x14ac:dyDescent="0.25">
      <c r="A130" s="2">
        <f>'Cubic Spline'!A130</f>
        <v>0.894577892152148</v>
      </c>
      <c r="B130" s="2">
        <f t="array" ref="B130:C130">csplinediff1d('Cubic Spline'!$A$3:$A$1002,'Cubic Spline'!$B$3:$B$1002,A130,2,0,2,0)</f>
        <v>-87.5677401584976</v>
      </c>
      <c r="C130" s="2">
        <v>-89.899468221676059</v>
      </c>
      <c r="D130" s="2">
        <f t="shared" si="30"/>
        <v>-89.899468221676059</v>
      </c>
      <c r="E130" s="2">
        <f t="shared" si="31"/>
        <v>7.1456633711516133</v>
      </c>
      <c r="F130" s="5">
        <f t="shared" si="33"/>
        <v>23.254982315816711</v>
      </c>
      <c r="G130" s="2">
        <f>'Calculation_Cubic Spline'!A130</f>
        <v>0.894577892152148</v>
      </c>
      <c r="H130" s="2">
        <f t="array" ref="H130:I130">csplinediff1d('Cubic Spline'!$A$3:$A$1002,'Cubic Spline'!$C$3:$C$1002,G130,2,0,2,0)</f>
        <v>-68.652536096104896</v>
      </c>
      <c r="I130" s="2">
        <v>-51.416283257916895</v>
      </c>
      <c r="J130" s="2">
        <f t="shared" si="20"/>
        <v>-51.416283257916895</v>
      </c>
      <c r="K130" s="2">
        <f t="shared" si="32"/>
        <v>22.656665796939826</v>
      </c>
      <c r="R130">
        <f t="shared" si="21"/>
        <v>4.5140742467336494</v>
      </c>
      <c r="S130">
        <f t="shared" si="22"/>
        <v>4.5147444548031714</v>
      </c>
      <c r="T130">
        <f t="shared" si="23"/>
        <v>4.5154146628726934</v>
      </c>
      <c r="U130">
        <f t="shared" si="24"/>
        <v>4.5160848709422154</v>
      </c>
      <c r="V130">
        <f t="shared" si="25"/>
        <v>4.5167550790117375</v>
      </c>
      <c r="W130">
        <f t="shared" si="26"/>
        <v>4.5174252870812595</v>
      </c>
      <c r="X130">
        <f t="shared" si="27"/>
        <v>4.5180954951507815</v>
      </c>
      <c r="Y130">
        <f t="shared" si="28"/>
        <v>4.5187657032203035</v>
      </c>
      <c r="Z130">
        <f t="shared" si="29"/>
        <v>4.5194359112898255</v>
      </c>
    </row>
    <row r="131" spans="1:26" x14ac:dyDescent="0.25">
      <c r="A131" s="2">
        <f>'Cubic Spline'!A131</f>
        <v>0.90162102516122</v>
      </c>
      <c r="B131" s="2">
        <f t="array" ref="B131:C131">csplinediff1d('Cubic Spline'!$A$3:$A$1002,'Cubic Spline'!$B$3:$B$1002,A131,2,0,2,0)</f>
        <v>-88.201565965688502</v>
      </c>
      <c r="C131" s="2">
        <v>-90.084839582078416</v>
      </c>
      <c r="D131" s="2">
        <f t="shared" si="30"/>
        <v>-90.084839582078416</v>
      </c>
      <c r="E131" s="2">
        <f t="shared" si="31"/>
        <v>6.9791805502109128</v>
      </c>
      <c r="F131" s="5">
        <f t="shared" si="33"/>
        <v>23.637608536749223</v>
      </c>
      <c r="G131" s="2">
        <f>'Calculation_Cubic Spline'!A131</f>
        <v>0.90162102516122</v>
      </c>
      <c r="H131" s="2">
        <f t="array" ref="H131:I131">csplinediff1d('Cubic Spline'!$A$3:$A$1002,'Cubic Spline'!$C$3:$C$1002,G131,2,0,2,0)</f>
        <v>-69.014459280922495</v>
      </c>
      <c r="I131" s="2">
        <v>-51.357423728310103</v>
      </c>
      <c r="J131" s="2">
        <f t="shared" ref="J131:J194" si="34">I131</f>
        <v>-51.357423728310103</v>
      </c>
      <c r="K131" s="2">
        <f t="shared" si="32"/>
        <v>22.709526249364373</v>
      </c>
      <c r="R131">
        <f t="shared" ref="R131:R194" si="35">ABS($E131-M$13)</f>
        <v>4.68055706767435</v>
      </c>
      <c r="S131">
        <f t="shared" ref="S131:S194" si="36">ABS($E131-M$14)</f>
        <v>4.681227275743872</v>
      </c>
      <c r="T131">
        <f t="shared" ref="T131:T194" si="37">ABS($E131-M$15)</f>
        <v>4.681897483813394</v>
      </c>
      <c r="U131">
        <f t="shared" ref="U131:U194" si="38">ABS($E131-M$16)</f>
        <v>4.682567691882916</v>
      </c>
      <c r="V131">
        <f t="shared" ref="V131:V194" si="39">ABS($E131-M$17)</f>
        <v>4.683237899952438</v>
      </c>
      <c r="W131">
        <f t="shared" ref="W131:W194" si="40">ABS($E131-M$18)</f>
        <v>4.68390810802196</v>
      </c>
      <c r="X131">
        <f t="shared" ref="X131:X194" si="41">ABS($E131-M$19)</f>
        <v>4.684578316091482</v>
      </c>
      <c r="Y131">
        <f t="shared" ref="Y131:Y194" si="42">ABS($E131-M$20)</f>
        <v>4.685248524161004</v>
      </c>
      <c r="Z131">
        <f t="shared" ref="Z131:Z194" si="43">ABS($E131-M$21)</f>
        <v>4.685918732230526</v>
      </c>
    </row>
    <row r="132" spans="1:26" x14ac:dyDescent="0.25">
      <c r="A132" s="2">
        <f>'Cubic Spline'!A132</f>
        <v>0.908664158170292</v>
      </c>
      <c r="B132" s="2">
        <f t="array" ref="B132:C132">csplinediff1d('Cubic Spline'!$A$3:$A$1002,'Cubic Spline'!$B$3:$B$1002,A132,2,0,2,0)</f>
        <v>-88.836702734051201</v>
      </c>
      <c r="C132" s="2">
        <v>-90.271727738462914</v>
      </c>
      <c r="D132" s="2">
        <f t="shared" ref="D132:D195" si="44">C132</f>
        <v>-90.271727738462914</v>
      </c>
      <c r="E132" s="2">
        <f t="shared" ref="E132:E195" si="45">-B132+D132*A132</f>
        <v>6.8100192420029941</v>
      </c>
      <c r="F132" s="5">
        <f t="shared" si="33"/>
        <v>24.017906234346022</v>
      </c>
      <c r="G132" s="2">
        <f>'Calculation_Cubic Spline'!A132</f>
        <v>0.908664158170292</v>
      </c>
      <c r="H132" s="2">
        <f t="array" ref="H132:I132">csplinediff1d('Cubic Spline'!$A$3:$A$1002,'Cubic Spline'!$C$3:$C$1002,G132,2,0,2,0)</f>
        <v>-69.375975413619997</v>
      </c>
      <c r="I132" s="2">
        <v>-51.300687488826284</v>
      </c>
      <c r="J132" s="2">
        <f t="shared" si="34"/>
        <v>-51.300687488826284</v>
      </c>
      <c r="K132" s="2">
        <f t="shared" ref="K132:K195" si="46">-H132+J132*G132</f>
        <v>22.760879403028433</v>
      </c>
      <c r="R132">
        <f t="shared" si="35"/>
        <v>4.8497183758822686</v>
      </c>
      <c r="S132">
        <f t="shared" si="36"/>
        <v>4.8503885839517906</v>
      </c>
      <c r="T132">
        <f t="shared" si="37"/>
        <v>4.8510587920213126</v>
      </c>
      <c r="U132">
        <f t="shared" si="38"/>
        <v>4.8517290000908346</v>
      </c>
      <c r="V132">
        <f t="shared" si="39"/>
        <v>4.8523992081603566</v>
      </c>
      <c r="W132">
        <f t="shared" si="40"/>
        <v>4.8530694162298786</v>
      </c>
      <c r="X132">
        <f t="shared" si="41"/>
        <v>4.8537396242994006</v>
      </c>
      <c r="Y132">
        <f t="shared" si="42"/>
        <v>4.8544098323689227</v>
      </c>
      <c r="Z132">
        <f t="shared" si="43"/>
        <v>4.8550800404384447</v>
      </c>
    </row>
    <row r="133" spans="1:26" x14ac:dyDescent="0.25">
      <c r="A133" s="2">
        <f>'Cubic Spline'!A133</f>
        <v>0.915707291179364</v>
      </c>
      <c r="B133" s="2">
        <f t="array" ref="B133:C133">csplinediff1d('Cubic Spline'!$A$3:$A$1002,'Cubic Spline'!$B$3:$B$1002,A133,2,0,2,0)</f>
        <v>-89.473161000783605</v>
      </c>
      <c r="C133" s="2">
        <v>-90.460091482618466</v>
      </c>
      <c r="D133" s="2">
        <f t="shared" si="44"/>
        <v>-90.460091482618466</v>
      </c>
      <c r="E133" s="2">
        <f t="shared" si="45"/>
        <v>6.6381956693975894</v>
      </c>
      <c r="F133" s="5">
        <f t="shared" ref="F133:F196" si="47">ABS((E133-E132)/(A133-A132))</f>
        <v>24.395900572101237</v>
      </c>
      <c r="G133" s="2">
        <f>'Calculation_Cubic Spline'!A133</f>
        <v>0.915707291179364</v>
      </c>
      <c r="H133" s="2">
        <f t="array" ref="H133:I133">csplinediff1d('Cubic Spline'!$A$3:$A$1002,'Cubic Spline'!$C$3:$C$1002,G133,2,0,2,0)</f>
        <v>-69.737099293614506</v>
      </c>
      <c r="I133" s="2">
        <v>-51.246030641024888</v>
      </c>
      <c r="J133" s="2">
        <f t="shared" si="34"/>
        <v>-51.246030641024888</v>
      </c>
      <c r="K133" s="2">
        <f t="shared" si="46"/>
        <v>22.81073539162692</v>
      </c>
      <c r="R133">
        <f t="shared" si="35"/>
        <v>5.0215419484876733</v>
      </c>
      <c r="S133">
        <f t="shared" si="36"/>
        <v>5.0222121565571953</v>
      </c>
      <c r="T133">
        <f t="shared" si="37"/>
        <v>5.0228823646267173</v>
      </c>
      <c r="U133">
        <f t="shared" si="38"/>
        <v>5.0235525726962393</v>
      </c>
      <c r="V133">
        <f t="shared" si="39"/>
        <v>5.0242227807657613</v>
      </c>
      <c r="W133">
        <f t="shared" si="40"/>
        <v>5.0248929888352833</v>
      </c>
      <c r="X133">
        <f t="shared" si="41"/>
        <v>5.0255631969048054</v>
      </c>
      <c r="Y133">
        <f t="shared" si="42"/>
        <v>5.0262334049743274</v>
      </c>
      <c r="Z133">
        <f t="shared" si="43"/>
        <v>5.0269036130438494</v>
      </c>
    </row>
    <row r="134" spans="1:26" x14ac:dyDescent="0.25">
      <c r="A134" s="2">
        <f>'Cubic Spline'!A134</f>
        <v>0.922750424188436</v>
      </c>
      <c r="B134" s="2">
        <f t="array" ref="B134:C134">csplinediff1d('Cubic Spline'!$A$3:$A$1002,'Cubic Spline'!$B$3:$B$1002,A134,2,0,2,0)</f>
        <v>-90.110951016894504</v>
      </c>
      <c r="C134" s="2">
        <v>-90.649890749924992</v>
      </c>
      <c r="D134" s="2">
        <f t="shared" si="44"/>
        <v>-90.649890749924992</v>
      </c>
      <c r="E134" s="2">
        <f t="shared" si="45"/>
        <v>6.4637258747658421</v>
      </c>
      <c r="F134" s="5">
        <f t="shared" si="47"/>
        <v>24.771617177613876</v>
      </c>
      <c r="G134" s="2">
        <f>'Calculation_Cubic Spline'!A134</f>
        <v>0.922750424188436</v>
      </c>
      <c r="H134" s="2">
        <f t="array" ref="H134:I134">csplinediff1d('Cubic Spline'!$A$3:$A$1002,'Cubic Spline'!$C$3:$C$1002,G134,2,0,2,0)</f>
        <v>-70.097845414741997</v>
      </c>
      <c r="I134" s="2">
        <v>-51.193410303917609</v>
      </c>
      <c r="J134" s="2">
        <f t="shared" si="34"/>
        <v>-51.193410303917609</v>
      </c>
      <c r="K134" s="2">
        <f t="shared" si="46"/>
        <v>22.859104341149376</v>
      </c>
      <c r="R134">
        <f t="shared" si="35"/>
        <v>5.1960117431194206</v>
      </c>
      <c r="S134">
        <f t="shared" si="36"/>
        <v>5.1966819511889426</v>
      </c>
      <c r="T134">
        <f t="shared" si="37"/>
        <v>5.1973521592584646</v>
      </c>
      <c r="U134">
        <f t="shared" si="38"/>
        <v>5.1980223673279866</v>
      </c>
      <c r="V134">
        <f t="shared" si="39"/>
        <v>5.1986925753975086</v>
      </c>
      <c r="W134">
        <f t="shared" si="40"/>
        <v>5.1993627834670306</v>
      </c>
      <c r="X134">
        <f t="shared" si="41"/>
        <v>5.2000329915365526</v>
      </c>
      <c r="Y134">
        <f t="shared" si="42"/>
        <v>5.2007031996060746</v>
      </c>
      <c r="Z134">
        <f t="shared" si="43"/>
        <v>5.2013734076755966</v>
      </c>
    </row>
    <row r="135" spans="1:26" x14ac:dyDescent="0.25">
      <c r="A135" s="2">
        <f>'Cubic Spline'!A135</f>
        <v>0.929793557197508</v>
      </c>
      <c r="B135" s="2">
        <f t="array" ref="B135:C135">csplinediff1d('Cubic Spline'!$A$3:$A$1002,'Cubic Spline'!$B$3:$B$1002,A135,2,0,2,0)</f>
        <v>-90.750082755146906</v>
      </c>
      <c r="C135" s="2">
        <v>-90.841086587832265</v>
      </c>
      <c r="D135" s="2">
        <f t="shared" si="44"/>
        <v>-90.841086587832265</v>
      </c>
      <c r="E135" s="2">
        <f t="shared" si="45"/>
        <v>6.2866257169595059</v>
      </c>
      <c r="F135" s="5">
        <f t="shared" si="47"/>
        <v>25.145082107383185</v>
      </c>
      <c r="G135" s="2">
        <f>'Calculation_Cubic Spline'!A135</f>
        <v>0.929793557197508</v>
      </c>
      <c r="H135" s="2">
        <f t="array" ref="H135:I135">csplinediff1d('Cubic Spline'!$A$3:$A$1002,'Cubic Spline'!$C$3:$C$1002,G135,2,0,2,0)</f>
        <v>-70.458227972313196</v>
      </c>
      <c r="I135" s="2">
        <v>-51.14278458271783</v>
      </c>
      <c r="J135" s="2">
        <f t="shared" si="34"/>
        <v>-51.14278458271783</v>
      </c>
      <c r="K135" s="2">
        <f t="shared" si="46"/>
        <v>22.905996370162114</v>
      </c>
      <c r="R135">
        <f t="shared" si="35"/>
        <v>5.3731119009257569</v>
      </c>
      <c r="S135">
        <f t="shared" si="36"/>
        <v>5.3737821089952789</v>
      </c>
      <c r="T135">
        <f t="shared" si="37"/>
        <v>5.3744523170648009</v>
      </c>
      <c r="U135">
        <f t="shared" si="38"/>
        <v>5.3751225251343229</v>
      </c>
      <c r="V135">
        <f t="shared" si="39"/>
        <v>5.3757927332038449</v>
      </c>
      <c r="W135">
        <f t="shared" si="40"/>
        <v>5.3764629412733669</v>
      </c>
      <c r="X135">
        <f t="shared" si="41"/>
        <v>5.3771331493428889</v>
      </c>
      <c r="Y135">
        <f t="shared" si="42"/>
        <v>5.3778033574124109</v>
      </c>
      <c r="Z135">
        <f t="shared" si="43"/>
        <v>5.3784735654819329</v>
      </c>
    </row>
    <row r="136" spans="1:26" x14ac:dyDescent="0.25">
      <c r="A136" s="2">
        <f>'Cubic Spline'!A136</f>
        <v>0.93683669020658</v>
      </c>
      <c r="B136" s="2">
        <f t="array" ref="B136:C136">csplinediff1d('Cubic Spline'!$A$3:$A$1002,'Cubic Spline'!$B$3:$B$1002,A136,2,0,2,0)</f>
        <v>-91.390565917782695</v>
      </c>
      <c r="C136" s="2">
        <v>-91.0336411256514</v>
      </c>
      <c r="D136" s="2">
        <f t="shared" si="44"/>
        <v>-91.0336411256514</v>
      </c>
      <c r="E136" s="2">
        <f t="shared" si="45"/>
        <v>6.1069108681738271</v>
      </c>
      <c r="F136" s="5">
        <f t="shared" si="47"/>
        <v>25.516321863323427</v>
      </c>
      <c r="G136" s="2">
        <f>'Calculation_Cubic Spline'!A136</f>
        <v>0.93683669020658</v>
      </c>
      <c r="H136" s="2">
        <f t="array" ref="H136:I136">csplinediff1d('Cubic Spline'!$A$3:$A$1002,'Cubic Spline'!$C$3:$C$1002,G136,2,0,2,0)</f>
        <v>-70.818260869952596</v>
      </c>
      <c r="I136" s="2">
        <v>-51.094112538864245</v>
      </c>
      <c r="J136" s="2">
        <f t="shared" si="34"/>
        <v>-51.094112538864245</v>
      </c>
      <c r="K136" s="2">
        <f t="shared" si="46"/>
        <v>22.9514215900005</v>
      </c>
      <c r="R136">
        <f t="shared" si="35"/>
        <v>5.5528267497114356</v>
      </c>
      <c r="S136">
        <f t="shared" si="36"/>
        <v>5.5534969577809576</v>
      </c>
      <c r="T136">
        <f t="shared" si="37"/>
        <v>5.5541671658504796</v>
      </c>
      <c r="U136">
        <f t="shared" si="38"/>
        <v>5.5548373739200017</v>
      </c>
      <c r="V136">
        <f t="shared" si="39"/>
        <v>5.5555075819895237</v>
      </c>
      <c r="W136">
        <f t="shared" si="40"/>
        <v>5.5561777900590457</v>
      </c>
      <c r="X136">
        <f t="shared" si="41"/>
        <v>5.5568479981285677</v>
      </c>
      <c r="Y136">
        <f t="shared" si="42"/>
        <v>5.5575182061980897</v>
      </c>
      <c r="Z136">
        <f t="shared" si="43"/>
        <v>5.5581884142676117</v>
      </c>
    </row>
    <row r="137" spans="1:26" x14ac:dyDescent="0.25">
      <c r="A137" s="2">
        <f>'Cubic Spline'!A137</f>
        <v>0.943879823215652</v>
      </c>
      <c r="B137" s="2">
        <f t="array" ref="B137:C137">csplinediff1d('Cubic Spline'!$A$3:$A$1002,'Cubic Spline'!$B$3:$B$1002,A137,2,0,2,0)</f>
        <v>-92.032409944039998</v>
      </c>
      <c r="C137" s="2">
        <v>-91.227517545468999</v>
      </c>
      <c r="D137" s="2">
        <f t="shared" si="44"/>
        <v>-91.227517545468999</v>
      </c>
      <c r="E137" s="2">
        <f t="shared" si="45"/>
        <v>5.9245968108199349</v>
      </c>
      <c r="F137" s="5">
        <f t="shared" si="47"/>
        <v>25.885363391414042</v>
      </c>
      <c r="G137" s="2">
        <f>'Calculation_Cubic Spline'!A137</f>
        <v>0.943879823215652</v>
      </c>
      <c r="H137" s="2">
        <f t="array" ref="H137:I137">csplinediff1d('Cubic Spline'!$A$3:$A$1002,'Cubic Spline'!$C$3:$C$1002,G137,2,0,2,0)</f>
        <v>-71.177957726231796</v>
      </c>
      <c r="I137" s="2">
        <v>-51.047354161200893</v>
      </c>
      <c r="J137" s="2">
        <f t="shared" si="34"/>
        <v>-51.047354161200893</v>
      </c>
      <c r="K137" s="2">
        <f t="shared" si="46"/>
        <v>22.995390104930721</v>
      </c>
      <c r="R137">
        <f t="shared" si="35"/>
        <v>5.7351408070653278</v>
      </c>
      <c r="S137">
        <f t="shared" si="36"/>
        <v>5.7358110151348498</v>
      </c>
      <c r="T137">
        <f t="shared" si="37"/>
        <v>5.7364812232043718</v>
      </c>
      <c r="U137">
        <f t="shared" si="38"/>
        <v>5.7371514312738938</v>
      </c>
      <c r="V137">
        <f t="shared" si="39"/>
        <v>5.7378216393434158</v>
      </c>
      <c r="W137">
        <f t="shared" si="40"/>
        <v>5.7384918474129378</v>
      </c>
      <c r="X137">
        <f t="shared" si="41"/>
        <v>5.7391620554824598</v>
      </c>
      <c r="Y137">
        <f t="shared" si="42"/>
        <v>5.7398322635519818</v>
      </c>
      <c r="Z137">
        <f t="shared" si="43"/>
        <v>5.7405024716215038</v>
      </c>
    </row>
    <row r="138" spans="1:26" x14ac:dyDescent="0.25">
      <c r="A138" s="2">
        <f>'Cubic Spline'!A138</f>
        <v>0.950922956224724</v>
      </c>
      <c r="B138" s="2">
        <f t="array" ref="B138:C138">csplinediff1d('Cubic Spline'!$A$3:$A$1002,'Cubic Spline'!$B$3:$B$1002,A138,2,0,2,0)</f>
        <v>-92.675624017467399</v>
      </c>
      <c r="C138" s="2">
        <v>-91.422680053874544</v>
      </c>
      <c r="D138" s="2">
        <f t="shared" si="44"/>
        <v>-91.422680053874544</v>
      </c>
      <c r="E138" s="2">
        <f t="shared" si="45"/>
        <v>5.7396988346499143</v>
      </c>
      <c r="F138" s="5">
        <f t="shared" si="47"/>
        <v>26.252234045823133</v>
      </c>
      <c r="G138" s="2">
        <f>'Calculation_Cubic Spline'!A138</f>
        <v>0.950922956224724</v>
      </c>
      <c r="H138" s="2">
        <f t="array" ref="H138:I138">csplinediff1d('Cubic Spline'!$A$3:$A$1002,'Cubic Spline'!$C$3:$C$1002,G138,2,0,2,0)</f>
        <v>-71.537331881102105</v>
      </c>
      <c r="I138" s="2">
        <v>-51.002470338121903</v>
      </c>
      <c r="J138" s="2">
        <f t="shared" si="34"/>
        <v>-51.002470338121903</v>
      </c>
      <c r="K138" s="2">
        <f t="shared" si="46"/>
        <v>23.037912012411425</v>
      </c>
      <c r="R138">
        <f t="shared" si="35"/>
        <v>5.9200387832353485</v>
      </c>
      <c r="S138">
        <f t="shared" si="36"/>
        <v>5.9207089913048705</v>
      </c>
      <c r="T138">
        <f t="shared" si="37"/>
        <v>5.9213791993743925</v>
      </c>
      <c r="U138">
        <f t="shared" si="38"/>
        <v>5.9220494074439145</v>
      </c>
      <c r="V138">
        <f t="shared" si="39"/>
        <v>5.9227196155134365</v>
      </c>
      <c r="W138">
        <f t="shared" si="40"/>
        <v>5.9233898235829585</v>
      </c>
      <c r="X138">
        <f t="shared" si="41"/>
        <v>5.9240600316524805</v>
      </c>
      <c r="Y138">
        <f t="shared" si="42"/>
        <v>5.9247302397220025</v>
      </c>
      <c r="Z138">
        <f t="shared" si="43"/>
        <v>5.9254004477915245</v>
      </c>
    </row>
    <row r="139" spans="1:26" x14ac:dyDescent="0.25">
      <c r="A139" s="2">
        <f>'Cubic Spline'!A139</f>
        <v>0.957966089233796</v>
      </c>
      <c r="B139" s="2">
        <f t="array" ref="B139:C139">csplinediff1d('Cubic Spline'!$A$3:$A$1002,'Cubic Spline'!$B$3:$B$1002,A139,2,0,2,0)</f>
        <v>-93.320217073043906</v>
      </c>
      <c r="C139" s="2">
        <v>-91.619093854862868</v>
      </c>
      <c r="D139" s="2">
        <f t="shared" si="44"/>
        <v>-91.619093854862868</v>
      </c>
      <c r="E139" s="2">
        <f t="shared" si="45"/>
        <v>5.552232033756809</v>
      </c>
      <c r="F139" s="5">
        <f t="shared" si="47"/>
        <v>26.616961606665132</v>
      </c>
      <c r="G139" s="2">
        <f>'Calculation_Cubic Spline'!A139</f>
        <v>0.957966089233796</v>
      </c>
      <c r="H139" s="2">
        <f t="array" ref="H139:I139">csplinediff1d('Cubic Spline'!$A$3:$A$1002,'Cubic Spline'!$C$3:$C$1002,G139,2,0,2,0)</f>
        <v>-71.896396402136105</v>
      </c>
      <c r="I139" s="2">
        <v>-50.959422830935232</v>
      </c>
      <c r="J139" s="2">
        <f t="shared" si="34"/>
        <v>-50.959422830935232</v>
      </c>
      <c r="K139" s="2">
        <f t="shared" si="46"/>
        <v>23.078997403173666</v>
      </c>
      <c r="R139">
        <f t="shared" si="35"/>
        <v>6.1075055841284538</v>
      </c>
      <c r="S139">
        <f t="shared" si="36"/>
        <v>6.1081757921979758</v>
      </c>
      <c r="T139">
        <f t="shared" si="37"/>
        <v>6.1088460002674978</v>
      </c>
      <c r="U139">
        <f t="shared" si="38"/>
        <v>6.1095162083370198</v>
      </c>
      <c r="V139">
        <f t="shared" si="39"/>
        <v>6.1101864164065418</v>
      </c>
      <c r="W139">
        <f t="shared" si="40"/>
        <v>6.1108566244760638</v>
      </c>
      <c r="X139">
        <f t="shared" si="41"/>
        <v>6.1115268325455858</v>
      </c>
      <c r="Y139">
        <f t="shared" si="42"/>
        <v>6.1121970406151078</v>
      </c>
      <c r="Z139">
        <f t="shared" si="43"/>
        <v>6.1128672486846298</v>
      </c>
    </row>
    <row r="140" spans="1:26" x14ac:dyDescent="0.25">
      <c r="A140" s="2">
        <f>'Cubic Spline'!A140</f>
        <v>0.965009222242868</v>
      </c>
      <c r="B140" s="2">
        <f t="array" ref="B140:C140">csplinediff1d('Cubic Spline'!$A$3:$A$1002,'Cubic Spline'!$B$3:$B$1002,A140,2,0,2,0)</f>
        <v>-93.966197804110706</v>
      </c>
      <c r="C140" s="2">
        <v>-91.816725123590132</v>
      </c>
      <c r="D140" s="2">
        <f t="shared" si="44"/>
        <v>-91.816725123590132</v>
      </c>
      <c r="E140" s="2">
        <f t="shared" si="45"/>
        <v>5.3622113037077952</v>
      </c>
      <c r="F140" s="5">
        <f t="shared" si="47"/>
        <v>26.979574261093049</v>
      </c>
      <c r="G140" s="2">
        <f>'Calculation_Cubic Spline'!A140</f>
        <v>0.965009222242868</v>
      </c>
      <c r="H140" s="2">
        <f t="array" ref="H140:I140">csplinediff1d('Cubic Spline'!$A$3:$A$1002,'Cubic Spline'!$C$3:$C$1002,G140,2,0,2,0)</f>
        <v>-72.255164090583904</v>
      </c>
      <c r="I140" s="2">
        <v>-50.918174247959705</v>
      </c>
      <c r="J140" s="2">
        <f t="shared" si="34"/>
        <v>-50.918174247959705</v>
      </c>
      <c r="K140" s="2">
        <f t="shared" si="46"/>
        <v>23.118656361533482</v>
      </c>
      <c r="R140">
        <f t="shared" si="35"/>
        <v>6.2975263141774676</v>
      </c>
      <c r="S140">
        <f t="shared" si="36"/>
        <v>6.2981965222469896</v>
      </c>
      <c r="T140">
        <f t="shared" si="37"/>
        <v>6.2988667303165116</v>
      </c>
      <c r="U140">
        <f t="shared" si="38"/>
        <v>6.2995369383860336</v>
      </c>
      <c r="V140">
        <f t="shared" si="39"/>
        <v>6.3002071464555556</v>
      </c>
      <c r="W140">
        <f t="shared" si="40"/>
        <v>6.3008773545250776</v>
      </c>
      <c r="X140">
        <f t="shared" si="41"/>
        <v>6.3015475625945996</v>
      </c>
      <c r="Y140">
        <f t="shared" si="42"/>
        <v>6.3022177706641216</v>
      </c>
      <c r="Z140">
        <f t="shared" si="43"/>
        <v>6.3028879787336436</v>
      </c>
    </row>
    <row r="141" spans="1:26" x14ac:dyDescent="0.25">
      <c r="A141" s="2">
        <f>'Cubic Spline'!A141</f>
        <v>0.97205235525194</v>
      </c>
      <c r="B141" s="2">
        <f t="array" ref="B141:C141">csplinediff1d('Cubic Spline'!$A$3:$A$1002,'Cubic Spline'!$B$3:$B$1002,A141,2,0,2,0)</f>
        <v>-94.613574669121604</v>
      </c>
      <c r="C141" s="2">
        <v>-92.015540981049952</v>
      </c>
      <c r="D141" s="2">
        <f t="shared" si="44"/>
        <v>-92.015540981049952</v>
      </c>
      <c r="E141" s="2">
        <f t="shared" si="45"/>
        <v>5.1696513387105938</v>
      </c>
      <c r="F141" s="5">
        <f t="shared" si="47"/>
        <v>27.34010059857907</v>
      </c>
      <c r="G141" s="2">
        <f>'Calculation_Cubic Spline'!A141</f>
        <v>0.97205235525194</v>
      </c>
      <c r="H141" s="2">
        <f t="array" ref="H141:I141">csplinediff1d('Cubic Spline'!$A$3:$A$1002,'Cubic Spline'!$C$3:$C$1002,G141,2,0,2,0)</f>
        <v>-72.613647487250702</v>
      </c>
      <c r="I141" s="2">
        <v>-50.878688019729779</v>
      </c>
      <c r="J141" s="2">
        <f t="shared" si="34"/>
        <v>-50.878688019729779</v>
      </c>
      <c r="K141" s="2">
        <f t="shared" si="46"/>
        <v>23.156898965543711</v>
      </c>
      <c r="R141">
        <f t="shared" si="35"/>
        <v>6.490086279174669</v>
      </c>
      <c r="S141">
        <f t="shared" si="36"/>
        <v>6.490756487244191</v>
      </c>
      <c r="T141">
        <f t="shared" si="37"/>
        <v>6.491426695313713</v>
      </c>
      <c r="U141">
        <f t="shared" si="38"/>
        <v>6.492096903383235</v>
      </c>
      <c r="V141">
        <f t="shared" si="39"/>
        <v>6.492767111452757</v>
      </c>
      <c r="W141">
        <f t="shared" si="40"/>
        <v>6.493437319522279</v>
      </c>
      <c r="X141">
        <f t="shared" si="41"/>
        <v>6.494107527591801</v>
      </c>
      <c r="Y141">
        <f t="shared" si="42"/>
        <v>6.494777735661323</v>
      </c>
      <c r="Z141">
        <f t="shared" si="43"/>
        <v>6.495447943730845</v>
      </c>
    </row>
    <row r="142" spans="1:26" x14ac:dyDescent="0.25">
      <c r="A142" s="2">
        <f>'Cubic Spline'!A142</f>
        <v>0.979095488261012</v>
      </c>
      <c r="B142" s="2">
        <f t="array" ref="B142:C142">csplinediff1d('Cubic Spline'!$A$3:$A$1002,'Cubic Spline'!$B$3:$B$1002,A142,2,0,2,0)</f>
        <v>-95.262355898217706</v>
      </c>
      <c r="C142" s="2">
        <v>-92.215509469517372</v>
      </c>
      <c r="D142" s="2">
        <f t="shared" si="44"/>
        <v>-92.215509469517372</v>
      </c>
      <c r="E142" s="2">
        <f t="shared" si="45"/>
        <v>4.9745666289226165</v>
      </c>
      <c r="F142" s="5">
        <f t="shared" si="47"/>
        <v>27.698569590648919</v>
      </c>
      <c r="G142" s="2">
        <f>'Calculation_Cubic Spline'!A142</f>
        <v>0.979095488261012</v>
      </c>
      <c r="H142" s="2">
        <f t="array" ref="H142:I142">csplinediff1d('Cubic Spline'!$A$3:$A$1002,'Cubic Spline'!$C$3:$C$1002,G142,2,0,2,0)</f>
        <v>-72.971858878203193</v>
      </c>
      <c r="I142" s="2">
        <v>-50.840928375058979</v>
      </c>
      <c r="J142" s="2">
        <f t="shared" si="34"/>
        <v>-50.840928375058979</v>
      </c>
      <c r="K142" s="2">
        <f t="shared" si="46"/>
        <v>23.193735287181681</v>
      </c>
      <c r="R142">
        <f t="shared" si="35"/>
        <v>6.6851709889626463</v>
      </c>
      <c r="S142">
        <f t="shared" si="36"/>
        <v>6.6858411970321683</v>
      </c>
      <c r="T142">
        <f t="shared" si="37"/>
        <v>6.6865114051016903</v>
      </c>
      <c r="U142">
        <f t="shared" si="38"/>
        <v>6.6871816131712123</v>
      </c>
      <c r="V142">
        <f t="shared" si="39"/>
        <v>6.6878518212407343</v>
      </c>
      <c r="W142">
        <f t="shared" si="40"/>
        <v>6.6885220293102563</v>
      </c>
      <c r="X142">
        <f t="shared" si="41"/>
        <v>6.6891922373797783</v>
      </c>
      <c r="Y142">
        <f t="shared" si="42"/>
        <v>6.6898624454493003</v>
      </c>
      <c r="Z142">
        <f t="shared" si="43"/>
        <v>6.6905326535188223</v>
      </c>
    </row>
    <row r="143" spans="1:26" x14ac:dyDescent="0.25">
      <c r="A143" s="2">
        <f>'Cubic Spline'!A143</f>
        <v>0.986138621270084</v>
      </c>
      <c r="B143" s="2">
        <f t="array" ref="B143:C143">csplinediff1d('Cubic Spline'!$A$3:$A$1002,'Cubic Spline'!$B$3:$B$1002,A143,2,0,2,0)</f>
        <v>-95.912549499632405</v>
      </c>
      <c r="C143" s="2">
        <v>-92.416599528952673</v>
      </c>
      <c r="D143" s="2">
        <f t="shared" si="44"/>
        <v>-92.416599528952673</v>
      </c>
      <c r="E143" s="2">
        <f t="shared" si="45"/>
        <v>4.7769714576815261</v>
      </c>
      <c r="F143" s="5">
        <f t="shared" si="47"/>
        <v>28.055010602039651</v>
      </c>
      <c r="G143" s="2">
        <f>'Calculation_Cubic Spline'!A143</f>
        <v>0.986138621270084</v>
      </c>
      <c r="H143" s="2">
        <f t="array" ref="H143:I143">csplinediff1d('Cubic Spline'!$A$3:$A$1002,'Cubic Spline'!$C$3:$C$1002,G143,2,0,2,0)</f>
        <v>-73.329810300309902</v>
      </c>
      <c r="I143" s="2">
        <v>-50.804860317942087</v>
      </c>
      <c r="J143" s="2">
        <f t="shared" si="34"/>
        <v>-50.804860317942087</v>
      </c>
      <c r="K143" s="2">
        <f t="shared" si="46"/>
        <v>23.229175392555291</v>
      </c>
      <c r="R143">
        <f t="shared" si="35"/>
        <v>6.8827661602037367</v>
      </c>
      <c r="S143">
        <f t="shared" si="36"/>
        <v>6.8834363682732587</v>
      </c>
      <c r="T143">
        <f t="shared" si="37"/>
        <v>6.8841065763427807</v>
      </c>
      <c r="U143">
        <f t="shared" si="38"/>
        <v>6.8847767844123027</v>
      </c>
      <c r="V143">
        <f t="shared" si="39"/>
        <v>6.8854469924818247</v>
      </c>
      <c r="W143">
        <f t="shared" si="40"/>
        <v>6.8861172005513467</v>
      </c>
      <c r="X143">
        <f t="shared" si="41"/>
        <v>6.8867874086208687</v>
      </c>
      <c r="Y143">
        <f t="shared" si="42"/>
        <v>6.8874576166903907</v>
      </c>
      <c r="Z143">
        <f t="shared" si="43"/>
        <v>6.8881278247599127</v>
      </c>
    </row>
    <row r="144" spans="1:26" x14ac:dyDescent="0.25">
      <c r="A144" s="2">
        <f>'Cubic Spline'!A144</f>
        <v>0.993181754279156</v>
      </c>
      <c r="B144" s="2">
        <f t="array" ref="B144:C144">csplinediff1d('Cubic Spline'!$A$3:$A$1002,'Cubic Spline'!$B$3:$B$1002,A144,2,0,2,0)</f>
        <v>-96.564163265933203</v>
      </c>
      <c r="C144" s="2">
        <v>-92.618780974161268</v>
      </c>
      <c r="D144" s="2">
        <f t="shared" si="44"/>
        <v>-92.618780974161268</v>
      </c>
      <c r="E144" s="2">
        <f t="shared" si="45"/>
        <v>4.5768798988188024</v>
      </c>
      <c r="F144" s="5">
        <f t="shared" si="47"/>
        <v>28.409453378914343</v>
      </c>
      <c r="G144" s="2">
        <f>'Calculation_Cubic Spline'!A144</f>
        <v>0.993181754279156</v>
      </c>
      <c r="H144" s="2">
        <f t="array" ref="H144:I144">csplinediff1d('Cubic Spline'!$A$3:$A$1002,'Cubic Spline'!$C$3:$C$1002,G144,2,0,2,0)</f>
        <v>-73.687513546622398</v>
      </c>
      <c r="I144" s="2">
        <v>-50.770449605370537</v>
      </c>
      <c r="J144" s="2">
        <f t="shared" si="34"/>
        <v>-50.770449605370537</v>
      </c>
      <c r="K144" s="2">
        <f t="shared" si="46"/>
        <v>23.263229342019002</v>
      </c>
      <c r="R144">
        <f t="shared" si="35"/>
        <v>7.0828577190664603</v>
      </c>
      <c r="S144">
        <f t="shared" si="36"/>
        <v>7.0835279271359823</v>
      </c>
      <c r="T144">
        <f t="shared" si="37"/>
        <v>7.0841981352055043</v>
      </c>
      <c r="U144">
        <f t="shared" si="38"/>
        <v>7.0848683432750263</v>
      </c>
      <c r="V144">
        <f t="shared" si="39"/>
        <v>7.0855385513445484</v>
      </c>
      <c r="W144">
        <f t="shared" si="40"/>
        <v>7.0862087594140704</v>
      </c>
      <c r="X144">
        <f t="shared" si="41"/>
        <v>7.0868789674835924</v>
      </c>
      <c r="Y144">
        <f t="shared" si="42"/>
        <v>7.0875491755531144</v>
      </c>
      <c r="Z144">
        <f t="shared" si="43"/>
        <v>7.0882193836226364</v>
      </c>
    </row>
    <row r="145" spans="1:26" x14ac:dyDescent="0.25">
      <c r="A145" s="2">
        <f>'Cubic Spline'!A145</f>
        <v>1.00022488728822</v>
      </c>
      <c r="B145" s="2">
        <f t="array" ref="B145:C145">csplinediff1d('Cubic Spline'!$A$3:$A$1002,'Cubic Spline'!$B$3:$B$1002,A145,2,0,2,0)</f>
        <v>-97.217204780102705</v>
      </c>
      <c r="C145" s="2">
        <v>-92.822024472062083</v>
      </c>
      <c r="D145" s="2">
        <f t="shared" si="44"/>
        <v>-92.822024472062083</v>
      </c>
      <c r="E145" s="2">
        <f t="shared" si="45"/>
        <v>4.3743058146700093</v>
      </c>
      <c r="F145" s="5">
        <f t="shared" si="47"/>
        <v>28.761927949975497</v>
      </c>
      <c r="G145" s="2">
        <f>'Calculation_Cubic Spline'!A145</f>
        <v>1.00022488728822</v>
      </c>
      <c r="H145" s="2">
        <f t="array" ref="H145:I145">csplinediff1d('Cubic Spline'!$A$3:$A$1002,'Cubic Spline'!$C$3:$C$1002,G145,2,0,2,0)</f>
        <v>-74.044980171601395</v>
      </c>
      <c r="I145" s="2">
        <v>-50.737662725490011</v>
      </c>
      <c r="J145" s="2">
        <f t="shared" si="34"/>
        <v>-50.737662725490011</v>
      </c>
      <c r="K145" s="2">
        <f t="shared" si="46"/>
        <v>23.295907190730425</v>
      </c>
      <c r="R145">
        <f t="shared" si="35"/>
        <v>7.2854318032152534</v>
      </c>
      <c r="S145">
        <f t="shared" si="36"/>
        <v>7.2861020112847754</v>
      </c>
      <c r="T145">
        <f t="shared" si="37"/>
        <v>7.2867722193542974</v>
      </c>
      <c r="U145">
        <f t="shared" si="38"/>
        <v>7.2874424274238194</v>
      </c>
      <c r="V145">
        <f t="shared" si="39"/>
        <v>7.2881126354933414</v>
      </c>
      <c r="W145">
        <f t="shared" si="40"/>
        <v>7.2887828435628634</v>
      </c>
      <c r="X145">
        <f t="shared" si="41"/>
        <v>7.2894530516323854</v>
      </c>
      <c r="Y145">
        <f t="shared" si="42"/>
        <v>7.2901232597019074</v>
      </c>
      <c r="Z145">
        <f t="shared" si="43"/>
        <v>7.2907934677714294</v>
      </c>
    </row>
    <row r="146" spans="1:26" x14ac:dyDescent="0.25">
      <c r="A146" s="2">
        <f>'Cubic Spline'!A146</f>
        <v>1.0072680202972999</v>
      </c>
      <c r="B146" s="2">
        <f t="array" ref="B146:C146">csplinediff1d('Cubic Spline'!$A$3:$A$1002,'Cubic Spline'!$B$3:$B$1002,A146,2,0,2,0)</f>
        <v>-97.871681421468907</v>
      </c>
      <c r="C146" s="2">
        <v>-93.026301521183385</v>
      </c>
      <c r="D146" s="2">
        <f t="shared" si="44"/>
        <v>-93.026301521183385</v>
      </c>
      <c r="E146" s="2">
        <f t="shared" si="45"/>
        <v>4.1692628526468241</v>
      </c>
      <c r="F146" s="5">
        <f t="shared" si="47"/>
        <v>29.112464830473527</v>
      </c>
      <c r="G146" s="2">
        <f>'Calculation_Cubic Spline'!A146</f>
        <v>1.0072680202972999</v>
      </c>
      <c r="H146" s="2">
        <f t="array" ref="H146:I146">csplinediff1d('Cubic Spline'!$A$3:$A$1002,'Cubic Spline'!$C$3:$C$1002,G146,2,0,2,0)</f>
        <v>-74.402221496195594</v>
      </c>
      <c r="I146" s="2">
        <v>-50.706466877502038</v>
      </c>
      <c r="J146" s="2">
        <f t="shared" si="34"/>
        <v>-50.706466877502038</v>
      </c>
      <c r="K146" s="2">
        <f t="shared" si="46"/>
        <v>23.327218988223507</v>
      </c>
      <c r="R146">
        <f t="shared" si="35"/>
        <v>7.4904747652384387</v>
      </c>
      <c r="S146">
        <f t="shared" si="36"/>
        <v>7.4911449733079607</v>
      </c>
      <c r="T146">
        <f t="shared" si="37"/>
        <v>7.4918151813774827</v>
      </c>
      <c r="U146">
        <f t="shared" si="38"/>
        <v>7.4924853894470047</v>
      </c>
      <c r="V146">
        <f t="shared" si="39"/>
        <v>7.4931555975165267</v>
      </c>
      <c r="W146">
        <f t="shared" si="40"/>
        <v>7.4938258055860487</v>
      </c>
      <c r="X146">
        <f t="shared" si="41"/>
        <v>7.4944960136555707</v>
      </c>
      <c r="Y146">
        <f t="shared" si="42"/>
        <v>7.4951662217250927</v>
      </c>
      <c r="Z146">
        <f t="shared" si="43"/>
        <v>7.4958364297946147</v>
      </c>
    </row>
    <row r="147" spans="1:26" x14ac:dyDescent="0.25">
      <c r="A147" s="2">
        <f>'Cubic Spline'!A147</f>
        <v>1.01431115330637</v>
      </c>
      <c r="B147" s="2">
        <f t="array" ref="B147:C147">csplinediff1d('Cubic Spline'!$A$3:$A$1002,'Cubic Spline'!$B$3:$B$1002,A147,2,0,2,0)</f>
        <v>-98.527600371483103</v>
      </c>
      <c r="C147" s="2">
        <v>-93.231584430215122</v>
      </c>
      <c r="D147" s="2">
        <f t="shared" si="44"/>
        <v>-93.231584430215122</v>
      </c>
      <c r="E147" s="2">
        <f t="shared" si="45"/>
        <v>3.9617644434913899</v>
      </c>
      <c r="F147" s="5">
        <f t="shared" si="47"/>
        <v>29.461094783843883</v>
      </c>
      <c r="G147" s="2">
        <f>'Calculation_Cubic Spline'!A147</f>
        <v>1.01431115330637</v>
      </c>
      <c r="H147" s="2">
        <f t="array" ref="H147:I147">csplinediff1d('Cubic Spline'!$A$3:$A$1002,'Cubic Spline'!$C$3:$C$1002,G147,2,0,2,0)</f>
        <v>-74.759248612776105</v>
      </c>
      <c r="I147" s="2">
        <v>-50.676829951246603</v>
      </c>
      <c r="J147" s="2">
        <f t="shared" si="34"/>
        <v>-50.676829951246603</v>
      </c>
      <c r="K147" s="2">
        <f t="shared" si="46"/>
        <v>23.357174779016368</v>
      </c>
      <c r="R147">
        <f t="shared" si="35"/>
        <v>7.6979731743938729</v>
      </c>
      <c r="S147">
        <f t="shared" si="36"/>
        <v>7.6986433824633949</v>
      </c>
      <c r="T147">
        <f t="shared" si="37"/>
        <v>7.6993135905329169</v>
      </c>
      <c r="U147">
        <f t="shared" si="38"/>
        <v>7.6999837986024389</v>
      </c>
      <c r="V147">
        <f t="shared" si="39"/>
        <v>7.7006540066719609</v>
      </c>
      <c r="W147">
        <f t="shared" si="40"/>
        <v>7.7013242147414829</v>
      </c>
      <c r="X147">
        <f t="shared" si="41"/>
        <v>7.7019944228110049</v>
      </c>
      <c r="Y147">
        <f t="shared" si="42"/>
        <v>7.7026646308805269</v>
      </c>
      <c r="Z147">
        <f t="shared" si="43"/>
        <v>7.7033348389500489</v>
      </c>
    </row>
    <row r="148" spans="1:26" x14ac:dyDescent="0.25">
      <c r="A148" s="2">
        <f>'Cubic Spline'!A148</f>
        <v>1.0213542863154399</v>
      </c>
      <c r="B148" s="2">
        <f t="array" ref="B148:C148">csplinediff1d('Cubic Spline'!$A$3:$A$1002,'Cubic Spline'!$B$3:$B$1002,A148,2,0,2,0)</f>
        <v>-99.184968619356795</v>
      </c>
      <c r="C148" s="2">
        <v>-93.437846297557883</v>
      </c>
      <c r="D148" s="2">
        <f t="shared" si="44"/>
        <v>-93.437846297557883</v>
      </c>
      <c r="E148" s="2">
        <f t="shared" si="45"/>
        <v>3.7518237992627945</v>
      </c>
      <c r="F148" s="5">
        <f t="shared" si="47"/>
        <v>29.807848859057671</v>
      </c>
      <c r="G148" s="2">
        <f>'Calculation_Cubic Spline'!A148</f>
        <v>1.0213542863154399</v>
      </c>
      <c r="H148" s="2">
        <f t="array" ref="H148:I148">csplinediff1d('Cubic Spline'!$A$3:$A$1002,'Cubic Spline'!$C$3:$C$1002,G148,2,0,2,0)</f>
        <v>-75.116072389932796</v>
      </c>
      <c r="I148" s="2">
        <v>-50.648720507672472</v>
      </c>
      <c r="J148" s="2">
        <f t="shared" si="34"/>
        <v>-50.648720507672472</v>
      </c>
      <c r="K148" s="2">
        <f t="shared" si="46"/>
        <v>23.385784603028796</v>
      </c>
      <c r="R148">
        <f t="shared" si="35"/>
        <v>7.9079138186224682</v>
      </c>
      <c r="S148">
        <f t="shared" si="36"/>
        <v>7.9085840266919902</v>
      </c>
      <c r="T148">
        <f t="shared" si="37"/>
        <v>7.9092542347615122</v>
      </c>
      <c r="U148">
        <f t="shared" si="38"/>
        <v>7.9099244428310342</v>
      </c>
      <c r="V148">
        <f t="shared" si="39"/>
        <v>7.9105946509005562</v>
      </c>
      <c r="W148">
        <f t="shared" si="40"/>
        <v>7.9112648589700783</v>
      </c>
      <c r="X148">
        <f t="shared" si="41"/>
        <v>7.9119350670396003</v>
      </c>
      <c r="Y148">
        <f t="shared" si="42"/>
        <v>7.9126052751091223</v>
      </c>
      <c r="Z148">
        <f t="shared" si="43"/>
        <v>7.9132754831786443</v>
      </c>
    </row>
    <row r="149" spans="1:26" x14ac:dyDescent="0.25">
      <c r="A149" s="2">
        <f>'Cubic Spline'!A149</f>
        <v>1.02839741932451</v>
      </c>
      <c r="B149" s="2">
        <f t="array" ref="B149:C149">csplinediff1d('Cubic Spline'!$A$3:$A$1002,'Cubic Spline'!$B$3:$B$1002,A149,2,0,2,0)</f>
        <v>-99.843792967556297</v>
      </c>
      <c r="C149" s="2">
        <v>-93.64506099244727</v>
      </c>
      <c r="D149" s="2">
        <f t="shared" si="44"/>
        <v>-93.64506099244727</v>
      </c>
      <c r="E149" s="2">
        <f t="shared" si="45"/>
        <v>3.5394539104371887</v>
      </c>
      <c r="F149" s="5">
        <f t="shared" si="47"/>
        <v>30.152758517000446</v>
      </c>
      <c r="G149" s="2">
        <f>'Calculation_Cubic Spline'!A149</f>
        <v>1.02839741932451</v>
      </c>
      <c r="H149" s="2">
        <f t="array" ref="H149:I149">csplinediff1d('Cubic Spline'!$A$3:$A$1002,'Cubic Spline'!$C$3:$C$1002,G149,2,0,2,0)</f>
        <v>-75.472703477136903</v>
      </c>
      <c r="I149" s="2">
        <v>-50.622107760794229</v>
      </c>
      <c r="J149" s="2">
        <f t="shared" si="34"/>
        <v>-50.622107760794229</v>
      </c>
      <c r="K149" s="2">
        <f t="shared" si="46"/>
        <v>23.413058495168869</v>
      </c>
      <c r="R149">
        <f t="shared" si="35"/>
        <v>8.120283707448074</v>
      </c>
      <c r="S149">
        <f t="shared" si="36"/>
        <v>8.120953915517596</v>
      </c>
      <c r="T149">
        <f t="shared" si="37"/>
        <v>8.121624123587118</v>
      </c>
      <c r="U149">
        <f t="shared" si="38"/>
        <v>8.1222943316566401</v>
      </c>
      <c r="V149">
        <f t="shared" si="39"/>
        <v>8.1229645397261621</v>
      </c>
      <c r="W149">
        <f t="shared" si="40"/>
        <v>8.1236347477956841</v>
      </c>
      <c r="X149">
        <f t="shared" si="41"/>
        <v>8.1243049558652061</v>
      </c>
      <c r="Y149">
        <f t="shared" si="42"/>
        <v>8.1249751639347281</v>
      </c>
      <c r="Z149">
        <f t="shared" si="43"/>
        <v>8.1256453720042501</v>
      </c>
    </row>
    <row r="150" spans="1:26" x14ac:dyDescent="0.25">
      <c r="A150" s="2">
        <f>'Cubic Spline'!A150</f>
        <v>1.0354405523335799</v>
      </c>
      <c r="B150" s="2">
        <f t="array" ref="B150:C150">csplinediff1d('Cubic Spline'!$A$3:$A$1002,'Cubic Spline'!$B$3:$B$1002,A150,2,0,2,0)</f>
        <v>-100.504080037162</v>
      </c>
      <c r="C150" s="2">
        <v>-93.853203135664998</v>
      </c>
      <c r="D150" s="2">
        <f t="shared" si="44"/>
        <v>-93.853203135664998</v>
      </c>
      <c r="E150" s="2">
        <f t="shared" si="45"/>
        <v>3.3246675440933586</v>
      </c>
      <c r="F150" s="5">
        <f t="shared" si="47"/>
        <v>30.49585547614052</v>
      </c>
      <c r="G150" s="2">
        <f>'Calculation_Cubic Spline'!A150</f>
        <v>1.0354405523335799</v>
      </c>
      <c r="H150" s="2">
        <f t="array" ref="H150:I150">csplinediff1d('Cubic Spline'!$A$3:$A$1002,'Cubic Spline'!$C$3:$C$1002,G150,2,0,2,0)</f>
        <v>-75.829152309274605</v>
      </c>
      <c r="I150" s="2">
        <v>-50.596961559119777</v>
      </c>
      <c r="J150" s="2">
        <f t="shared" si="34"/>
        <v>-50.596961559119777</v>
      </c>
      <c r="K150" s="2">
        <f t="shared" si="46"/>
        <v>23.439006486098712</v>
      </c>
      <c r="R150">
        <f t="shared" si="35"/>
        <v>8.3350700737919041</v>
      </c>
      <c r="S150">
        <f t="shared" si="36"/>
        <v>8.3357402818614261</v>
      </c>
      <c r="T150">
        <f t="shared" si="37"/>
        <v>8.3364104899309481</v>
      </c>
      <c r="U150">
        <f t="shared" si="38"/>
        <v>8.3370806980004701</v>
      </c>
      <c r="V150">
        <f t="shared" si="39"/>
        <v>8.3377509060699921</v>
      </c>
      <c r="W150">
        <f t="shared" si="40"/>
        <v>8.3384211141395141</v>
      </c>
      <c r="X150">
        <f t="shared" si="41"/>
        <v>8.3390913222090362</v>
      </c>
      <c r="Y150">
        <f t="shared" si="42"/>
        <v>8.3397615302785582</v>
      </c>
      <c r="Z150">
        <f t="shared" si="43"/>
        <v>8.3404317383480802</v>
      </c>
    </row>
    <row r="151" spans="1:26" x14ac:dyDescent="0.25">
      <c r="A151" s="2">
        <f>'Cubic Spline'!A151</f>
        <v>1.04248368534266</v>
      </c>
      <c r="B151" s="2">
        <f t="array" ref="B151:C151">csplinediff1d('Cubic Spline'!$A$3:$A$1002,'Cubic Spline'!$B$3:$B$1002,A151,2,0,2,0)</f>
        <v>-101.1658362731</v>
      </c>
      <c r="C151" s="2">
        <v>-94.062248081336193</v>
      </c>
      <c r="D151" s="2">
        <f t="shared" si="44"/>
        <v>-94.062248081336193</v>
      </c>
      <c r="E151" s="2">
        <f t="shared" si="45"/>
        <v>3.1074772416531005</v>
      </c>
      <c r="F151" s="5">
        <f t="shared" si="47"/>
        <v>30.8371717757216</v>
      </c>
      <c r="G151" s="2">
        <f>'Calculation_Cubic Spline'!A151</f>
        <v>1.04248368534266</v>
      </c>
      <c r="H151" s="2">
        <f t="array" ref="H151:I151">csplinediff1d('Cubic Spline'!$A$3:$A$1002,'Cubic Spline'!$C$3:$C$1002,G151,2,0,2,0)</f>
        <v>-76.185429111055996</v>
      </c>
      <c r="I151" s="2">
        <v>-50.573252368737407</v>
      </c>
      <c r="J151" s="2">
        <f t="shared" si="34"/>
        <v>-50.573252368737407</v>
      </c>
      <c r="K151" s="2">
        <f t="shared" si="46"/>
        <v>23.463638601930214</v>
      </c>
      <c r="R151">
        <f t="shared" si="35"/>
        <v>8.5522603762321623</v>
      </c>
      <c r="S151">
        <f t="shared" si="36"/>
        <v>8.5529305843016843</v>
      </c>
      <c r="T151">
        <f t="shared" si="37"/>
        <v>8.5536007923712063</v>
      </c>
      <c r="U151">
        <f t="shared" si="38"/>
        <v>8.5542710004407283</v>
      </c>
      <c r="V151">
        <f t="shared" si="39"/>
        <v>8.5549412085102503</v>
      </c>
      <c r="W151">
        <f t="shared" si="40"/>
        <v>8.5556114165797723</v>
      </c>
      <c r="X151">
        <f t="shared" si="41"/>
        <v>8.5562816246492943</v>
      </c>
      <c r="Y151">
        <f t="shared" si="42"/>
        <v>8.5569518327188163</v>
      </c>
      <c r="Z151">
        <f t="shared" si="43"/>
        <v>8.5576220407883383</v>
      </c>
    </row>
    <row r="152" spans="1:26" x14ac:dyDescent="0.25">
      <c r="A152" s="2">
        <f>'Cubic Spline'!A152</f>
        <v>1.0495268183517299</v>
      </c>
      <c r="B152" s="2">
        <f t="array" ref="B152:C152">csplinediff1d('Cubic Spline'!$A$3:$A$1002,'Cubic Spline'!$B$3:$B$1002,A152,2,0,2,0)</f>
        <v>-101.829067949237</v>
      </c>
      <c r="C152" s="2">
        <v>-94.272171898418904</v>
      </c>
      <c r="D152" s="2">
        <f t="shared" si="44"/>
        <v>-94.272171898418904</v>
      </c>
      <c r="E152" s="2">
        <f t="shared" si="45"/>
        <v>2.8878953175820499</v>
      </c>
      <c r="F152" s="5">
        <f t="shared" si="47"/>
        <v>31.176739639629265</v>
      </c>
      <c r="G152" s="2">
        <f>'Calculation_Cubic Spline'!A152</f>
        <v>1.0495268183517299</v>
      </c>
      <c r="H152" s="2">
        <f t="array" ref="H152:I152">csplinediff1d('Cubic Spline'!$A$3:$A$1002,'Cubic Spline'!$C$3:$C$1002,G152,2,0,2,0)</f>
        <v>-76.541543901303299</v>
      </c>
      <c r="I152" s="2">
        <v>-50.550951256104298</v>
      </c>
      <c r="J152" s="2">
        <f t="shared" si="34"/>
        <v>-50.550951256104298</v>
      </c>
      <c r="K152" s="2">
        <f t="shared" si="46"/>
        <v>23.486964864830775</v>
      </c>
      <c r="R152">
        <f t="shared" si="35"/>
        <v>8.7718423003032129</v>
      </c>
      <c r="S152">
        <f t="shared" si="36"/>
        <v>8.7725125083727349</v>
      </c>
      <c r="T152">
        <f t="shared" si="37"/>
        <v>8.7731827164422569</v>
      </c>
      <c r="U152">
        <f t="shared" si="38"/>
        <v>8.7738529245117789</v>
      </c>
      <c r="V152">
        <f t="shared" si="39"/>
        <v>8.7745231325813009</v>
      </c>
      <c r="W152">
        <f t="shared" si="40"/>
        <v>8.7751933406508229</v>
      </c>
      <c r="X152">
        <f t="shared" si="41"/>
        <v>8.7758635487203449</v>
      </c>
      <c r="Y152">
        <f t="shared" si="42"/>
        <v>8.7765337567898669</v>
      </c>
      <c r="Z152">
        <f t="shared" si="43"/>
        <v>8.7772039648593889</v>
      </c>
    </row>
    <row r="153" spans="1:26" x14ac:dyDescent="0.25">
      <c r="A153" s="2">
        <f>'Cubic Spline'!A153</f>
        <v>1.0565699513608</v>
      </c>
      <c r="B153" s="2">
        <f t="array" ref="B153:C153">csplinediff1d('Cubic Spline'!$A$3:$A$1002,'Cubic Spline'!$B$3:$B$1002,A153,2,0,2,0)</f>
        <v>-102.49378117336001</v>
      </c>
      <c r="C153" s="2">
        <v>-94.482951353633297</v>
      </c>
      <c r="D153" s="2">
        <f t="shared" si="44"/>
        <v>-94.482951353633297</v>
      </c>
      <c r="E153" s="2">
        <f t="shared" si="45"/>
        <v>2.6659338572268467</v>
      </c>
      <c r="F153" s="5">
        <f t="shared" si="47"/>
        <v>31.514591598563062</v>
      </c>
      <c r="G153" s="2">
        <f>'Calculation_Cubic Spline'!A153</f>
        <v>1.0565699513608</v>
      </c>
      <c r="H153" s="2">
        <f t="array" ref="H153:I153">csplinediff1d('Cubic Spline'!$A$3:$A$1002,'Cubic Spline'!$C$3:$C$1002,G153,2,0,2,0)</f>
        <v>-76.897506497122805</v>
      </c>
      <c r="I153" s="2">
        <v>-50.530029871764647</v>
      </c>
      <c r="J153" s="2">
        <f t="shared" si="34"/>
        <v>-50.530029871764647</v>
      </c>
      <c r="K153" s="2">
        <f t="shared" si="46"/>
        <v>23.50899529325266</v>
      </c>
      <c r="R153">
        <f t="shared" si="35"/>
        <v>8.993803760658416</v>
      </c>
      <c r="S153">
        <f t="shared" si="36"/>
        <v>8.994473968727938</v>
      </c>
      <c r="T153">
        <f t="shared" si="37"/>
        <v>8.99514417679746</v>
      </c>
      <c r="U153">
        <f t="shared" si="38"/>
        <v>8.995814384866982</v>
      </c>
      <c r="V153">
        <f t="shared" si="39"/>
        <v>8.996484592936504</v>
      </c>
      <c r="W153">
        <f t="shared" si="40"/>
        <v>8.997154801006026</v>
      </c>
      <c r="X153">
        <f t="shared" si="41"/>
        <v>8.9978250090755481</v>
      </c>
      <c r="Y153">
        <f t="shared" si="42"/>
        <v>8.9984952171450701</v>
      </c>
      <c r="Z153">
        <f t="shared" si="43"/>
        <v>8.9991654252145921</v>
      </c>
    </row>
    <row r="154" spans="1:26" x14ac:dyDescent="0.25">
      <c r="A154" s="2">
        <f>'Cubic Spline'!A154</f>
        <v>1.0636130843698699</v>
      </c>
      <c r="B154" s="2">
        <f t="array" ref="B154:C154">csplinediff1d('Cubic Spline'!$A$3:$A$1002,'Cubic Spline'!$B$3:$B$1002,A154,2,0,2,0)</f>
        <v>-103.15998189202899</v>
      </c>
      <c r="C154" s="2">
        <v>-94.694563895088791</v>
      </c>
      <c r="D154" s="2">
        <f t="shared" si="44"/>
        <v>-94.694563895088791</v>
      </c>
      <c r="E154" s="2">
        <f t="shared" si="45"/>
        <v>2.4416047145138862</v>
      </c>
      <c r="F154" s="5">
        <f t="shared" si="47"/>
        <v>31.850760510141956</v>
      </c>
      <c r="G154" s="2">
        <f>'Calculation_Cubic Spline'!A154</f>
        <v>1.0636130843698699</v>
      </c>
      <c r="H154" s="2">
        <f t="array" ref="H154:I154">csplinediff1d('Cubic Spline'!$A$3:$A$1002,'Cubic Spline'!$C$3:$C$1002,G154,2,0,2,0)</f>
        <v>-77.253326517963998</v>
      </c>
      <c r="I154" s="2">
        <v>-50.510460435112435</v>
      </c>
      <c r="J154" s="2">
        <f t="shared" si="34"/>
        <v>-50.510460435112435</v>
      </c>
      <c r="K154" s="2">
        <f t="shared" si="46"/>
        <v>23.529739901631778</v>
      </c>
      <c r="R154">
        <f t="shared" si="35"/>
        <v>9.2181329033713766</v>
      </c>
      <c r="S154">
        <f t="shared" si="36"/>
        <v>9.2188031114408986</v>
      </c>
      <c r="T154">
        <f t="shared" si="37"/>
        <v>9.2194733195104206</v>
      </c>
      <c r="U154">
        <f t="shared" si="38"/>
        <v>9.2201435275799426</v>
      </c>
      <c r="V154">
        <f t="shared" si="39"/>
        <v>9.2208137356494646</v>
      </c>
      <c r="W154">
        <f t="shared" si="40"/>
        <v>9.2214839437189866</v>
      </c>
      <c r="X154">
        <f t="shared" si="41"/>
        <v>9.2221541517885086</v>
      </c>
      <c r="Y154">
        <f t="shared" si="42"/>
        <v>9.2228243598580306</v>
      </c>
      <c r="Z154">
        <f t="shared" si="43"/>
        <v>9.2234945679275526</v>
      </c>
    </row>
    <row r="155" spans="1:26" x14ac:dyDescent="0.25">
      <c r="A155" s="2">
        <f>'Cubic Spline'!A155</f>
        <v>1.07065621737894</v>
      </c>
      <c r="B155" s="2">
        <f t="array" ref="B155:C155">csplinediff1d('Cubic Spline'!$A$3:$A$1002,'Cubic Spline'!$B$3:$B$1002,A155,2,0,2,0)</f>
        <v>-103.827675895318</v>
      </c>
      <c r="C155" s="2">
        <v>-94.906987635201304</v>
      </c>
      <c r="D155" s="2">
        <f t="shared" si="44"/>
        <v>-94.906987635201304</v>
      </c>
      <c r="E155" s="2">
        <f t="shared" si="45"/>
        <v>2.2149195109835347</v>
      </c>
      <c r="F155" s="5">
        <f t="shared" si="47"/>
        <v>32.185279369057405</v>
      </c>
      <c r="G155" s="2">
        <f>'Calculation_Cubic Spline'!A155</f>
        <v>1.07065621737894</v>
      </c>
      <c r="H155" s="2">
        <f t="array" ref="H155:I155">csplinediff1d('Cubic Spline'!$A$3:$A$1002,'Cubic Spline'!$C$3:$C$1002,G155,2,0,2,0)</f>
        <v>-77.609013389570606</v>
      </c>
      <c r="I155" s="2">
        <v>-50.492215718609991</v>
      </c>
      <c r="J155" s="2">
        <f t="shared" si="34"/>
        <v>-50.492215718609991</v>
      </c>
      <c r="K155" s="2">
        <f t="shared" si="46"/>
        <v>23.549208701202176</v>
      </c>
      <c r="R155">
        <f t="shared" si="35"/>
        <v>9.4448181069017281</v>
      </c>
      <c r="S155">
        <f t="shared" si="36"/>
        <v>9.4454883149712501</v>
      </c>
      <c r="T155">
        <f t="shared" si="37"/>
        <v>9.4461585230407721</v>
      </c>
      <c r="U155">
        <f t="shared" si="38"/>
        <v>9.4468287311102941</v>
      </c>
      <c r="V155">
        <f t="shared" si="39"/>
        <v>9.4474989391798161</v>
      </c>
      <c r="W155">
        <f t="shared" si="40"/>
        <v>9.4481691472493381</v>
      </c>
      <c r="X155">
        <f t="shared" si="41"/>
        <v>9.4488393553188601</v>
      </c>
      <c r="Y155">
        <f t="shared" si="42"/>
        <v>9.4495095633883821</v>
      </c>
      <c r="Z155">
        <f t="shared" si="43"/>
        <v>9.4501797714579041</v>
      </c>
    </row>
    <row r="156" spans="1:26" x14ac:dyDescent="0.25">
      <c r="A156" s="2">
        <f>'Cubic Spline'!A156</f>
        <v>1.0776993503880199</v>
      </c>
      <c r="B156" s="2">
        <f t="array" ref="B156:C156">csplinediff1d('Cubic Spline'!$A$3:$A$1002,'Cubic Spline'!$B$3:$B$1002,A156,2,0,2,0)</f>
        <v>-104.496868821437</v>
      </c>
      <c r="C156" s="2">
        <v>-95.120201335103701</v>
      </c>
      <c r="D156" s="2">
        <f t="shared" si="44"/>
        <v>-95.120201335103701</v>
      </c>
      <c r="E156" s="2">
        <f t="shared" si="45"/>
        <v>1.9858896338180898</v>
      </c>
      <c r="F156" s="5">
        <f t="shared" si="47"/>
        <v>32.51818144995751</v>
      </c>
      <c r="G156" s="2">
        <f>'Calculation_Cubic Spline'!A156</f>
        <v>1.0776993503880199</v>
      </c>
      <c r="H156" s="2">
        <f t="array" ref="H156:I156">csplinediff1d('Cubic Spline'!$A$3:$A$1002,'Cubic Spline'!$C$3:$C$1002,G156,2,0,2,0)</f>
        <v>-77.964576347825002</v>
      </c>
      <c r="I156" s="2">
        <v>-50.475269033613451</v>
      </c>
      <c r="J156" s="2">
        <f t="shared" si="34"/>
        <v>-50.475269033613451</v>
      </c>
      <c r="K156" s="2">
        <f t="shared" si="46"/>
        <v>23.567411699639251</v>
      </c>
      <c r="R156">
        <f t="shared" si="35"/>
        <v>9.6738479840671729</v>
      </c>
      <c r="S156">
        <f t="shared" si="36"/>
        <v>9.6745181921366949</v>
      </c>
      <c r="T156">
        <f t="shared" si="37"/>
        <v>9.675188400206217</v>
      </c>
      <c r="U156">
        <f t="shared" si="38"/>
        <v>9.675858608275739</v>
      </c>
      <c r="V156">
        <f t="shared" si="39"/>
        <v>9.676528816345261</v>
      </c>
      <c r="W156">
        <f t="shared" si="40"/>
        <v>9.677199024414783</v>
      </c>
      <c r="X156">
        <f t="shared" si="41"/>
        <v>9.677869232484305</v>
      </c>
      <c r="Y156">
        <f t="shared" si="42"/>
        <v>9.678539440553827</v>
      </c>
      <c r="Z156">
        <f t="shared" si="43"/>
        <v>9.679209648623349</v>
      </c>
    </row>
    <row r="157" spans="1:26" x14ac:dyDescent="0.25">
      <c r="A157" s="2">
        <f>'Cubic Spline'!A157</f>
        <v>1.08474248339709</v>
      </c>
      <c r="B157" s="2">
        <f t="array" ref="B157:C157">csplinediff1d('Cubic Spline'!$A$3:$A$1002,'Cubic Spline'!$B$3:$B$1002,A157,2,0,2,0)</f>
        <v>-105.167566161244</v>
      </c>
      <c r="C157" s="2">
        <v>-95.334184388535448</v>
      </c>
      <c r="D157" s="2">
        <f t="shared" si="44"/>
        <v>-95.334184388535448</v>
      </c>
      <c r="E157" s="2">
        <f t="shared" si="45"/>
        <v>1.7545262349879636</v>
      </c>
      <c r="F157" s="5">
        <f t="shared" si="47"/>
        <v>32.849500148893618</v>
      </c>
      <c r="G157" s="2">
        <f>'Calculation_Cubic Spline'!A157</f>
        <v>1.08474248339709</v>
      </c>
      <c r="H157" s="2">
        <f t="array" ref="H157:I157">csplinediff1d('Cubic Spline'!$A$3:$A$1002,'Cubic Spline'!$C$3:$C$1002,G157,2,0,2,0)</f>
        <v>-78.320024442492397</v>
      </c>
      <c r="I157" s="2">
        <v>-50.459594215818093</v>
      </c>
      <c r="J157" s="2">
        <f t="shared" si="34"/>
        <v>-50.459594215818093</v>
      </c>
      <c r="K157" s="2">
        <f t="shared" si="46"/>
        <v>23.58435890161644</v>
      </c>
      <c r="R157">
        <f t="shared" si="35"/>
        <v>9.9052113828972992</v>
      </c>
      <c r="S157">
        <f t="shared" si="36"/>
        <v>9.9058815909668212</v>
      </c>
      <c r="T157">
        <f t="shared" si="37"/>
        <v>9.9065517990363432</v>
      </c>
      <c r="U157">
        <f t="shared" si="38"/>
        <v>9.9072220071058652</v>
      </c>
      <c r="V157">
        <f t="shared" si="39"/>
        <v>9.9078922151753872</v>
      </c>
      <c r="W157">
        <f t="shared" si="40"/>
        <v>9.9085624232449092</v>
      </c>
      <c r="X157">
        <f t="shared" si="41"/>
        <v>9.9092326313144312</v>
      </c>
      <c r="Y157">
        <f t="shared" si="42"/>
        <v>9.9099028393839532</v>
      </c>
      <c r="Z157">
        <f t="shared" si="43"/>
        <v>9.9105730474534752</v>
      </c>
    </row>
    <row r="158" spans="1:26" x14ac:dyDescent="0.25">
      <c r="A158" s="2">
        <f>'Cubic Spline'!A158</f>
        <v>1.0917856164061599</v>
      </c>
      <c r="B158" s="2">
        <f t="array" ref="B158:C158">csplinediff1d('Cubic Spline'!$A$3:$A$1002,'Cubic Spline'!$B$3:$B$1002,A158,2,0,2,0)</f>
        <v>-105.839773262649</v>
      </c>
      <c r="C158" s="2">
        <v>-95.548916807062312</v>
      </c>
      <c r="D158" s="2">
        <f t="shared" si="44"/>
        <v>-95.548916807062312</v>
      </c>
      <c r="E158" s="2">
        <f t="shared" si="45"/>
        <v>1.520840229509588</v>
      </c>
      <c r="F158" s="5">
        <f t="shared" si="47"/>
        <v>33.179269108994994</v>
      </c>
      <c r="G158" s="2">
        <f>'Calculation_Cubic Spline'!A158</f>
        <v>1.0917856164061599</v>
      </c>
      <c r="H158" s="2">
        <f t="array" ref="H158:I158">csplinediff1d('Cubic Spline'!$A$3:$A$1002,'Cubic Spline'!$C$3:$C$1002,G158,2,0,2,0)</f>
        <v>-78.675366540865198</v>
      </c>
      <c r="I158" s="2">
        <v>-50.445165611368601</v>
      </c>
      <c r="J158" s="2">
        <f t="shared" si="34"/>
        <v>-50.445165611368601</v>
      </c>
      <c r="K158" s="2">
        <f t="shared" si="46"/>
        <v>23.600060309146308</v>
      </c>
      <c r="R158">
        <f t="shared" si="35"/>
        <v>10.138897388375675</v>
      </c>
      <c r="S158">
        <f t="shared" si="36"/>
        <v>10.139567596445197</v>
      </c>
      <c r="T158">
        <f t="shared" si="37"/>
        <v>10.140237804514719</v>
      </c>
      <c r="U158">
        <f t="shared" si="38"/>
        <v>10.140908012584241</v>
      </c>
      <c r="V158">
        <f t="shared" si="39"/>
        <v>10.141578220653763</v>
      </c>
      <c r="W158">
        <f t="shared" si="40"/>
        <v>10.142248428723285</v>
      </c>
      <c r="X158">
        <f t="shared" si="41"/>
        <v>10.142918636792807</v>
      </c>
      <c r="Y158">
        <f t="shared" si="42"/>
        <v>10.143588844862329</v>
      </c>
      <c r="Z158">
        <f t="shared" si="43"/>
        <v>10.144259052931851</v>
      </c>
    </row>
    <row r="159" spans="1:26" x14ac:dyDescent="0.25">
      <c r="A159" s="2">
        <f>'Cubic Spline'!A159</f>
        <v>1.09882874941523</v>
      </c>
      <c r="B159" s="2">
        <f t="array" ref="B159:C159">csplinediff1d('Cubic Spline'!$A$3:$A$1002,'Cubic Spline'!$B$3:$B$1002,A159,2,0,2,0)</f>
        <v>-106.51349533491501</v>
      </c>
      <c r="C159" s="2">
        <v>-95.76437920538639</v>
      </c>
      <c r="D159" s="2">
        <f t="shared" si="44"/>
        <v>-95.76437920538639</v>
      </c>
      <c r="E159" s="2">
        <f t="shared" si="45"/>
        <v>1.2848422941344211</v>
      </c>
      <c r="F159" s="5">
        <f t="shared" si="47"/>
        <v>33.507522159705047</v>
      </c>
      <c r="G159" s="2">
        <f>'Calculation_Cubic Spline'!A159</f>
        <v>1.09882874941523</v>
      </c>
      <c r="H159" s="2">
        <f t="array" ref="H159:I159">csplinediff1d('Cubic Spline'!$A$3:$A$1002,'Cubic Spline'!$C$3:$C$1002,G159,2,0,2,0)</f>
        <v>-79.030611331312599</v>
      </c>
      <c r="I159" s="2">
        <v>-50.43195806408184</v>
      </c>
      <c r="J159" s="2">
        <f t="shared" si="34"/>
        <v>-50.43195806408184</v>
      </c>
      <c r="K159" s="2">
        <f t="shared" si="46"/>
        <v>23.614525921196226</v>
      </c>
      <c r="R159">
        <f t="shared" si="35"/>
        <v>10.374895323750842</v>
      </c>
      <c r="S159">
        <f t="shared" si="36"/>
        <v>10.375565531820364</v>
      </c>
      <c r="T159">
        <f t="shared" si="37"/>
        <v>10.376235739889886</v>
      </c>
      <c r="U159">
        <f t="shared" si="38"/>
        <v>10.376905947959408</v>
      </c>
      <c r="V159">
        <f t="shared" si="39"/>
        <v>10.37757615602893</v>
      </c>
      <c r="W159">
        <f t="shared" si="40"/>
        <v>10.378246364098452</v>
      </c>
      <c r="X159">
        <f t="shared" si="41"/>
        <v>10.378916572167974</v>
      </c>
      <c r="Y159">
        <f t="shared" si="42"/>
        <v>10.379586780237496</v>
      </c>
      <c r="Z159">
        <f t="shared" si="43"/>
        <v>10.380256988307018</v>
      </c>
    </row>
    <row r="160" spans="1:26" x14ac:dyDescent="0.25">
      <c r="A160" s="2">
        <f>'Cubic Spline'!A160</f>
        <v>1.1058718824242999</v>
      </c>
      <c r="B160" s="2">
        <f t="array" ref="B160:C160">csplinediff1d('Cubic Spline'!$A$3:$A$1002,'Cubic Spline'!$B$3:$B$1002,A160,2,0,2,0)</f>
        <v>-107.18873745285001</v>
      </c>
      <c r="C160" s="2">
        <v>-95.980552786599844</v>
      </c>
      <c r="D160" s="2">
        <f t="shared" si="44"/>
        <v>-95.980552786599844</v>
      </c>
      <c r="E160" s="2">
        <f t="shared" si="45"/>
        <v>1.0465428666079504</v>
      </c>
      <c r="F160" s="5">
        <f t="shared" si="47"/>
        <v>33.834293235637801</v>
      </c>
      <c r="G160" s="2">
        <f>'Calculation_Cubic Spline'!A160</f>
        <v>1.1058718824242999</v>
      </c>
      <c r="H160" s="2">
        <f t="array" ref="H160:I160">csplinediff1d('Cubic Spline'!$A$3:$A$1002,'Cubic Spline'!$C$3:$C$1002,G160,2,0,2,0)</f>
        <v>-79.385767326738105</v>
      </c>
      <c r="I160" s="2">
        <v>-50.419946901939966</v>
      </c>
      <c r="J160" s="2">
        <f t="shared" si="34"/>
        <v>-50.419946901939966</v>
      </c>
      <c r="K160" s="2">
        <f t="shared" si="46"/>
        <v>23.627765734556505</v>
      </c>
      <c r="R160">
        <f t="shared" si="35"/>
        <v>10.613194751277312</v>
      </c>
      <c r="S160">
        <f t="shared" si="36"/>
        <v>10.613864959346834</v>
      </c>
      <c r="T160">
        <f t="shared" si="37"/>
        <v>10.614535167416356</v>
      </c>
      <c r="U160">
        <f t="shared" si="38"/>
        <v>10.615205375485878</v>
      </c>
      <c r="V160">
        <f t="shared" si="39"/>
        <v>10.6158755835554</v>
      </c>
      <c r="W160">
        <f t="shared" si="40"/>
        <v>10.616545791624922</v>
      </c>
      <c r="X160">
        <f t="shared" si="41"/>
        <v>10.617215999694444</v>
      </c>
      <c r="Y160">
        <f t="shared" si="42"/>
        <v>10.617886207763966</v>
      </c>
      <c r="Z160">
        <f t="shared" si="43"/>
        <v>10.618556415833488</v>
      </c>
    </row>
    <row r="161" spans="1:26" x14ac:dyDescent="0.25">
      <c r="A161" s="2">
        <f>'Cubic Spline'!A161</f>
        <v>1.11291501543338</v>
      </c>
      <c r="B161" s="2">
        <f t="array" ref="B161:C161">csplinediff1d('Cubic Spline'!$A$3:$A$1002,'Cubic Spline'!$B$3:$B$1002,A161,2,0,2,0)</f>
        <v>-107.86550456090799</v>
      </c>
      <c r="C161" s="2">
        <v>-96.197419328680382</v>
      </c>
      <c r="D161" s="2">
        <f t="shared" si="44"/>
        <v>-96.197419328680382</v>
      </c>
      <c r="E161" s="2">
        <f t="shared" si="45"/>
        <v>0.80595214407833282</v>
      </c>
      <c r="F161" s="5">
        <f t="shared" si="47"/>
        <v>34.159616497295261</v>
      </c>
      <c r="G161" s="2">
        <f>'Calculation_Cubic Spline'!A161</f>
        <v>1.11291501543338</v>
      </c>
      <c r="H161" s="2">
        <f t="array" ref="H161:I161">csplinediff1d('Cubic Spline'!$A$3:$A$1002,'Cubic Spline'!$C$3:$C$1002,G161,2,0,2,0)</f>
        <v>-79.740842867946796</v>
      </c>
      <c r="I161" s="2">
        <v>-50.409107925160519</v>
      </c>
      <c r="J161" s="2">
        <f t="shared" si="34"/>
        <v>-50.409107925160519</v>
      </c>
      <c r="K161" s="2">
        <f t="shared" si="46"/>
        <v>23.639789743433859</v>
      </c>
      <c r="R161">
        <f t="shared" si="35"/>
        <v>10.85378547380693</v>
      </c>
      <c r="S161">
        <f t="shared" si="36"/>
        <v>10.854455681876452</v>
      </c>
      <c r="T161">
        <f t="shared" si="37"/>
        <v>10.855125889945974</v>
      </c>
      <c r="U161">
        <f t="shared" si="38"/>
        <v>10.855796098015496</v>
      </c>
      <c r="V161">
        <f t="shared" si="39"/>
        <v>10.856466306085018</v>
      </c>
      <c r="W161">
        <f t="shared" si="40"/>
        <v>10.85713651415454</v>
      </c>
      <c r="X161">
        <f t="shared" si="41"/>
        <v>10.857806722224062</v>
      </c>
      <c r="Y161">
        <f t="shared" si="42"/>
        <v>10.858476930293584</v>
      </c>
      <c r="Z161">
        <f t="shared" si="43"/>
        <v>10.859147138363106</v>
      </c>
    </row>
    <row r="162" spans="1:26" x14ac:dyDescent="0.25">
      <c r="A162" s="2">
        <f>'Cubic Spline'!A162</f>
        <v>1.1199581484424499</v>
      </c>
      <c r="B162" s="2">
        <f t="array" ref="B162:C162">csplinediff1d('Cubic Spline'!$A$3:$A$1002,'Cubic Spline'!$B$3:$B$1002,A162,2,0,2,0)</f>
        <v>-108.54380147718101</v>
      </c>
      <c r="C162" s="2">
        <v>-96.41496117009855</v>
      </c>
      <c r="D162" s="2">
        <f t="shared" si="44"/>
        <v>-96.41496117009855</v>
      </c>
      <c r="E162" s="2">
        <f t="shared" si="45"/>
        <v>0.56308008296673506</v>
      </c>
      <c r="F162" s="5">
        <f t="shared" si="47"/>
        <v>34.483526123791208</v>
      </c>
      <c r="G162" s="2">
        <f>'Calculation_Cubic Spline'!A162</f>
        <v>1.1199581484424499</v>
      </c>
      <c r="H162" s="2">
        <f t="array" ref="H162:I162">csplinediff1d('Cubic Spline'!$A$3:$A$1002,'Cubic Spline'!$C$3:$C$1002,G162,2,0,2,0)</f>
        <v>-80.095846126927398</v>
      </c>
      <c r="I162" s="2">
        <v>-50.399417393758682</v>
      </c>
      <c r="J162" s="2">
        <f t="shared" si="34"/>
        <v>-50.399417393758682</v>
      </c>
      <c r="K162" s="2">
        <f t="shared" si="46"/>
        <v>23.650607940035222</v>
      </c>
      <c r="R162">
        <f t="shared" si="35"/>
        <v>11.096657534918528</v>
      </c>
      <c r="S162">
        <f t="shared" si="36"/>
        <v>11.09732774298805</v>
      </c>
      <c r="T162">
        <f t="shared" si="37"/>
        <v>11.097997951057572</v>
      </c>
      <c r="U162">
        <f t="shared" si="38"/>
        <v>11.098668159127094</v>
      </c>
      <c r="V162">
        <f t="shared" si="39"/>
        <v>11.099338367196616</v>
      </c>
      <c r="W162">
        <f t="shared" si="40"/>
        <v>11.100008575266138</v>
      </c>
      <c r="X162">
        <f t="shared" si="41"/>
        <v>11.10067878333566</v>
      </c>
      <c r="Y162">
        <f t="shared" si="42"/>
        <v>11.101348991405182</v>
      </c>
      <c r="Z162">
        <f t="shared" si="43"/>
        <v>11.102019199474704</v>
      </c>
    </row>
    <row r="163" spans="1:26" x14ac:dyDescent="0.25">
      <c r="A163" s="2">
        <f>'Cubic Spline'!A163</f>
        <v>1.12700128145152</v>
      </c>
      <c r="B163" s="2">
        <f t="array" ref="B163:C163">csplinediff1d('Cubic Spline'!$A$3:$A$1002,'Cubic Spline'!$B$3:$B$1002,A163,2,0,2,0)</f>
        <v>-109.223632897307</v>
      </c>
      <c r="C163" s="2">
        <v>-96.633161196598337</v>
      </c>
      <c r="D163" s="2">
        <f t="shared" si="44"/>
        <v>-96.633161196598337</v>
      </c>
      <c r="E163" s="2">
        <f t="shared" si="45"/>
        <v>0.31793639802937435</v>
      </c>
      <c r="F163" s="5">
        <f t="shared" si="47"/>
        <v>34.806056427113596</v>
      </c>
      <c r="G163" s="2">
        <f>'Calculation_Cubic Spline'!A163</f>
        <v>1.12700128145152</v>
      </c>
      <c r="H163" s="2">
        <f t="array" ref="H163:I163">csplinediff1d('Cubic Spline'!$A$3:$A$1002,'Cubic Spline'!$C$3:$C$1002,G163,2,0,2,0)</f>
        <v>-80.450785110049395</v>
      </c>
      <c r="I163" s="2">
        <v>-50.390852015682178</v>
      </c>
      <c r="J163" s="2">
        <f t="shared" si="34"/>
        <v>-50.390852015682178</v>
      </c>
      <c r="K163" s="2">
        <f t="shared" si="46"/>
        <v>23.660230314941671</v>
      </c>
      <c r="R163">
        <f t="shared" si="35"/>
        <v>11.341801219855888</v>
      </c>
      <c r="S163">
        <f t="shared" si="36"/>
        <v>11.34247142792541</v>
      </c>
      <c r="T163">
        <f t="shared" si="37"/>
        <v>11.343141635994932</v>
      </c>
      <c r="U163">
        <f t="shared" si="38"/>
        <v>11.343811844064454</v>
      </c>
      <c r="V163">
        <f t="shared" si="39"/>
        <v>11.344482052133976</v>
      </c>
      <c r="W163">
        <f t="shared" si="40"/>
        <v>11.345152260203498</v>
      </c>
      <c r="X163">
        <f t="shared" si="41"/>
        <v>11.34582246827302</v>
      </c>
      <c r="Y163">
        <f t="shared" si="42"/>
        <v>11.346492676342542</v>
      </c>
      <c r="Z163">
        <f t="shared" si="43"/>
        <v>11.347162884412064</v>
      </c>
    </row>
    <row r="164" spans="1:26" x14ac:dyDescent="0.25">
      <c r="A164" s="2">
        <f>'Cubic Spline'!A164</f>
        <v>1.1340444144605899</v>
      </c>
      <c r="B164" s="2">
        <f t="array" ref="B164:C164">csplinediff1d('Cubic Spline'!$A$3:$A$1002,'Cubic Spline'!$B$3:$B$1002,A164,2,0,2,0)</f>
        <v>-109.905003398274</v>
      </c>
      <c r="C164" s="2">
        <v>-96.852002828435559</v>
      </c>
      <c r="D164" s="2">
        <f t="shared" si="44"/>
        <v>-96.852002828435559</v>
      </c>
      <c r="E164" s="2">
        <f t="shared" si="45"/>
        <v>7.0530561365401923E-2</v>
      </c>
      <c r="F164" s="5">
        <f t="shared" si="47"/>
        <v>35.127241860315884</v>
      </c>
      <c r="G164" s="2">
        <f>'Calculation_Cubic Spline'!A164</f>
        <v>1.1340444144605899</v>
      </c>
      <c r="H164" s="2">
        <f t="array" ref="H164:I164">csplinediff1d('Cubic Spline'!$A$3:$A$1002,'Cubic Spline'!$C$3:$C$1002,G164,2,0,2,0)</f>
        <v>-80.8056676611791</v>
      </c>
      <c r="I164" s="2">
        <v>-50.383388936003293</v>
      </c>
      <c r="J164" s="2">
        <f t="shared" si="34"/>
        <v>-50.383388936003293</v>
      </c>
      <c r="K164" s="2">
        <f t="shared" si="46"/>
        <v>23.668666856709081</v>
      </c>
      <c r="R164">
        <f t="shared" si="35"/>
        <v>11.589207056519861</v>
      </c>
      <c r="S164">
        <f t="shared" si="36"/>
        <v>11.589877264589383</v>
      </c>
      <c r="T164">
        <f t="shared" si="37"/>
        <v>11.590547472658905</v>
      </c>
      <c r="U164">
        <f t="shared" si="38"/>
        <v>11.591217680728427</v>
      </c>
      <c r="V164">
        <f t="shared" si="39"/>
        <v>11.591887888797949</v>
      </c>
      <c r="W164">
        <f t="shared" si="40"/>
        <v>11.592558096867471</v>
      </c>
      <c r="X164">
        <f t="shared" si="41"/>
        <v>11.593228304936993</v>
      </c>
      <c r="Y164">
        <f t="shared" si="42"/>
        <v>11.593898513006515</v>
      </c>
      <c r="Z164">
        <f t="shared" si="43"/>
        <v>11.594568721076037</v>
      </c>
    </row>
    <row r="165" spans="1:26" x14ac:dyDescent="0.25">
      <c r="A165" s="2">
        <f>'Cubic Spline'!A165</f>
        <v>1.14108754746966</v>
      </c>
      <c r="B165" s="2">
        <f t="array" ref="B165:C165">csplinediff1d('Cubic Spline'!$A$3:$A$1002,'Cubic Spline'!$B$3:$B$1002,A165,2,0,2,0)</f>
        <v>-110.587917442142</v>
      </c>
      <c r="C165" s="2">
        <v>-97.071470007458259</v>
      </c>
      <c r="D165" s="2">
        <f t="shared" si="44"/>
        <v>-97.071470007458259</v>
      </c>
      <c r="E165" s="2">
        <f t="shared" si="45"/>
        <v>-0.17912819794320001</v>
      </c>
      <c r="F165" s="5">
        <f t="shared" si="47"/>
        <v>35.447116927522536</v>
      </c>
      <c r="G165" s="2">
        <f>'Calculation_Cubic Spline'!A165</f>
        <v>1.14108754746966</v>
      </c>
      <c r="H165" s="2">
        <f t="array" ref="H165:I165">csplinediff1d('Cubic Spline'!$A$3:$A$1002,'Cubic Spline'!$C$3:$C$1002,G165,2,0,2,0)</f>
        <v>-81.160501464717896</v>
      </c>
      <c r="I165" s="2">
        <v>-50.377005725415408</v>
      </c>
      <c r="J165" s="2">
        <f t="shared" si="34"/>
        <v>-50.377005725415408</v>
      </c>
      <c r="K165" s="2">
        <f t="shared" si="46"/>
        <v>23.675927552638605</v>
      </c>
      <c r="R165">
        <f t="shared" si="35"/>
        <v>11.838865815828463</v>
      </c>
      <c r="S165">
        <f t="shared" si="36"/>
        <v>11.839536023897985</v>
      </c>
      <c r="T165">
        <f t="shared" si="37"/>
        <v>11.840206231967507</v>
      </c>
      <c r="U165">
        <f t="shared" si="38"/>
        <v>11.840876440037029</v>
      </c>
      <c r="V165">
        <f t="shared" si="39"/>
        <v>11.841546648106551</v>
      </c>
      <c r="W165">
        <f t="shared" si="40"/>
        <v>11.842216856176073</v>
      </c>
      <c r="X165">
        <f t="shared" si="41"/>
        <v>11.842887064245595</v>
      </c>
      <c r="Y165">
        <f t="shared" si="42"/>
        <v>11.843557272315117</v>
      </c>
      <c r="Z165">
        <f t="shared" si="43"/>
        <v>11.844227480384639</v>
      </c>
    </row>
    <row r="166" spans="1:26" x14ac:dyDescent="0.25">
      <c r="A166" s="2">
        <f>'Cubic Spline'!A166</f>
        <v>1.1481306804787399</v>
      </c>
      <c r="B166" s="2">
        <f t="array" ref="B166:C166">csplinediff1d('Cubic Spline'!$A$3:$A$1002,'Cubic Spline'!$B$3:$B$1002,A166,2,0,2,0)</f>
        <v>-111.27237937967099</v>
      </c>
      <c r="C166" s="2">
        <v>-97.291547184500516</v>
      </c>
      <c r="D166" s="2">
        <f t="shared" si="44"/>
        <v>-97.291547184500516</v>
      </c>
      <c r="E166" s="2">
        <f t="shared" si="45"/>
        <v>-0.43103089409900974</v>
      </c>
      <c r="F166" s="5">
        <f t="shared" si="47"/>
        <v>35.765716170780991</v>
      </c>
      <c r="G166" s="2">
        <f>'Calculation_Cubic Spline'!A166</f>
        <v>1.1481306804787399</v>
      </c>
      <c r="H166" s="2">
        <f t="array" ref="H166:I166">csplinediff1d('Cubic Spline'!$A$3:$A$1002,'Cubic Spline'!$C$3:$C$1002,G166,2,0,2,0)</f>
        <v>-81.515294048563305</v>
      </c>
      <c r="I166" s="2">
        <v>-50.371680369961652</v>
      </c>
      <c r="J166" s="2">
        <f t="shared" si="34"/>
        <v>-50.371680369961652</v>
      </c>
      <c r="K166" s="2">
        <f t="shared" si="46"/>
        <v>23.682022388541647</v>
      </c>
      <c r="R166">
        <f t="shared" si="35"/>
        <v>12.090768511984272</v>
      </c>
      <c r="S166">
        <f t="shared" si="36"/>
        <v>12.091438720053794</v>
      </c>
      <c r="T166">
        <f t="shared" si="37"/>
        <v>12.092108928123317</v>
      </c>
      <c r="U166">
        <f t="shared" si="38"/>
        <v>12.092779136192839</v>
      </c>
      <c r="V166">
        <f t="shared" si="39"/>
        <v>12.093449344262361</v>
      </c>
      <c r="W166">
        <f t="shared" si="40"/>
        <v>12.094119552331883</v>
      </c>
      <c r="X166">
        <f t="shared" si="41"/>
        <v>12.094789760401405</v>
      </c>
      <c r="Y166">
        <f t="shared" si="42"/>
        <v>12.095459968470927</v>
      </c>
      <c r="Z166">
        <f t="shared" si="43"/>
        <v>12.096130176540449</v>
      </c>
    </row>
    <row r="167" spans="1:26" x14ac:dyDescent="0.25">
      <c r="A167" s="2">
        <f>'Cubic Spline'!A167</f>
        <v>1.15517381348781</v>
      </c>
      <c r="B167" s="2">
        <f t="array" ref="B167:C167">csplinediff1d('Cubic Spline'!$A$3:$A$1002,'Cubic Spline'!$B$3:$B$1002,A167,2,0,2,0)</f>
        <v>-111.95839345386101</v>
      </c>
      <c r="C167" s="2">
        <v>-97.512219307317352</v>
      </c>
      <c r="D167" s="2">
        <f t="shared" si="44"/>
        <v>-97.512219307317352</v>
      </c>
      <c r="E167" s="2">
        <f t="shared" si="45"/>
        <v>-0.68516878503243106</v>
      </c>
      <c r="F167" s="5">
        <f t="shared" si="47"/>
        <v>36.083074195268466</v>
      </c>
      <c r="G167" s="2">
        <f>'Calculation_Cubic Spline'!A167</f>
        <v>1.15517381348781</v>
      </c>
      <c r="H167" s="2">
        <f t="array" ref="H167:I167">csplinediff1d('Cubic Spline'!$A$3:$A$1002,'Cubic Spline'!$C$3:$C$1002,G167,2,0,2,0)</f>
        <v>-81.870052786996396</v>
      </c>
      <c r="I167" s="2">
        <v>-50.367391260448343</v>
      </c>
      <c r="J167" s="2">
        <f t="shared" si="34"/>
        <v>-50.367391260448343</v>
      </c>
      <c r="K167" s="2">
        <f t="shared" si="46"/>
        <v>23.686961349231687</v>
      </c>
      <c r="R167">
        <f t="shared" si="35"/>
        <v>12.344906402917694</v>
      </c>
      <c r="S167">
        <f t="shared" si="36"/>
        <v>12.345576610987216</v>
      </c>
      <c r="T167">
        <f t="shared" si="37"/>
        <v>12.346246819056738</v>
      </c>
      <c r="U167">
        <f t="shared" si="38"/>
        <v>12.34691702712626</v>
      </c>
      <c r="V167">
        <f t="shared" si="39"/>
        <v>12.347587235195782</v>
      </c>
      <c r="W167">
        <f t="shared" si="40"/>
        <v>12.348257443265304</v>
      </c>
      <c r="X167">
        <f t="shared" si="41"/>
        <v>12.348927651334826</v>
      </c>
      <c r="Y167">
        <f t="shared" si="42"/>
        <v>12.349597859404348</v>
      </c>
      <c r="Z167">
        <f t="shared" si="43"/>
        <v>12.35026806747387</v>
      </c>
    </row>
    <row r="168" spans="1:26" x14ac:dyDescent="0.25">
      <c r="A168" s="2">
        <f>'Cubic Spline'!A168</f>
        <v>1.1622169464968799</v>
      </c>
      <c r="B168" s="2">
        <f t="array" ref="B168:C168">csplinediff1d('Cubic Spline'!$A$3:$A$1002,'Cubic Spline'!$B$3:$B$1002,A168,2,0,2,0)</f>
        <v>-112.645963803412</v>
      </c>
      <c r="C168" s="2">
        <v>-97.733471807755578</v>
      </c>
      <c r="D168" s="2">
        <f t="shared" si="44"/>
        <v>-97.733471807755578</v>
      </c>
      <c r="E168" s="2">
        <f t="shared" si="45"/>
        <v>-0.94153337153657901</v>
      </c>
      <c r="F168" s="5">
        <f t="shared" si="47"/>
        <v>36.399225483035885</v>
      </c>
      <c r="G168" s="2">
        <f>'Calculation_Cubic Spline'!A168</f>
        <v>1.1622169464968799</v>
      </c>
      <c r="H168" s="2">
        <f t="array" ref="H168:I168">csplinediff1d('Cubic Spline'!$A$3:$A$1002,'Cubic Spline'!$C$3:$C$1002,G168,2,0,2,0)</f>
        <v>-82.224784903498005</v>
      </c>
      <c r="I168" s="2">
        <v>-50.36411718229165</v>
      </c>
      <c r="J168" s="2">
        <f t="shared" si="34"/>
        <v>-50.36411718229165</v>
      </c>
      <c r="K168" s="2">
        <f t="shared" si="46"/>
        <v>23.690754418883962</v>
      </c>
      <c r="R168">
        <f t="shared" si="35"/>
        <v>12.601270989421842</v>
      </c>
      <c r="S168">
        <f t="shared" si="36"/>
        <v>12.601941197491364</v>
      </c>
      <c r="T168">
        <f t="shared" si="37"/>
        <v>12.602611405560886</v>
      </c>
      <c r="U168">
        <f t="shared" si="38"/>
        <v>12.603281613630408</v>
      </c>
      <c r="V168">
        <f t="shared" si="39"/>
        <v>12.60395182169993</v>
      </c>
      <c r="W168">
        <f t="shared" si="40"/>
        <v>12.604622029769452</v>
      </c>
      <c r="X168">
        <f t="shared" si="41"/>
        <v>12.605292237838974</v>
      </c>
      <c r="Y168">
        <f t="shared" si="42"/>
        <v>12.605962445908496</v>
      </c>
      <c r="Z168">
        <f t="shared" si="43"/>
        <v>12.606632653978018</v>
      </c>
    </row>
    <row r="169" spans="1:26" x14ac:dyDescent="0.25">
      <c r="A169" s="2">
        <f>'Cubic Spline'!A169</f>
        <v>1.16926007950595</v>
      </c>
      <c r="B169" s="2">
        <f t="array" ref="B169:C169">csplinediff1d('Cubic Spline'!$A$3:$A$1002,'Cubic Spline'!$B$3:$B$1002,A169,2,0,2,0)</f>
        <v>-113.335094466092</v>
      </c>
      <c r="C169" s="2">
        <v>-97.955290591932496</v>
      </c>
      <c r="D169" s="2">
        <f t="shared" si="44"/>
        <v>-97.955290591932496</v>
      </c>
      <c r="E169" s="2">
        <f t="shared" si="45"/>
        <v>-1.2001163994594179</v>
      </c>
      <c r="F169" s="5">
        <f t="shared" si="47"/>
        <v>36.71420482757275</v>
      </c>
      <c r="G169" s="2">
        <f>'Calculation_Cubic Spline'!A169</f>
        <v>1.16926007950595</v>
      </c>
      <c r="H169" s="2">
        <f t="array" ref="H169:I169">csplinediff1d('Cubic Spline'!$A$3:$A$1002,'Cubic Spline'!$C$3:$C$1002,G169,2,0,2,0)</f>
        <v>-82.5794974734943</v>
      </c>
      <c r="I169" s="2">
        <v>-50.361837306302284</v>
      </c>
      <c r="J169" s="2">
        <f t="shared" si="34"/>
        <v>-50.361837306302284</v>
      </c>
      <c r="K169" s="2">
        <f t="shared" si="46"/>
        <v>23.693411580661568</v>
      </c>
      <c r="R169">
        <f t="shared" si="35"/>
        <v>12.859854017344681</v>
      </c>
      <c r="S169">
        <f t="shared" si="36"/>
        <v>12.860524225414203</v>
      </c>
      <c r="T169">
        <f t="shared" si="37"/>
        <v>12.861194433483725</v>
      </c>
      <c r="U169">
        <f t="shared" si="38"/>
        <v>12.861864641553247</v>
      </c>
      <c r="V169">
        <f t="shared" si="39"/>
        <v>12.862534849622769</v>
      </c>
      <c r="W169">
        <f t="shared" si="40"/>
        <v>12.863205057692291</v>
      </c>
      <c r="X169">
        <f t="shared" si="41"/>
        <v>12.863875265761813</v>
      </c>
      <c r="Y169">
        <f t="shared" si="42"/>
        <v>12.864545473831335</v>
      </c>
      <c r="Z169">
        <f t="shared" si="43"/>
        <v>12.865215681900857</v>
      </c>
    </row>
    <row r="170" spans="1:26" x14ac:dyDescent="0.25">
      <c r="A170" s="2">
        <f>'Cubic Spline'!A170</f>
        <v>1.1763032125150199</v>
      </c>
      <c r="B170" s="2">
        <f t="array" ref="B170:C170">csplinediff1d('Cubic Spline'!$A$3:$A$1002,'Cubic Spline'!$B$3:$B$1002,A170,2,0,2,0)</f>
        <v>-114.025789382038</v>
      </c>
      <c r="C170" s="2">
        <v>-98.177662026681645</v>
      </c>
      <c r="D170" s="2">
        <f t="shared" si="44"/>
        <v>-98.177662026681645</v>
      </c>
      <c r="E170" s="2">
        <f t="shared" si="45"/>
        <v>-1.4609098571614965</v>
      </c>
      <c r="F170" s="5">
        <f t="shared" si="47"/>
        <v>37.028046661370468</v>
      </c>
      <c r="G170" s="2">
        <f>'Calculation_Cubic Spline'!A170</f>
        <v>1.1763032125150199</v>
      </c>
      <c r="H170" s="2">
        <f t="array" ref="H170:I170">csplinediff1d('Cubic Spline'!$A$3:$A$1002,'Cubic Spline'!$C$3:$C$1002,G170,2,0,2,0)</f>
        <v>-82.934197427036807</v>
      </c>
      <c r="I170" s="2">
        <v>-50.360531178758848</v>
      </c>
      <c r="J170" s="2">
        <f t="shared" si="34"/>
        <v>-50.360531178758848</v>
      </c>
      <c r="K170" s="2">
        <f t="shared" si="46"/>
        <v>23.69494281749995</v>
      </c>
      <c r="R170">
        <f t="shared" si="35"/>
        <v>13.120647475046759</v>
      </c>
      <c r="S170">
        <f t="shared" si="36"/>
        <v>13.121317683116281</v>
      </c>
      <c r="T170">
        <f t="shared" si="37"/>
        <v>13.121987891185803</v>
      </c>
      <c r="U170">
        <f t="shared" si="38"/>
        <v>13.122658099255325</v>
      </c>
      <c r="V170">
        <f t="shared" si="39"/>
        <v>13.123328307324847</v>
      </c>
      <c r="W170">
        <f t="shared" si="40"/>
        <v>13.123998515394369</v>
      </c>
      <c r="X170">
        <f t="shared" si="41"/>
        <v>13.124668723463891</v>
      </c>
      <c r="Y170">
        <f t="shared" si="42"/>
        <v>13.125338931533413</v>
      </c>
      <c r="Z170">
        <f t="shared" si="43"/>
        <v>13.126009139602935</v>
      </c>
    </row>
    <row r="171" spans="1:26" x14ac:dyDescent="0.25">
      <c r="A171" s="2">
        <f>'Cubic Spline'!A171</f>
        <v>1.1833463455241</v>
      </c>
      <c r="B171" s="2">
        <f t="array" ref="B171:C171">csplinediff1d('Cubic Spline'!$A$3:$A$1002,'Cubic Spline'!$B$3:$B$1002,A171,2,0,2,0)</f>
        <v>-114.718052396956</v>
      </c>
      <c r="C171" s="2">
        <v>-98.400572929930519</v>
      </c>
      <c r="D171" s="2">
        <f t="shared" si="44"/>
        <v>-98.400572929930519</v>
      </c>
      <c r="E171" s="2">
        <f t="shared" si="45"/>
        <v>-1.7239059771549705</v>
      </c>
      <c r="F171" s="5">
        <f t="shared" si="47"/>
        <v>37.340785649570414</v>
      </c>
      <c r="G171" s="2">
        <f>'Calculation_Cubic Spline'!A171</f>
        <v>1.1833463455241</v>
      </c>
      <c r="H171" s="2">
        <f t="array" ref="H171:I171">csplinediff1d('Cubic Spline'!$A$3:$A$1002,'Cubic Spline'!$C$3:$C$1002,G171,2,0,2,0)</f>
        <v>-83.288891551415006</v>
      </c>
      <c r="I171" s="2">
        <v>-50.360178712619657</v>
      </c>
      <c r="J171" s="2">
        <f t="shared" si="34"/>
        <v>-50.360178712619657</v>
      </c>
      <c r="K171" s="2">
        <f t="shared" si="46"/>
        <v>23.695358111895956</v>
      </c>
      <c r="R171">
        <f t="shared" si="35"/>
        <v>13.383643595040233</v>
      </c>
      <c r="S171">
        <f t="shared" si="36"/>
        <v>13.384313803109755</v>
      </c>
      <c r="T171">
        <f t="shared" si="37"/>
        <v>13.384984011179277</v>
      </c>
      <c r="U171">
        <f t="shared" si="38"/>
        <v>13.385654219248799</v>
      </c>
      <c r="V171">
        <f t="shared" si="39"/>
        <v>13.386324427318321</v>
      </c>
      <c r="W171">
        <f t="shared" si="40"/>
        <v>13.386994635387843</v>
      </c>
      <c r="X171">
        <f t="shared" si="41"/>
        <v>13.387664843457365</v>
      </c>
      <c r="Y171">
        <f t="shared" si="42"/>
        <v>13.388335051526887</v>
      </c>
      <c r="Z171">
        <f t="shared" si="43"/>
        <v>13.389005259596409</v>
      </c>
    </row>
    <row r="172" spans="1:26" x14ac:dyDescent="0.25">
      <c r="A172" s="2">
        <f>'Cubic Spline'!A172</f>
        <v>1.1903894785331699</v>
      </c>
      <c r="B172" s="2">
        <f t="array" ref="B172:C172">csplinediff1d('Cubic Spline'!$A$3:$A$1002,'Cubic Spline'!$B$3:$B$1002,A172,2,0,2,0)</f>
        <v>-115.411887265267</v>
      </c>
      <c r="C172" s="2">
        <v>-98.624010558840311</v>
      </c>
      <c r="D172" s="2">
        <f t="shared" si="44"/>
        <v>-98.624010558840311</v>
      </c>
      <c r="E172" s="2">
        <f t="shared" si="45"/>
        <v>-1.9890972347207594</v>
      </c>
      <c r="F172" s="5">
        <f t="shared" si="47"/>
        <v>37.652456261195866</v>
      </c>
      <c r="G172" s="2">
        <f>'Calculation_Cubic Spline'!A172</f>
        <v>1.1903894785331699</v>
      </c>
      <c r="H172" s="2">
        <f t="array" ref="H172:I172">csplinediff1d('Cubic Spline'!$A$3:$A$1002,'Cubic Spline'!$C$3:$C$1002,G172,2,0,2,0)</f>
        <v>-83.643586493706707</v>
      </c>
      <c r="I172" s="2">
        <v>-50.360760178451564</v>
      </c>
      <c r="J172" s="2">
        <f t="shared" si="34"/>
        <v>-50.360760178451564</v>
      </c>
      <c r="K172" s="2">
        <f t="shared" si="46"/>
        <v>23.694667446345719</v>
      </c>
      <c r="R172">
        <f t="shared" si="35"/>
        <v>13.648834852606022</v>
      </c>
      <c r="S172">
        <f t="shared" si="36"/>
        <v>13.649505060675544</v>
      </c>
      <c r="T172">
        <f t="shared" si="37"/>
        <v>13.650175268745066</v>
      </c>
      <c r="U172">
        <f t="shared" si="38"/>
        <v>13.650845476814588</v>
      </c>
      <c r="V172">
        <f t="shared" si="39"/>
        <v>13.65151568488411</v>
      </c>
      <c r="W172">
        <f t="shared" si="40"/>
        <v>13.652185892953632</v>
      </c>
      <c r="X172">
        <f t="shared" si="41"/>
        <v>13.652856101023154</v>
      </c>
      <c r="Y172">
        <f t="shared" si="42"/>
        <v>13.653526309092676</v>
      </c>
      <c r="Z172">
        <f t="shared" si="43"/>
        <v>13.654196517162198</v>
      </c>
    </row>
    <row r="173" spans="1:26" x14ac:dyDescent="0.25">
      <c r="A173" s="2">
        <f>'Cubic Spline'!A173</f>
        <v>1.19743261154224</v>
      </c>
      <c r="B173" s="2">
        <f t="array" ref="B173:C173">csplinediff1d('Cubic Spline'!$A$3:$A$1002,'Cubic Spline'!$B$3:$B$1002,A173,2,0,2,0)</f>
        <v>-116.10729765315099</v>
      </c>
      <c r="C173" s="2">
        <v>-98.847962598306538</v>
      </c>
      <c r="D173" s="2">
        <f t="shared" si="44"/>
        <v>-98.847962598306538</v>
      </c>
      <c r="E173" s="2">
        <f t="shared" si="45"/>
        <v>-2.2564763465688742</v>
      </c>
      <c r="F173" s="5">
        <f t="shared" si="47"/>
        <v>37.963092774733241</v>
      </c>
      <c r="G173" s="2">
        <f>'Calculation_Cubic Spline'!A173</f>
        <v>1.19743261154224</v>
      </c>
      <c r="H173" s="2">
        <f t="array" ref="H173:I173">csplinediff1d('Cubic Spline'!$A$3:$A$1002,'Cubic Spline'!$C$3:$C$1002,G173,2,0,2,0)</f>
        <v>-83.998288763266899</v>
      </c>
      <c r="I173" s="2">
        <v>-50.362256195721059</v>
      </c>
      <c r="J173" s="2">
        <f t="shared" si="34"/>
        <v>-50.362256195721059</v>
      </c>
      <c r="K173" s="2">
        <f t="shared" si="46"/>
        <v>23.692880803665275</v>
      </c>
      <c r="R173">
        <f t="shared" si="35"/>
        <v>13.916213964454137</v>
      </c>
      <c r="S173">
        <f t="shared" si="36"/>
        <v>13.916884172523659</v>
      </c>
      <c r="T173">
        <f t="shared" si="37"/>
        <v>13.917554380593181</v>
      </c>
      <c r="U173">
        <f t="shared" si="38"/>
        <v>13.918224588662703</v>
      </c>
      <c r="V173">
        <f t="shared" si="39"/>
        <v>13.918894796732225</v>
      </c>
      <c r="W173">
        <f t="shared" si="40"/>
        <v>13.919565004801747</v>
      </c>
      <c r="X173">
        <f t="shared" si="41"/>
        <v>13.920235212871269</v>
      </c>
      <c r="Y173">
        <f t="shared" si="42"/>
        <v>13.920905420940791</v>
      </c>
      <c r="Z173">
        <f t="shared" si="43"/>
        <v>13.921575629010313</v>
      </c>
    </row>
    <row r="174" spans="1:26" x14ac:dyDescent="0.25">
      <c r="A174" s="2">
        <f>'Cubic Spline'!A174</f>
        <v>1.2044757445513099</v>
      </c>
      <c r="B174" s="2">
        <f t="array" ref="B174:C174">csplinediff1d('Cubic Spline'!$A$3:$A$1002,'Cubic Spline'!$B$3:$B$1002,A174,2,0,2,0)</f>
        <v>-116.804287141538</v>
      </c>
      <c r="C174" s="2">
        <v>-99.07241715281782</v>
      </c>
      <c r="D174" s="2">
        <f t="shared" si="44"/>
        <v>-99.07241715281782</v>
      </c>
      <c r="E174" s="2">
        <f t="shared" si="45"/>
        <v>-2.5260362731002175</v>
      </c>
      <c r="F174" s="5">
        <f t="shared" si="47"/>
        <v>38.272729790025807</v>
      </c>
      <c r="G174" s="2">
        <f>'Calculation_Cubic Spline'!A174</f>
        <v>1.2044757445513099</v>
      </c>
      <c r="H174" s="2">
        <f t="array" ref="H174:I174">csplinediff1d('Cubic Spline'!$A$3:$A$1002,'Cubic Spline'!$C$3:$C$1002,G174,2,0,2,0)</f>
        <v>-84.353004734156201</v>
      </c>
      <c r="I174" s="2">
        <v>-50.364647724765796</v>
      </c>
      <c r="J174" s="2">
        <f t="shared" si="34"/>
        <v>-50.364647724765796</v>
      </c>
      <c r="K174" s="2">
        <f t="shared" si="46"/>
        <v>23.690008166804482</v>
      </c>
      <c r="R174">
        <f t="shared" si="35"/>
        <v>14.18577389098548</v>
      </c>
      <c r="S174">
        <f t="shared" si="36"/>
        <v>14.186444099055002</v>
      </c>
      <c r="T174">
        <f t="shared" si="37"/>
        <v>14.187114307124524</v>
      </c>
      <c r="U174">
        <f t="shared" si="38"/>
        <v>14.187784515194046</v>
      </c>
      <c r="V174">
        <f t="shared" si="39"/>
        <v>14.188454723263568</v>
      </c>
      <c r="W174">
        <f t="shared" si="40"/>
        <v>14.18912493133309</v>
      </c>
      <c r="X174">
        <f t="shared" si="41"/>
        <v>14.189795139402612</v>
      </c>
      <c r="Y174">
        <f t="shared" si="42"/>
        <v>14.190465347472134</v>
      </c>
      <c r="Z174">
        <f t="shared" si="43"/>
        <v>14.191135555541656</v>
      </c>
    </row>
    <row r="175" spans="1:26" x14ac:dyDescent="0.25">
      <c r="A175" s="2">
        <f>'Cubic Spline'!A175</f>
        <v>1.21151887756038</v>
      </c>
      <c r="B175" s="2">
        <f t="array" ref="B175:C175">csplinediff1d('Cubic Spline'!$A$3:$A$1002,'Cubic Spline'!$B$3:$B$1002,A175,2,0,2,0)</f>
        <v>-117.502859229012</v>
      </c>
      <c r="C175" s="2">
        <v>-99.297362732961915</v>
      </c>
      <c r="D175" s="2">
        <f t="shared" si="44"/>
        <v>-99.297362732961915</v>
      </c>
      <c r="E175" s="2">
        <f t="shared" si="45"/>
        <v>-2.7977702139319263</v>
      </c>
      <c r="F175" s="5">
        <f t="shared" si="47"/>
        <v>38.5814012715323</v>
      </c>
      <c r="G175" s="2">
        <f>'Calculation_Cubic Spline'!A175</f>
        <v>1.21151887756038</v>
      </c>
      <c r="H175" s="2">
        <f t="array" ref="H175:I175">csplinediff1d('Cubic Spline'!$A$3:$A$1002,'Cubic Spline'!$C$3:$C$1002,G175,2,0,2,0)</f>
        <v>-84.7077406475115</v>
      </c>
      <c r="I175" s="2">
        <v>-50.367916058339432</v>
      </c>
      <c r="J175" s="2">
        <f t="shared" si="34"/>
        <v>-50.367916058339432</v>
      </c>
      <c r="K175" s="2">
        <f t="shared" si="46"/>
        <v>23.68605951945667</v>
      </c>
      <c r="R175">
        <f t="shared" si="35"/>
        <v>14.457507831817189</v>
      </c>
      <c r="S175">
        <f t="shared" si="36"/>
        <v>14.458178039886711</v>
      </c>
      <c r="T175">
        <f t="shared" si="37"/>
        <v>14.458848247956233</v>
      </c>
      <c r="U175">
        <f t="shared" si="38"/>
        <v>14.459518456025755</v>
      </c>
      <c r="V175">
        <f t="shared" si="39"/>
        <v>14.460188664095277</v>
      </c>
      <c r="W175">
        <f t="shared" si="40"/>
        <v>14.460858872164799</v>
      </c>
      <c r="X175">
        <f t="shared" si="41"/>
        <v>14.461529080234321</v>
      </c>
      <c r="Y175">
        <f t="shared" si="42"/>
        <v>14.462199288303843</v>
      </c>
      <c r="Z175">
        <f t="shared" si="43"/>
        <v>14.462869496373365</v>
      </c>
    </row>
    <row r="176" spans="1:26" x14ac:dyDescent="0.25">
      <c r="A176" s="2">
        <f>'Cubic Spline'!A176</f>
        <v>1.2185620105694599</v>
      </c>
      <c r="B176" s="2">
        <f t="array" ref="B176:C176">csplinediff1d('Cubic Spline'!$A$3:$A$1002,'Cubic Spline'!$B$3:$B$1002,A176,2,0,2,0)</f>
        <v>-118.20301733464299</v>
      </c>
      <c r="C176" s="2">
        <v>-99.522788247713649</v>
      </c>
      <c r="D176" s="2">
        <f t="shared" si="44"/>
        <v>-99.522788247713649</v>
      </c>
      <c r="E176" s="2">
        <f t="shared" si="45"/>
        <v>-3.0716716099695702</v>
      </c>
      <c r="F176" s="5">
        <f t="shared" si="47"/>
        <v>38.889141477881381</v>
      </c>
      <c r="G176" s="2">
        <f>'Calculation_Cubic Spline'!A176</f>
        <v>1.2185620105694599</v>
      </c>
      <c r="H176" s="2">
        <f t="array" ref="H176:I176">csplinediff1d('Cubic Spline'!$A$3:$A$1002,'Cubic Spline'!$C$3:$C$1002,G176,2,0,2,0)</f>
        <v>-85.062502613861</v>
      </c>
      <c r="I176" s="2">
        <v>-50.37204281408593</v>
      </c>
      <c r="J176" s="2">
        <f t="shared" si="34"/>
        <v>-50.37204281408593</v>
      </c>
      <c r="K176" s="2">
        <f t="shared" si="46"/>
        <v>23.681044845837533</v>
      </c>
      <c r="R176">
        <f t="shared" si="35"/>
        <v>14.731409227854833</v>
      </c>
      <c r="S176">
        <f t="shared" si="36"/>
        <v>14.732079435924355</v>
      </c>
      <c r="T176">
        <f t="shared" si="37"/>
        <v>14.732749643993877</v>
      </c>
      <c r="U176">
        <f t="shared" si="38"/>
        <v>14.733419852063399</v>
      </c>
      <c r="V176">
        <f t="shared" si="39"/>
        <v>14.734090060132921</v>
      </c>
      <c r="W176">
        <f t="shared" si="40"/>
        <v>14.734760268202443</v>
      </c>
      <c r="X176">
        <f t="shared" si="41"/>
        <v>14.735430476271965</v>
      </c>
      <c r="Y176">
        <f t="shared" si="42"/>
        <v>14.736100684341487</v>
      </c>
      <c r="Z176">
        <f t="shared" si="43"/>
        <v>14.736770892411009</v>
      </c>
    </row>
    <row r="177" spans="1:26" x14ac:dyDescent="0.25">
      <c r="A177" s="2">
        <f>'Cubic Spline'!A177</f>
        <v>1.22560514357853</v>
      </c>
      <c r="B177" s="2">
        <f t="array" ref="B177:C177">csplinediff1d('Cubic Spline'!$A$3:$A$1002,'Cubic Spline'!$B$3:$B$1002,A177,2,0,2,0)</f>
        <v>-118.904764800756</v>
      </c>
      <c r="C177" s="2">
        <v>-99.74868299342647</v>
      </c>
      <c r="D177" s="2">
        <f t="shared" si="44"/>
        <v>-99.74868299342647</v>
      </c>
      <c r="E177" s="2">
        <f t="shared" si="45"/>
        <v>-3.3477341411717276</v>
      </c>
      <c r="F177" s="5">
        <f t="shared" si="47"/>
        <v>39.195984350522046</v>
      </c>
      <c r="G177" s="2">
        <f>'Calculation_Cubic Spline'!A177</f>
        <v>1.22560514357853</v>
      </c>
      <c r="H177" s="2">
        <f t="array" ref="H177:I177">csplinediff1d('Cubic Spline'!$A$3:$A$1002,'Cubic Spline'!$C$3:$C$1002,G177,2,0,2,0)</f>
        <v>-85.417296615382995</v>
      </c>
      <c r="I177" s="2">
        <v>-50.377009926519044</v>
      </c>
      <c r="J177" s="2">
        <f t="shared" si="34"/>
        <v>-50.377009926519044</v>
      </c>
      <c r="K177" s="2">
        <f t="shared" si="46"/>
        <v>23.674974131334594</v>
      </c>
      <c r="R177">
        <f t="shared" si="35"/>
        <v>15.00747175905699</v>
      </c>
      <c r="S177">
        <f t="shared" si="36"/>
        <v>15.008141967126512</v>
      </c>
      <c r="T177">
        <f t="shared" si="37"/>
        <v>15.008812175196034</v>
      </c>
      <c r="U177">
        <f t="shared" si="38"/>
        <v>15.009482383265556</v>
      </c>
      <c r="V177">
        <f t="shared" si="39"/>
        <v>15.010152591335078</v>
      </c>
      <c r="W177">
        <f t="shared" si="40"/>
        <v>15.0108227994046</v>
      </c>
      <c r="X177">
        <f t="shared" si="41"/>
        <v>15.011493007474122</v>
      </c>
      <c r="Y177">
        <f t="shared" si="42"/>
        <v>15.012163215543644</v>
      </c>
      <c r="Z177">
        <f t="shared" si="43"/>
        <v>15.012833423613166</v>
      </c>
    </row>
    <row r="178" spans="1:26" x14ac:dyDescent="0.25">
      <c r="A178" s="2">
        <f>'Cubic Spline'!A178</f>
        <v>1.2326482765875999</v>
      </c>
      <c r="B178" s="2">
        <f t="array" ref="B178:C178">csplinediff1d('Cubic Spline'!$A$3:$A$1002,'Cubic Spline'!$B$3:$B$1002,A178,2,0,2,0)</f>
        <v>-119.608104895621</v>
      </c>
      <c r="C178" s="2">
        <v>-99.975036642930775</v>
      </c>
      <c r="D178" s="2">
        <f t="shared" si="44"/>
        <v>-99.975036642930775</v>
      </c>
      <c r="E178" s="2">
        <f t="shared" si="45"/>
        <v>-3.6259517240697647</v>
      </c>
      <c r="F178" s="5">
        <f t="shared" si="47"/>
        <v>39.501963478434753</v>
      </c>
      <c r="G178" s="2">
        <f>'Calculation_Cubic Spline'!A178</f>
        <v>1.2326482765875999</v>
      </c>
      <c r="H178" s="2">
        <f t="array" ref="H178:I178">csplinediff1d('Cubic Spline'!$A$3:$A$1002,'Cubic Spline'!$C$3:$C$1002,G178,2,0,2,0)</f>
        <v>-85.772128508113298</v>
      </c>
      <c r="I178" s="2">
        <v>-50.382799639718868</v>
      </c>
      <c r="J178" s="2">
        <f t="shared" si="34"/>
        <v>-50.382799639718868</v>
      </c>
      <c r="K178" s="2">
        <f t="shared" si="46"/>
        <v>23.667857362555488</v>
      </c>
      <c r="R178">
        <f t="shared" si="35"/>
        <v>15.285689341955027</v>
      </c>
      <c r="S178">
        <f t="shared" si="36"/>
        <v>15.286359550024549</v>
      </c>
      <c r="T178">
        <f t="shared" si="37"/>
        <v>15.287029758094071</v>
      </c>
      <c r="U178">
        <f t="shared" si="38"/>
        <v>15.287699966163594</v>
      </c>
      <c r="V178">
        <f t="shared" si="39"/>
        <v>15.288370174233116</v>
      </c>
      <c r="W178">
        <f t="shared" si="40"/>
        <v>15.289040382302638</v>
      </c>
      <c r="X178">
        <f t="shared" si="41"/>
        <v>15.28971059037216</v>
      </c>
      <c r="Y178">
        <f t="shared" si="42"/>
        <v>15.290380798441682</v>
      </c>
      <c r="Z178">
        <f t="shared" si="43"/>
        <v>15.291051006511204</v>
      </c>
    </row>
    <row r="179" spans="1:26" x14ac:dyDescent="0.25">
      <c r="A179" s="2">
        <f>'Cubic Spline'!A179</f>
        <v>1.23969140959667</v>
      </c>
      <c r="B179" s="2">
        <f t="array" ref="B179:C179">csplinediff1d('Cubic Spline'!$A$3:$A$1002,'Cubic Spline'!$B$3:$B$1002,A179,2,0,2,0)</f>
        <v>-120.313040816076</v>
      </c>
      <c r="C179" s="2">
        <v>-100.20183923797381</v>
      </c>
      <c r="D179" s="2">
        <f t="shared" si="44"/>
        <v>-100.20183923797381</v>
      </c>
      <c r="E179" s="2">
        <f t="shared" si="45"/>
        <v>-3.906318513026676</v>
      </c>
      <c r="F179" s="5">
        <f t="shared" si="47"/>
        <v>39.807112629543731</v>
      </c>
      <c r="G179" s="2">
        <f>'Calculation_Cubic Spline'!A179</f>
        <v>1.23969140959667</v>
      </c>
      <c r="H179" s="2">
        <f t="array" ref="H179:I179">csplinediff1d('Cubic Spline'!$A$3:$A$1002,'Cubic Spline'!$C$3:$C$1002,G179,2,0,2,0)</f>
        <v>-86.127004024099804</v>
      </c>
      <c r="I179" s="2">
        <v>-50.389394500178689</v>
      </c>
      <c r="J179" s="2">
        <f t="shared" si="34"/>
        <v>-50.389394500178689</v>
      </c>
      <c r="K179" s="2">
        <f t="shared" si="46"/>
        <v>23.659704527450593</v>
      </c>
      <c r="R179">
        <f t="shared" si="35"/>
        <v>15.566056130911939</v>
      </c>
      <c r="S179">
        <f t="shared" si="36"/>
        <v>15.566726338981461</v>
      </c>
      <c r="T179">
        <f t="shared" si="37"/>
        <v>15.567396547050983</v>
      </c>
      <c r="U179">
        <f t="shared" si="38"/>
        <v>15.568066755120505</v>
      </c>
      <c r="V179">
        <f t="shared" si="39"/>
        <v>15.568736963190027</v>
      </c>
      <c r="W179">
        <f t="shared" si="40"/>
        <v>15.569407171259549</v>
      </c>
      <c r="X179">
        <f t="shared" si="41"/>
        <v>15.570077379329071</v>
      </c>
      <c r="Y179">
        <f t="shared" si="42"/>
        <v>15.570747587398593</v>
      </c>
      <c r="Z179">
        <f t="shared" si="43"/>
        <v>15.571417795468115</v>
      </c>
    </row>
    <row r="180" spans="1:26" x14ac:dyDescent="0.25">
      <c r="A180" s="2">
        <f>'Cubic Spline'!A180</f>
        <v>1.2467345426057499</v>
      </c>
      <c r="B180" s="2">
        <f t="array" ref="B180:C180">csplinediff1d('Cubic Spline'!$A$3:$A$1002,'Cubic Spline'!$B$3:$B$1002,A180,2,0,2,0)</f>
        <v>-121.019575690092</v>
      </c>
      <c r="C180" s="2">
        <v>-100.42908117883005</v>
      </c>
      <c r="D180" s="2">
        <f t="shared" si="44"/>
        <v>-100.42908117883005</v>
      </c>
      <c r="E180" s="2">
        <f t="shared" si="45"/>
        <v>-4.188828897712412</v>
      </c>
      <c r="F180" s="5">
        <f t="shared" si="47"/>
        <v>40.111465213212441</v>
      </c>
      <c r="G180" s="2">
        <f>'Calculation_Cubic Spline'!A180</f>
        <v>1.2467345426057499</v>
      </c>
      <c r="H180" s="2">
        <f t="array" ref="H180:I180">csplinediff1d('Cubic Spline'!$A$3:$A$1002,'Cubic Spline'!$C$3:$C$1002,G180,2,0,2,0)</f>
        <v>-86.481928773507306</v>
      </c>
      <c r="I180" s="2">
        <v>-50.396777349869232</v>
      </c>
      <c r="J180" s="2">
        <f t="shared" si="34"/>
        <v>-50.396777349869232</v>
      </c>
      <c r="K180" s="2">
        <f t="shared" si="46"/>
        <v>23.650525615414274</v>
      </c>
      <c r="R180">
        <f t="shared" si="35"/>
        <v>15.848566515597675</v>
      </c>
      <c r="S180">
        <f t="shared" si="36"/>
        <v>15.849236723667197</v>
      </c>
      <c r="T180">
        <f t="shared" si="37"/>
        <v>15.849906931736719</v>
      </c>
      <c r="U180">
        <f t="shared" si="38"/>
        <v>15.850577139806241</v>
      </c>
      <c r="V180">
        <f t="shared" si="39"/>
        <v>15.851247347875763</v>
      </c>
      <c r="W180">
        <f t="shared" si="40"/>
        <v>15.851917555945285</v>
      </c>
      <c r="X180">
        <f t="shared" si="41"/>
        <v>15.852587764014807</v>
      </c>
      <c r="Y180">
        <f t="shared" si="42"/>
        <v>15.853257972084329</v>
      </c>
      <c r="Z180">
        <f t="shared" si="43"/>
        <v>15.853928180153851</v>
      </c>
    </row>
    <row r="181" spans="1:26" x14ac:dyDescent="0.25">
      <c r="A181" s="2">
        <f>'Cubic Spline'!A181</f>
        <v>1.25377767561482</v>
      </c>
      <c r="B181" s="2">
        <f t="array" ref="B181:C181">csplinediff1d('Cubic Spline'!$A$3:$A$1002,'Cubic Spline'!$B$3:$B$1002,A181,2,0,2,0)</f>
        <v>-121.72771257925601</v>
      </c>
      <c r="C181" s="2">
        <v>-100.65675321377768</v>
      </c>
      <c r="D181" s="2">
        <f t="shared" si="44"/>
        <v>-100.65675321377768</v>
      </c>
      <c r="E181" s="2">
        <f t="shared" si="45"/>
        <v>-4.4734775000487303</v>
      </c>
      <c r="F181" s="5">
        <f t="shared" si="47"/>
        <v>40.415054205244921</v>
      </c>
      <c r="G181" s="2">
        <f>'Calculation_Cubic Spline'!A181</f>
        <v>1.25377767561482</v>
      </c>
      <c r="H181" s="2">
        <f t="array" ref="H181:I181">csplinediff1d('Cubic Spline'!$A$3:$A$1002,'Cubic Spline'!$C$3:$C$1002,G181,2,0,2,0)</f>
        <v>-86.836908246673602</v>
      </c>
      <c r="I181" s="2">
        <v>-50.404931319199697</v>
      </c>
      <c r="J181" s="2">
        <f t="shared" si="34"/>
        <v>-50.404931319199697</v>
      </c>
      <c r="K181" s="2">
        <f t="shared" si="46"/>
        <v>23.640330617762764</v>
      </c>
      <c r="R181">
        <f t="shared" si="35"/>
        <v>16.133215117933993</v>
      </c>
      <c r="S181">
        <f t="shared" si="36"/>
        <v>16.133885326003515</v>
      </c>
      <c r="T181">
        <f t="shared" si="37"/>
        <v>16.134555534073037</v>
      </c>
      <c r="U181">
        <f t="shared" si="38"/>
        <v>16.135225742142559</v>
      </c>
      <c r="V181">
        <f t="shared" si="39"/>
        <v>16.135895950212081</v>
      </c>
      <c r="W181">
        <f t="shared" si="40"/>
        <v>16.136566158281603</v>
      </c>
      <c r="X181">
        <f t="shared" si="41"/>
        <v>16.137236366351125</v>
      </c>
      <c r="Y181">
        <f t="shared" si="42"/>
        <v>16.137906574420647</v>
      </c>
      <c r="Z181">
        <f t="shared" si="43"/>
        <v>16.138576782490169</v>
      </c>
    </row>
    <row r="182" spans="1:26" x14ac:dyDescent="0.25">
      <c r="A182" s="2">
        <f>'Cubic Spline'!A182</f>
        <v>1.2608208086238899</v>
      </c>
      <c r="B182" s="2">
        <f t="array" ref="B182:C182">csplinediff1d('Cubic Spline'!$A$3:$A$1002,'Cubic Spline'!$B$3:$B$1002,A182,2,0,2,0)</f>
        <v>-122.437454481199</v>
      </c>
      <c r="C182" s="2">
        <v>-100.88484643151054</v>
      </c>
      <c r="D182" s="2">
        <f t="shared" si="44"/>
        <v>-100.88484643151054</v>
      </c>
      <c r="E182" s="2">
        <f t="shared" si="45"/>
        <v>-4.7602591744750669</v>
      </c>
      <c r="F182" s="5">
        <f t="shared" si="47"/>
        <v>40.717912618862869</v>
      </c>
      <c r="G182" s="2">
        <f>'Calculation_Cubic Spline'!A182</f>
        <v>1.2608208086238899</v>
      </c>
      <c r="H182" s="2">
        <f t="array" ref="H182:I182">csplinediff1d('Cubic Spline'!$A$3:$A$1002,'Cubic Spline'!$C$3:$C$1002,G182,2,0,2,0)</f>
        <v>-87.191947816118201</v>
      </c>
      <c r="I182" s="2">
        <v>-50.41383982031428</v>
      </c>
      <c r="J182" s="2">
        <f t="shared" si="34"/>
        <v>-50.41383982031428</v>
      </c>
      <c r="K182" s="2">
        <f t="shared" si="46"/>
        <v>23.629129528034291</v>
      </c>
      <c r="R182">
        <f t="shared" si="35"/>
        <v>16.41999679236033</v>
      </c>
      <c r="S182">
        <f t="shared" si="36"/>
        <v>16.420667000429852</v>
      </c>
      <c r="T182">
        <f t="shared" si="37"/>
        <v>16.421337208499374</v>
      </c>
      <c r="U182">
        <f t="shared" si="38"/>
        <v>16.422007416568896</v>
      </c>
      <c r="V182">
        <f t="shared" si="39"/>
        <v>16.422677624638418</v>
      </c>
      <c r="W182">
        <f t="shared" si="40"/>
        <v>16.42334783270794</v>
      </c>
      <c r="X182">
        <f t="shared" si="41"/>
        <v>16.424018040777462</v>
      </c>
      <c r="Y182">
        <f t="shared" si="42"/>
        <v>16.424688248846984</v>
      </c>
      <c r="Z182">
        <f t="shared" si="43"/>
        <v>16.425358456916506</v>
      </c>
    </row>
    <row r="183" spans="1:26" x14ac:dyDescent="0.25">
      <c r="A183" s="2">
        <f>'Cubic Spline'!A183</f>
        <v>1.26786394163296</v>
      </c>
      <c r="B183" s="2">
        <f t="array" ref="B183:C183">csplinediff1d('Cubic Spline'!$A$3:$A$1002,'Cubic Spline'!$B$3:$B$1002,A183,2,0,2,0)</f>
        <v>-123.148804331961</v>
      </c>
      <c r="C183" s="2">
        <v>-101.11335225178895</v>
      </c>
      <c r="D183" s="2">
        <f t="shared" si="44"/>
        <v>-101.11335225178895</v>
      </c>
      <c r="E183" s="2">
        <f t="shared" si="45"/>
        <v>-5.0491690057140772</v>
      </c>
      <c r="F183" s="5">
        <f t="shared" si="47"/>
        <v>41.020073150251982</v>
      </c>
      <c r="G183" s="2">
        <f>'Calculation_Cubic Spline'!A183</f>
        <v>1.26786394163296</v>
      </c>
      <c r="H183" s="2">
        <f t="array" ref="H183:I183">csplinediff1d('Cubic Spline'!$A$3:$A$1002,'Cubic Spline'!$C$3:$C$1002,G183,2,0,2,0)</f>
        <v>-87.547052738504803</v>
      </c>
      <c r="I183" s="2">
        <v>-50.42348654106177</v>
      </c>
      <c r="J183" s="2">
        <f t="shared" si="34"/>
        <v>-50.42348654106177</v>
      </c>
      <c r="K183" s="2">
        <f t="shared" si="46"/>
        <v>23.616932341677717</v>
      </c>
      <c r="R183">
        <f t="shared" si="35"/>
        <v>16.70890662359934</v>
      </c>
      <c r="S183">
        <f t="shared" si="36"/>
        <v>16.709576831668862</v>
      </c>
      <c r="T183">
        <f t="shared" si="37"/>
        <v>16.710247039738384</v>
      </c>
      <c r="U183">
        <f t="shared" si="38"/>
        <v>16.710917247807906</v>
      </c>
      <c r="V183">
        <f t="shared" si="39"/>
        <v>16.711587455877428</v>
      </c>
      <c r="W183">
        <f t="shared" si="40"/>
        <v>16.71225766394695</v>
      </c>
      <c r="X183">
        <f t="shared" si="41"/>
        <v>16.712927872016472</v>
      </c>
      <c r="Y183">
        <f t="shared" si="42"/>
        <v>16.713598080085994</v>
      </c>
      <c r="Z183">
        <f t="shared" si="43"/>
        <v>16.714268288155516</v>
      </c>
    </row>
    <row r="184" spans="1:26" x14ac:dyDescent="0.25">
      <c r="A184" s="2">
        <f>'Cubic Spline'!A184</f>
        <v>1.2749070746420299</v>
      </c>
      <c r="B184" s="2">
        <f t="array" ref="B184:C184">csplinediff1d('Cubic Spline'!$A$3:$A$1002,'Cubic Spline'!$B$3:$B$1002,A184,2,0,2,0)</f>
        <v>-123.861765008285</v>
      </c>
      <c r="C184" s="2">
        <v>-101.34226241545166</v>
      </c>
      <c r="D184" s="2">
        <f t="shared" si="44"/>
        <v>-101.34226241545166</v>
      </c>
      <c r="E184" s="2">
        <f t="shared" si="45"/>
        <v>-5.3402023054034089</v>
      </c>
      <c r="F184" s="5">
        <f t="shared" si="47"/>
        <v>41.321568017322626</v>
      </c>
      <c r="G184" s="2">
        <f>'Calculation_Cubic Spline'!A184</f>
        <v>1.2749070746420299</v>
      </c>
      <c r="H184" s="2">
        <f t="array" ref="H184:I184">csplinediff1d('Cubic Spline'!$A$3:$A$1002,'Cubic Spline'!$C$3:$C$1002,G184,2,0,2,0)</f>
        <v>-87.902228156559303</v>
      </c>
      <c r="I184" s="2">
        <v>-50.433855438261794</v>
      </c>
      <c r="J184" s="2">
        <f t="shared" si="34"/>
        <v>-50.433855438261794</v>
      </c>
      <c r="K184" s="2">
        <f t="shared" si="46"/>
        <v>23.603749056845928</v>
      </c>
      <c r="R184">
        <f t="shared" si="35"/>
        <v>16.999939923288672</v>
      </c>
      <c r="S184">
        <f t="shared" si="36"/>
        <v>17.000610131358194</v>
      </c>
      <c r="T184">
        <f t="shared" si="37"/>
        <v>17.001280339427716</v>
      </c>
      <c r="U184">
        <f t="shared" si="38"/>
        <v>17.001950547497238</v>
      </c>
      <c r="V184">
        <f t="shared" si="39"/>
        <v>17.00262075556676</v>
      </c>
      <c r="W184">
        <f t="shared" si="40"/>
        <v>17.003290963636282</v>
      </c>
      <c r="X184">
        <f t="shared" si="41"/>
        <v>17.003961171705804</v>
      </c>
      <c r="Y184">
        <f t="shared" si="42"/>
        <v>17.004631379775326</v>
      </c>
      <c r="Z184">
        <f t="shared" si="43"/>
        <v>17.005301587844848</v>
      </c>
    </row>
    <row r="185" spans="1:26" x14ac:dyDescent="0.25">
      <c r="A185" s="2">
        <f>'Cubic Spline'!A185</f>
        <v>1.28195020765111</v>
      </c>
      <c r="B185" s="2">
        <f t="array" ref="B185:C185">csplinediff1d('Cubic Spline'!$A$3:$A$1002,'Cubic Spline'!$B$3:$B$1002,A185,2,0,2,0)</f>
        <v>-124.576339329855</v>
      </c>
      <c r="C185" s="2">
        <v>-101.57156897747053</v>
      </c>
      <c r="D185" s="2">
        <f t="shared" si="44"/>
        <v>-101.57156897747053</v>
      </c>
      <c r="E185" s="2">
        <f t="shared" si="45"/>
        <v>-5.6333546122623801</v>
      </c>
      <c r="F185" s="5">
        <f t="shared" si="47"/>
        <v>41.622429461581255</v>
      </c>
      <c r="G185" s="2">
        <f>'Calculation_Cubic Spline'!A185</f>
        <v>1.28195020765111</v>
      </c>
      <c r="H185" s="2">
        <f t="array" ref="H185:I185">csplinediff1d('Cubic Spline'!$A$3:$A$1002,'Cubic Spline'!$C$3:$C$1002,G185,2,0,2,0)</f>
        <v>-88.257479100944096</v>
      </c>
      <c r="I185" s="2">
        <v>-50.444930732038792</v>
      </c>
      <c r="J185" s="2">
        <f t="shared" si="34"/>
        <v>-50.444930732038792</v>
      </c>
      <c r="K185" s="2">
        <f t="shared" si="46"/>
        <v>23.589589674061102</v>
      </c>
      <c r="R185">
        <f t="shared" si="35"/>
        <v>17.293092230147643</v>
      </c>
      <c r="S185">
        <f t="shared" si="36"/>
        <v>17.293762438217165</v>
      </c>
      <c r="T185">
        <f t="shared" si="37"/>
        <v>17.294432646286687</v>
      </c>
      <c r="U185">
        <f t="shared" si="38"/>
        <v>17.295102854356209</v>
      </c>
      <c r="V185">
        <f t="shared" si="39"/>
        <v>17.295773062425731</v>
      </c>
      <c r="W185">
        <f t="shared" si="40"/>
        <v>17.296443270495253</v>
      </c>
      <c r="X185">
        <f t="shared" si="41"/>
        <v>17.297113478564775</v>
      </c>
      <c r="Y185">
        <f t="shared" si="42"/>
        <v>17.297783686634297</v>
      </c>
      <c r="Z185">
        <f t="shared" si="43"/>
        <v>17.298453894703819</v>
      </c>
    </row>
    <row r="186" spans="1:26" x14ac:dyDescent="0.25">
      <c r="A186" s="2">
        <f>'Cubic Spline'!A186</f>
        <v>1.2889933406601799</v>
      </c>
      <c r="B186" s="2">
        <f t="array" ref="B186:C186">csplinediff1d('Cubic Spline'!$A$3:$A$1002,'Cubic Spline'!$B$3:$B$1002,A186,2,0,2,0)</f>
        <v>-125.29253006147199</v>
      </c>
      <c r="C186" s="2">
        <v>-101.80126429665214</v>
      </c>
      <c r="D186" s="2">
        <f t="shared" si="44"/>
        <v>-101.80126429665214</v>
      </c>
      <c r="E186" s="2">
        <f t="shared" si="45"/>
        <v>-5.9286216876995326</v>
      </c>
      <c r="F186" s="5">
        <f t="shared" si="47"/>
        <v>41.922689101131311</v>
      </c>
      <c r="G186" s="2">
        <f>'Calculation_Cubic Spline'!A186</f>
        <v>1.2889933406601799</v>
      </c>
      <c r="H186" s="2">
        <f t="array" ref="H186:I186">csplinediff1d('Cubic Spline'!$A$3:$A$1002,'Cubic Spline'!$C$3:$C$1002,G186,2,0,2,0)</f>
        <v>-88.612810492089807</v>
      </c>
      <c r="I186" s="2">
        <v>-50.456696899544738</v>
      </c>
      <c r="J186" s="2">
        <f t="shared" si="34"/>
        <v>-50.456696899544738</v>
      </c>
      <c r="K186" s="2">
        <f t="shared" si="46"/>
        <v>23.574464196867496</v>
      </c>
      <c r="R186">
        <f t="shared" si="35"/>
        <v>17.588359305584795</v>
      </c>
      <c r="S186">
        <f t="shared" si="36"/>
        <v>17.589029513654317</v>
      </c>
      <c r="T186">
        <f t="shared" si="37"/>
        <v>17.589699721723839</v>
      </c>
      <c r="U186">
        <f t="shared" si="38"/>
        <v>17.590369929793361</v>
      </c>
      <c r="V186">
        <f t="shared" si="39"/>
        <v>17.591040137862883</v>
      </c>
      <c r="W186">
        <f t="shared" si="40"/>
        <v>17.591710345932405</v>
      </c>
      <c r="X186">
        <f t="shared" si="41"/>
        <v>17.592380554001927</v>
      </c>
      <c r="Y186">
        <f t="shared" si="42"/>
        <v>17.593050762071449</v>
      </c>
      <c r="Z186">
        <f t="shared" si="43"/>
        <v>17.593720970140971</v>
      </c>
    </row>
    <row r="187" spans="1:26" x14ac:dyDescent="0.25">
      <c r="A187" s="2">
        <f>'Cubic Spline'!A187</f>
        <v>1.29603647366925</v>
      </c>
      <c r="B187" s="2">
        <f t="array" ref="B187:C187">csplinediff1d('Cubic Spline'!$A$3:$A$1002,'Cubic Spline'!$B$3:$B$1002,A187,2,0,2,0)</f>
        <v>-126.010339915166</v>
      </c>
      <c r="C187" s="2">
        <v>-102.03134102793084</v>
      </c>
      <c r="D187" s="2">
        <f t="shared" si="44"/>
        <v>-102.03134102793084</v>
      </c>
      <c r="E187" s="2">
        <f t="shared" si="45"/>
        <v>-6.2259995144181488</v>
      </c>
      <c r="F187" s="5">
        <f t="shared" si="47"/>
        <v>42.222378355719606</v>
      </c>
      <c r="G187" s="2">
        <f>'Calculation_Cubic Spline'!A187</f>
        <v>1.29603647366925</v>
      </c>
      <c r="H187" s="2">
        <f t="array" ref="H187:I187">csplinediff1d('Cubic Spline'!$A$3:$A$1002,'Cubic Spline'!$C$3:$C$1002,G187,2,0,2,0)</f>
        <v>-88.968227141986304</v>
      </c>
      <c r="I187" s="2">
        <v>-50.469138669183693</v>
      </c>
      <c r="J187" s="2">
        <f t="shared" si="34"/>
        <v>-50.469138669183693</v>
      </c>
      <c r="K187" s="2">
        <f t="shared" si="46"/>
        <v>23.558382632053082</v>
      </c>
      <c r="R187">
        <f t="shared" si="35"/>
        <v>17.885737132303412</v>
      </c>
      <c r="S187">
        <f t="shared" si="36"/>
        <v>17.886407340372934</v>
      </c>
      <c r="T187">
        <f t="shared" si="37"/>
        <v>17.887077548442456</v>
      </c>
      <c r="U187">
        <f t="shared" si="38"/>
        <v>17.887747756511978</v>
      </c>
      <c r="V187">
        <f t="shared" si="39"/>
        <v>17.8884179645815</v>
      </c>
      <c r="W187">
        <f t="shared" si="40"/>
        <v>17.889088172651022</v>
      </c>
      <c r="X187">
        <f t="shared" si="41"/>
        <v>17.889758380720544</v>
      </c>
      <c r="Y187">
        <f t="shared" si="42"/>
        <v>17.890428588790066</v>
      </c>
      <c r="Z187">
        <f t="shared" si="43"/>
        <v>17.891098796859588</v>
      </c>
    </row>
    <row r="188" spans="1:26" x14ac:dyDescent="0.25">
      <c r="A188" s="2">
        <f>'Cubic Spline'!A188</f>
        <v>1.3030796066783199</v>
      </c>
      <c r="B188" s="2">
        <f t="array" ref="B188:C188">csplinediff1d('Cubic Spline'!$A$3:$A$1002,'Cubic Spline'!$B$3:$B$1002,A188,2,0,2,0)</f>
        <v>-126.729771552256</v>
      </c>
      <c r="C188" s="2">
        <v>-102.26179211406271</v>
      </c>
      <c r="D188" s="2">
        <f t="shared" si="44"/>
        <v>-102.26179211406271</v>
      </c>
      <c r="E188" s="2">
        <f t="shared" si="45"/>
        <v>-6.52548429395695</v>
      </c>
      <c r="F188" s="5">
        <f t="shared" si="47"/>
        <v>42.521528296162451</v>
      </c>
      <c r="G188" s="2">
        <f>'Calculation_Cubic Spline'!A188</f>
        <v>1.3030796066783199</v>
      </c>
      <c r="H188" s="2">
        <f t="array" ref="H188:I188">csplinediff1d('Cubic Spline'!$A$3:$A$1002,'Cubic Spline'!$C$3:$C$1002,G188,2,0,2,0)</f>
        <v>-89.323733755933105</v>
      </c>
      <c r="I188" s="2">
        <v>-50.482241015349615</v>
      </c>
      <c r="J188" s="2">
        <f t="shared" si="34"/>
        <v>-50.482241015349615</v>
      </c>
      <c r="K188" s="2">
        <f t="shared" si="46"/>
        <v>23.541354989411175</v>
      </c>
      <c r="R188">
        <f t="shared" si="35"/>
        <v>18.185221911842213</v>
      </c>
      <c r="S188">
        <f t="shared" si="36"/>
        <v>18.185892119911735</v>
      </c>
      <c r="T188">
        <f t="shared" si="37"/>
        <v>18.186562327981257</v>
      </c>
      <c r="U188">
        <f t="shared" si="38"/>
        <v>18.187232536050779</v>
      </c>
      <c r="V188">
        <f t="shared" si="39"/>
        <v>18.187902744120301</v>
      </c>
      <c r="W188">
        <f t="shared" si="40"/>
        <v>18.188572952189823</v>
      </c>
      <c r="X188">
        <f t="shared" si="41"/>
        <v>18.189243160259345</v>
      </c>
      <c r="Y188">
        <f t="shared" si="42"/>
        <v>18.189913368328867</v>
      </c>
      <c r="Z188">
        <f t="shared" si="43"/>
        <v>18.190583576398389</v>
      </c>
    </row>
    <row r="189" spans="1:26" x14ac:dyDescent="0.25">
      <c r="A189" s="2">
        <f>'Cubic Spline'!A189</f>
        <v>1.31012273968739</v>
      </c>
      <c r="B189" s="2">
        <f t="array" ref="B189:C189">csplinediff1d('Cubic Spline'!$A$3:$A$1002,'Cubic Spline'!$B$3:$B$1002,A189,2,0,2,0)</f>
        <v>-127.45082758533999</v>
      </c>
      <c r="C189" s="2">
        <v>-102.49261077677174</v>
      </c>
      <c r="D189" s="2">
        <f t="shared" si="44"/>
        <v>-102.49261077677174</v>
      </c>
      <c r="E189" s="2">
        <f t="shared" si="45"/>
        <v>-6.8270724432375118</v>
      </c>
      <c r="F189" s="5">
        <f t="shared" si="47"/>
        <v>42.820169503000741</v>
      </c>
      <c r="G189" s="2">
        <f>'Calculation_Cubic Spline'!A189</f>
        <v>1.31012273968739</v>
      </c>
      <c r="H189" s="2">
        <f t="array" ref="H189:I189">csplinediff1d('Cubic Spline'!$A$3:$A$1002,'Cubic Spline'!$C$3:$C$1002,G189,2,0,2,0)</f>
        <v>-89.679334934251102</v>
      </c>
      <c r="I189" s="2">
        <v>-50.495989152553349</v>
      </c>
      <c r="J189" s="2">
        <f t="shared" si="34"/>
        <v>-50.495989152553349</v>
      </c>
      <c r="K189" s="2">
        <f t="shared" si="46"/>
        <v>23.523391282483175</v>
      </c>
      <c r="R189">
        <f t="shared" si="35"/>
        <v>18.486810061122775</v>
      </c>
      <c r="S189">
        <f t="shared" si="36"/>
        <v>18.487480269192297</v>
      </c>
      <c r="T189">
        <f t="shared" si="37"/>
        <v>18.488150477261819</v>
      </c>
      <c r="U189">
        <f t="shared" si="38"/>
        <v>18.488820685331341</v>
      </c>
      <c r="V189">
        <f t="shared" si="39"/>
        <v>18.489490893400863</v>
      </c>
      <c r="W189">
        <f t="shared" si="40"/>
        <v>18.490161101470385</v>
      </c>
      <c r="X189">
        <f t="shared" si="41"/>
        <v>18.490831309539907</v>
      </c>
      <c r="Y189">
        <f t="shared" si="42"/>
        <v>18.491501517609429</v>
      </c>
      <c r="Z189">
        <f t="shared" si="43"/>
        <v>18.492171725678951</v>
      </c>
    </row>
    <row r="190" spans="1:26" x14ac:dyDescent="0.25">
      <c r="A190" s="2">
        <f>'Cubic Spline'!A190</f>
        <v>1.3171658726964699</v>
      </c>
      <c r="B190" s="2">
        <f t="array" ref="B190:C190">csplinediff1d('Cubic Spline'!$A$3:$A$1002,'Cubic Spline'!$B$3:$B$1002,A190,2,0,2,0)</f>
        <v>-128.17351058024201</v>
      </c>
      <c r="C190" s="2">
        <v>-102.7237905101986</v>
      </c>
      <c r="D190" s="2">
        <f t="shared" si="44"/>
        <v>-102.7237905101986</v>
      </c>
      <c r="E190" s="2">
        <f t="shared" si="45"/>
        <v>-7.1307605938130791</v>
      </c>
      <c r="F190" s="5">
        <f t="shared" si="47"/>
        <v>43.118332450069865</v>
      </c>
      <c r="G190" s="2">
        <f>'Calculation_Cubic Spline'!A190</f>
        <v>1.3171658726964699</v>
      </c>
      <c r="H190" s="2">
        <f t="array" ref="H190:I190">csplinediff1d('Cubic Spline'!$A$3:$A$1002,'Cubic Spline'!$C$3:$C$1002,G190,2,0,2,0)</f>
        <v>-90.035035173956501</v>
      </c>
      <c r="I190" s="2">
        <v>-50.510368530532077</v>
      </c>
      <c r="J190" s="2">
        <f t="shared" si="34"/>
        <v>-50.510368530532077</v>
      </c>
      <c r="K190" s="2">
        <f t="shared" si="46"/>
        <v>23.504501528217915</v>
      </c>
      <c r="R190">
        <f t="shared" si="35"/>
        <v>18.790498211698342</v>
      </c>
      <c r="S190">
        <f t="shared" si="36"/>
        <v>18.791168419767864</v>
      </c>
      <c r="T190">
        <f t="shared" si="37"/>
        <v>18.791838627837386</v>
      </c>
      <c r="U190">
        <f t="shared" si="38"/>
        <v>18.792508835906908</v>
      </c>
      <c r="V190">
        <f t="shared" si="39"/>
        <v>18.79317904397643</v>
      </c>
      <c r="W190">
        <f t="shared" si="40"/>
        <v>18.793849252045952</v>
      </c>
      <c r="X190">
        <f t="shared" si="41"/>
        <v>18.794519460115474</v>
      </c>
      <c r="Y190">
        <f t="shared" si="42"/>
        <v>18.795189668184996</v>
      </c>
      <c r="Z190">
        <f t="shared" si="43"/>
        <v>18.795859876254518</v>
      </c>
    </row>
    <row r="191" spans="1:26" x14ac:dyDescent="0.25">
      <c r="A191" s="2">
        <f>'Cubic Spline'!A191</f>
        <v>1.32420900570554</v>
      </c>
      <c r="B191" s="2">
        <f t="array" ref="B191:C191">csplinediff1d('Cubic Spline'!$A$3:$A$1002,'Cubic Spline'!$B$3:$B$1002,A191,2,0,2,0)</f>
        <v>-128.897823057891</v>
      </c>
      <c r="C191" s="2">
        <v>-102.95532507079133</v>
      </c>
      <c r="D191" s="2">
        <f t="shared" si="44"/>
        <v>-102.95532507079133</v>
      </c>
      <c r="E191" s="2">
        <f t="shared" si="45"/>
        <v>-7.4365455861922385</v>
      </c>
      <c r="F191" s="5">
        <f t="shared" si="47"/>
        <v>43.416046805501317</v>
      </c>
      <c r="G191" s="2">
        <f>'Calculation_Cubic Spline'!A191</f>
        <v>1.32420900570554</v>
      </c>
      <c r="H191" s="2">
        <f t="array" ref="H191:I191">csplinediff1d('Cubic Spline'!$A$3:$A$1002,'Cubic Spline'!$C$3:$C$1002,G191,2,0,2,0)</f>
        <v>-90.390838870397204</v>
      </c>
      <c r="I191" s="2">
        <v>-50.525364828665303</v>
      </c>
      <c r="J191" s="2">
        <f t="shared" si="34"/>
        <v>-50.525364828665303</v>
      </c>
      <c r="K191" s="2">
        <f t="shared" si="46"/>
        <v>23.484695747720664</v>
      </c>
      <c r="R191">
        <f t="shared" si="35"/>
        <v>19.096283204077501</v>
      </c>
      <c r="S191">
        <f t="shared" si="36"/>
        <v>19.096953412147023</v>
      </c>
      <c r="T191">
        <f t="shared" si="37"/>
        <v>19.097623620216545</v>
      </c>
      <c r="U191">
        <f t="shared" si="38"/>
        <v>19.098293828286067</v>
      </c>
      <c r="V191">
        <f t="shared" si="39"/>
        <v>19.098964036355589</v>
      </c>
      <c r="W191">
        <f t="shared" si="40"/>
        <v>19.099634244425111</v>
      </c>
      <c r="X191">
        <f t="shared" si="41"/>
        <v>19.100304452494633</v>
      </c>
      <c r="Y191">
        <f t="shared" si="42"/>
        <v>19.100974660564155</v>
      </c>
      <c r="Z191">
        <f t="shared" si="43"/>
        <v>19.101644868633677</v>
      </c>
    </row>
    <row r="192" spans="1:26" x14ac:dyDescent="0.25">
      <c r="A192" s="2">
        <f>'Cubic Spline'!A192</f>
        <v>1.3312521387146099</v>
      </c>
      <c r="B192" s="2">
        <f t="array" ref="B192:C192">csplinediff1d('Cubic Spline'!$A$3:$A$1002,'Cubic Spline'!$B$3:$B$1002,A192,2,0,2,0)</f>
        <v>-129.623767496147</v>
      </c>
      <c r="C192" s="2">
        <v>-103.18720847063233</v>
      </c>
      <c r="D192" s="2">
        <f t="shared" si="44"/>
        <v>-103.18720847063233</v>
      </c>
      <c r="E192" s="2">
        <f t="shared" si="45"/>
        <v>-7.744424468372614</v>
      </c>
      <c r="F192" s="5">
        <f t="shared" si="47"/>
        <v>43.713342028881222</v>
      </c>
      <c r="G192" s="2">
        <f>'Calculation_Cubic Spline'!A192</f>
        <v>1.3312521387146099</v>
      </c>
      <c r="H192" s="2">
        <f t="array" ref="H192:I192">csplinediff1d('Cubic Spline'!$A$3:$A$1002,'Cubic Spline'!$C$3:$C$1002,G192,2,0,2,0)</f>
        <v>-90.746750318853699</v>
      </c>
      <c r="I192" s="2">
        <v>-50.540963951014149</v>
      </c>
      <c r="J192" s="2">
        <f t="shared" si="34"/>
        <v>-50.540963951014149</v>
      </c>
      <c r="K192" s="2">
        <f t="shared" si="46"/>
        <v>23.463983966368119</v>
      </c>
      <c r="R192">
        <f t="shared" si="35"/>
        <v>19.404162086257877</v>
      </c>
      <c r="S192">
        <f t="shared" si="36"/>
        <v>19.404832294327399</v>
      </c>
      <c r="T192">
        <f t="shared" si="37"/>
        <v>19.405502502396921</v>
      </c>
      <c r="U192">
        <f t="shared" si="38"/>
        <v>19.406172710466443</v>
      </c>
      <c r="V192">
        <f t="shared" si="39"/>
        <v>19.406842918535965</v>
      </c>
      <c r="W192">
        <f t="shared" si="40"/>
        <v>19.407513126605487</v>
      </c>
      <c r="X192">
        <f t="shared" si="41"/>
        <v>19.408183334675009</v>
      </c>
      <c r="Y192">
        <f t="shared" si="42"/>
        <v>19.408853542744531</v>
      </c>
      <c r="Z192">
        <f t="shared" si="43"/>
        <v>19.409523750814053</v>
      </c>
    </row>
    <row r="193" spans="1:26" x14ac:dyDescent="0.25">
      <c r="A193" s="2">
        <f>'Cubic Spline'!A193</f>
        <v>1.33829527172368</v>
      </c>
      <c r="B193" s="2">
        <f t="array" ref="B193:C193">csplinediff1d('Cubic Spline'!$A$3:$A$1002,'Cubic Spline'!$B$3:$B$1002,A193,2,0,2,0)</f>
        <v>-130.351346331576</v>
      </c>
      <c r="C193" s="2">
        <v>-103.41943496994166</v>
      </c>
      <c r="D193" s="2">
        <f t="shared" si="44"/>
        <v>-103.41943496994166</v>
      </c>
      <c r="E193" s="2">
        <f t="shared" si="45"/>
        <v>-8.0543944930315376</v>
      </c>
      <c r="F193" s="5">
        <f t="shared" si="47"/>
        <v>44.010247181154433</v>
      </c>
      <c r="G193" s="2">
        <f>'Calculation_Cubic Spline'!A193</f>
        <v>1.33829527172368</v>
      </c>
      <c r="H193" s="2">
        <f t="array" ref="H193:I193">csplinediff1d('Cubic Spline'!$A$3:$A$1002,'Cubic Spline'!$C$3:$C$1002,G193,2,0,2,0)</f>
        <v>-91.102773716105006</v>
      </c>
      <c r="I193" s="2">
        <v>-50.557152021743178</v>
      </c>
      <c r="J193" s="2">
        <f t="shared" si="34"/>
        <v>-50.557152021743178</v>
      </c>
      <c r="K193" s="2">
        <f t="shared" si="46"/>
        <v>23.442376213590819</v>
      </c>
      <c r="R193">
        <f t="shared" si="35"/>
        <v>19.7141321109168</v>
      </c>
      <c r="S193">
        <f t="shared" si="36"/>
        <v>19.714802318986322</v>
      </c>
      <c r="T193">
        <f t="shared" si="37"/>
        <v>19.715472527055844</v>
      </c>
      <c r="U193">
        <f t="shared" si="38"/>
        <v>19.716142735125366</v>
      </c>
      <c r="V193">
        <f t="shared" si="39"/>
        <v>19.716812943194888</v>
      </c>
      <c r="W193">
        <f t="shared" si="40"/>
        <v>19.71748315126441</v>
      </c>
      <c r="X193">
        <f t="shared" si="41"/>
        <v>19.718153359333932</v>
      </c>
      <c r="Y193">
        <f t="shared" si="42"/>
        <v>19.718823567403454</v>
      </c>
      <c r="Z193">
        <f t="shared" si="43"/>
        <v>19.719493775472976</v>
      </c>
    </row>
    <row r="194" spans="1:26" x14ac:dyDescent="0.25">
      <c r="A194" s="2">
        <f>'Cubic Spline'!A194</f>
        <v>1.3453384047327499</v>
      </c>
      <c r="B194" s="2">
        <f t="array" ref="B194:C194">csplinediff1d('Cubic Spline'!$A$3:$A$1002,'Cubic Spline'!$B$3:$B$1002,A194,2,0,2,0)</f>
        <v>-131.08056196116499</v>
      </c>
      <c r="C194" s="2">
        <v>-103.65199906858176</v>
      </c>
      <c r="D194" s="2">
        <f t="shared" si="44"/>
        <v>-103.65199906858176</v>
      </c>
      <c r="E194" s="2">
        <f t="shared" si="45"/>
        <v>-8.3664531131212811</v>
      </c>
      <c r="F194" s="5">
        <f t="shared" si="47"/>
        <v>44.306790697816687</v>
      </c>
      <c r="G194" s="2">
        <f>'Calculation_Cubic Spline'!A194</f>
        <v>1.3453384047327499</v>
      </c>
      <c r="H194" s="2">
        <f t="array" ref="H194:I194">csplinediff1d('Cubic Spline'!$A$3:$A$1002,'Cubic Spline'!$C$3:$C$1002,G194,2,0,2,0)</f>
        <v>-91.458913161960098</v>
      </c>
      <c r="I194" s="2">
        <v>-50.573915379880837</v>
      </c>
      <c r="J194" s="2">
        <f t="shared" si="34"/>
        <v>-50.573915379880837</v>
      </c>
      <c r="K194" s="2">
        <f t="shared" si="46"/>
        <v>23.419882523702128</v>
      </c>
      <c r="R194">
        <f t="shared" si="35"/>
        <v>20.026190731006544</v>
      </c>
      <c r="S194">
        <f t="shared" si="36"/>
        <v>20.026860939076066</v>
      </c>
      <c r="T194">
        <f t="shared" si="37"/>
        <v>20.027531147145588</v>
      </c>
      <c r="U194">
        <f t="shared" si="38"/>
        <v>20.02820135521511</v>
      </c>
      <c r="V194">
        <f t="shared" si="39"/>
        <v>20.028871563284632</v>
      </c>
      <c r="W194">
        <f t="shared" si="40"/>
        <v>20.029541771354154</v>
      </c>
      <c r="X194">
        <f t="shared" si="41"/>
        <v>20.030211979423676</v>
      </c>
      <c r="Y194">
        <f t="shared" si="42"/>
        <v>20.030882187493198</v>
      </c>
      <c r="Z194">
        <f t="shared" si="43"/>
        <v>20.03155239556272</v>
      </c>
    </row>
    <row r="195" spans="1:26" x14ac:dyDescent="0.25">
      <c r="A195" s="2">
        <f>'Cubic Spline'!A195</f>
        <v>1.35238153774183</v>
      </c>
      <c r="B195" s="2">
        <f t="array" ref="B195:C195">csplinediff1d('Cubic Spline'!$A$3:$A$1002,'Cubic Spline'!$B$3:$B$1002,A195,2,0,2,0)</f>
        <v>-131.81141674398901</v>
      </c>
      <c r="C195" s="2">
        <v>-103.8848954994113</v>
      </c>
      <c r="D195" s="2">
        <f t="shared" si="44"/>
        <v>-103.8848954994113</v>
      </c>
      <c r="E195" s="2">
        <f t="shared" si="45"/>
        <v>-8.6805979796541521</v>
      </c>
      <c r="F195" s="5">
        <f t="shared" si="47"/>
        <v>44.603000699812299</v>
      </c>
      <c r="G195" s="2">
        <f>'Calculation_Cubic Spline'!A195</f>
        <v>1.35238153774183</v>
      </c>
      <c r="H195" s="2">
        <f t="array" ref="H195:I195">csplinediff1d('Cubic Spline'!$A$3:$A$1002,'Cubic Spline'!$C$3:$C$1002,G195,2,0,2,0)</f>
        <v>-91.815172660756602</v>
      </c>
      <c r="I195" s="2">
        <v>-50.591240575138045</v>
      </c>
      <c r="J195" s="2">
        <f t="shared" ref="J195:J258" si="48">I195</f>
        <v>-50.591240575138045</v>
      </c>
      <c r="K195" s="2">
        <f t="shared" si="46"/>
        <v>23.396512935484552</v>
      </c>
      <c r="R195">
        <f t="shared" ref="R195:R258" si="49">ABS($E195-M$13)</f>
        <v>20.340335597539415</v>
      </c>
      <c r="S195">
        <f t="shared" ref="S195:S258" si="50">ABS($E195-M$14)</f>
        <v>20.341005805608937</v>
      </c>
      <c r="T195">
        <f t="shared" ref="T195:T258" si="51">ABS($E195-M$15)</f>
        <v>20.341676013678459</v>
      </c>
      <c r="U195">
        <f t="shared" ref="U195:U258" si="52">ABS($E195-M$16)</f>
        <v>20.342346221747981</v>
      </c>
      <c r="V195">
        <f t="shared" ref="V195:V258" si="53">ABS($E195-M$17)</f>
        <v>20.343016429817503</v>
      </c>
      <c r="W195">
        <f t="shared" ref="W195:W258" si="54">ABS($E195-M$18)</f>
        <v>20.343686637887025</v>
      </c>
      <c r="X195">
        <f t="shared" ref="X195:X258" si="55">ABS($E195-M$19)</f>
        <v>20.344356845956547</v>
      </c>
      <c r="Y195">
        <f t="shared" ref="Y195:Y258" si="56">ABS($E195-M$20)</f>
        <v>20.345027054026069</v>
      </c>
      <c r="Z195">
        <f t="shared" ref="Z195:Z258" si="57">ABS($E195-M$21)</f>
        <v>20.345697262095591</v>
      </c>
    </row>
    <row r="196" spans="1:26" x14ac:dyDescent="0.25">
      <c r="A196" s="2">
        <f>'Cubic Spline'!A196</f>
        <v>1.3594246707508999</v>
      </c>
      <c r="B196" s="2">
        <f t="array" ref="B196:C196">csplinediff1d('Cubic Spline'!$A$3:$A$1002,'Cubic Spline'!$B$3:$B$1002,A196,2,0,2,0)</f>
        <v>-132.54391300281901</v>
      </c>
      <c r="C196" s="2">
        <v>-104.11811921992928</v>
      </c>
      <c r="D196" s="2">
        <f t="shared" ref="D196:D259" si="58">C196</f>
        <v>-104.11811921992928</v>
      </c>
      <c r="E196" s="2">
        <f t="shared" ref="E196:E259" si="59">-B196+D196*A196</f>
        <v>-8.9968269369362872</v>
      </c>
      <c r="F196" s="5">
        <f t="shared" si="47"/>
        <v>44.898904631632952</v>
      </c>
      <c r="G196" s="2">
        <f>'Calculation_Cubic Spline'!A196</f>
        <v>1.3594246707508999</v>
      </c>
      <c r="H196" s="2">
        <f t="array" ref="H196:I196">csplinediff1d('Cubic Spline'!$A$3:$A$1002,'Cubic Spline'!$C$3:$C$1002,G196,2,0,2,0)</f>
        <v>-92.171556122826601</v>
      </c>
      <c r="I196" s="2">
        <v>-50.609114362996173</v>
      </c>
      <c r="J196" s="2">
        <f t="shared" si="48"/>
        <v>-50.609114362996173</v>
      </c>
      <c r="K196" s="2">
        <f t="shared" ref="K196:K259" si="60">-H196+J196*G196</f>
        <v>23.372277492915885</v>
      </c>
      <c r="R196">
        <f t="shared" si="49"/>
        <v>20.65656455482155</v>
      </c>
      <c r="S196">
        <f t="shared" si="50"/>
        <v>20.657234762891072</v>
      </c>
      <c r="T196">
        <f t="shared" si="51"/>
        <v>20.657904970960594</v>
      </c>
      <c r="U196">
        <f t="shared" si="52"/>
        <v>20.658575179030116</v>
      </c>
      <c r="V196">
        <f t="shared" si="53"/>
        <v>20.659245387099638</v>
      </c>
      <c r="W196">
        <f t="shared" si="54"/>
        <v>20.65991559516916</v>
      </c>
      <c r="X196">
        <f t="shared" si="55"/>
        <v>20.660585803238682</v>
      </c>
      <c r="Y196">
        <f t="shared" si="56"/>
        <v>20.661256011308204</v>
      </c>
      <c r="Z196">
        <f t="shared" si="57"/>
        <v>20.661926219377726</v>
      </c>
    </row>
    <row r="197" spans="1:26" x14ac:dyDescent="0.25">
      <c r="A197" s="2">
        <f>'Cubic Spline'!A197</f>
        <v>1.36646780375997</v>
      </c>
      <c r="B197" s="2">
        <f t="array" ref="B197:C197">csplinediff1d('Cubic Spline'!$A$3:$A$1002,'Cubic Spline'!$B$3:$B$1002,A197,2,0,2,0)</f>
        <v>-133.27805302568399</v>
      </c>
      <c r="C197" s="2">
        <v>-104.35166540544991</v>
      </c>
      <c r="D197" s="2">
        <f t="shared" si="58"/>
        <v>-104.35166540544991</v>
      </c>
      <c r="E197" s="2">
        <f t="shared" si="59"/>
        <v>-9.3151380195963895</v>
      </c>
      <c r="F197" s="5">
        <f t="shared" ref="F197:F260" si="61">ABS((E197-E196)/(A197-A196))</f>
        <v>45.19452951551289</v>
      </c>
      <c r="G197" s="2">
        <f>'Calculation_Cubic Spline'!A197</f>
        <v>1.36646780375997</v>
      </c>
      <c r="H197" s="2">
        <f t="array" ref="H197:I197">csplinediff1d('Cubic Spline'!$A$3:$A$1002,'Cubic Spline'!$C$3:$C$1002,G197,2,0,2,0)</f>
        <v>-92.528067365931506</v>
      </c>
      <c r="I197" s="2">
        <v>-50.627523700275816</v>
      </c>
      <c r="J197" s="2">
        <f t="shared" si="48"/>
        <v>-50.627523700275816</v>
      </c>
      <c r="K197" s="2">
        <f t="shared" si="60"/>
        <v>23.347186245409787</v>
      </c>
      <c r="R197">
        <f t="shared" si="49"/>
        <v>20.974875637481652</v>
      </c>
      <c r="S197">
        <f t="shared" si="50"/>
        <v>20.975545845551174</v>
      </c>
      <c r="T197">
        <f t="shared" si="51"/>
        <v>20.976216053620696</v>
      </c>
      <c r="U197">
        <f t="shared" si="52"/>
        <v>20.976886261690218</v>
      </c>
      <c r="V197">
        <f t="shared" si="53"/>
        <v>20.97755646975974</v>
      </c>
      <c r="W197">
        <f t="shared" si="54"/>
        <v>20.978226677829262</v>
      </c>
      <c r="X197">
        <f t="shared" si="55"/>
        <v>20.978896885898784</v>
      </c>
      <c r="Y197">
        <f t="shared" si="56"/>
        <v>20.979567093968306</v>
      </c>
      <c r="Z197">
        <f t="shared" si="57"/>
        <v>20.980237302037828</v>
      </c>
    </row>
    <row r="198" spans="1:26" x14ac:dyDescent="0.25">
      <c r="A198" s="2">
        <f>'Cubic Spline'!A198</f>
        <v>1.3735109367690399</v>
      </c>
      <c r="B198" s="2">
        <f t="array" ref="B198:C198">csplinediff1d('Cubic Spline'!$A$3:$A$1002,'Cubic Spline'!$B$3:$B$1002,A198,2,0,2,0)</f>
        <v>-134.013839067379</v>
      </c>
      <c r="C198" s="2">
        <v>-104.58552944222193</v>
      </c>
      <c r="D198" s="2">
        <f t="shared" si="58"/>
        <v>-104.58552944222193</v>
      </c>
      <c r="E198" s="2">
        <f t="shared" si="59"/>
        <v>-9.6355294492932444</v>
      </c>
      <c r="F198" s="5">
        <f t="shared" si="61"/>
        <v>45.489901906476341</v>
      </c>
      <c r="G198" s="2">
        <f>'Calculation_Cubic Spline'!A198</f>
        <v>1.3735109367690399</v>
      </c>
      <c r="H198" s="2">
        <f t="array" ref="H198:I198">csplinediff1d('Cubic Spline'!$A$3:$A$1002,'Cubic Spline'!$C$3:$C$1002,G198,2,0,2,0)</f>
        <v>-92.884710116665602</v>
      </c>
      <c r="I198" s="2">
        <v>-50.646455741255402</v>
      </c>
      <c r="J198" s="2">
        <f t="shared" si="48"/>
        <v>-50.646455741255402</v>
      </c>
      <c r="K198" s="2">
        <f t="shared" si="60"/>
        <v>23.321249247462177</v>
      </c>
      <c r="R198">
        <f t="shared" si="49"/>
        <v>21.295267067178507</v>
      </c>
      <c r="S198">
        <f t="shared" si="50"/>
        <v>21.295937275248029</v>
      </c>
      <c r="T198">
        <f t="shared" si="51"/>
        <v>21.296607483317551</v>
      </c>
      <c r="U198">
        <f t="shared" si="52"/>
        <v>21.297277691387073</v>
      </c>
      <c r="V198">
        <f t="shared" si="53"/>
        <v>21.297947899456595</v>
      </c>
      <c r="W198">
        <f t="shared" si="54"/>
        <v>21.298618107526117</v>
      </c>
      <c r="X198">
        <f t="shared" si="55"/>
        <v>21.299288315595639</v>
      </c>
      <c r="Y198">
        <f t="shared" si="56"/>
        <v>21.299958523665161</v>
      </c>
      <c r="Z198">
        <f t="shared" si="57"/>
        <v>21.300628731734683</v>
      </c>
    </row>
    <row r="199" spans="1:26" x14ac:dyDescent="0.25">
      <c r="A199" s="2">
        <f>'Cubic Spline'!A199</f>
        <v>1.38055406977811</v>
      </c>
      <c r="B199" s="2">
        <f t="array" ref="B199:C199">csplinediff1d('Cubic Spline'!$A$3:$A$1002,'Cubic Spline'!$B$3:$B$1002,A199,2,0,2,0)</f>
        <v>-134.75127335092299</v>
      </c>
      <c r="C199" s="2">
        <v>-104.81970691955178</v>
      </c>
      <c r="D199" s="2">
        <f t="shared" si="58"/>
        <v>-104.81970691955178</v>
      </c>
      <c r="E199" s="2">
        <f t="shared" si="59"/>
        <v>-9.9579996298129458</v>
      </c>
      <c r="F199" s="5">
        <f t="shared" si="61"/>
        <v>45.785047663365994</v>
      </c>
      <c r="G199" s="2">
        <f>'Calculation_Cubic Spline'!A199</f>
        <v>1.38055406977811</v>
      </c>
      <c r="H199" s="2">
        <f t="array" ref="H199:I199">csplinediff1d('Cubic Spline'!$A$3:$A$1002,'Cubic Spline'!$C$3:$C$1002,G199,2,0,2,0)</f>
        <v>-93.241488011830498</v>
      </c>
      <c r="I199" s="2">
        <v>-50.665897832966536</v>
      </c>
      <c r="J199" s="2">
        <f t="shared" si="48"/>
        <v>-50.665897832966536</v>
      </c>
      <c r="K199" s="2">
        <f t="shared" si="60"/>
        <v>23.294476559566618</v>
      </c>
      <c r="R199">
        <f t="shared" si="49"/>
        <v>21.617737247698209</v>
      </c>
      <c r="S199">
        <f t="shared" si="50"/>
        <v>21.618407455767731</v>
      </c>
      <c r="T199">
        <f t="shared" si="51"/>
        <v>21.619077663837253</v>
      </c>
      <c r="U199">
        <f t="shared" si="52"/>
        <v>21.619747871906775</v>
      </c>
      <c r="V199">
        <f t="shared" si="53"/>
        <v>21.620418079976297</v>
      </c>
      <c r="W199">
        <f t="shared" si="54"/>
        <v>21.621088288045819</v>
      </c>
      <c r="X199">
        <f t="shared" si="55"/>
        <v>21.621758496115341</v>
      </c>
      <c r="Y199">
        <f t="shared" si="56"/>
        <v>21.622428704184863</v>
      </c>
      <c r="Z199">
        <f t="shared" si="57"/>
        <v>21.623098912254385</v>
      </c>
    </row>
    <row r="200" spans="1:26" x14ac:dyDescent="0.25">
      <c r="A200" s="2">
        <f>'Cubic Spline'!A200</f>
        <v>1.3875972027871899</v>
      </c>
      <c r="B200" s="2">
        <f t="array" ref="B200:C200">csplinediff1d('Cubic Spline'!$A$3:$A$1002,'Cubic Spline'!$B$3:$B$1002,A200,2,0,2,0)</f>
        <v>-135.490358068967</v>
      </c>
      <c r="C200" s="2">
        <v>-105.05419362347538</v>
      </c>
      <c r="D200" s="2">
        <f t="shared" si="58"/>
        <v>-105.05419362347538</v>
      </c>
      <c r="E200" s="2">
        <f t="shared" si="59"/>
        <v>-10.282547144031298</v>
      </c>
      <c r="F200" s="5">
        <f t="shared" si="61"/>
        <v>46.079992213685493</v>
      </c>
      <c r="G200" s="2">
        <f>'Calculation_Cubic Spline'!A200</f>
        <v>1.3875972027871899</v>
      </c>
      <c r="H200" s="2">
        <f t="array" ref="H200:I200">csplinediff1d('Cubic Spline'!$A$3:$A$1002,'Cubic Spline'!$C$3:$C$1002,G200,2,0,2,0)</f>
        <v>-93.5984045997794</v>
      </c>
      <c r="I200" s="2">
        <v>-50.68583751157</v>
      </c>
      <c r="J200" s="2">
        <f t="shared" si="48"/>
        <v>-50.68583751157</v>
      </c>
      <c r="K200" s="2">
        <f t="shared" si="60"/>
        <v>23.266878247798843</v>
      </c>
      <c r="R200">
        <f t="shared" si="49"/>
        <v>21.942284761916561</v>
      </c>
      <c r="S200">
        <f t="shared" si="50"/>
        <v>21.942954969986083</v>
      </c>
      <c r="T200">
        <f t="shared" si="51"/>
        <v>21.943625178055605</v>
      </c>
      <c r="U200">
        <f t="shared" si="52"/>
        <v>21.944295386125127</v>
      </c>
      <c r="V200">
        <f t="shared" si="53"/>
        <v>21.944965594194649</v>
      </c>
      <c r="W200">
        <f t="shared" si="54"/>
        <v>21.945635802264171</v>
      </c>
      <c r="X200">
        <f t="shared" si="55"/>
        <v>21.946306010333693</v>
      </c>
      <c r="Y200">
        <f t="shared" si="56"/>
        <v>21.946976218403215</v>
      </c>
      <c r="Z200">
        <f t="shared" si="57"/>
        <v>21.947646426472737</v>
      </c>
    </row>
    <row r="201" spans="1:26" x14ac:dyDescent="0.25">
      <c r="A201" s="2">
        <f>'Cubic Spline'!A201</f>
        <v>1.39464033579626</v>
      </c>
      <c r="B201" s="2">
        <f t="array" ref="B201:C201">csplinediff1d('Cubic Spline'!$A$3:$A$1002,'Cubic Spline'!$B$3:$B$1002,A201,2,0,2,0)</f>
        <v>-136.231095385152</v>
      </c>
      <c r="C201" s="2">
        <v>-105.28898552957506</v>
      </c>
      <c r="D201" s="2">
        <f t="shared" si="58"/>
        <v>-105.28898552957506</v>
      </c>
      <c r="E201" s="2">
        <f t="shared" si="59"/>
        <v>-10.609170749462123</v>
      </c>
      <c r="F201" s="5">
        <f t="shared" si="61"/>
        <v>46.374760353127058</v>
      </c>
      <c r="G201" s="2">
        <f>'Calculation_Cubic Spline'!A201</f>
        <v>1.39464033579626</v>
      </c>
      <c r="H201" s="2">
        <f t="array" ref="H201:I201">csplinediff1d('Cubic Spline'!$A$3:$A$1002,'Cubic Spline'!$C$3:$C$1002,G201,2,0,2,0)</f>
        <v>-93.955463341733804</v>
      </c>
      <c r="I201" s="2">
        <v>-50.70626249803454</v>
      </c>
      <c r="J201" s="2">
        <f t="shared" si="48"/>
        <v>-50.70626249803454</v>
      </c>
      <c r="K201" s="2">
        <f t="shared" si="60"/>
        <v>23.238464384501611</v>
      </c>
      <c r="R201">
        <f t="shared" si="49"/>
        <v>22.268908367347386</v>
      </c>
      <c r="S201">
        <f t="shared" si="50"/>
        <v>22.269578575416908</v>
      </c>
      <c r="T201">
        <f t="shared" si="51"/>
        <v>22.27024878348643</v>
      </c>
      <c r="U201">
        <f t="shared" si="52"/>
        <v>22.270918991555952</v>
      </c>
      <c r="V201">
        <f t="shared" si="53"/>
        <v>22.271589199625474</v>
      </c>
      <c r="W201">
        <f t="shared" si="54"/>
        <v>22.272259407694996</v>
      </c>
      <c r="X201">
        <f t="shared" si="55"/>
        <v>22.272929615764518</v>
      </c>
      <c r="Y201">
        <f t="shared" si="56"/>
        <v>22.27359982383404</v>
      </c>
      <c r="Z201">
        <f t="shared" si="57"/>
        <v>22.274270031903562</v>
      </c>
    </row>
    <row r="202" spans="1:26" x14ac:dyDescent="0.25">
      <c r="A202" s="2">
        <f>'Cubic Spline'!A202</f>
        <v>1.4016834688053299</v>
      </c>
      <c r="B202" s="2">
        <f t="array" ref="B202:C202">csplinediff1d('Cubic Spline'!$A$3:$A$1002,'Cubic Spline'!$B$3:$B$1002,A202,2,0,2,0)</f>
        <v>-136.97348743542301</v>
      </c>
      <c r="C202" s="2">
        <v>-105.52407879573289</v>
      </c>
      <c r="D202" s="2">
        <f t="shared" si="58"/>
        <v>-105.52407879573289</v>
      </c>
      <c r="E202" s="2">
        <f t="shared" si="59"/>
        <v>-10.937869373466839</v>
      </c>
      <c r="F202" s="5">
        <f t="shared" si="61"/>
        <v>46.669376196847267</v>
      </c>
      <c r="G202" s="2">
        <f>'Calculation_Cubic Spline'!A202</f>
        <v>1.4016834688053299</v>
      </c>
      <c r="H202" s="2">
        <f t="array" ref="H202:I202">csplinediff1d('Cubic Spline'!$A$3:$A$1002,'Cubic Spline'!$C$3:$C$1002,G202,2,0,2,0)</f>
        <v>-94.312667613071994</v>
      </c>
      <c r="I202" s="2">
        <v>-50.727160694209367</v>
      </c>
      <c r="J202" s="2">
        <f t="shared" si="48"/>
        <v>-50.727160694209367</v>
      </c>
      <c r="K202" s="2">
        <f t="shared" si="60"/>
        <v>23.209245048567226</v>
      </c>
      <c r="R202">
        <f t="shared" si="49"/>
        <v>22.597606991352102</v>
      </c>
      <c r="S202">
        <f t="shared" si="50"/>
        <v>22.598277199421624</v>
      </c>
      <c r="T202">
        <f t="shared" si="51"/>
        <v>22.598947407491146</v>
      </c>
      <c r="U202">
        <f t="shared" si="52"/>
        <v>22.599617615560668</v>
      </c>
      <c r="V202">
        <f t="shared" si="53"/>
        <v>22.60028782363019</v>
      </c>
      <c r="W202">
        <f t="shared" si="54"/>
        <v>22.600958031699712</v>
      </c>
      <c r="X202">
        <f t="shared" si="55"/>
        <v>22.601628239769234</v>
      </c>
      <c r="Y202">
        <f t="shared" si="56"/>
        <v>22.602298447838756</v>
      </c>
      <c r="Z202">
        <f t="shared" si="57"/>
        <v>22.602968655908278</v>
      </c>
    </row>
    <row r="203" spans="1:26" x14ac:dyDescent="0.25">
      <c r="A203" s="2">
        <f>'Cubic Spline'!A203</f>
        <v>1.4087266018144</v>
      </c>
      <c r="B203" s="2">
        <f t="array" ref="B203:C203">csplinediff1d('Cubic Spline'!$A$3:$A$1002,'Cubic Spline'!$B$3:$B$1002,A203,2,0,2,0)</f>
        <v>-137.71753632928801</v>
      </c>
      <c r="C203" s="2">
        <v>-105.75946975617487</v>
      </c>
      <c r="D203" s="2">
        <f t="shared" si="58"/>
        <v>-105.75946975617487</v>
      </c>
      <c r="E203" s="2">
        <f t="shared" si="59"/>
        <v>-11.268642110021034</v>
      </c>
      <c r="F203" s="5">
        <f t="shared" si="61"/>
        <v>46.963863401163586</v>
      </c>
      <c r="G203" s="2">
        <f>'Calculation_Cubic Spline'!A203</f>
        <v>1.4087266018144</v>
      </c>
      <c r="H203" s="2">
        <f t="array" ref="H203:I203">csplinediff1d('Cubic Spline'!$A$3:$A$1002,'Cubic Spline'!$C$3:$C$1002,G203,2,0,2,0)</f>
        <v>-94.670020704590797</v>
      </c>
      <c r="I203" s="2">
        <v>-50.748520179453998</v>
      </c>
      <c r="J203" s="2">
        <f t="shared" si="48"/>
        <v>-50.748520179453998</v>
      </c>
      <c r="K203" s="2">
        <f t="shared" si="60"/>
        <v>23.179230325079061</v>
      </c>
      <c r="R203">
        <f t="shared" si="49"/>
        <v>22.928379727906297</v>
      </c>
      <c r="S203">
        <f t="shared" si="50"/>
        <v>22.929049935975819</v>
      </c>
      <c r="T203">
        <f t="shared" si="51"/>
        <v>22.929720144045341</v>
      </c>
      <c r="U203">
        <f t="shared" si="52"/>
        <v>22.930390352114863</v>
      </c>
      <c r="V203">
        <f t="shared" si="53"/>
        <v>22.931060560184385</v>
      </c>
      <c r="W203">
        <f t="shared" si="54"/>
        <v>22.931730768253907</v>
      </c>
      <c r="X203">
        <f t="shared" si="55"/>
        <v>22.932400976323429</v>
      </c>
      <c r="Y203">
        <f t="shared" si="56"/>
        <v>22.933071184392951</v>
      </c>
      <c r="Z203">
        <f t="shared" si="57"/>
        <v>22.933741392462473</v>
      </c>
    </row>
    <row r="204" spans="1:26" x14ac:dyDescent="0.25">
      <c r="A204" s="2">
        <f>'Cubic Spline'!A204</f>
        <v>1.4157697348234699</v>
      </c>
      <c r="B204" s="2">
        <f t="array" ref="B204:C204">csplinediff1d('Cubic Spline'!$A$3:$A$1002,'Cubic Spline'!$B$3:$B$1002,A204,2,0,2,0)</f>
        <v>-138.463244151037</v>
      </c>
      <c r="C204" s="2">
        <v>-105.99515491427597</v>
      </c>
      <c r="D204" s="2">
        <f t="shared" si="58"/>
        <v>-105.99515491427597</v>
      </c>
      <c r="E204" s="2">
        <f t="shared" si="59"/>
        <v>-11.601488214520089</v>
      </c>
      <c r="F204" s="5">
        <f t="shared" si="61"/>
        <v>47.258244884830034</v>
      </c>
      <c r="G204" s="2">
        <f>'Calculation_Cubic Spline'!A204</f>
        <v>1.4157697348234699</v>
      </c>
      <c r="H204" s="2">
        <f t="array" ref="H204:I204">csplinediff1d('Cubic Spline'!$A$3:$A$1002,'Cubic Spline'!$C$3:$C$1002,G204,2,0,2,0)</f>
        <v>-95.027525823740802</v>
      </c>
      <c r="I204" s="2">
        <v>-50.770329206431718</v>
      </c>
      <c r="J204" s="2">
        <f t="shared" si="48"/>
        <v>-50.770329206431718</v>
      </c>
      <c r="K204" s="2">
        <f t="shared" si="60"/>
        <v>23.148430306250702</v>
      </c>
      <c r="R204">
        <f t="shared" si="49"/>
        <v>23.261225832405351</v>
      </c>
      <c r="S204">
        <f t="shared" si="50"/>
        <v>23.261896040474873</v>
      </c>
      <c r="T204">
        <f t="shared" si="51"/>
        <v>23.262566248544395</v>
      </c>
      <c r="U204">
        <f t="shared" si="52"/>
        <v>23.263236456613917</v>
      </c>
      <c r="V204">
        <f t="shared" si="53"/>
        <v>23.263906664683439</v>
      </c>
      <c r="W204">
        <f t="shared" si="54"/>
        <v>23.264576872752961</v>
      </c>
      <c r="X204">
        <f t="shared" si="55"/>
        <v>23.265247080822483</v>
      </c>
      <c r="Y204">
        <f t="shared" si="56"/>
        <v>23.265917288892005</v>
      </c>
      <c r="Z204">
        <f t="shared" si="57"/>
        <v>23.266587496961527</v>
      </c>
    </row>
    <row r="205" spans="1:26" x14ac:dyDescent="0.25">
      <c r="A205" s="2">
        <f>'Cubic Spline'!A205</f>
        <v>1.42281286783255</v>
      </c>
      <c r="B205" s="2">
        <f t="array" ref="B205:C205">csplinediff1d('Cubic Spline'!$A$3:$A$1002,'Cubic Spline'!$B$3:$B$1002,A205,2,0,2,0)</f>
        <v>-139.21061296091099</v>
      </c>
      <c r="C205" s="2">
        <v>-106.23113093674289</v>
      </c>
      <c r="D205" s="2">
        <f t="shared" si="58"/>
        <v>-106.23113093674289</v>
      </c>
      <c r="E205" s="2">
        <f t="shared" si="59"/>
        <v>-11.936407100291291</v>
      </c>
      <c r="F205" s="5">
        <f t="shared" si="61"/>
        <v>47.55254307130366</v>
      </c>
      <c r="G205" s="2">
        <f>'Calculation_Cubic Spline'!A205</f>
        <v>1.42281286783255</v>
      </c>
      <c r="H205" s="2">
        <f t="array" ref="H205:I205">csplinediff1d('Cubic Spline'!$A$3:$A$1002,'Cubic Spline'!$C$3:$C$1002,G205,2,0,2,0)</f>
        <v>-95.385186095835905</v>
      </c>
      <c r="I205" s="2">
        <v>-50.792576197988261</v>
      </c>
      <c r="J205" s="2">
        <f t="shared" si="48"/>
        <v>-50.792576197988261</v>
      </c>
      <c r="K205" s="2">
        <f t="shared" si="60"/>
        <v>23.116855090972905</v>
      </c>
      <c r="R205">
        <f t="shared" si="49"/>
        <v>23.596144718176554</v>
      </c>
      <c r="S205">
        <f t="shared" si="50"/>
        <v>23.596814926246076</v>
      </c>
      <c r="T205">
        <f t="shared" si="51"/>
        <v>23.597485134315598</v>
      </c>
      <c r="U205">
        <f t="shared" si="52"/>
        <v>23.59815534238512</v>
      </c>
      <c r="V205">
        <f t="shared" si="53"/>
        <v>23.598825550454642</v>
      </c>
      <c r="W205">
        <f t="shared" si="54"/>
        <v>23.599495758524164</v>
      </c>
      <c r="X205">
        <f t="shared" si="55"/>
        <v>23.600165966593686</v>
      </c>
      <c r="Y205">
        <f t="shared" si="56"/>
        <v>23.600836174663208</v>
      </c>
      <c r="Z205">
        <f t="shared" si="57"/>
        <v>23.60150638273273</v>
      </c>
    </row>
    <row r="206" spans="1:26" x14ac:dyDescent="0.25">
      <c r="A206" s="2">
        <f>'Cubic Spline'!A206</f>
        <v>1.4298560008416199</v>
      </c>
      <c r="B206" s="2">
        <f t="array" ref="B206:C206">csplinediff1d('Cubic Spline'!$A$3:$A$1002,'Cubic Spline'!$B$3:$B$1002,A206,2,0,2,0)</f>
        <v>-139.959644796227</v>
      </c>
      <c r="C206" s="2">
        <v>-106.46739464628466</v>
      </c>
      <c r="D206" s="2">
        <f t="shared" si="58"/>
        <v>-106.46739464628466</v>
      </c>
      <c r="E206" s="2">
        <f t="shared" si="59"/>
        <v>-12.273398332736093</v>
      </c>
      <c r="F206" s="5">
        <f t="shared" si="61"/>
        <v>47.84677955262768</v>
      </c>
      <c r="G206" s="2">
        <f>'Calculation_Cubic Spline'!A206</f>
        <v>1.4298560008416199</v>
      </c>
      <c r="H206" s="2">
        <f t="array" ref="H206:I206">csplinediff1d('Cubic Spline'!$A$3:$A$1002,'Cubic Spline'!$C$3:$C$1002,G206,2,0,2,0)</f>
        <v>-95.743004565237797</v>
      </c>
      <c r="I206" s="2">
        <v>-50.815249743314489</v>
      </c>
      <c r="J206" s="2">
        <f t="shared" si="48"/>
        <v>-50.815249743314489</v>
      </c>
      <c r="K206" s="2">
        <f t="shared" si="60"/>
        <v>23.084514785493994</v>
      </c>
      <c r="R206">
        <f t="shared" si="49"/>
        <v>23.933135950621356</v>
      </c>
      <c r="S206">
        <f t="shared" si="50"/>
        <v>23.933806158690878</v>
      </c>
      <c r="T206">
        <f t="shared" si="51"/>
        <v>23.9344763667604</v>
      </c>
      <c r="U206">
        <f t="shared" si="52"/>
        <v>23.935146574829922</v>
      </c>
      <c r="V206">
        <f t="shared" si="53"/>
        <v>23.935816782899444</v>
      </c>
      <c r="W206">
        <f t="shared" si="54"/>
        <v>23.936486990968966</v>
      </c>
      <c r="X206">
        <f t="shared" si="55"/>
        <v>23.937157199038488</v>
      </c>
      <c r="Y206">
        <f t="shared" si="56"/>
        <v>23.93782740710801</v>
      </c>
      <c r="Z206">
        <f t="shared" si="57"/>
        <v>23.938497615177532</v>
      </c>
    </row>
    <row r="207" spans="1:26" x14ac:dyDescent="0.25">
      <c r="A207" s="2">
        <f>'Cubic Spline'!A207</f>
        <v>1.43689913385069</v>
      </c>
      <c r="B207" s="2">
        <f t="array" ref="B207:C207">csplinediff1d('Cubic Spline'!$A$3:$A$1002,'Cubic Spline'!$B$3:$B$1002,A207,2,0,2,0)</f>
        <v>-140.710341672455</v>
      </c>
      <c r="C207" s="2">
        <v>-106.70394301528725</v>
      </c>
      <c r="D207" s="2">
        <f t="shared" si="58"/>
        <v>-106.70394301528725</v>
      </c>
      <c r="E207" s="2">
        <f t="shared" si="59"/>
        <v>-12.612461624664633</v>
      </c>
      <c r="F207" s="5">
        <f t="shared" si="61"/>
        <v>48.140975258013071</v>
      </c>
      <c r="G207" s="2">
        <f>'Calculation_Cubic Spline'!A207</f>
        <v>1.43689913385069</v>
      </c>
      <c r="H207" s="2">
        <f t="array" ref="H207:I207">csplinediff1d('Cubic Spline'!$A$3:$A$1002,'Cubic Spline'!$C$3:$C$1002,G207,2,0,2,0)</f>
        <v>-96.100984196516393</v>
      </c>
      <c r="I207" s="2">
        <v>-50.838338594416335</v>
      </c>
      <c r="J207" s="2">
        <f t="shared" si="48"/>
        <v>-50.838338594416335</v>
      </c>
      <c r="K207" s="2">
        <f t="shared" si="60"/>
        <v>23.05141950379145</v>
      </c>
      <c r="R207">
        <f t="shared" si="49"/>
        <v>24.272199242549895</v>
      </c>
      <c r="S207">
        <f t="shared" si="50"/>
        <v>24.272869450619417</v>
      </c>
      <c r="T207">
        <f t="shared" si="51"/>
        <v>24.273539658688939</v>
      </c>
      <c r="U207">
        <f t="shared" si="52"/>
        <v>24.274209866758461</v>
      </c>
      <c r="V207">
        <f t="shared" si="53"/>
        <v>24.274880074827983</v>
      </c>
      <c r="W207">
        <f t="shared" si="54"/>
        <v>24.275550282897505</v>
      </c>
      <c r="X207">
        <f t="shared" si="55"/>
        <v>24.276220490967027</v>
      </c>
      <c r="Y207">
        <f t="shared" si="56"/>
        <v>24.276890699036549</v>
      </c>
      <c r="Z207">
        <f t="shared" si="57"/>
        <v>24.277560907106071</v>
      </c>
    </row>
    <row r="208" spans="1:26" x14ac:dyDescent="0.25">
      <c r="A208" s="2">
        <f>'Cubic Spline'!A208</f>
        <v>1.4439422668597599</v>
      </c>
      <c r="B208" s="2">
        <f t="array" ref="B208:C208">csplinediff1d('Cubic Spline'!$A$3:$A$1002,'Cubic Spline'!$B$3:$B$1002,A208,2,0,2,0)</f>
        <v>-141.46270558425499</v>
      </c>
      <c r="C208" s="2">
        <v>-106.94077316096742</v>
      </c>
      <c r="D208" s="2">
        <f t="shared" si="58"/>
        <v>-106.94077316096742</v>
      </c>
      <c r="E208" s="2">
        <f t="shared" si="59"/>
        <v>-12.953596833527683</v>
      </c>
      <c r="F208" s="5">
        <f t="shared" si="61"/>
        <v>48.435150723939088</v>
      </c>
      <c r="G208" s="2">
        <f>'Calculation_Cubic Spline'!A208</f>
        <v>1.4439422668597599</v>
      </c>
      <c r="H208" s="2">
        <f t="array" ref="H208:I208">csplinediff1d('Cubic Spline'!$A$3:$A$1002,'Cubic Spline'!$C$3:$C$1002,G208,2,0,2,0)</f>
        <v>-96.459127875585395</v>
      </c>
      <c r="I208" s="2">
        <v>-50.861831663232572</v>
      </c>
      <c r="J208" s="2">
        <f t="shared" si="48"/>
        <v>-50.861831663232572</v>
      </c>
      <c r="K208" s="2">
        <f t="shared" si="60"/>
        <v>23.017579367137841</v>
      </c>
      <c r="R208">
        <f t="shared" si="49"/>
        <v>24.613334451412946</v>
      </c>
      <c r="S208">
        <f t="shared" si="50"/>
        <v>24.614004659482468</v>
      </c>
      <c r="T208">
        <f t="shared" si="51"/>
        <v>24.61467486755199</v>
      </c>
      <c r="U208">
        <f t="shared" si="52"/>
        <v>24.615345075621512</v>
      </c>
      <c r="V208">
        <f t="shared" si="53"/>
        <v>24.616015283691034</v>
      </c>
      <c r="W208">
        <f t="shared" si="54"/>
        <v>24.616685491760556</v>
      </c>
      <c r="X208">
        <f t="shared" si="55"/>
        <v>24.617355699830078</v>
      </c>
      <c r="Y208">
        <f t="shared" si="56"/>
        <v>24.6180259078996</v>
      </c>
      <c r="Z208">
        <f t="shared" si="57"/>
        <v>24.618696115969122</v>
      </c>
    </row>
    <row r="209" spans="1:26" x14ac:dyDescent="0.25">
      <c r="A209" s="2">
        <f>'Cubic Spline'!A209</f>
        <v>1.45098539986883</v>
      </c>
      <c r="B209" s="2">
        <f t="array" ref="B209:C209">csplinediff1d('Cubic Spline'!$A$3:$A$1002,'Cubic Spline'!$B$3:$B$1002,A209,2,0,2,0)</f>
        <v>-142.21673850646999</v>
      </c>
      <c r="C209" s="2">
        <v>-107.17788233760072</v>
      </c>
      <c r="D209" s="2">
        <f t="shared" si="58"/>
        <v>-107.17788233760072</v>
      </c>
      <c r="E209" s="2">
        <f t="shared" si="59"/>
        <v>-13.296803954247991</v>
      </c>
      <c r="F209" s="5">
        <f t="shared" si="61"/>
        <v>48.72932546898199</v>
      </c>
      <c r="G209" s="2">
        <f>'Calculation_Cubic Spline'!A209</f>
        <v>1.45098539986883</v>
      </c>
      <c r="H209" s="2">
        <f t="array" ref="H209:I209">csplinediff1d('Cubic Spline'!$A$3:$A$1002,'Cubic Spline'!$C$3:$C$1002,G209,2,0,2,0)</f>
        <v>-96.817438410815996</v>
      </c>
      <c r="I209" s="2">
        <v>-50.885718017871149</v>
      </c>
      <c r="J209" s="2">
        <f t="shared" si="48"/>
        <v>-50.885718017871149</v>
      </c>
      <c r="K209" s="2">
        <f t="shared" si="60"/>
        <v>22.9830045050427</v>
      </c>
      <c r="R209">
        <f t="shared" si="49"/>
        <v>24.956541572133254</v>
      </c>
      <c r="S209">
        <f t="shared" si="50"/>
        <v>24.957211780202776</v>
      </c>
      <c r="T209">
        <f t="shared" si="51"/>
        <v>24.957881988272298</v>
      </c>
      <c r="U209">
        <f t="shared" si="52"/>
        <v>24.95855219634182</v>
      </c>
      <c r="V209">
        <f t="shared" si="53"/>
        <v>24.959222404411342</v>
      </c>
      <c r="W209">
        <f t="shared" si="54"/>
        <v>24.959892612480864</v>
      </c>
      <c r="X209">
        <f t="shared" si="55"/>
        <v>24.960562820550386</v>
      </c>
      <c r="Y209">
        <f t="shared" si="56"/>
        <v>24.961233028619908</v>
      </c>
      <c r="Z209">
        <f t="shared" si="57"/>
        <v>24.96190323668943</v>
      </c>
    </row>
    <row r="210" spans="1:26" x14ac:dyDescent="0.25">
      <c r="A210" s="2">
        <f>'Cubic Spline'!A210</f>
        <v>1.4580285328779099</v>
      </c>
      <c r="B210" s="2">
        <f t="array" ref="B210:C210">csplinediff1d('Cubic Spline'!$A$3:$A$1002,'Cubic Spline'!$B$3:$B$1002,A210,2,0,2,0)</f>
        <v>-142.972442395071</v>
      </c>
      <c r="C210" s="2">
        <v>-107.4152679309575</v>
      </c>
      <c r="D210" s="2">
        <f t="shared" si="58"/>
        <v>-107.4152679309575</v>
      </c>
      <c r="E210" s="2">
        <f t="shared" si="59"/>
        <v>-13.642083114990555</v>
      </c>
      <c r="F210" s="5">
        <f t="shared" si="61"/>
        <v>49.023518411115624</v>
      </c>
      <c r="G210" s="2">
        <f>'Calculation_Cubic Spline'!A210</f>
        <v>1.4580285328779099</v>
      </c>
      <c r="H210" s="2">
        <f t="array" ref="H210:I210">csplinediff1d('Cubic Spline'!$A$3:$A$1002,'Cubic Spline'!$C$3:$C$1002,G210,2,0,2,0)</f>
        <v>-97.175918534126396</v>
      </c>
      <c r="I210" s="2">
        <v>-50.909986879853363</v>
      </c>
      <c r="J210" s="2">
        <f t="shared" si="48"/>
        <v>-50.909986879853363</v>
      </c>
      <c r="K210" s="2">
        <f t="shared" si="60"/>
        <v>22.947705054860151</v>
      </c>
      <c r="R210">
        <f t="shared" si="49"/>
        <v>25.301820732875818</v>
      </c>
      <c r="S210">
        <f t="shared" si="50"/>
        <v>25.30249094094534</v>
      </c>
      <c r="T210">
        <f t="shared" si="51"/>
        <v>25.303161149014862</v>
      </c>
      <c r="U210">
        <f t="shared" si="52"/>
        <v>25.303831357084384</v>
      </c>
      <c r="V210">
        <f t="shared" si="53"/>
        <v>25.304501565153906</v>
      </c>
      <c r="W210">
        <f t="shared" si="54"/>
        <v>25.305171773223428</v>
      </c>
      <c r="X210">
        <f t="shared" si="55"/>
        <v>25.30584198129295</v>
      </c>
      <c r="Y210">
        <f t="shared" si="56"/>
        <v>25.306512189362472</v>
      </c>
      <c r="Z210">
        <f t="shared" si="57"/>
        <v>25.307182397431994</v>
      </c>
    </row>
    <row r="211" spans="1:26" x14ac:dyDescent="0.25">
      <c r="A211" s="2">
        <f>'Cubic Spline'!A211</f>
        <v>1.46507166588698</v>
      </c>
      <c r="B211" s="2">
        <f t="array" ref="B211:C211">csplinediff1d('Cubic Spline'!$A$3:$A$1002,'Cubic Spline'!$B$3:$B$1002,A211,2,0,2,0)</f>
        <v>-143.72981918806201</v>
      </c>
      <c r="C211" s="2">
        <v>-107.65292745312942</v>
      </c>
      <c r="D211" s="2">
        <f t="shared" si="58"/>
        <v>-107.65292745312942</v>
      </c>
      <c r="E211" s="2">
        <f t="shared" si="59"/>
        <v>-13.989434573304521</v>
      </c>
      <c r="F211" s="5">
        <f t="shared" si="61"/>
        <v>49.31774792079726</v>
      </c>
      <c r="G211" s="2">
        <f>'Calculation_Cubic Spline'!A211</f>
        <v>1.46507166588698</v>
      </c>
      <c r="H211" s="2">
        <f t="array" ref="H211:I211">csplinediff1d('Cubic Spline'!$A$3:$A$1002,'Cubic Spline'!$C$3:$C$1002,G211,2,0,2,0)</f>
        <v>-97.534570902050305</v>
      </c>
      <c r="I211" s="2">
        <v>-50.934627620728733</v>
      </c>
      <c r="J211" s="2">
        <f t="shared" si="48"/>
        <v>-50.934627620728733</v>
      </c>
      <c r="K211" s="2">
        <f t="shared" si="60"/>
        <v>22.911691162416275</v>
      </c>
      <c r="R211">
        <f t="shared" si="49"/>
        <v>25.649172191189784</v>
      </c>
      <c r="S211">
        <f t="shared" si="50"/>
        <v>25.649842399259306</v>
      </c>
      <c r="T211">
        <f t="shared" si="51"/>
        <v>25.650512607328828</v>
      </c>
      <c r="U211">
        <f t="shared" si="52"/>
        <v>25.65118281539835</v>
      </c>
      <c r="V211">
        <f t="shared" si="53"/>
        <v>25.651853023467872</v>
      </c>
      <c r="W211">
        <f t="shared" si="54"/>
        <v>25.652523231537394</v>
      </c>
      <c r="X211">
        <f t="shared" si="55"/>
        <v>25.653193439606916</v>
      </c>
      <c r="Y211">
        <f t="shared" si="56"/>
        <v>25.653863647676438</v>
      </c>
      <c r="Z211">
        <f t="shared" si="57"/>
        <v>25.65453385574596</v>
      </c>
    </row>
    <row r="212" spans="1:26" x14ac:dyDescent="0.25">
      <c r="A212" s="2">
        <f>'Cubic Spline'!A212</f>
        <v>1.4721147988960499</v>
      </c>
      <c r="B212" s="2">
        <f t="array" ref="B212:C212">csplinediff1d('Cubic Spline'!$A$3:$A$1002,'Cubic Spline'!$B$3:$B$1002,A212,2,0,2,0)</f>
        <v>-144.488870806352</v>
      </c>
      <c r="C212" s="2">
        <v>-107.89085853542484</v>
      </c>
      <c r="D212" s="2">
        <f t="shared" si="58"/>
        <v>-107.89085853542484</v>
      </c>
      <c r="E212" s="2">
        <f t="shared" si="59"/>
        <v>-14.33885870924712</v>
      </c>
      <c r="F212" s="5">
        <f t="shared" si="61"/>
        <v>49.612031391800038</v>
      </c>
      <c r="G212" s="2">
        <f>'Calculation_Cubic Spline'!A212</f>
        <v>1.4721147988960499</v>
      </c>
      <c r="H212" s="2">
        <f t="array" ref="H212:I212">csplinediff1d('Cubic Spline'!$A$3:$A$1002,'Cubic Spline'!$C$3:$C$1002,G212,2,0,2,0)</f>
        <v>-97.893398096783301</v>
      </c>
      <c r="I212" s="2">
        <v>-50.959629758904519</v>
      </c>
      <c r="J212" s="2">
        <f t="shared" si="48"/>
        <v>-50.959629758904519</v>
      </c>
      <c r="K212" s="2">
        <f t="shared" si="60"/>
        <v>22.874972982436418</v>
      </c>
      <c r="R212">
        <f t="shared" si="49"/>
        <v>25.998596327132383</v>
      </c>
      <c r="S212">
        <f t="shared" si="50"/>
        <v>25.999266535201905</v>
      </c>
      <c r="T212">
        <f t="shared" si="51"/>
        <v>25.999936743271427</v>
      </c>
      <c r="U212">
        <f t="shared" si="52"/>
        <v>26.000606951340949</v>
      </c>
      <c r="V212">
        <f t="shared" si="53"/>
        <v>26.001277159410471</v>
      </c>
      <c r="W212">
        <f t="shared" si="54"/>
        <v>26.001947367479993</v>
      </c>
      <c r="X212">
        <f t="shared" si="55"/>
        <v>26.002617575549515</v>
      </c>
      <c r="Y212">
        <f t="shared" si="56"/>
        <v>26.003287783619037</v>
      </c>
      <c r="Z212">
        <f t="shared" si="57"/>
        <v>26.003957991688559</v>
      </c>
    </row>
    <row r="213" spans="1:26" x14ac:dyDescent="0.25">
      <c r="A213" s="2">
        <f>'Cubic Spline'!A213</f>
        <v>1.47915793190512</v>
      </c>
      <c r="B213" s="2">
        <f t="array" ref="B213:C213">csplinediff1d('Cubic Spline'!$A$3:$A$1002,'Cubic Spline'!$B$3:$B$1002,A213,2,0,2,0)</f>
        <v>-145.24959915456901</v>
      </c>
      <c r="C213" s="2">
        <v>-108.1290589232251</v>
      </c>
      <c r="D213" s="2">
        <f t="shared" si="58"/>
        <v>-108.1290589232251</v>
      </c>
      <c r="E213" s="2">
        <f t="shared" si="59"/>
        <v>-14.69035602115548</v>
      </c>
      <c r="F213" s="5">
        <f t="shared" si="61"/>
        <v>49.90638561783571</v>
      </c>
      <c r="G213" s="2">
        <f>'Calculation_Cubic Spline'!A213</f>
        <v>1.47915793190512</v>
      </c>
      <c r="H213" s="2">
        <f t="array" ref="H213:I213">csplinediff1d('Cubic Spline'!$A$3:$A$1002,'Cubic Spline'!$C$3:$C$1002,G213,2,0,2,0)</f>
        <v>-98.2524026272078</v>
      </c>
      <c r="I213" s="2">
        <v>-50.984982957173074</v>
      </c>
      <c r="J213" s="2">
        <f t="shared" si="48"/>
        <v>-50.984982957173074</v>
      </c>
      <c r="K213" s="2">
        <f t="shared" si="60"/>
        <v>22.837560678057883</v>
      </c>
      <c r="R213">
        <f t="shared" si="49"/>
        <v>26.350093639040743</v>
      </c>
      <c r="S213">
        <f t="shared" si="50"/>
        <v>26.350763847110265</v>
      </c>
      <c r="T213">
        <f t="shared" si="51"/>
        <v>26.351434055179787</v>
      </c>
      <c r="U213">
        <f t="shared" si="52"/>
        <v>26.352104263249309</v>
      </c>
      <c r="V213">
        <f t="shared" si="53"/>
        <v>26.352774471318831</v>
      </c>
      <c r="W213">
        <f t="shared" si="54"/>
        <v>26.353444679388353</v>
      </c>
      <c r="X213">
        <f t="shared" si="55"/>
        <v>26.354114887457875</v>
      </c>
      <c r="Y213">
        <f t="shared" si="56"/>
        <v>26.354785095527397</v>
      </c>
      <c r="Z213">
        <f t="shared" si="57"/>
        <v>26.355455303596919</v>
      </c>
    </row>
    <row r="214" spans="1:26" x14ac:dyDescent="0.25">
      <c r="A214" s="2">
        <f>'Cubic Spline'!A214</f>
        <v>1.4862010649141899</v>
      </c>
      <c r="B214" s="2">
        <f t="array" ref="B214:C214">csplinediff1d('Cubic Spline'!$A$3:$A$1002,'Cubic Spline'!$B$3:$B$1002,A214,2,0,2,0)</f>
        <v>-146.012006121849</v>
      </c>
      <c r="C214" s="2">
        <v>-108.36752647053356</v>
      </c>
      <c r="D214" s="2">
        <f t="shared" si="58"/>
        <v>-108.36752647053356</v>
      </c>
      <c r="E214" s="2">
        <f t="shared" si="59"/>
        <v>-15.04392712077464</v>
      </c>
      <c r="F214" s="5">
        <f t="shared" si="61"/>
        <v>50.200826700822439</v>
      </c>
      <c r="G214" s="2">
        <f>'Calculation_Cubic Spline'!A214</f>
        <v>1.4862010649141899</v>
      </c>
      <c r="H214" s="2">
        <f t="array" ref="H214:I214">csplinediff1d('Cubic Spline'!$A$3:$A$1002,'Cubic Spline'!$C$3:$C$1002,G214,2,0,2,0)</f>
        <v>-98.611586929898195</v>
      </c>
      <c r="I214" s="2">
        <v>-51.010677019295279</v>
      </c>
      <c r="J214" s="2">
        <f t="shared" si="48"/>
        <v>-51.010677019295279</v>
      </c>
      <c r="K214" s="2">
        <f t="shared" si="60"/>
        <v>22.79946442182775</v>
      </c>
      <c r="R214">
        <f t="shared" si="49"/>
        <v>26.703664738659903</v>
      </c>
      <c r="S214">
        <f t="shared" si="50"/>
        <v>26.704334946729425</v>
      </c>
      <c r="T214">
        <f t="shared" si="51"/>
        <v>26.705005154798947</v>
      </c>
      <c r="U214">
        <f t="shared" si="52"/>
        <v>26.705675362868469</v>
      </c>
      <c r="V214">
        <f t="shared" si="53"/>
        <v>26.706345570937991</v>
      </c>
      <c r="W214">
        <f t="shared" si="54"/>
        <v>26.707015779007513</v>
      </c>
      <c r="X214">
        <f t="shared" si="55"/>
        <v>26.707685987077035</v>
      </c>
      <c r="Y214">
        <f t="shared" si="56"/>
        <v>26.708356195146557</v>
      </c>
      <c r="Z214">
        <f t="shared" si="57"/>
        <v>26.709026403216079</v>
      </c>
    </row>
    <row r="215" spans="1:26" x14ac:dyDescent="0.25">
      <c r="A215" s="2">
        <f>'Cubic Spline'!A215</f>
        <v>1.49324419792327</v>
      </c>
      <c r="B215" s="2">
        <f t="array" ref="B215:C215">csplinediff1d('Cubic Spline'!$A$3:$A$1002,'Cubic Spline'!$B$3:$B$1002,A215,2,0,2,0)</f>
        <v>-146.776093582578</v>
      </c>
      <c r="C215" s="2">
        <v>-108.60625913400774</v>
      </c>
      <c r="D215" s="2">
        <f t="shared" si="58"/>
        <v>-108.60625913400774</v>
      </c>
      <c r="E215" s="2">
        <f t="shared" si="59"/>
        <v>-15.399572727430211</v>
      </c>
      <c r="F215" s="5">
        <f t="shared" si="61"/>
        <v>50.495369915216401</v>
      </c>
      <c r="G215" s="2">
        <f>'Calculation_Cubic Spline'!A215</f>
        <v>1.49324419792327</v>
      </c>
      <c r="H215" s="2">
        <f t="array" ref="H215:I215">csplinediff1d('Cubic Spline'!$A$3:$A$1002,'Cubic Spline'!$C$3:$C$1002,G215,2,0,2,0)</f>
        <v>-98.970953370104894</v>
      </c>
      <c r="I215" s="2">
        <v>-51.036701887623387</v>
      </c>
      <c r="J215" s="2">
        <f t="shared" si="48"/>
        <v>-51.036701887623387</v>
      </c>
      <c r="K215" s="2">
        <f t="shared" si="60"/>
        <v>22.76069439527167</v>
      </c>
      <c r="R215">
        <f t="shared" si="49"/>
        <v>27.059310345315474</v>
      </c>
      <c r="S215">
        <f t="shared" si="50"/>
        <v>27.059980553384996</v>
      </c>
      <c r="T215">
        <f t="shared" si="51"/>
        <v>27.060650761454518</v>
      </c>
      <c r="U215">
        <f t="shared" si="52"/>
        <v>27.06132096952404</v>
      </c>
      <c r="V215">
        <f t="shared" si="53"/>
        <v>27.061991177593562</v>
      </c>
      <c r="W215">
        <f t="shared" si="54"/>
        <v>27.062661385663084</v>
      </c>
      <c r="X215">
        <f t="shared" si="55"/>
        <v>27.063331593732606</v>
      </c>
      <c r="Y215">
        <f t="shared" si="56"/>
        <v>27.064001801802128</v>
      </c>
      <c r="Z215">
        <f t="shared" si="57"/>
        <v>27.06467200987165</v>
      </c>
    </row>
    <row r="216" spans="1:26" x14ac:dyDescent="0.25">
      <c r="A216" s="2">
        <f>'Cubic Spline'!A216</f>
        <v>1.5002873309323399</v>
      </c>
      <c r="B216" s="2">
        <f t="array" ref="B216:C216">csplinediff1d('Cubic Spline'!$A$3:$A$1002,'Cubic Spline'!$B$3:$B$1002,A216,2,0,2,0)</f>
        <v>-147.541863397094</v>
      </c>
      <c r="C216" s="2">
        <v>-108.8452549675408</v>
      </c>
      <c r="D216" s="2">
        <f t="shared" si="58"/>
        <v>-108.8452549675408</v>
      </c>
      <c r="E216" s="2">
        <f t="shared" si="59"/>
        <v>-15.757293662807797</v>
      </c>
      <c r="F216" s="5">
        <f t="shared" si="61"/>
        <v>50.790029794542519</v>
      </c>
      <c r="G216" s="2">
        <f>'Calculation_Cubic Spline'!A216</f>
        <v>1.5002873309323399</v>
      </c>
      <c r="H216" s="2">
        <f t="array" ref="H216:I216">csplinediff1d('Cubic Spline'!$A$3:$A$1002,'Cubic Spline'!$C$3:$C$1002,G216,2,0,2,0)</f>
        <v>-99.3305042427194</v>
      </c>
      <c r="I216" s="2">
        <v>-51.063047640047941</v>
      </c>
      <c r="J216" s="2">
        <f t="shared" si="48"/>
        <v>-51.063047640047941</v>
      </c>
      <c r="K216" s="2">
        <f t="shared" si="60"/>
        <v>22.721260789560958</v>
      </c>
      <c r="R216">
        <f t="shared" si="49"/>
        <v>27.41703128069306</v>
      </c>
      <c r="S216">
        <f t="shared" si="50"/>
        <v>27.417701488762582</v>
      </c>
      <c r="T216">
        <f t="shared" si="51"/>
        <v>27.418371696832104</v>
      </c>
      <c r="U216">
        <f t="shared" si="52"/>
        <v>27.419041904901626</v>
      </c>
      <c r="V216">
        <f t="shared" si="53"/>
        <v>27.419712112971148</v>
      </c>
      <c r="W216">
        <f t="shared" si="54"/>
        <v>27.42038232104067</v>
      </c>
      <c r="X216">
        <f t="shared" si="55"/>
        <v>27.421052529110192</v>
      </c>
      <c r="Y216">
        <f t="shared" si="56"/>
        <v>27.421722737179714</v>
      </c>
      <c r="Z216">
        <f t="shared" si="57"/>
        <v>27.422392945249236</v>
      </c>
    </row>
    <row r="217" spans="1:26" x14ac:dyDescent="0.25">
      <c r="A217" s="2">
        <f>'Cubic Spline'!A217</f>
        <v>1.50733046394141</v>
      </c>
      <c r="B217" s="2">
        <f t="array" ref="B217:C217">csplinediff1d('Cubic Spline'!$A$3:$A$1002,'Cubic Spline'!$B$3:$B$1002,A217,2,0,2,0)</f>
        <v>-148.30931741235599</v>
      </c>
      <c r="C217" s="2">
        <v>-109.08451211643168</v>
      </c>
      <c r="D217" s="2">
        <f t="shared" si="58"/>
        <v>-109.08451211643168</v>
      </c>
      <c r="E217" s="2">
        <f t="shared" si="59"/>
        <v>-16.117090844927333</v>
      </c>
      <c r="F217" s="5">
        <f t="shared" si="61"/>
        <v>51.084820016346526</v>
      </c>
      <c r="G217" s="2">
        <f>'Calculation_Cubic Spline'!A217</f>
        <v>1.50733046394141</v>
      </c>
      <c r="H217" s="2">
        <f t="array" ref="H217:I217">csplinediff1d('Cubic Spline'!$A$3:$A$1002,'Cubic Spline'!$C$3:$C$1002,G217,2,0,2,0)</f>
        <v>-99.690241773219796</v>
      </c>
      <c r="I217" s="2">
        <v>-51.089704487079004</v>
      </c>
      <c r="J217" s="2">
        <f t="shared" si="48"/>
        <v>-51.089704487079004</v>
      </c>
      <c r="K217" s="2">
        <f t="shared" si="60"/>
        <v>22.68117380608146</v>
      </c>
      <c r="R217">
        <f t="shared" si="49"/>
        <v>27.776828462812595</v>
      </c>
      <c r="S217">
        <f t="shared" si="50"/>
        <v>27.777498670882117</v>
      </c>
      <c r="T217">
        <f t="shared" si="51"/>
        <v>27.778168878951639</v>
      </c>
      <c r="U217">
        <f t="shared" si="52"/>
        <v>27.778839087021161</v>
      </c>
      <c r="V217">
        <f t="shared" si="53"/>
        <v>27.779509295090683</v>
      </c>
      <c r="W217">
        <f t="shared" si="54"/>
        <v>27.780179503160205</v>
      </c>
      <c r="X217">
        <f t="shared" si="55"/>
        <v>27.780849711229727</v>
      </c>
      <c r="Y217">
        <f t="shared" si="56"/>
        <v>27.781519919299249</v>
      </c>
      <c r="Z217">
        <f t="shared" si="57"/>
        <v>27.782190127368771</v>
      </c>
    </row>
    <row r="218" spans="1:26" x14ac:dyDescent="0.25">
      <c r="A218" s="2">
        <f>'Cubic Spline'!A218</f>
        <v>1.5143735969504799</v>
      </c>
      <c r="B218" s="2">
        <f t="array" ref="B218:C218">csplinediff1d('Cubic Spline'!$A$3:$A$1002,'Cubic Spline'!$B$3:$B$1002,A218,2,0,2,0)</f>
        <v>-149.078457462568</v>
      </c>
      <c r="C218" s="2">
        <v>-109.32402881299166</v>
      </c>
      <c r="D218" s="2">
        <f t="shared" si="58"/>
        <v>-109.32402881299166</v>
      </c>
      <c r="E218" s="2">
        <f t="shared" si="59"/>
        <v>-16.47896528408009</v>
      </c>
      <c r="F218" s="5">
        <f t="shared" si="61"/>
        <v>51.379753681599979</v>
      </c>
      <c r="G218" s="2">
        <f>'Calculation_Cubic Spline'!A218</f>
        <v>1.5143735969504799</v>
      </c>
      <c r="H218" s="2">
        <f t="array" ref="H218:I218">csplinediff1d('Cubic Spline'!$A$3:$A$1002,'Cubic Spline'!$C$3:$C$1002,G218,2,0,2,0)</f>
        <v>-100.050168118597</v>
      </c>
      <c r="I218" s="2">
        <v>-51.116662770037948</v>
      </c>
      <c r="J218" s="2">
        <f t="shared" si="48"/>
        <v>-51.116662770037948</v>
      </c>
      <c r="K218" s="2">
        <f t="shared" si="60"/>
        <v>22.640443655429948</v>
      </c>
      <c r="R218">
        <f t="shared" si="49"/>
        <v>28.138702901965353</v>
      </c>
      <c r="S218">
        <f t="shared" si="50"/>
        <v>28.139373110034875</v>
      </c>
      <c r="T218">
        <f t="shared" si="51"/>
        <v>28.140043318104397</v>
      </c>
      <c r="U218">
        <f t="shared" si="52"/>
        <v>28.140713526173919</v>
      </c>
      <c r="V218">
        <f t="shared" si="53"/>
        <v>28.141383734243441</v>
      </c>
      <c r="W218">
        <f t="shared" si="54"/>
        <v>28.142053942312963</v>
      </c>
      <c r="X218">
        <f t="shared" si="55"/>
        <v>28.142724150382485</v>
      </c>
      <c r="Y218">
        <f t="shared" si="56"/>
        <v>28.143394358452007</v>
      </c>
      <c r="Z218">
        <f t="shared" si="57"/>
        <v>28.144064566521529</v>
      </c>
    </row>
    <row r="219" spans="1:26" x14ac:dyDescent="0.25">
      <c r="A219" s="2">
        <f>'Cubic Spline'!A219</f>
        <v>1.52141672995955</v>
      </c>
      <c r="B219" s="2">
        <f t="array" ref="B219:C219">csplinediff1d('Cubic Spline'!$A$3:$A$1002,'Cubic Spline'!$B$3:$B$1002,A219,2,0,2,0)</f>
        <v>-149.84928536977401</v>
      </c>
      <c r="C219" s="2">
        <v>-109.56380337068117</v>
      </c>
      <c r="D219" s="2">
        <f t="shared" si="58"/>
        <v>-109.56380337068117</v>
      </c>
      <c r="E219" s="2">
        <f t="shared" si="59"/>
        <v>-16.842918076378851</v>
      </c>
      <c r="F219" s="5">
        <f t="shared" si="61"/>
        <v>51.674842975429321</v>
      </c>
      <c r="G219" s="2">
        <f>'Calculation_Cubic Spline'!A219</f>
        <v>1.52141672995955</v>
      </c>
      <c r="H219" s="2">
        <f t="array" ref="H219:I219">csplinediff1d('Cubic Spline'!$A$3:$A$1002,'Cubic Spline'!$C$3:$C$1002,G219,2,0,2,0)</f>
        <v>-100.410285368266</v>
      </c>
      <c r="I219" s="2">
        <v>-51.14391295770654</v>
      </c>
      <c r="J219" s="2">
        <f t="shared" si="48"/>
        <v>-51.14391295770654</v>
      </c>
      <c r="K219" s="2">
        <f t="shared" si="60"/>
        <v>22.599080558816254</v>
      </c>
      <c r="R219">
        <f t="shared" si="49"/>
        <v>28.502655694264114</v>
      </c>
      <c r="S219">
        <f t="shared" si="50"/>
        <v>28.503325902333636</v>
      </c>
      <c r="T219">
        <f t="shared" si="51"/>
        <v>28.503996110403158</v>
      </c>
      <c r="U219">
        <f t="shared" si="52"/>
        <v>28.50466631847268</v>
      </c>
      <c r="V219">
        <f t="shared" si="53"/>
        <v>28.505336526542202</v>
      </c>
      <c r="W219">
        <f t="shared" si="54"/>
        <v>28.506006734611724</v>
      </c>
      <c r="X219">
        <f t="shared" si="55"/>
        <v>28.506676942681246</v>
      </c>
      <c r="Y219">
        <f t="shared" si="56"/>
        <v>28.507347150750768</v>
      </c>
      <c r="Z219">
        <f t="shared" si="57"/>
        <v>28.50801735882029</v>
      </c>
    </row>
    <row r="220" spans="1:26" x14ac:dyDescent="0.25">
      <c r="A220" s="2">
        <f>'Cubic Spline'!A220</f>
        <v>1.5284598629686299</v>
      </c>
      <c r="B220" s="2">
        <f t="array" ref="B220:C220">csplinediff1d('Cubic Spline'!$A$3:$A$1002,'Cubic Spline'!$B$3:$B$1002,A220,2,0,2,0)</f>
        <v>-150.62180294441001</v>
      </c>
      <c r="C220" s="2">
        <v>-109.80383417895426</v>
      </c>
      <c r="D220" s="2">
        <f t="shared" si="58"/>
        <v>-109.80383417895426</v>
      </c>
      <c r="E220" s="2">
        <f t="shared" si="59"/>
        <v>-17.208950398184584</v>
      </c>
      <c r="F220" s="5">
        <f t="shared" si="61"/>
        <v>51.970099291586635</v>
      </c>
      <c r="G220" s="2">
        <f>'Calculation_Cubic Spline'!A220</f>
        <v>1.5284598629686299</v>
      </c>
      <c r="H220" s="2">
        <f t="array" ref="H220:I220">csplinediff1d('Cubic Spline'!$A$3:$A$1002,'Cubic Spline'!$C$3:$C$1002,G220,2,0,2,0)</f>
        <v>-100.770595544953</v>
      </c>
      <c r="I220" s="2">
        <v>-51.171445643788587</v>
      </c>
      <c r="J220" s="2">
        <f t="shared" si="48"/>
        <v>-51.171445643788587</v>
      </c>
      <c r="K220" s="2">
        <f t="shared" si="60"/>
        <v>22.5570947483412</v>
      </c>
      <c r="R220">
        <f t="shared" si="49"/>
        <v>28.868688016069846</v>
      </c>
      <c r="S220">
        <f t="shared" si="50"/>
        <v>28.869358224139368</v>
      </c>
      <c r="T220">
        <f t="shared" si="51"/>
        <v>28.87002843220889</v>
      </c>
      <c r="U220">
        <f t="shared" si="52"/>
        <v>28.870698640278412</v>
      </c>
      <c r="V220">
        <f t="shared" si="53"/>
        <v>28.871368848347934</v>
      </c>
      <c r="W220">
        <f t="shared" si="54"/>
        <v>28.872039056417456</v>
      </c>
      <c r="X220">
        <f t="shared" si="55"/>
        <v>28.872709264486978</v>
      </c>
      <c r="Y220">
        <f t="shared" si="56"/>
        <v>28.873379472556501</v>
      </c>
      <c r="Z220">
        <f t="shared" si="57"/>
        <v>28.874049680626023</v>
      </c>
    </row>
    <row r="221" spans="1:26" x14ac:dyDescent="0.25">
      <c r="A221" s="2">
        <f>'Cubic Spline'!A221</f>
        <v>1.5355029959777</v>
      </c>
      <c r="B221" s="2">
        <f t="array" ref="B221:C221">csplinediff1d('Cubic Spline'!$A$3:$A$1002,'Cubic Spline'!$B$3:$B$1002,A221,2,0,2,0)</f>
        <v>-151.39601198582</v>
      </c>
      <c r="C221" s="2">
        <v>-110.04411969847915</v>
      </c>
      <c r="D221" s="2">
        <f t="shared" si="58"/>
        <v>-110.04411969847915</v>
      </c>
      <c r="E221" s="2">
        <f t="shared" si="59"/>
        <v>-17.577063500923373</v>
      </c>
      <c r="F221" s="5">
        <f t="shared" si="61"/>
        <v>52.265533288202121</v>
      </c>
      <c r="G221" s="2">
        <f>'Calculation_Cubic Spline'!A221</f>
        <v>1.5355029959777</v>
      </c>
      <c r="H221" s="2">
        <f t="array" ref="H221:I221">csplinediff1d('Cubic Spline'!$A$3:$A$1002,'Cubic Spline'!$C$3:$C$1002,G221,2,0,2,0)</f>
        <v>-101.13110060556799</v>
      </c>
      <c r="I221" s="2">
        <v>-51.199251545050018</v>
      </c>
      <c r="J221" s="2">
        <f t="shared" si="48"/>
        <v>-51.199251545050018</v>
      </c>
      <c r="K221" s="2">
        <f t="shared" si="60"/>
        <v>22.514496466327799</v>
      </c>
      <c r="R221">
        <f t="shared" si="49"/>
        <v>29.236801118808636</v>
      </c>
      <c r="S221">
        <f t="shared" si="50"/>
        <v>29.237471326878158</v>
      </c>
      <c r="T221">
        <f t="shared" si="51"/>
        <v>29.23814153494768</v>
      </c>
      <c r="U221">
        <f t="shared" si="52"/>
        <v>29.238811743017202</v>
      </c>
      <c r="V221">
        <f t="shared" si="53"/>
        <v>29.239481951086724</v>
      </c>
      <c r="W221">
        <f t="shared" si="54"/>
        <v>29.240152159156246</v>
      </c>
      <c r="X221">
        <f t="shared" si="55"/>
        <v>29.240822367225768</v>
      </c>
      <c r="Y221">
        <f t="shared" si="56"/>
        <v>29.24149257529529</v>
      </c>
      <c r="Z221">
        <f t="shared" si="57"/>
        <v>29.242162783364812</v>
      </c>
    </row>
    <row r="222" spans="1:26" x14ac:dyDescent="0.25">
      <c r="A222" s="2">
        <f>'Cubic Spline'!A222</f>
        <v>1.5425461289867699</v>
      </c>
      <c r="B222" s="2">
        <f t="array" ref="B222:C222">csplinediff1d('Cubic Spline'!$A$3:$A$1002,'Cubic Spline'!$B$3:$B$1002,A222,2,0,2,0)</f>
        <v>-152.17191428274401</v>
      </c>
      <c r="C222" s="2">
        <v>-110.28465845581172</v>
      </c>
      <c r="D222" s="2">
        <f t="shared" si="58"/>
        <v>-110.28465845581172</v>
      </c>
      <c r="E222" s="2">
        <f t="shared" si="59"/>
        <v>-17.947258704896399</v>
      </c>
      <c r="F222" s="5">
        <f t="shared" si="61"/>
        <v>52.561154744103504</v>
      </c>
      <c r="G222" s="2">
        <f>'Calculation_Cubic Spline'!A222</f>
        <v>1.5425461289867699</v>
      </c>
      <c r="H222" s="2">
        <f t="array" ref="H222:I222">csplinediff1d('Cubic Spline'!$A$3:$A$1002,'Cubic Spline'!$C$3:$C$1002,G222,2,0,2,0)</f>
        <v>-101.49180244206499</v>
      </c>
      <c r="I222" s="2">
        <v>-51.227321498725303</v>
      </c>
      <c r="J222" s="2">
        <f t="shared" si="48"/>
        <v>-51.227321498725303</v>
      </c>
      <c r="K222" s="2">
        <f t="shared" si="60"/>
        <v>22.471295965845542</v>
      </c>
      <c r="R222">
        <f t="shared" si="49"/>
        <v>29.606996322781661</v>
      </c>
      <c r="S222">
        <f t="shared" si="50"/>
        <v>29.607666530851183</v>
      </c>
      <c r="T222">
        <f t="shared" si="51"/>
        <v>29.608336738920705</v>
      </c>
      <c r="U222">
        <f t="shared" si="52"/>
        <v>29.609006946990228</v>
      </c>
      <c r="V222">
        <f t="shared" si="53"/>
        <v>29.60967715505975</v>
      </c>
      <c r="W222">
        <f t="shared" si="54"/>
        <v>29.610347363129272</v>
      </c>
      <c r="X222">
        <f t="shared" si="55"/>
        <v>29.611017571198794</v>
      </c>
      <c r="Y222">
        <f t="shared" si="56"/>
        <v>29.611687779268316</v>
      </c>
      <c r="Z222">
        <f t="shared" si="57"/>
        <v>29.612357987337838</v>
      </c>
    </row>
    <row r="223" spans="1:26" x14ac:dyDescent="0.25">
      <c r="A223" s="2">
        <f>'Cubic Spline'!A223</f>
        <v>1.54958926199584</v>
      </c>
      <c r="B223" s="2">
        <f t="array" ref="B223:C223">csplinediff1d('Cubic Spline'!$A$3:$A$1002,'Cubic Spline'!$B$3:$B$1002,A223,2,0,2,0)</f>
        <v>-152.94951161376201</v>
      </c>
      <c r="C223" s="2">
        <v>-110.52544903874767</v>
      </c>
      <c r="D223" s="2">
        <f t="shared" si="58"/>
        <v>-110.52544903874767</v>
      </c>
      <c r="E223" s="2">
        <f t="shared" si="59"/>
        <v>-18.319537393949815</v>
      </c>
      <c r="F223" s="5">
        <f t="shared" si="61"/>
        <v>52.856972681617393</v>
      </c>
      <c r="G223" s="2">
        <f>'Calculation_Cubic Spline'!A223</f>
        <v>1.54958926199584</v>
      </c>
      <c r="H223" s="2">
        <f t="array" ref="H223:I223">csplinediff1d('Cubic Spline'!$A$3:$A$1002,'Cubic Spline'!$C$3:$C$1002,G223,2,0,2,0)</f>
        <v>-101.852702882279</v>
      </c>
      <c r="I223" s="2">
        <v>-51.255646459589542</v>
      </c>
      <c r="J223" s="2">
        <f t="shared" si="48"/>
        <v>-51.255646459589542</v>
      </c>
      <c r="K223" s="2">
        <f t="shared" si="60"/>
        <v>22.427503511843952</v>
      </c>
      <c r="R223">
        <f t="shared" si="49"/>
        <v>29.979275011835078</v>
      </c>
      <c r="S223">
        <f t="shared" si="50"/>
        <v>29.9799452199046</v>
      </c>
      <c r="T223">
        <f t="shared" si="51"/>
        <v>29.980615427974122</v>
      </c>
      <c r="U223">
        <f t="shared" si="52"/>
        <v>29.981285636043644</v>
      </c>
      <c r="V223">
        <f t="shared" si="53"/>
        <v>29.981955844113166</v>
      </c>
      <c r="W223">
        <f t="shared" si="54"/>
        <v>29.982626052182688</v>
      </c>
      <c r="X223">
        <f t="shared" si="55"/>
        <v>29.98329626025221</v>
      </c>
      <c r="Y223">
        <f t="shared" si="56"/>
        <v>29.983966468321732</v>
      </c>
      <c r="Z223">
        <f t="shared" si="57"/>
        <v>29.984636676391254</v>
      </c>
    </row>
    <row r="224" spans="1:26" x14ac:dyDescent="0.25">
      <c r="A224" s="2">
        <f>'Cubic Spline'!A224</f>
        <v>1.5566323950049099</v>
      </c>
      <c r="B224" s="2">
        <f t="array" ref="B224:C224">csplinediff1d('Cubic Spline'!$A$3:$A$1002,'Cubic Spline'!$B$3:$B$1002,A224,2,0,2,0)</f>
        <v>-153.728805747709</v>
      </c>
      <c r="C224" s="2">
        <v>-110.76649009153037</v>
      </c>
      <c r="D224" s="2">
        <f t="shared" si="58"/>
        <v>-110.76649009153037</v>
      </c>
      <c r="E224" s="2">
        <f t="shared" si="59"/>
        <v>-18.693901009757553</v>
      </c>
      <c r="F224" s="5">
        <f t="shared" si="61"/>
        <v>53.152995311269294</v>
      </c>
      <c r="G224" s="2">
        <f>'Calculation_Cubic Spline'!A224</f>
        <v>1.5566323950049099</v>
      </c>
      <c r="H224" s="2">
        <f t="array" ref="H224:I224">csplinediff1d('Cubic Spline'!$A$3:$A$1002,'Cubic Spline'!$C$3:$C$1002,G224,2,0,2,0)</f>
        <v>-102.213803690746</v>
      </c>
      <c r="I224" s="2">
        <v>-51.284217498227264</v>
      </c>
      <c r="J224" s="2">
        <f t="shared" si="48"/>
        <v>-51.284217498227264</v>
      </c>
      <c r="K224" s="2">
        <f t="shared" si="60"/>
        <v>22.383129380527791</v>
      </c>
      <c r="R224">
        <f t="shared" si="49"/>
        <v>30.353638627642816</v>
      </c>
      <c r="S224">
        <f t="shared" si="50"/>
        <v>30.354308835712338</v>
      </c>
      <c r="T224">
        <f t="shared" si="51"/>
        <v>30.35497904378186</v>
      </c>
      <c r="U224">
        <f t="shared" si="52"/>
        <v>30.355649251851382</v>
      </c>
      <c r="V224">
        <f t="shared" si="53"/>
        <v>30.356319459920904</v>
      </c>
      <c r="W224">
        <f t="shared" si="54"/>
        <v>30.356989667990426</v>
      </c>
      <c r="X224">
        <f t="shared" si="55"/>
        <v>30.357659876059948</v>
      </c>
      <c r="Y224">
        <f t="shared" si="56"/>
        <v>30.35833008412947</v>
      </c>
      <c r="Z224">
        <f t="shared" si="57"/>
        <v>30.359000292198992</v>
      </c>
    </row>
    <row r="225" spans="1:26" x14ac:dyDescent="0.25">
      <c r="A225" s="2">
        <f>'Cubic Spline'!A225</f>
        <v>1.56367552801399</v>
      </c>
      <c r="B225" s="2">
        <f t="array" ref="B225:C225">csplinediff1d('Cubic Spline'!$A$3:$A$1002,'Cubic Spline'!$B$3:$B$1002,A225,2,0,2,0)</f>
        <v>-154.50979844405899</v>
      </c>
      <c r="C225" s="2">
        <v>-111.00778031079875</v>
      </c>
      <c r="D225" s="2">
        <f t="shared" si="58"/>
        <v>-111.00778031079875</v>
      </c>
      <c r="E225" s="2">
        <f t="shared" si="59"/>
        <v>-19.070351047090242</v>
      </c>
      <c r="F225" s="5">
        <f t="shared" si="61"/>
        <v>53.449230171766402</v>
      </c>
      <c r="G225" s="2">
        <f>'Calculation_Cubic Spline'!A225</f>
        <v>1.56367552801399</v>
      </c>
      <c r="H225" s="2">
        <f t="array" ref="H225:I225">csplinediff1d('Cubic Spline'!$A$3:$A$1002,'Cubic Spline'!$C$3:$C$1002,G225,2,0,2,0)</f>
        <v>-102.575106569515</v>
      </c>
      <c r="I225" s="2">
        <v>-51.313025799161323</v>
      </c>
      <c r="J225" s="2">
        <f t="shared" si="48"/>
        <v>-51.313025799161323</v>
      </c>
      <c r="K225" s="2">
        <f t="shared" si="60"/>
        <v>22.338183859015928</v>
      </c>
      <c r="R225">
        <f t="shared" si="49"/>
        <v>30.730088664975504</v>
      </c>
      <c r="S225">
        <f t="shared" si="50"/>
        <v>30.730758873045026</v>
      </c>
      <c r="T225">
        <f t="shared" si="51"/>
        <v>30.731429081114548</v>
      </c>
      <c r="U225">
        <f t="shared" si="52"/>
        <v>30.73209928918407</v>
      </c>
      <c r="V225">
        <f t="shared" si="53"/>
        <v>30.732769497253592</v>
      </c>
      <c r="W225">
        <f t="shared" si="54"/>
        <v>30.733439705323114</v>
      </c>
      <c r="X225">
        <f t="shared" si="55"/>
        <v>30.734109913392636</v>
      </c>
      <c r="Y225">
        <f t="shared" si="56"/>
        <v>30.734780121462158</v>
      </c>
      <c r="Z225">
        <f t="shared" si="57"/>
        <v>30.73545032953168</v>
      </c>
    </row>
    <row r="226" spans="1:26" x14ac:dyDescent="0.25">
      <c r="A226" s="2">
        <f>'Cubic Spline'!A226</f>
        <v>1.5707186610230599</v>
      </c>
      <c r="B226" s="2">
        <f t="array" ref="B226:C226">csplinediff1d('Cubic Spline'!$A$3:$A$1002,'Cubic Spline'!$B$3:$B$1002,A226,2,0,2,0)</f>
        <v>-155.292491453271</v>
      </c>
      <c r="C226" s="2">
        <v>-111.2493184395119</v>
      </c>
      <c r="D226" s="2">
        <f t="shared" si="58"/>
        <v>-111.2493184395119</v>
      </c>
      <c r="E226" s="2">
        <f t="shared" si="59"/>
        <v>-19.448889045767146</v>
      </c>
      <c r="F226" s="5">
        <f t="shared" si="61"/>
        <v>53.745683659450549</v>
      </c>
      <c r="G226" s="2">
        <f>'Calculation_Cubic Spline'!A226</f>
        <v>1.5707186610230599</v>
      </c>
      <c r="H226" s="2">
        <f t="array" ref="H226:I226">csplinediff1d('Cubic Spline'!$A$3:$A$1002,'Cubic Spline'!$C$3:$C$1002,G226,2,0,2,0)</f>
        <v>-102.936613158936</v>
      </c>
      <c r="I226" s="2">
        <v>-51.342062657533951</v>
      </c>
      <c r="J226" s="2">
        <f t="shared" si="48"/>
        <v>-51.342062657533951</v>
      </c>
      <c r="K226" s="2">
        <f t="shared" si="60"/>
        <v>22.292677247332222</v>
      </c>
      <c r="R226">
        <f t="shared" si="49"/>
        <v>31.108626663652409</v>
      </c>
      <c r="S226">
        <f t="shared" si="50"/>
        <v>31.109296871721931</v>
      </c>
      <c r="T226">
        <f t="shared" si="51"/>
        <v>31.109967079791453</v>
      </c>
      <c r="U226">
        <f t="shared" si="52"/>
        <v>31.110637287860975</v>
      </c>
      <c r="V226">
        <f t="shared" si="53"/>
        <v>31.111307495930497</v>
      </c>
      <c r="W226">
        <f t="shared" si="54"/>
        <v>31.111977704000019</v>
      </c>
      <c r="X226">
        <f t="shared" si="55"/>
        <v>31.112647912069541</v>
      </c>
      <c r="Y226">
        <f t="shared" si="56"/>
        <v>31.113318120139063</v>
      </c>
      <c r="Z226">
        <f t="shared" si="57"/>
        <v>31.113988328208585</v>
      </c>
    </row>
    <row r="227" spans="1:26" x14ac:dyDescent="0.25">
      <c r="A227" s="2">
        <f>'Cubic Spline'!A227</f>
        <v>1.57776179403213</v>
      </c>
      <c r="B227" s="2">
        <f t="array" ref="B227:C227">csplinediff1d('Cubic Spline'!$A$3:$A$1002,'Cubic Spline'!$B$3:$B$1002,A227,2,0,2,0)</f>
        <v>-156.07688651710399</v>
      </c>
      <c r="C227" s="2">
        <v>-111.49110326352367</v>
      </c>
      <c r="D227" s="2">
        <f t="shared" si="58"/>
        <v>-111.49110326352367</v>
      </c>
      <c r="E227" s="2">
        <f t="shared" si="59"/>
        <v>-19.829516586574584</v>
      </c>
      <c r="F227" s="5">
        <f t="shared" si="61"/>
        <v>54.042361590682461</v>
      </c>
      <c r="G227" s="2">
        <f>'Calculation_Cubic Spline'!A227</f>
        <v>1.57776179403213</v>
      </c>
      <c r="H227" s="2">
        <f t="array" ref="H227:I227">csplinediff1d('Cubic Spline'!$A$3:$A$1002,'Cubic Spline'!$C$3:$C$1002,G227,2,0,2,0)</f>
        <v>-103.298325038436</v>
      </c>
      <c r="I227" s="2">
        <v>-51.371319477804931</v>
      </c>
      <c r="J227" s="2">
        <f t="shared" si="48"/>
        <v>-51.371319477804931</v>
      </c>
      <c r="K227" s="2">
        <f t="shared" si="60"/>
        <v>22.246619857336796</v>
      </c>
      <c r="R227">
        <f t="shared" si="49"/>
        <v>31.489254204459847</v>
      </c>
      <c r="S227">
        <f t="shared" si="50"/>
        <v>31.489924412529369</v>
      </c>
      <c r="T227">
        <f t="shared" si="51"/>
        <v>31.490594620598891</v>
      </c>
      <c r="U227">
        <f t="shared" si="52"/>
        <v>31.491264828668413</v>
      </c>
      <c r="V227">
        <f t="shared" si="53"/>
        <v>31.491935036737935</v>
      </c>
      <c r="W227">
        <f t="shared" si="54"/>
        <v>31.492605244807457</v>
      </c>
      <c r="X227">
        <f t="shared" si="55"/>
        <v>31.493275452876979</v>
      </c>
      <c r="Y227">
        <f t="shared" si="56"/>
        <v>31.493945660946501</v>
      </c>
      <c r="Z227">
        <f t="shared" si="57"/>
        <v>31.494615869016023</v>
      </c>
    </row>
    <row r="228" spans="1:26" x14ac:dyDescent="0.25">
      <c r="A228" s="2">
        <f>'Cubic Spline'!A228</f>
        <v>1.5848049270411999</v>
      </c>
      <c r="B228" s="2">
        <f t="array" ref="B228:C228">csplinediff1d('Cubic Spline'!$A$3:$A$1002,'Cubic Spline'!$B$3:$B$1002,A228,2,0,2,0)</f>
        <v>-156.86298536890601</v>
      </c>
      <c r="C228" s="2">
        <v>-111.73313360715009</v>
      </c>
      <c r="D228" s="2">
        <f t="shared" si="58"/>
        <v>-111.73313360715009</v>
      </c>
      <c r="E228" s="2">
        <f t="shared" si="59"/>
        <v>-20.212235285458149</v>
      </c>
      <c r="F228" s="5">
        <f t="shared" si="61"/>
        <v>54.339268957538309</v>
      </c>
      <c r="G228" s="2">
        <f>'Calculation_Cubic Spline'!A228</f>
        <v>1.5848049270411999</v>
      </c>
      <c r="H228" s="2">
        <f t="array" ref="H228:I228">csplinediff1d('Cubic Spline'!$A$3:$A$1002,'Cubic Spline'!$C$3:$C$1002,G228,2,0,2,0)</f>
        <v>-103.66024372728199</v>
      </c>
      <c r="I228" s="2">
        <v>-51.400787771625318</v>
      </c>
      <c r="J228" s="2">
        <f t="shared" si="48"/>
        <v>-51.400787771625318</v>
      </c>
      <c r="K228" s="2">
        <f t="shared" si="60"/>
        <v>22.200022013011136</v>
      </c>
      <c r="R228">
        <f t="shared" si="49"/>
        <v>31.871972903343412</v>
      </c>
      <c r="S228">
        <f t="shared" si="50"/>
        <v>31.872643111412934</v>
      </c>
      <c r="T228">
        <f t="shared" si="51"/>
        <v>31.873313319482456</v>
      </c>
      <c r="U228">
        <f t="shared" si="52"/>
        <v>31.873983527551978</v>
      </c>
      <c r="V228">
        <f t="shared" si="53"/>
        <v>31.8746537356215</v>
      </c>
      <c r="W228">
        <f t="shared" si="54"/>
        <v>31.875323943691022</v>
      </c>
      <c r="X228">
        <f t="shared" si="55"/>
        <v>31.875994151760544</v>
      </c>
      <c r="Y228">
        <f t="shared" si="56"/>
        <v>31.876664359830066</v>
      </c>
      <c r="Z228">
        <f t="shared" si="57"/>
        <v>31.877334567899588</v>
      </c>
    </row>
    <row r="229" spans="1:26" x14ac:dyDescent="0.25">
      <c r="A229" s="2">
        <f>'Cubic Spline'!A229</f>
        <v>1.59184806005027</v>
      </c>
      <c r="B229" s="2">
        <f t="array" ref="B229:C229">csplinediff1d('Cubic Spline'!$A$3:$A$1002,'Cubic Spline'!$B$3:$B$1002,A229,2,0,2,0)</f>
        <v>-157.65078973386201</v>
      </c>
      <c r="C229" s="2">
        <v>-111.97540832809992</v>
      </c>
      <c r="D229" s="2">
        <f t="shared" si="58"/>
        <v>-111.97540832809992</v>
      </c>
      <c r="E229" s="2">
        <f t="shared" si="59"/>
        <v>-20.597046786560696</v>
      </c>
      <c r="F229" s="5">
        <f t="shared" si="61"/>
        <v>54.636409763522657</v>
      </c>
      <c r="G229" s="2">
        <f>'Calculation_Cubic Spline'!A229</f>
        <v>1.59184806005027</v>
      </c>
      <c r="H229" s="2">
        <f t="array" ref="H229:I229">csplinediff1d('Cubic Spline'!$A$3:$A$1002,'Cubic Spline'!$C$3:$C$1002,G229,2,0,2,0)</f>
        <v>-104.022370685325</v>
      </c>
      <c r="I229" s="2">
        <v>-51.430459155146018</v>
      </c>
      <c r="J229" s="2">
        <f t="shared" si="48"/>
        <v>-51.430459155146018</v>
      </c>
      <c r="K229" s="2">
        <f t="shared" si="60"/>
        <v>22.152894051711158</v>
      </c>
      <c r="R229">
        <f t="shared" si="49"/>
        <v>32.256784404445959</v>
      </c>
      <c r="S229">
        <f t="shared" si="50"/>
        <v>32.257454612515481</v>
      </c>
      <c r="T229">
        <f t="shared" si="51"/>
        <v>32.258124820585003</v>
      </c>
      <c r="U229">
        <f t="shared" si="52"/>
        <v>32.258795028654525</v>
      </c>
      <c r="V229">
        <f t="shared" si="53"/>
        <v>32.259465236724047</v>
      </c>
      <c r="W229">
        <f t="shared" si="54"/>
        <v>32.260135444793569</v>
      </c>
      <c r="X229">
        <f t="shared" si="55"/>
        <v>32.260805652863091</v>
      </c>
      <c r="Y229">
        <f t="shared" si="56"/>
        <v>32.261475860932613</v>
      </c>
      <c r="Z229">
        <f t="shared" si="57"/>
        <v>32.262146069002135</v>
      </c>
    </row>
    <row r="230" spans="1:26" x14ac:dyDescent="0.25">
      <c r="A230" s="2">
        <f>'Cubic Spline'!A230</f>
        <v>1.5988911930593499</v>
      </c>
      <c r="B230" s="2">
        <f t="array" ref="B230:C230">csplinediff1d('Cubic Spline'!$A$3:$A$1002,'Cubic Spline'!$B$3:$B$1002,A230,2,0,2,0)</f>
        <v>-158.44030132922401</v>
      </c>
      <c r="C230" s="2">
        <v>-112.21792631468904</v>
      </c>
      <c r="D230" s="2">
        <f t="shared" si="58"/>
        <v>-112.21792631468904</v>
      </c>
      <c r="E230" s="2">
        <f t="shared" si="59"/>
        <v>-20.983952758715361</v>
      </c>
      <c r="F230" s="5">
        <f t="shared" si="61"/>
        <v>54.933787514146402</v>
      </c>
      <c r="G230" s="2">
        <f>'Calculation_Cubic Spline'!A230</f>
        <v>1.5988911930593499</v>
      </c>
      <c r="H230" s="2">
        <f t="array" ref="H230:I230">csplinediff1d('Cubic Spline'!$A$3:$A$1002,'Cubic Spline'!$C$3:$C$1002,G230,2,0,2,0)</f>
        <v>-104.384707313733</v>
      </c>
      <c r="I230" s="2">
        <v>-51.460325348003693</v>
      </c>
      <c r="J230" s="2">
        <f t="shared" si="48"/>
        <v>-51.460325348003693</v>
      </c>
      <c r="K230" s="2">
        <f t="shared" si="60"/>
        <v>22.105246322841069</v>
      </c>
      <c r="R230">
        <f t="shared" si="49"/>
        <v>32.643690376600624</v>
      </c>
      <c r="S230">
        <f t="shared" si="50"/>
        <v>32.644360584670146</v>
      </c>
      <c r="T230">
        <f t="shared" si="51"/>
        <v>32.645030792739668</v>
      </c>
      <c r="U230">
        <f t="shared" si="52"/>
        <v>32.64570100080919</v>
      </c>
      <c r="V230">
        <f t="shared" si="53"/>
        <v>32.646371208878712</v>
      </c>
      <c r="W230">
        <f t="shared" si="54"/>
        <v>32.647041416948234</v>
      </c>
      <c r="X230">
        <f t="shared" si="55"/>
        <v>32.647711625017756</v>
      </c>
      <c r="Y230">
        <f t="shared" si="56"/>
        <v>32.648381833087278</v>
      </c>
      <c r="Z230">
        <f t="shared" si="57"/>
        <v>32.6490520411568</v>
      </c>
    </row>
    <row r="231" spans="1:26" x14ac:dyDescent="0.25">
      <c r="A231" s="2">
        <f>'Cubic Spline'!A231</f>
        <v>1.60593432606842</v>
      </c>
      <c r="B231" s="2">
        <f t="array" ref="B231:C231">csplinediff1d('Cubic Spline'!$A$3:$A$1002,'Cubic Spline'!$B$3:$B$1002,A231,2,0,2,0)</f>
        <v>-159.23152186450201</v>
      </c>
      <c r="C231" s="2">
        <v>-112.4606864802081</v>
      </c>
      <c r="D231" s="2">
        <f t="shared" si="58"/>
        <v>-112.4606864802081</v>
      </c>
      <c r="E231" s="2">
        <f t="shared" si="59"/>
        <v>-21.372954887282845</v>
      </c>
      <c r="F231" s="5">
        <f t="shared" si="61"/>
        <v>55.231404556257608</v>
      </c>
      <c r="G231" s="2">
        <f>'Calculation_Cubic Spline'!A231</f>
        <v>1.60593432606842</v>
      </c>
      <c r="H231" s="2">
        <f t="array" ref="H231:I231">csplinediff1d('Cubic Spline'!$A$3:$A$1002,'Cubic Spline'!$C$3:$C$1002,G231,2,0,2,0)</f>
        <v>-104.74725495571001</v>
      </c>
      <c r="I231" s="2">
        <v>-51.490378170509075</v>
      </c>
      <c r="J231" s="2">
        <f t="shared" si="48"/>
        <v>-51.490378170509075</v>
      </c>
      <c r="K231" s="2">
        <f t="shared" si="60"/>
        <v>22.057089189445435</v>
      </c>
      <c r="R231">
        <f t="shared" si="49"/>
        <v>33.032692505168107</v>
      </c>
      <c r="S231">
        <f t="shared" si="50"/>
        <v>33.033362713237629</v>
      </c>
      <c r="T231">
        <f t="shared" si="51"/>
        <v>33.034032921307151</v>
      </c>
      <c r="U231">
        <f t="shared" si="52"/>
        <v>33.034703129376673</v>
      </c>
      <c r="V231">
        <f t="shared" si="53"/>
        <v>33.035373337446195</v>
      </c>
      <c r="W231">
        <f t="shared" si="54"/>
        <v>33.036043545515717</v>
      </c>
      <c r="X231">
        <f t="shared" si="55"/>
        <v>33.036713753585239</v>
      </c>
      <c r="Y231">
        <f t="shared" si="56"/>
        <v>33.037383961654761</v>
      </c>
      <c r="Z231">
        <f t="shared" si="57"/>
        <v>33.038054169724283</v>
      </c>
    </row>
    <row r="232" spans="1:26" x14ac:dyDescent="0.25">
      <c r="A232" s="2">
        <f>'Cubic Spline'!A232</f>
        <v>1.6129774590774899</v>
      </c>
      <c r="B232" s="2">
        <f t="array" ref="B232:C232">csplinediff1d('Cubic Spline'!$A$3:$A$1002,'Cubic Spline'!$B$3:$B$1002,A232,2,0,2,0)</f>
        <v>-160.02445304163101</v>
      </c>
      <c r="C232" s="2">
        <v>-112.70368775893883</v>
      </c>
      <c r="D232" s="2">
        <f t="shared" si="58"/>
        <v>-112.70368775893883</v>
      </c>
      <c r="E232" s="2">
        <f t="shared" si="59"/>
        <v>-21.764054868444958</v>
      </c>
      <c r="F232" s="5">
        <f t="shared" si="61"/>
        <v>55.529262426035338</v>
      </c>
      <c r="G232" s="2">
        <f>'Calculation_Cubic Spline'!A232</f>
        <v>1.6129774590774899</v>
      </c>
      <c r="H232" s="2">
        <f t="array" ref="H232:I232">csplinediff1d('Cubic Spline'!$A$3:$A$1002,'Cubic Spline'!$C$3:$C$1002,G232,2,0,2,0)</f>
        <v>-105.11001489719899</v>
      </c>
      <c r="I232" s="2">
        <v>-51.520609542065259</v>
      </c>
      <c r="J232" s="2">
        <f t="shared" si="48"/>
        <v>-51.520609542065259</v>
      </c>
      <c r="K232" s="2">
        <f t="shared" si="60"/>
        <v>22.008433027915089</v>
      </c>
      <c r="R232">
        <f t="shared" si="49"/>
        <v>33.423792486330221</v>
      </c>
      <c r="S232">
        <f t="shared" si="50"/>
        <v>33.424462694399743</v>
      </c>
      <c r="T232">
        <f t="shared" si="51"/>
        <v>33.425132902469265</v>
      </c>
      <c r="U232">
        <f t="shared" si="52"/>
        <v>33.425803110538787</v>
      </c>
      <c r="V232">
        <f t="shared" si="53"/>
        <v>33.426473318608309</v>
      </c>
      <c r="W232">
        <f t="shared" si="54"/>
        <v>33.427143526677831</v>
      </c>
      <c r="X232">
        <f t="shared" si="55"/>
        <v>33.427813734747353</v>
      </c>
      <c r="Y232">
        <f t="shared" si="56"/>
        <v>33.428483942816875</v>
      </c>
      <c r="Z232">
        <f t="shared" si="57"/>
        <v>33.429154150886397</v>
      </c>
    </row>
    <row r="233" spans="1:26" x14ac:dyDescent="0.25">
      <c r="A233" s="2">
        <f>'Cubic Spline'!A233</f>
        <v>1.62002059208656</v>
      </c>
      <c r="B233" s="2">
        <f t="array" ref="B233:C233">csplinediff1d('Cubic Spline'!$A$3:$A$1002,'Cubic Spline'!$B$3:$B$1002,A233,2,0,2,0)</f>
        <v>-160.81909655510501</v>
      </c>
      <c r="C233" s="2">
        <v>-112.94692910349946</v>
      </c>
      <c r="D233" s="2">
        <f t="shared" si="58"/>
        <v>-112.94692910349946</v>
      </c>
      <c r="E233" s="2">
        <f t="shared" si="59"/>
        <v>-22.157254405504915</v>
      </c>
      <c r="F233" s="5">
        <f t="shared" si="61"/>
        <v>55.827362134663097</v>
      </c>
      <c r="G233" s="2">
        <f>'Calculation_Cubic Spline'!A233</f>
        <v>1.62002059208656</v>
      </c>
      <c r="H233" s="2">
        <f t="array" ref="H233:I233">csplinediff1d('Cubic Spline'!$A$3:$A$1002,'Cubic Spline'!$C$3:$C$1002,G233,2,0,2,0)</f>
        <v>-105.472988367575</v>
      </c>
      <c r="I233" s="2">
        <v>-51.551011479223284</v>
      </c>
      <c r="J233" s="2">
        <f t="shared" si="48"/>
        <v>-51.551011479223284</v>
      </c>
      <c r="K233" s="2">
        <f t="shared" si="60"/>
        <v>21.959288228342643</v>
      </c>
      <c r="R233">
        <f t="shared" si="49"/>
        <v>33.816992023390178</v>
      </c>
      <c r="S233">
        <f t="shared" si="50"/>
        <v>33.8176622314597</v>
      </c>
      <c r="T233">
        <f t="shared" si="51"/>
        <v>33.818332439529222</v>
      </c>
      <c r="U233">
        <f t="shared" si="52"/>
        <v>33.819002647598744</v>
      </c>
      <c r="V233">
        <f t="shared" si="53"/>
        <v>33.819672855668266</v>
      </c>
      <c r="W233">
        <f t="shared" si="54"/>
        <v>33.820343063737788</v>
      </c>
      <c r="X233">
        <f t="shared" si="55"/>
        <v>33.82101327180731</v>
      </c>
      <c r="Y233">
        <f t="shared" si="56"/>
        <v>33.821683479876832</v>
      </c>
      <c r="Z233">
        <f t="shared" si="57"/>
        <v>33.822353687946354</v>
      </c>
    </row>
    <row r="234" spans="1:26" x14ac:dyDescent="0.25">
      <c r="A234" s="2">
        <f>'Cubic Spline'!A234</f>
        <v>1.6270637250956299</v>
      </c>
      <c r="B234" s="2">
        <f t="array" ref="B234:C234">csplinediff1d('Cubic Spline'!$A$3:$A$1002,'Cubic Spline'!$B$3:$B$1002,A234,2,0,2,0)</f>
        <v>-161.61545409209199</v>
      </c>
      <c r="C234" s="2">
        <v>-113.19040947965098</v>
      </c>
      <c r="D234" s="2">
        <f t="shared" si="58"/>
        <v>-113.19040947965098</v>
      </c>
      <c r="E234" s="2">
        <f t="shared" si="59"/>
        <v>-22.552555200968641</v>
      </c>
      <c r="F234" s="5">
        <f t="shared" si="61"/>
        <v>56.125703568947479</v>
      </c>
      <c r="G234" s="2">
        <f>'Calculation_Cubic Spline'!A234</f>
        <v>1.6270637250956299</v>
      </c>
      <c r="H234" s="2">
        <f t="array" ref="H234:I234">csplinediff1d('Cubic Spline'!$A$3:$A$1002,'Cubic Spline'!$C$3:$C$1002,G234,2,0,2,0)</f>
        <v>-105.836176540319</v>
      </c>
      <c r="I234" s="2">
        <v>-51.581576093763445</v>
      </c>
      <c r="J234" s="2">
        <f t="shared" si="48"/>
        <v>-51.581576093763445</v>
      </c>
      <c r="K234" s="2">
        <f t="shared" si="60"/>
        <v>21.909665194896562</v>
      </c>
      <c r="R234">
        <f t="shared" si="49"/>
        <v>34.212292818853903</v>
      </c>
      <c r="S234">
        <f t="shared" si="50"/>
        <v>34.212963026923426</v>
      </c>
      <c r="T234">
        <f t="shared" si="51"/>
        <v>34.213633234992948</v>
      </c>
      <c r="U234">
        <f t="shared" si="52"/>
        <v>34.21430344306247</v>
      </c>
      <c r="V234">
        <f t="shared" si="53"/>
        <v>34.214973651131992</v>
      </c>
      <c r="W234">
        <f t="shared" si="54"/>
        <v>34.215643859201514</v>
      </c>
      <c r="X234">
        <f t="shared" si="55"/>
        <v>34.216314067271036</v>
      </c>
      <c r="Y234">
        <f t="shared" si="56"/>
        <v>34.216984275340558</v>
      </c>
      <c r="Z234">
        <f t="shared" si="57"/>
        <v>34.21765448341008</v>
      </c>
    </row>
    <row r="235" spans="1:26" x14ac:dyDescent="0.25">
      <c r="A235" s="2">
        <f>'Cubic Spline'!A235</f>
        <v>1.63410685810471</v>
      </c>
      <c r="B235" s="2">
        <f t="array" ref="B235:C235">csplinediff1d('Cubic Spline'!$A$3:$A$1002,'Cubic Spline'!$B$3:$B$1002,A235,2,0,2,0)</f>
        <v>-162.41352733251199</v>
      </c>
      <c r="C235" s="2">
        <v>-113.43412786350072</v>
      </c>
      <c r="D235" s="2">
        <f t="shared" si="58"/>
        <v>-113.43412786350072</v>
      </c>
      <c r="E235" s="2">
        <f t="shared" si="59"/>
        <v>-22.949958952361101</v>
      </c>
      <c r="F235" s="5">
        <f t="shared" si="61"/>
        <v>56.424286021593169</v>
      </c>
      <c r="G235" s="2">
        <f>'Calculation_Cubic Spline'!A235</f>
        <v>1.63410685810471</v>
      </c>
      <c r="H235" s="2">
        <f t="array" ref="H235:I235">csplinediff1d('Cubic Spline'!$A$3:$A$1002,'Cubic Spline'!$C$3:$C$1002,G235,2,0,2,0)</f>
        <v>-106.19958053368801</v>
      </c>
      <c r="I235" s="2">
        <v>-51.61229559142555</v>
      </c>
      <c r="J235" s="2">
        <f t="shared" si="48"/>
        <v>-51.61229559142555</v>
      </c>
      <c r="K235" s="2">
        <f t="shared" si="60"/>
        <v>21.859574345212025</v>
      </c>
      <c r="R235">
        <f t="shared" si="49"/>
        <v>34.609696570246363</v>
      </c>
      <c r="S235">
        <f t="shared" si="50"/>
        <v>34.610366778315885</v>
      </c>
      <c r="T235">
        <f t="shared" si="51"/>
        <v>34.611036986385407</v>
      </c>
      <c r="U235">
        <f t="shared" si="52"/>
        <v>34.611707194454929</v>
      </c>
      <c r="V235">
        <f t="shared" si="53"/>
        <v>34.612377402524451</v>
      </c>
      <c r="W235">
        <f t="shared" si="54"/>
        <v>34.613047610593974</v>
      </c>
      <c r="X235">
        <f t="shared" si="55"/>
        <v>34.613717818663496</v>
      </c>
      <c r="Y235">
        <f t="shared" si="56"/>
        <v>34.614388026733018</v>
      </c>
      <c r="Z235">
        <f t="shared" si="57"/>
        <v>34.61505823480254</v>
      </c>
    </row>
    <row r="236" spans="1:26" x14ac:dyDescent="0.25">
      <c r="A236" s="2">
        <f>'Cubic Spline'!A236</f>
        <v>1.6411499911137799</v>
      </c>
      <c r="B236" s="2">
        <f t="array" ref="B236:C236">csplinediff1d('Cubic Spline'!$A$3:$A$1002,'Cubic Spline'!$B$3:$B$1002,A236,2,0,2,0)</f>
        <v>-163.21331794909801</v>
      </c>
      <c r="C236" s="2">
        <v>-113.67808323729835</v>
      </c>
      <c r="D236" s="2">
        <f t="shared" si="58"/>
        <v>-113.67808323729835</v>
      </c>
      <c r="E236" s="2">
        <f t="shared" si="59"/>
        <v>-23.349467345625698</v>
      </c>
      <c r="F236" s="5">
        <f t="shared" si="61"/>
        <v>56.72310784847091</v>
      </c>
      <c r="G236" s="2">
        <f>'Calculation_Cubic Spline'!A236</f>
        <v>1.6411499911137799</v>
      </c>
      <c r="H236" s="2">
        <f t="array" ref="H236:I236">csplinediff1d('Cubic Spline'!$A$3:$A$1002,'Cubic Spline'!$C$3:$C$1002,G236,2,0,2,0)</f>
        <v>-106.56320141136401</v>
      </c>
      <c r="I236" s="2">
        <v>-51.643162269380518</v>
      </c>
      <c r="J236" s="2">
        <f t="shared" si="48"/>
        <v>-51.643162269380518</v>
      </c>
      <c r="K236" s="2">
        <f t="shared" si="60"/>
        <v>21.809026111882673</v>
      </c>
      <c r="R236">
        <f t="shared" si="49"/>
        <v>35.00920496351096</v>
      </c>
      <c r="S236">
        <f t="shared" si="50"/>
        <v>35.009875171580482</v>
      </c>
      <c r="T236">
        <f t="shared" si="51"/>
        <v>35.010545379650004</v>
      </c>
      <c r="U236">
        <f t="shared" si="52"/>
        <v>35.011215587719526</v>
      </c>
      <c r="V236">
        <f t="shared" si="53"/>
        <v>35.011885795789048</v>
      </c>
      <c r="W236">
        <f t="shared" si="54"/>
        <v>35.01255600385857</v>
      </c>
      <c r="X236">
        <f t="shared" si="55"/>
        <v>35.013226211928092</v>
      </c>
      <c r="Y236">
        <f t="shared" si="56"/>
        <v>35.013896419997614</v>
      </c>
      <c r="Z236">
        <f t="shared" si="57"/>
        <v>35.014566628067136</v>
      </c>
    </row>
    <row r="237" spans="1:26" x14ac:dyDescent="0.25">
      <c r="A237" s="2">
        <f>'Cubic Spline'!A237</f>
        <v>1.64819312412285</v>
      </c>
      <c r="B237" s="2">
        <f t="array" ref="B237:C237">csplinediff1d('Cubic Spline'!$A$3:$A$1002,'Cubic Spline'!$B$3:$B$1002,A237,2,0,2,0)</f>
        <v>-164.014827607423</v>
      </c>
      <c r="C237" s="2">
        <v>-113.9222745848441</v>
      </c>
      <c r="D237" s="2">
        <f t="shared" si="58"/>
        <v>-113.9222745848441</v>
      </c>
      <c r="E237" s="2">
        <f t="shared" si="59"/>
        <v>-23.751082047752362</v>
      </c>
      <c r="F237" s="5">
        <f t="shared" si="61"/>
        <v>57.022166358276529</v>
      </c>
      <c r="G237" s="2">
        <f>'Calculation_Cubic Spline'!A237</f>
        <v>1.64819312412285</v>
      </c>
      <c r="H237" s="2">
        <f t="array" ref="H237:I237">csplinediff1d('Cubic Spline'!$A$3:$A$1002,'Cubic Spline'!$C$3:$C$1002,G237,2,0,2,0)</f>
        <v>-106.927040183096</v>
      </c>
      <c r="I237" s="2">
        <v>-51.6741685145671</v>
      </c>
      <c r="J237" s="2">
        <f t="shared" si="48"/>
        <v>-51.6741685145671</v>
      </c>
      <c r="K237" s="2">
        <f t="shared" si="60"/>
        <v>21.758030942621033</v>
      </c>
      <c r="R237">
        <f t="shared" si="49"/>
        <v>35.410819665637625</v>
      </c>
      <c r="S237">
        <f t="shared" si="50"/>
        <v>35.411489873707147</v>
      </c>
      <c r="T237">
        <f t="shared" si="51"/>
        <v>35.412160081776669</v>
      </c>
      <c r="U237">
        <f t="shared" si="52"/>
        <v>35.412830289846191</v>
      </c>
      <c r="V237">
        <f t="shared" si="53"/>
        <v>35.413500497915713</v>
      </c>
      <c r="W237">
        <f t="shared" si="54"/>
        <v>35.414170705985235</v>
      </c>
      <c r="X237">
        <f t="shared" si="55"/>
        <v>35.414840914054757</v>
      </c>
      <c r="Y237">
        <f t="shared" si="56"/>
        <v>35.415511122124279</v>
      </c>
      <c r="Z237">
        <f t="shared" si="57"/>
        <v>35.416181330193801</v>
      </c>
    </row>
    <row r="238" spans="1:26" x14ac:dyDescent="0.25">
      <c r="A238" s="2">
        <f>'Cubic Spline'!A238</f>
        <v>1.6552362571319199</v>
      </c>
      <c r="B238" s="2">
        <f t="array" ref="B238:C238">csplinediff1d('Cubic Spline'!$A$3:$A$1002,'Cubic Spline'!$B$3:$B$1002,A238,2,0,2,0)</f>
        <v>-164.81805796590501</v>
      </c>
      <c r="C238" s="2">
        <v>-114.16670089031062</v>
      </c>
      <c r="D238" s="2">
        <f t="shared" si="58"/>
        <v>-114.16670089031062</v>
      </c>
      <c r="E238" s="2">
        <f t="shared" si="59"/>
        <v>-24.154804704872163</v>
      </c>
      <c r="F238" s="5">
        <f t="shared" si="61"/>
        <v>57.321458589508552</v>
      </c>
      <c r="G238" s="2">
        <f>'Calculation_Cubic Spline'!A238</f>
        <v>1.6552362571319199</v>
      </c>
      <c r="H238" s="2">
        <f t="array" ref="H238:I238">csplinediff1d('Cubic Spline'!$A$3:$A$1002,'Cubic Spline'!$C$3:$C$1002,G238,2,0,2,0)</f>
        <v>-107.29109780532499</v>
      </c>
      <c r="I238" s="2">
        <v>-51.705306802668012</v>
      </c>
      <c r="J238" s="2">
        <f t="shared" si="48"/>
        <v>-51.705306802668012</v>
      </c>
      <c r="K238" s="2">
        <f t="shared" si="60"/>
        <v>21.706599299419196</v>
      </c>
      <c r="R238">
        <f t="shared" si="49"/>
        <v>35.814542322757426</v>
      </c>
      <c r="S238">
        <f t="shared" si="50"/>
        <v>35.815212530826948</v>
      </c>
      <c r="T238">
        <f t="shared" si="51"/>
        <v>35.81588273889647</v>
      </c>
      <c r="U238">
        <f t="shared" si="52"/>
        <v>35.816552946965992</v>
      </c>
      <c r="V238">
        <f t="shared" si="53"/>
        <v>35.817223155035514</v>
      </c>
      <c r="W238">
        <f t="shared" si="54"/>
        <v>35.817893363105036</v>
      </c>
      <c r="X238">
        <f t="shared" si="55"/>
        <v>35.818563571174558</v>
      </c>
      <c r="Y238">
        <f t="shared" si="56"/>
        <v>35.81923377924408</v>
      </c>
      <c r="Z238">
        <f t="shared" si="57"/>
        <v>35.819903987313602</v>
      </c>
    </row>
    <row r="239" spans="1:26" x14ac:dyDescent="0.25">
      <c r="A239" s="2">
        <f>'Cubic Spline'!A239</f>
        <v>1.66227939014099</v>
      </c>
      <c r="B239" s="2">
        <f t="array" ref="B239:C239">csplinediff1d('Cubic Spline'!$A$3:$A$1002,'Cubic Spline'!$B$3:$B$1002,A239,2,0,2,0)</f>
        <v>-165.62301067579401</v>
      </c>
      <c r="C239" s="2">
        <v>-114.4113611328622</v>
      </c>
      <c r="D239" s="2">
        <f t="shared" si="58"/>
        <v>-114.4113611328622</v>
      </c>
      <c r="E239" s="2">
        <f t="shared" si="59"/>
        <v>-24.560636933340732</v>
      </c>
      <c r="F239" s="5">
        <f t="shared" si="61"/>
        <v>57.620980314575903</v>
      </c>
      <c r="G239" s="2">
        <f>'Calculation_Cubic Spline'!A239</f>
        <v>1.66227939014099</v>
      </c>
      <c r="H239" s="2">
        <f t="array" ref="H239:I239">csplinediff1d('Cubic Spline'!$A$3:$A$1002,'Cubic Spline'!$C$3:$C$1002,G239,2,0,2,0)</f>
        <v>-107.655375181805</v>
      </c>
      <c r="I239" s="2">
        <v>-51.736569696001844</v>
      </c>
      <c r="J239" s="2">
        <f t="shared" si="48"/>
        <v>-51.736569696001844</v>
      </c>
      <c r="K239" s="2">
        <f t="shared" si="60"/>
        <v>21.654741659548222</v>
      </c>
      <c r="R239">
        <f t="shared" si="49"/>
        <v>36.220374551225994</v>
      </c>
      <c r="S239">
        <f t="shared" si="50"/>
        <v>36.221044759295516</v>
      </c>
      <c r="T239">
        <f t="shared" si="51"/>
        <v>36.221714967365038</v>
      </c>
      <c r="U239">
        <f t="shared" si="52"/>
        <v>36.22238517543456</v>
      </c>
      <c r="V239">
        <f t="shared" si="53"/>
        <v>36.223055383504082</v>
      </c>
      <c r="W239">
        <f t="shared" si="54"/>
        <v>36.223725591573604</v>
      </c>
      <c r="X239">
        <f t="shared" si="55"/>
        <v>36.224395799643126</v>
      </c>
      <c r="Y239">
        <f t="shared" si="56"/>
        <v>36.225066007712648</v>
      </c>
      <c r="Z239">
        <f t="shared" si="57"/>
        <v>36.22573621578217</v>
      </c>
    </row>
    <row r="240" spans="1:26" x14ac:dyDescent="0.25">
      <c r="A240" s="2">
        <f>'Cubic Spline'!A240</f>
        <v>1.6693225231500699</v>
      </c>
      <c r="B240" s="2">
        <f t="array" ref="B240:C240">csplinediff1d('Cubic Spline'!$A$3:$A$1002,'Cubic Spline'!$B$3:$B$1002,A240,2,0,2,0)</f>
        <v>-166.42968738112401</v>
      </c>
      <c r="C240" s="2">
        <v>-114.65625428435068</v>
      </c>
      <c r="D240" s="2">
        <f t="shared" si="58"/>
        <v>-114.65625428435068</v>
      </c>
      <c r="E240" s="2">
        <f t="shared" si="59"/>
        <v>-24.968580315764285</v>
      </c>
      <c r="F240" s="5">
        <f t="shared" si="61"/>
        <v>57.920726741585064</v>
      </c>
      <c r="G240" s="2">
        <f>'Calculation_Cubic Spline'!A240</f>
        <v>1.6693225231500699</v>
      </c>
      <c r="H240" s="2">
        <f t="array" ref="H240:I240">csplinediff1d('Cubic Spline'!$A$3:$A$1002,'Cubic Spline'!$C$3:$C$1002,G240,2,0,2,0)</f>
        <v>-108.01987316420499</v>
      </c>
      <c r="I240" s="2">
        <v>-51.767949842081009</v>
      </c>
      <c r="J240" s="2">
        <f t="shared" si="48"/>
        <v>-51.767949842081009</v>
      </c>
      <c r="K240" s="2">
        <f t="shared" si="60"/>
        <v>21.602468515516065</v>
      </c>
      <c r="R240">
        <f t="shared" si="49"/>
        <v>36.628317933649548</v>
      </c>
      <c r="S240">
        <f t="shared" si="50"/>
        <v>36.62898814171907</v>
      </c>
      <c r="T240">
        <f t="shared" si="51"/>
        <v>36.629658349788592</v>
      </c>
      <c r="U240">
        <f t="shared" si="52"/>
        <v>36.630328557858114</v>
      </c>
      <c r="V240">
        <f t="shared" si="53"/>
        <v>36.630998765927636</v>
      </c>
      <c r="W240">
        <f t="shared" si="54"/>
        <v>36.631668973997158</v>
      </c>
      <c r="X240">
        <f t="shared" si="55"/>
        <v>36.63233918206668</v>
      </c>
      <c r="Y240">
        <f t="shared" si="56"/>
        <v>36.633009390136202</v>
      </c>
      <c r="Z240">
        <f t="shared" si="57"/>
        <v>36.633679598205724</v>
      </c>
    </row>
    <row r="241" spans="1:26" x14ac:dyDescent="0.25">
      <c r="A241" s="2">
        <f>'Cubic Spline'!A241</f>
        <v>1.67636565615914</v>
      </c>
      <c r="B241" s="2">
        <f t="array" ref="B241:C241">csplinediff1d('Cubic Spline'!$A$3:$A$1002,'Cubic Spline'!$B$3:$B$1002,A241,2,0,2,0)</f>
        <v>-167.238089718651</v>
      </c>
      <c r="C241" s="2">
        <v>-114.90137930551033</v>
      </c>
      <c r="D241" s="2">
        <f t="shared" si="58"/>
        <v>-114.90137930551033</v>
      </c>
      <c r="E241" s="2">
        <f t="shared" si="59"/>
        <v>-25.378636394421051</v>
      </c>
      <c r="F241" s="5">
        <f t="shared" si="61"/>
        <v>58.220692144915802</v>
      </c>
      <c r="G241" s="2">
        <f>'Calculation_Cubic Spline'!A241</f>
        <v>1.67636565615914</v>
      </c>
      <c r="H241" s="2">
        <f t="array" ref="H241:I241">csplinediff1d('Cubic Spline'!$A$3:$A$1002,'Cubic Spline'!$C$3:$C$1002,G241,2,0,2,0)</f>
        <v>-108.38459255270401</v>
      </c>
      <c r="I241" s="2">
        <v>-51.799439971547606</v>
      </c>
      <c r="J241" s="2">
        <f t="shared" si="48"/>
        <v>-51.799439971547606</v>
      </c>
      <c r="K241" s="2">
        <f t="shared" si="60"/>
        <v>21.549790376124619</v>
      </c>
      <c r="R241">
        <f t="shared" si="49"/>
        <v>37.038374012306313</v>
      </c>
      <c r="S241">
        <f t="shared" si="50"/>
        <v>37.039044220375835</v>
      </c>
      <c r="T241">
        <f t="shared" si="51"/>
        <v>37.039714428445357</v>
      </c>
      <c r="U241">
        <f t="shared" si="52"/>
        <v>37.040384636514879</v>
      </c>
      <c r="V241">
        <f t="shared" si="53"/>
        <v>37.041054844584401</v>
      </c>
      <c r="W241">
        <f t="shared" si="54"/>
        <v>37.041725052653923</v>
      </c>
      <c r="X241">
        <f t="shared" si="55"/>
        <v>37.042395260723445</v>
      </c>
      <c r="Y241">
        <f t="shared" si="56"/>
        <v>37.043065468792967</v>
      </c>
      <c r="Z241">
        <f t="shared" si="57"/>
        <v>37.043735676862489</v>
      </c>
    </row>
    <row r="242" spans="1:26" x14ac:dyDescent="0.25">
      <c r="A242" s="2">
        <f>'Cubic Spline'!A242</f>
        <v>1.6834087891682099</v>
      </c>
      <c r="B242" s="2">
        <f t="array" ref="B242:C242">csplinediff1d('Cubic Spline'!$A$3:$A$1002,'Cubic Spline'!$B$3:$B$1002,A242,2,0,2,0)</f>
        <v>-168.048219317762</v>
      </c>
      <c r="C242" s="2">
        <v>-115.14673514271458</v>
      </c>
      <c r="D242" s="2">
        <f t="shared" si="58"/>
        <v>-115.14673514271458</v>
      </c>
      <c r="E242" s="2">
        <f t="shared" si="59"/>
        <v>-25.790806665507716</v>
      </c>
      <c r="F242" s="5">
        <f t="shared" si="61"/>
        <v>58.52086998156755</v>
      </c>
      <c r="G242" s="2">
        <f>'Calculation_Cubic Spline'!A242</f>
        <v>1.6834087891682099</v>
      </c>
      <c r="H242" s="2">
        <f t="array" ref="H242:I242">csplinediff1d('Cubic Spline'!$A$3:$A$1002,'Cubic Spline'!$C$3:$C$1002,G242,2,0,2,0)</f>
        <v>-108.74953409657</v>
      </c>
      <c r="I242" s="2">
        <v>-51.831032896934559</v>
      </c>
      <c r="J242" s="2">
        <f t="shared" si="48"/>
        <v>-51.831032896934559</v>
      </c>
      <c r="K242" s="2">
        <f t="shared" si="60"/>
        <v>21.496717766203744</v>
      </c>
      <c r="R242">
        <f t="shared" si="49"/>
        <v>37.450544283392979</v>
      </c>
      <c r="S242">
        <f t="shared" si="50"/>
        <v>37.451214491462501</v>
      </c>
      <c r="T242">
        <f t="shared" si="51"/>
        <v>37.451884699532023</v>
      </c>
      <c r="U242">
        <f t="shared" si="52"/>
        <v>37.452554907601545</v>
      </c>
      <c r="V242">
        <f t="shared" si="53"/>
        <v>37.453225115671067</v>
      </c>
      <c r="W242">
        <f t="shared" si="54"/>
        <v>37.453895323740589</v>
      </c>
      <c r="X242">
        <f t="shared" si="55"/>
        <v>37.454565531810111</v>
      </c>
      <c r="Y242">
        <f t="shared" si="56"/>
        <v>37.455235739879633</v>
      </c>
      <c r="Z242">
        <f t="shared" si="57"/>
        <v>37.455905947949155</v>
      </c>
    </row>
    <row r="243" spans="1:26" x14ac:dyDescent="0.25">
      <c r="A243" s="2">
        <f>'Cubic Spline'!A243</f>
        <v>1.69045192217728</v>
      </c>
      <c r="B243" s="2">
        <f t="array" ref="B243:C243">csplinediff1d('Cubic Spline'!$A$3:$A$1002,'Cubic Spline'!$B$3:$B$1002,A243,2,0,2,0)</f>
        <v>-168.860077800368</v>
      </c>
      <c r="C243" s="2">
        <v>-115.39232072558094</v>
      </c>
      <c r="D243" s="2">
        <f t="shared" si="58"/>
        <v>-115.39232072558094</v>
      </c>
      <c r="E243" s="2">
        <f t="shared" si="59"/>
        <v>-26.205092574687484</v>
      </c>
      <c r="F243" s="5">
        <f t="shared" si="61"/>
        <v>58.821253076756051</v>
      </c>
      <c r="G243" s="2">
        <f>'Calculation_Cubic Spline'!A243</f>
        <v>1.69045192217728</v>
      </c>
      <c r="H243" s="2">
        <f t="array" ref="H243:I243">csplinediff1d('Cubic Spline'!$A$3:$A$1002,'Cubic Spline'!$C$3:$C$1002,G243,2,0,2,0)</f>
        <v>-109.114698494736</v>
      </c>
      <c r="I243" s="2">
        <v>-51.862721511616797</v>
      </c>
      <c r="J243" s="2">
        <f t="shared" si="48"/>
        <v>-51.862721511616797</v>
      </c>
      <c r="K243" s="2">
        <f t="shared" si="60"/>
        <v>21.44326122607842</v>
      </c>
      <c r="R243">
        <f t="shared" si="49"/>
        <v>37.864830192572747</v>
      </c>
      <c r="S243">
        <f t="shared" si="50"/>
        <v>37.865500400642269</v>
      </c>
      <c r="T243">
        <f t="shared" si="51"/>
        <v>37.866170608711791</v>
      </c>
      <c r="U243">
        <f t="shared" si="52"/>
        <v>37.866840816781313</v>
      </c>
      <c r="V243">
        <f t="shared" si="53"/>
        <v>37.867511024850835</v>
      </c>
      <c r="W243">
        <f t="shared" si="54"/>
        <v>37.868181232920357</v>
      </c>
      <c r="X243">
        <f t="shared" si="55"/>
        <v>37.868851440989879</v>
      </c>
      <c r="Y243">
        <f t="shared" si="56"/>
        <v>37.869521649059401</v>
      </c>
      <c r="Z243">
        <f t="shared" si="57"/>
        <v>37.870191857128923</v>
      </c>
    </row>
    <row r="244" spans="1:26" x14ac:dyDescent="0.25">
      <c r="A244" s="2">
        <f>'Cubic Spline'!A244</f>
        <v>1.6974950551863599</v>
      </c>
      <c r="B244" s="2">
        <f t="array" ref="B244:C244">csplinediff1d('Cubic Spline'!$A$3:$A$1002,'Cubic Spline'!$B$3:$B$1002,A244,2,0,2,0)</f>
        <v>-169.67366678077099</v>
      </c>
      <c r="C244" s="2">
        <v>-115.63813496383256</v>
      </c>
      <c r="D244" s="2">
        <f t="shared" si="58"/>
        <v>-115.63813496383256</v>
      </c>
      <c r="E244" s="2">
        <f t="shared" si="59"/>
        <v>-26.6214955113077</v>
      </c>
      <c r="F244" s="5">
        <f t="shared" si="61"/>
        <v>59.121833434551988</v>
      </c>
      <c r="G244" s="2">
        <f>'Calculation_Cubic Spline'!A244</f>
        <v>1.6974950551863599</v>
      </c>
      <c r="H244" s="2">
        <f t="array" ref="H244:I244">csplinediff1d('Cubic Spline'!$A$3:$A$1002,'Cubic Spline'!$C$3:$C$1002,G244,2,0,2,0)</f>
        <v>-109.480086396359</v>
      </c>
      <c r="I244" s="2">
        <v>-51.894498787608597</v>
      </c>
      <c r="J244" s="2">
        <f t="shared" si="48"/>
        <v>-51.894498787608597</v>
      </c>
      <c r="K244" s="2">
        <f t="shared" si="60"/>
        <v>21.389431313018861</v>
      </c>
      <c r="R244">
        <f t="shared" si="49"/>
        <v>38.281233129192962</v>
      </c>
      <c r="S244">
        <f t="shared" si="50"/>
        <v>38.281903337262484</v>
      </c>
      <c r="T244">
        <f t="shared" si="51"/>
        <v>38.282573545332006</v>
      </c>
      <c r="U244">
        <f t="shared" si="52"/>
        <v>38.283243753401528</v>
      </c>
      <c r="V244">
        <f t="shared" si="53"/>
        <v>38.28391396147105</v>
      </c>
      <c r="W244">
        <f t="shared" si="54"/>
        <v>38.284584169540572</v>
      </c>
      <c r="X244">
        <f t="shared" si="55"/>
        <v>38.285254377610094</v>
      </c>
      <c r="Y244">
        <f t="shared" si="56"/>
        <v>38.285924585679616</v>
      </c>
      <c r="Z244">
        <f t="shared" si="57"/>
        <v>38.286594793749138</v>
      </c>
    </row>
    <row r="245" spans="1:26" x14ac:dyDescent="0.25">
      <c r="A245" s="2">
        <f>'Cubic Spline'!A245</f>
        <v>1.70453818819543</v>
      </c>
      <c r="B245" s="2">
        <f t="array" ref="B245:C245">csplinediff1d('Cubic Spline'!$A$3:$A$1002,'Cubic Spline'!$B$3:$B$1002,A245,2,0,2,0)</f>
        <v>-170.48898786551399</v>
      </c>
      <c r="C245" s="2">
        <v>-115.88417674402234</v>
      </c>
      <c r="D245" s="2">
        <f t="shared" si="58"/>
        <v>-115.88417674402234</v>
      </c>
      <c r="E245" s="2">
        <f t="shared" si="59"/>
        <v>-27.040016802260823</v>
      </c>
      <c r="F245" s="5">
        <f t="shared" si="61"/>
        <v>59.422602187712961</v>
      </c>
      <c r="G245" s="2">
        <f>'Calculation_Cubic Spline'!A245</f>
        <v>1.70453818819543</v>
      </c>
      <c r="H245" s="2">
        <f t="array" ref="H245:I245">csplinediff1d('Cubic Spline'!$A$3:$A$1002,'Cubic Spline'!$C$3:$C$1002,G245,2,0,2,0)</f>
        <v>-109.84569840137</v>
      </c>
      <c r="I245" s="2">
        <v>-51.926357774330441</v>
      </c>
      <c r="J245" s="2">
        <f t="shared" si="48"/>
        <v>-51.926357774330441</v>
      </c>
      <c r="K245" s="2">
        <f t="shared" si="60"/>
        <v>21.335238601125113</v>
      </c>
      <c r="R245">
        <f t="shared" si="49"/>
        <v>38.699754420146085</v>
      </c>
      <c r="S245">
        <f t="shared" si="50"/>
        <v>38.700424628215607</v>
      </c>
      <c r="T245">
        <f t="shared" si="51"/>
        <v>38.701094836285129</v>
      </c>
      <c r="U245">
        <f t="shared" si="52"/>
        <v>38.701765044354651</v>
      </c>
      <c r="V245">
        <f t="shared" si="53"/>
        <v>38.702435252424173</v>
      </c>
      <c r="W245">
        <f t="shared" si="54"/>
        <v>38.703105460493695</v>
      </c>
      <c r="X245">
        <f t="shared" si="55"/>
        <v>38.703775668563217</v>
      </c>
      <c r="Y245">
        <f t="shared" si="56"/>
        <v>38.704445876632739</v>
      </c>
      <c r="Z245">
        <f t="shared" si="57"/>
        <v>38.705116084702262</v>
      </c>
    </row>
    <row r="246" spans="1:26" x14ac:dyDescent="0.25">
      <c r="A246" s="2">
        <f>'Cubic Spline'!A246</f>
        <v>1.7115813212044999</v>
      </c>
      <c r="B246" s="2">
        <f t="array" ref="B246:C246">csplinediff1d('Cubic Spline'!$A$3:$A$1002,'Cubic Spline'!$B$3:$B$1002,A246,2,0,2,0)</f>
        <v>-171.30604265320801</v>
      </c>
      <c r="C246" s="2">
        <v>-116.13044492668283</v>
      </c>
      <c r="D246" s="2">
        <f t="shared" si="58"/>
        <v>-116.13044492668283</v>
      </c>
      <c r="E246" s="2">
        <f t="shared" si="59"/>
        <v>-27.460657706470187</v>
      </c>
      <c r="F246" s="5">
        <f t="shared" si="61"/>
        <v>59.723549685584224</v>
      </c>
      <c r="G246" s="2">
        <f>'Calculation_Cubic Spline'!A246</f>
        <v>1.7115813212044999</v>
      </c>
      <c r="H246" s="2">
        <f t="array" ref="H246:I246">csplinediff1d('Cubic Spline'!$A$3:$A$1002,'Cubic Spline'!$C$3:$C$1002,G246,2,0,2,0)</f>
        <v>-110.211535061015</v>
      </c>
      <c r="I246" s="2">
        <v>-51.958291597209183</v>
      </c>
      <c r="J246" s="2">
        <f t="shared" si="48"/>
        <v>-51.958291597209183</v>
      </c>
      <c r="K246" s="2">
        <f t="shared" si="60"/>
        <v>21.280693681535041</v>
      </c>
      <c r="R246">
        <f t="shared" si="49"/>
        <v>39.120395324355449</v>
      </c>
      <c r="S246">
        <f t="shared" si="50"/>
        <v>39.121065532424971</v>
      </c>
      <c r="T246">
        <f t="shared" si="51"/>
        <v>39.121735740494493</v>
      </c>
      <c r="U246">
        <f t="shared" si="52"/>
        <v>39.122405948564015</v>
      </c>
      <c r="V246">
        <f t="shared" si="53"/>
        <v>39.123076156633537</v>
      </c>
      <c r="W246">
        <f t="shared" si="54"/>
        <v>39.123746364703059</v>
      </c>
      <c r="X246">
        <f t="shared" si="55"/>
        <v>39.124416572772581</v>
      </c>
      <c r="Y246">
        <f t="shared" si="56"/>
        <v>39.125086780842103</v>
      </c>
      <c r="Z246">
        <f t="shared" si="57"/>
        <v>39.125756988911625</v>
      </c>
    </row>
    <row r="247" spans="1:26" x14ac:dyDescent="0.25">
      <c r="A247" s="2">
        <f>'Cubic Spline'!A247</f>
        <v>1.71862445421357</v>
      </c>
      <c r="B247" s="2">
        <f t="array" ref="B247:C247">csplinediff1d('Cubic Spline'!$A$3:$A$1002,'Cubic Spline'!$B$3:$B$1002,A247,2,0,2,0)</f>
        <v>-172.12483273434299</v>
      </c>
      <c r="C247" s="2">
        <v>-116.37693834438491</v>
      </c>
      <c r="D247" s="2">
        <f t="shared" si="58"/>
        <v>-116.37693834438491</v>
      </c>
      <c r="E247" s="2">
        <f t="shared" si="59"/>
        <v>-27.88341941082183</v>
      </c>
      <c r="F247" s="5">
        <f t="shared" si="61"/>
        <v>60.024665700223565</v>
      </c>
      <c r="G247" s="2">
        <f>'Calculation_Cubic Spline'!A247</f>
        <v>1.71862445421357</v>
      </c>
      <c r="H247" s="2">
        <f t="array" ref="H247:I247">csplinediff1d('Cubic Spline'!$A$3:$A$1002,'Cubic Spline'!$C$3:$C$1002,G247,2,0,2,0)</f>
        <v>-110.577596878386</v>
      </c>
      <c r="I247" s="2">
        <v>-51.990293456411663</v>
      </c>
      <c r="J247" s="2">
        <f t="shared" si="48"/>
        <v>-51.990293456411663</v>
      </c>
      <c r="K247" s="2">
        <f t="shared" si="60"/>
        <v>21.225807162457173</v>
      </c>
      <c r="R247">
        <f t="shared" si="49"/>
        <v>39.543157028707093</v>
      </c>
      <c r="S247">
        <f t="shared" si="50"/>
        <v>39.543827236776615</v>
      </c>
      <c r="T247">
        <f t="shared" si="51"/>
        <v>39.544497444846137</v>
      </c>
      <c r="U247">
        <f t="shared" si="52"/>
        <v>39.545167652915659</v>
      </c>
      <c r="V247">
        <f t="shared" si="53"/>
        <v>39.545837860985181</v>
      </c>
      <c r="W247">
        <f t="shared" si="54"/>
        <v>39.546508069054703</v>
      </c>
      <c r="X247">
        <f t="shared" si="55"/>
        <v>39.547178277124225</v>
      </c>
      <c r="Y247">
        <f t="shared" si="56"/>
        <v>39.547848485193747</v>
      </c>
      <c r="Z247">
        <f t="shared" si="57"/>
        <v>39.548518693263269</v>
      </c>
    </row>
    <row r="248" spans="1:26" x14ac:dyDescent="0.25">
      <c r="A248" s="2">
        <f>'Cubic Spline'!A248</f>
        <v>1.7256675872226399</v>
      </c>
      <c r="B248" s="2">
        <f t="array" ref="B248:C248">csplinediff1d('Cubic Spline'!$A$3:$A$1002,'Cubic Spline'!$B$3:$B$1002,A248,2,0,2,0)</f>
        <v>-172.945359691075</v>
      </c>
      <c r="C248" s="2">
        <v>-116.62365579788346</v>
      </c>
      <c r="D248" s="2">
        <f t="shared" si="58"/>
        <v>-116.62365579788346</v>
      </c>
      <c r="E248" s="2">
        <f t="shared" si="59"/>
        <v>-28.308303022742194</v>
      </c>
      <c r="F248" s="5">
        <f t="shared" si="61"/>
        <v>60.32593894978482</v>
      </c>
      <c r="G248" s="2">
        <f>'Calculation_Cubic Spline'!A248</f>
        <v>1.7256675872226399</v>
      </c>
      <c r="H248" s="2">
        <f t="array" ref="H248:I248">csplinediff1d('Cubic Spline'!$A$3:$A$1002,'Cubic Spline'!$C$3:$C$1002,G248,2,0,2,0)</f>
        <v>-110.94388430894</v>
      </c>
      <c r="I248" s="2">
        <v>-52.022356625043741</v>
      </c>
      <c r="J248" s="2">
        <f t="shared" si="48"/>
        <v>-52.022356625043741</v>
      </c>
      <c r="K248" s="2">
        <f t="shared" si="60"/>
        <v>21.170589670165043</v>
      </c>
      <c r="R248">
        <f t="shared" si="49"/>
        <v>39.968040640627457</v>
      </c>
      <c r="S248">
        <f t="shared" si="50"/>
        <v>39.968710848696979</v>
      </c>
      <c r="T248">
        <f t="shared" si="51"/>
        <v>39.969381056766501</v>
      </c>
      <c r="U248">
        <f t="shared" si="52"/>
        <v>39.970051264836023</v>
      </c>
      <c r="V248">
        <f t="shared" si="53"/>
        <v>39.970721472905545</v>
      </c>
      <c r="W248">
        <f t="shared" si="54"/>
        <v>39.971391680975067</v>
      </c>
      <c r="X248">
        <f t="shared" si="55"/>
        <v>39.972061889044589</v>
      </c>
      <c r="Y248">
        <f t="shared" si="56"/>
        <v>39.972732097114111</v>
      </c>
      <c r="Z248">
        <f t="shared" si="57"/>
        <v>39.973402305183633</v>
      </c>
    </row>
    <row r="249" spans="1:26" x14ac:dyDescent="0.25">
      <c r="A249" s="2">
        <f>'Cubic Spline'!A249</f>
        <v>1.73271072023172</v>
      </c>
      <c r="B249" s="2">
        <f t="array" ref="B249:C249">csplinediff1d('Cubic Spline'!$A$3:$A$1002,'Cubic Spline'!$B$3:$B$1002,A249,2,0,2,0)</f>
        <v>-173.767625097001</v>
      </c>
      <c r="C249" s="2">
        <v>-116.87059605557896</v>
      </c>
      <c r="D249" s="2">
        <f t="shared" si="58"/>
        <v>-116.87059605557896</v>
      </c>
      <c r="E249" s="2">
        <f t="shared" si="59"/>
        <v>-28.735309568371633</v>
      </c>
      <c r="F249" s="5">
        <f t="shared" si="61"/>
        <v>60.627357892991114</v>
      </c>
      <c r="G249" s="2">
        <f>'Calculation_Cubic Spline'!A249</f>
        <v>1.73271072023172</v>
      </c>
      <c r="H249" s="2">
        <f t="array" ref="H249:I249">csplinediff1d('Cubic Spline'!$A$3:$A$1002,'Cubic Spline'!$C$3:$C$1002,G249,2,0,2,0)</f>
        <v>-111.310397761011</v>
      </c>
      <c r="I249" s="2">
        <v>-52.054474448429168</v>
      </c>
      <c r="J249" s="2">
        <f t="shared" si="48"/>
        <v>-52.054474448429168</v>
      </c>
      <c r="K249" s="2">
        <f t="shared" si="60"/>
        <v>21.115051848189637</v>
      </c>
      <c r="R249">
        <f t="shared" si="49"/>
        <v>40.395047186256896</v>
      </c>
      <c r="S249">
        <f t="shared" si="50"/>
        <v>40.395717394326418</v>
      </c>
      <c r="T249">
        <f t="shared" si="51"/>
        <v>40.39638760239594</v>
      </c>
      <c r="U249">
        <f t="shared" si="52"/>
        <v>40.397057810465462</v>
      </c>
      <c r="V249">
        <f t="shared" si="53"/>
        <v>40.397728018534984</v>
      </c>
      <c r="W249">
        <f t="shared" si="54"/>
        <v>40.398398226604506</v>
      </c>
      <c r="X249">
        <f t="shared" si="55"/>
        <v>40.399068434674028</v>
      </c>
      <c r="Y249">
        <f t="shared" si="56"/>
        <v>40.39973864274355</v>
      </c>
      <c r="Z249">
        <f t="shared" si="57"/>
        <v>40.400408850813072</v>
      </c>
    </row>
    <row r="250" spans="1:26" x14ac:dyDescent="0.25">
      <c r="A250" s="2">
        <f>'Cubic Spline'!A250</f>
        <v>1.7397538532407899</v>
      </c>
      <c r="B250" s="2">
        <f t="array" ref="B250:C250">csplinediff1d('Cubic Spline'!$A$3:$A$1002,'Cubic Spline'!$B$3:$B$1002,A250,2,0,2,0)</f>
        <v>-174.59163051691499</v>
      </c>
      <c r="C250" s="2">
        <v>-117.11775784878536</v>
      </c>
      <c r="D250" s="2">
        <f t="shared" si="58"/>
        <v>-117.11775784878536</v>
      </c>
      <c r="E250" s="2">
        <f t="shared" si="59"/>
        <v>-29.164439983431095</v>
      </c>
      <c r="F250" s="5">
        <f t="shared" si="61"/>
        <v>60.928909692155848</v>
      </c>
      <c r="G250" s="2">
        <f>'Calculation_Cubic Spline'!A250</f>
        <v>1.7397538532407899</v>
      </c>
      <c r="H250" s="2">
        <f t="array" ref="H250:I250">csplinediff1d('Cubic Spline'!$A$3:$A$1002,'Cubic Spline'!$C$3:$C$1002,G250,2,0,2,0)</f>
        <v>-111.677137596311</v>
      </c>
      <c r="I250" s="2">
        <v>-52.086640342226339</v>
      </c>
      <c r="J250" s="2">
        <f t="shared" si="48"/>
        <v>-52.086640342226339</v>
      </c>
      <c r="K250" s="2">
        <f t="shared" si="60"/>
        <v>21.059204358555547</v>
      </c>
      <c r="R250">
        <f t="shared" si="49"/>
        <v>40.824177601316357</v>
      </c>
      <c r="S250">
        <f t="shared" si="50"/>
        <v>40.824847809385879</v>
      </c>
      <c r="T250">
        <f t="shared" si="51"/>
        <v>40.825518017455401</v>
      </c>
      <c r="U250">
        <f t="shared" si="52"/>
        <v>40.826188225524923</v>
      </c>
      <c r="V250">
        <f t="shared" si="53"/>
        <v>40.826858433594445</v>
      </c>
      <c r="W250">
        <f t="shared" si="54"/>
        <v>40.827528641663967</v>
      </c>
      <c r="X250">
        <f t="shared" si="55"/>
        <v>40.828198849733489</v>
      </c>
      <c r="Y250">
        <f t="shared" si="56"/>
        <v>40.828869057803011</v>
      </c>
      <c r="Z250">
        <f t="shared" si="57"/>
        <v>40.829539265872533</v>
      </c>
    </row>
    <row r="251" spans="1:26" x14ac:dyDescent="0.25">
      <c r="A251" s="2">
        <f>'Cubic Spline'!A251</f>
        <v>1.74679698624986</v>
      </c>
      <c r="B251" s="2">
        <f t="array" ref="B251:C251">csplinediff1d('Cubic Spline'!$A$3:$A$1002,'Cubic Spline'!$B$3:$B$1002,A251,2,0,2,0)</f>
        <v>-175.41737750653999</v>
      </c>
      <c r="C251" s="2">
        <v>-117.36513987050164</v>
      </c>
      <c r="D251" s="2">
        <f t="shared" si="58"/>
        <v>-117.36513987050164</v>
      </c>
      <c r="E251" s="2">
        <f t="shared" si="59"/>
        <v>-29.59569511004554</v>
      </c>
      <c r="F251" s="5">
        <f t="shared" si="61"/>
        <v>61.230581058042922</v>
      </c>
      <c r="G251" s="2">
        <f>'Calculation_Cubic Spline'!A251</f>
        <v>1.74679698624986</v>
      </c>
      <c r="H251" s="2">
        <f t="array" ref="H251:I251">csplinediff1d('Cubic Spline'!$A$3:$A$1002,'Cubic Spline'!$C$3:$C$1002,G251,2,0,2,0)</f>
        <v>-112.04410413042299</v>
      </c>
      <c r="I251" s="2">
        <v>-52.118847791482132</v>
      </c>
      <c r="J251" s="2">
        <f t="shared" si="48"/>
        <v>-52.118847791482132</v>
      </c>
      <c r="K251" s="2">
        <f t="shared" si="60"/>
        <v>21.003057881446836</v>
      </c>
      <c r="R251">
        <f t="shared" si="49"/>
        <v>41.255432727930803</v>
      </c>
      <c r="S251">
        <f t="shared" si="50"/>
        <v>41.256102936000325</v>
      </c>
      <c r="T251">
        <f t="shared" si="51"/>
        <v>41.256773144069847</v>
      </c>
      <c r="U251">
        <f t="shared" si="52"/>
        <v>41.257443352139369</v>
      </c>
      <c r="V251">
        <f t="shared" si="53"/>
        <v>41.258113560208891</v>
      </c>
      <c r="W251">
        <f t="shared" si="54"/>
        <v>41.258783768278413</v>
      </c>
      <c r="X251">
        <f t="shared" si="55"/>
        <v>41.259453976347935</v>
      </c>
      <c r="Y251">
        <f t="shared" si="56"/>
        <v>41.260124184417457</v>
      </c>
      <c r="Z251">
        <f t="shared" si="57"/>
        <v>41.260794392486979</v>
      </c>
    </row>
    <row r="252" spans="1:26" x14ac:dyDescent="0.25">
      <c r="A252" s="2">
        <f>'Cubic Spline'!A252</f>
        <v>1.7538401192589299</v>
      </c>
      <c r="B252" s="2">
        <f t="array" ref="B252:C252">csplinediff1d('Cubic Spline'!$A$3:$A$1002,'Cubic Spline'!$B$3:$B$1002,A252,2,0,2,0)</f>
        <v>-176.24486761225799</v>
      </c>
      <c r="C252" s="2">
        <v>-117.61274077388845</v>
      </c>
      <c r="D252" s="2">
        <f t="shared" si="58"/>
        <v>-117.61274077388845</v>
      </c>
      <c r="E252" s="2">
        <f t="shared" si="59"/>
        <v>-30.02907569298813</v>
      </c>
      <c r="F252" s="5">
        <f t="shared" si="61"/>
        <v>61.532358168516495</v>
      </c>
      <c r="G252" s="2">
        <f>'Calculation_Cubic Spline'!A252</f>
        <v>1.7538401192589299</v>
      </c>
      <c r="H252" s="2">
        <f t="array" ref="H252:I252">csplinediff1d('Cubic Spline'!$A$3:$A$1002,'Cubic Spline'!$C$3:$C$1002,G252,2,0,2,0)</f>
        <v>-112.411297633285</v>
      </c>
      <c r="I252" s="2">
        <v>-52.151090349078594</v>
      </c>
      <c r="J252" s="2">
        <f t="shared" si="48"/>
        <v>-52.151090349078594</v>
      </c>
      <c r="K252" s="2">
        <f t="shared" si="60"/>
        <v>20.946623115973779</v>
      </c>
      <c r="R252">
        <f t="shared" si="49"/>
        <v>41.688813310873392</v>
      </c>
      <c r="S252">
        <f t="shared" si="50"/>
        <v>41.689483518942914</v>
      </c>
      <c r="T252">
        <f t="shared" si="51"/>
        <v>41.690153727012436</v>
      </c>
      <c r="U252">
        <f t="shared" si="52"/>
        <v>41.690823935081958</v>
      </c>
      <c r="V252">
        <f t="shared" si="53"/>
        <v>41.691494143151481</v>
      </c>
      <c r="W252">
        <f t="shared" si="54"/>
        <v>41.692164351221003</v>
      </c>
      <c r="X252">
        <f t="shared" si="55"/>
        <v>41.692834559290525</v>
      </c>
      <c r="Y252">
        <f t="shared" si="56"/>
        <v>41.693504767360047</v>
      </c>
      <c r="Z252">
        <f t="shared" si="57"/>
        <v>41.694174975429569</v>
      </c>
    </row>
    <row r="253" spans="1:26" x14ac:dyDescent="0.25">
      <c r="A253" s="2">
        <f>'Cubic Spline'!A253</f>
        <v>1.760883252268</v>
      </c>
      <c r="B253" s="2">
        <f t="array" ref="B253:C253">csplinediff1d('Cubic Spline'!$A$3:$A$1002,'Cubic Spline'!$B$3:$B$1002,A253,2,0,2,0)</f>
        <v>-177.07410237080899</v>
      </c>
      <c r="C253" s="2">
        <v>-117.86055916803966</v>
      </c>
      <c r="D253" s="2">
        <f t="shared" si="58"/>
        <v>-117.86055916803966</v>
      </c>
      <c r="E253" s="2">
        <f t="shared" si="59"/>
        <v>-30.46458237113373</v>
      </c>
      <c r="F253" s="5">
        <f t="shared" si="61"/>
        <v>61.834225987888757</v>
      </c>
      <c r="G253" s="2">
        <f>'Calculation_Cubic Spline'!A253</f>
        <v>1.760883252268</v>
      </c>
      <c r="H253" s="2">
        <f t="array" ref="H253:I253">csplinediff1d('Cubic Spline'!$A$3:$A$1002,'Cubic Spline'!$C$3:$C$1002,G253,2,0,2,0)</f>
        <v>-112.778718329661</v>
      </c>
      <c r="I253" s="2">
        <v>-52.183361634586952</v>
      </c>
      <c r="J253" s="2">
        <f t="shared" si="48"/>
        <v>-52.183361634586952</v>
      </c>
      <c r="K253" s="2">
        <f t="shared" si="60"/>
        <v>20.889910780272359</v>
      </c>
      <c r="R253">
        <f t="shared" si="49"/>
        <v>42.124319989018993</v>
      </c>
      <c r="S253">
        <f t="shared" si="50"/>
        <v>42.124990197088515</v>
      </c>
      <c r="T253">
        <f t="shared" si="51"/>
        <v>42.125660405158037</v>
      </c>
      <c r="U253">
        <f t="shared" si="52"/>
        <v>42.126330613227559</v>
      </c>
      <c r="V253">
        <f t="shared" si="53"/>
        <v>42.127000821297081</v>
      </c>
      <c r="W253">
        <f t="shared" si="54"/>
        <v>42.127671029366603</v>
      </c>
      <c r="X253">
        <f t="shared" si="55"/>
        <v>42.128341237436125</v>
      </c>
      <c r="Y253">
        <f t="shared" si="56"/>
        <v>42.129011445505647</v>
      </c>
      <c r="Z253">
        <f t="shared" si="57"/>
        <v>42.129681653575169</v>
      </c>
    </row>
    <row r="254" spans="1:26" x14ac:dyDescent="0.25">
      <c r="A254" s="2">
        <f>'Cubic Spline'!A254</f>
        <v>1.7679263852770799</v>
      </c>
      <c r="B254" s="2">
        <f t="array" ref="B254:C254">csplinediff1d('Cubic Spline'!$A$3:$A$1002,'Cubic Spline'!$B$3:$B$1002,A254,2,0,2,0)</f>
        <v>-177.90508330898501</v>
      </c>
      <c r="C254" s="2">
        <v>-118.10859361864148</v>
      </c>
      <c r="D254" s="2">
        <f t="shared" si="58"/>
        <v>-118.10859361864148</v>
      </c>
      <c r="E254" s="2">
        <f t="shared" si="59"/>
        <v>-30.902215677379388</v>
      </c>
      <c r="F254" s="5">
        <f t="shared" si="61"/>
        <v>62.136169469108275</v>
      </c>
      <c r="G254" s="2">
        <f>'Calculation_Cubic Spline'!A254</f>
        <v>1.7679263852770799</v>
      </c>
      <c r="H254" s="2">
        <f t="array" ref="H254:I254">csplinediff1d('Cubic Spline'!$A$3:$A$1002,'Cubic Spline'!$C$3:$C$1002,G254,2,0,2,0)</f>
        <v>-113.146366399611</v>
      </c>
      <c r="I254" s="2">
        <v>-52.215655333365127</v>
      </c>
      <c r="J254" s="2">
        <f t="shared" si="48"/>
        <v>-52.215655333365127</v>
      </c>
      <c r="K254" s="2">
        <f t="shared" si="60"/>
        <v>20.832931611220914</v>
      </c>
      <c r="R254">
        <f t="shared" si="49"/>
        <v>42.561953295264651</v>
      </c>
      <c r="S254">
        <f t="shared" si="50"/>
        <v>42.562623503334173</v>
      </c>
      <c r="T254">
        <f t="shared" si="51"/>
        <v>42.563293711403695</v>
      </c>
      <c r="U254">
        <f t="shared" si="52"/>
        <v>42.563963919473217</v>
      </c>
      <c r="V254">
        <f t="shared" si="53"/>
        <v>42.564634127542739</v>
      </c>
      <c r="W254">
        <f t="shared" si="54"/>
        <v>42.565304335612261</v>
      </c>
      <c r="X254">
        <f t="shared" si="55"/>
        <v>42.565974543681783</v>
      </c>
      <c r="Y254">
        <f t="shared" si="56"/>
        <v>42.566644751751305</v>
      </c>
      <c r="Z254">
        <f t="shared" si="57"/>
        <v>42.567314959820827</v>
      </c>
    </row>
    <row r="255" spans="1:26" x14ac:dyDescent="0.25">
      <c r="A255" s="2">
        <f>'Cubic Spline'!A255</f>
        <v>1.77496951828615</v>
      </c>
      <c r="B255" s="2">
        <f t="array" ref="B255:C255">csplinediff1d('Cubic Spline'!$A$3:$A$1002,'Cubic Spline'!$B$3:$B$1002,A255,2,0,2,0)</f>
        <v>-178.737811943309</v>
      </c>
      <c r="C255" s="2">
        <v>-118.35684264346258</v>
      </c>
      <c r="D255" s="2">
        <f t="shared" si="58"/>
        <v>-118.35684264346258</v>
      </c>
      <c r="E255" s="2">
        <f t="shared" si="59"/>
        <v>-31.341976029427457</v>
      </c>
      <c r="F255" s="5">
        <f t="shared" si="61"/>
        <v>62.438172256827663</v>
      </c>
      <c r="G255" s="2">
        <f>'Calculation_Cubic Spline'!A255</f>
        <v>1.77496951828615</v>
      </c>
      <c r="H255" s="2">
        <f t="array" ref="H255:I255">csplinediff1d('Cubic Spline'!$A$3:$A$1002,'Cubic Spline'!$C$3:$C$1002,G255,2,0,2,0)</f>
        <v>-113.514241978944</v>
      </c>
      <c r="I255" s="2">
        <v>-52.247965194772512</v>
      </c>
      <c r="J255" s="2">
        <f t="shared" si="48"/>
        <v>-52.247965194772512</v>
      </c>
      <c r="K255" s="2">
        <f t="shared" si="60"/>
        <v>20.775696365747109</v>
      </c>
      <c r="R255">
        <f t="shared" si="49"/>
        <v>43.00171364731272</v>
      </c>
      <c r="S255">
        <f t="shared" si="50"/>
        <v>43.002383855382242</v>
      </c>
      <c r="T255">
        <f t="shared" si="51"/>
        <v>43.003054063451764</v>
      </c>
      <c r="U255">
        <f t="shared" si="52"/>
        <v>43.003724271521286</v>
      </c>
      <c r="V255">
        <f t="shared" si="53"/>
        <v>43.004394479590808</v>
      </c>
      <c r="W255">
        <f t="shared" si="54"/>
        <v>43.00506468766033</v>
      </c>
      <c r="X255">
        <f t="shared" si="55"/>
        <v>43.005734895729852</v>
      </c>
      <c r="Y255">
        <f t="shared" si="56"/>
        <v>43.006405103799374</v>
      </c>
      <c r="Z255">
        <f t="shared" si="57"/>
        <v>43.007075311868896</v>
      </c>
    </row>
    <row r="256" spans="1:26" x14ac:dyDescent="0.25">
      <c r="A256" s="2">
        <f>'Cubic Spline'!A256</f>
        <v>1.7820126512952199</v>
      </c>
      <c r="B256" s="2">
        <f t="array" ref="B256:C256">csplinediff1d('Cubic Spline'!$A$3:$A$1002,'Cubic Spline'!$B$3:$B$1002,A256,2,0,2,0)</f>
        <v>-179.572289779691</v>
      </c>
      <c r="C256" s="2">
        <v>-118.6053047111328</v>
      </c>
      <c r="D256" s="2">
        <f t="shared" si="58"/>
        <v>-118.6053047111328</v>
      </c>
      <c r="E256" s="2">
        <f t="shared" si="59"/>
        <v>-31.783863726272187</v>
      </c>
      <c r="F256" s="5">
        <f t="shared" si="61"/>
        <v>62.740217496344854</v>
      </c>
      <c r="G256" s="2">
        <f>'Calculation_Cubic Spline'!A256</f>
        <v>1.7820126512952199</v>
      </c>
      <c r="H256" s="2">
        <f t="array" ref="H256:I256">csplinediff1d('Cubic Spline'!$A$3:$A$1002,'Cubic Spline'!$C$3:$C$1002,G256,2,0,2,0)</f>
        <v>-113.88234515967</v>
      </c>
      <c r="I256" s="2">
        <v>-52.280285031390861</v>
      </c>
      <c r="J256" s="2">
        <f t="shared" si="48"/>
        <v>-52.280285031390861</v>
      </c>
      <c r="K256" s="2">
        <f t="shared" si="60"/>
        <v>20.718215820411373</v>
      </c>
      <c r="R256">
        <f t="shared" si="49"/>
        <v>43.44360134415745</v>
      </c>
      <c r="S256">
        <f t="shared" si="50"/>
        <v>43.444271552226972</v>
      </c>
      <c r="T256">
        <f t="shared" si="51"/>
        <v>43.444941760296494</v>
      </c>
      <c r="U256">
        <f t="shared" si="52"/>
        <v>43.445611968366016</v>
      </c>
      <c r="V256">
        <f t="shared" si="53"/>
        <v>43.446282176435538</v>
      </c>
      <c r="W256">
        <f t="shared" si="54"/>
        <v>43.44695238450506</v>
      </c>
      <c r="X256">
        <f t="shared" si="55"/>
        <v>43.447622592574582</v>
      </c>
      <c r="Y256">
        <f t="shared" si="56"/>
        <v>43.448292800644104</v>
      </c>
      <c r="Z256">
        <f t="shared" si="57"/>
        <v>43.448963008713626</v>
      </c>
    </row>
    <row r="257" spans="1:26" x14ac:dyDescent="0.25">
      <c r="A257" s="2">
        <f>'Cubic Spline'!A257</f>
        <v>1.78905578430429</v>
      </c>
      <c r="B257" s="2">
        <f t="array" ref="B257:C257">csplinediff1d('Cubic Spline'!$A$3:$A$1002,'Cubic Spline'!$B$3:$B$1002,A257,2,0,2,0)</f>
        <v>-180.40851831308399</v>
      </c>
      <c r="C257" s="2">
        <v>-118.85397824069896</v>
      </c>
      <c r="D257" s="2">
        <f t="shared" si="58"/>
        <v>-118.85397824069896</v>
      </c>
      <c r="E257" s="2">
        <f t="shared" si="59"/>
        <v>-32.227878946014727</v>
      </c>
      <c r="F257" s="5">
        <f t="shared" si="61"/>
        <v>63.04228802306281</v>
      </c>
      <c r="G257" s="2">
        <f>'Calculation_Cubic Spline'!A257</f>
        <v>1.78905578430429</v>
      </c>
      <c r="H257" s="2">
        <f t="array" ref="H257:I257">csplinediff1d('Cubic Spline'!$A$3:$A$1002,'Cubic Spline'!$C$3:$C$1002,G257,2,0,2,0)</f>
        <v>-114.25067599043901</v>
      </c>
      <c r="I257" s="2">
        <v>-52.312608717994245</v>
      </c>
      <c r="J257" s="2">
        <f t="shared" si="48"/>
        <v>-52.312608717994245</v>
      </c>
      <c r="K257" s="2">
        <f t="shared" si="60"/>
        <v>20.66050077146437</v>
      </c>
      <c r="R257">
        <f t="shared" si="49"/>
        <v>43.887616563899989</v>
      </c>
      <c r="S257">
        <f t="shared" si="50"/>
        <v>43.888286771969511</v>
      </c>
      <c r="T257">
        <f t="shared" si="51"/>
        <v>43.888956980039033</v>
      </c>
      <c r="U257">
        <f t="shared" si="52"/>
        <v>43.889627188108555</v>
      </c>
      <c r="V257">
        <f t="shared" si="53"/>
        <v>43.890297396178077</v>
      </c>
      <c r="W257">
        <f t="shared" si="54"/>
        <v>43.890967604247599</v>
      </c>
      <c r="X257">
        <f t="shared" si="55"/>
        <v>43.891637812317121</v>
      </c>
      <c r="Y257">
        <f t="shared" si="56"/>
        <v>43.892308020386643</v>
      </c>
      <c r="Z257">
        <f t="shared" si="57"/>
        <v>43.892978228456165</v>
      </c>
    </row>
    <row r="258" spans="1:26" x14ac:dyDescent="0.25">
      <c r="A258" s="2">
        <f>'Cubic Spline'!A258</f>
        <v>1.7960989173133599</v>
      </c>
      <c r="B258" s="2">
        <f t="array" ref="B258:C258">csplinediff1d('Cubic Spline'!$A$3:$A$1002,'Cubic Spline'!$B$3:$B$1002,A258,2,0,2,0)</f>
        <v>-181.24649902711801</v>
      </c>
      <c r="C258" s="2">
        <v>-119.10286159774861</v>
      </c>
      <c r="D258" s="2">
        <f t="shared" si="58"/>
        <v>-119.10286159774861</v>
      </c>
      <c r="E258" s="2">
        <f t="shared" si="59"/>
        <v>-32.67402173752123</v>
      </c>
      <c r="F258" s="5">
        <f t="shared" si="61"/>
        <v>63.344365487912349</v>
      </c>
      <c r="G258" s="2">
        <f>'Calculation_Cubic Spline'!A258</f>
        <v>1.7960989173133599</v>
      </c>
      <c r="H258" s="2">
        <f t="array" ref="H258:I258">csplinediff1d('Cubic Spline'!$A$3:$A$1002,'Cubic Spline'!$C$3:$C$1002,G258,2,0,2,0)</f>
        <v>-114.619234476975</v>
      </c>
      <c r="I258" s="2">
        <v>-52.344930189871441</v>
      </c>
      <c r="J258" s="2">
        <f t="shared" si="48"/>
        <v>-52.344930189871441</v>
      </c>
      <c r="K258" s="2">
        <f t="shared" si="60"/>
        <v>20.602562036103492</v>
      </c>
      <c r="R258">
        <f t="shared" si="49"/>
        <v>44.333759355406492</v>
      </c>
      <c r="S258">
        <f t="shared" si="50"/>
        <v>44.334429563476014</v>
      </c>
      <c r="T258">
        <f t="shared" si="51"/>
        <v>44.335099771545536</v>
      </c>
      <c r="U258">
        <f t="shared" si="52"/>
        <v>44.335769979615058</v>
      </c>
      <c r="V258">
        <f t="shared" si="53"/>
        <v>44.33644018768458</v>
      </c>
      <c r="W258">
        <f t="shared" si="54"/>
        <v>44.337110395754102</v>
      </c>
      <c r="X258">
        <f t="shared" si="55"/>
        <v>44.337780603823624</v>
      </c>
      <c r="Y258">
        <f t="shared" si="56"/>
        <v>44.338450811893146</v>
      </c>
      <c r="Z258">
        <f t="shared" si="57"/>
        <v>44.339121019962668</v>
      </c>
    </row>
    <row r="259" spans="1:26" x14ac:dyDescent="0.25">
      <c r="A259" s="2">
        <f>'Cubic Spline'!A259</f>
        <v>1.80314205032244</v>
      </c>
      <c r="B259" s="2">
        <f t="array" ref="B259:C259">csplinediff1d('Cubic Spline'!$A$3:$A$1002,'Cubic Spline'!$B$3:$B$1002,A259,2,0,2,0)</f>
        <v>-182.086233393725</v>
      </c>
      <c r="C259" s="2">
        <v>-119.35195309464893</v>
      </c>
      <c r="D259" s="2">
        <f t="shared" si="58"/>
        <v>-119.35195309464893</v>
      </c>
      <c r="E259" s="2">
        <f t="shared" si="59"/>
        <v>-33.122292019347981</v>
      </c>
      <c r="F259" s="5">
        <f t="shared" si="61"/>
        <v>63.646431389104102</v>
      </c>
      <c r="G259" s="2">
        <f>'Calculation_Cubic Spline'!A259</f>
        <v>1.80314205032244</v>
      </c>
      <c r="H259" s="2">
        <f t="array" ref="H259:I259">csplinediff1d('Cubic Spline'!$A$3:$A$1002,'Cubic Spline'!$C$3:$C$1002,G259,2,0,2,0)</f>
        <v>-114.988020582498</v>
      </c>
      <c r="I259" s="2">
        <v>-52.377243442239831</v>
      </c>
      <c r="J259" s="2">
        <f t="shared" ref="J259:J322" si="62">I259</f>
        <v>-52.377243442239831</v>
      </c>
      <c r="K259" s="2">
        <f t="shared" si="60"/>
        <v>20.544410451820085</v>
      </c>
      <c r="R259">
        <f t="shared" ref="R259:R322" si="63">ABS($E259-M$13)</f>
        <v>44.782029637233244</v>
      </c>
      <c r="S259">
        <f t="shared" ref="S259:S322" si="64">ABS($E259-M$14)</f>
        <v>44.782699845302766</v>
      </c>
      <c r="T259">
        <f t="shared" ref="T259:T322" si="65">ABS($E259-M$15)</f>
        <v>44.783370053372288</v>
      </c>
      <c r="U259">
        <f t="shared" ref="U259:U322" si="66">ABS($E259-M$16)</f>
        <v>44.78404026144181</v>
      </c>
      <c r="V259">
        <f t="shared" ref="V259:V322" si="67">ABS($E259-M$17)</f>
        <v>44.784710469511332</v>
      </c>
      <c r="W259">
        <f t="shared" ref="W259:W322" si="68">ABS($E259-M$18)</f>
        <v>44.785380677580854</v>
      </c>
      <c r="X259">
        <f t="shared" ref="X259:X322" si="69">ABS($E259-M$19)</f>
        <v>44.786050885650376</v>
      </c>
      <c r="Y259">
        <f t="shared" ref="Y259:Y322" si="70">ABS($E259-M$20)</f>
        <v>44.786721093719898</v>
      </c>
      <c r="Z259">
        <f t="shared" ref="Z259:Z322" si="71">ABS($E259-M$21)</f>
        <v>44.78739130178942</v>
      </c>
    </row>
    <row r="260" spans="1:26" x14ac:dyDescent="0.25">
      <c r="A260" s="2">
        <f>'Cubic Spline'!A260</f>
        <v>1.8101851833315099</v>
      </c>
      <c r="B260" s="2">
        <f t="array" ref="B260:C260">csplinediff1d('Cubic Spline'!$A$3:$A$1002,'Cubic Spline'!$B$3:$B$1002,A260,2,0,2,0)</f>
        <v>-182.92772287275301</v>
      </c>
      <c r="C260" s="2">
        <v>-119.60125098748932</v>
      </c>
      <c r="D260" s="2">
        <f t="shared" ref="D260:D323" si="72">C260</f>
        <v>-119.60125098748932</v>
      </c>
      <c r="E260" s="2">
        <f t="shared" ref="E260:E323" si="73">-B260+D260*A260</f>
        <v>-33.572689572713273</v>
      </c>
      <c r="F260" s="5">
        <f t="shared" si="61"/>
        <v>63.948466227357393</v>
      </c>
      <c r="G260" s="2">
        <f>'Calculation_Cubic Spline'!A260</f>
        <v>1.8101851833315099</v>
      </c>
      <c r="H260" s="2">
        <f t="array" ref="H260:I260">csplinediff1d('Cubic Spline'!$A$3:$A$1002,'Cubic Spline'!$C$3:$C$1002,G260,2,0,2,0)</f>
        <v>-115.35703422814299</v>
      </c>
      <c r="I260" s="2">
        <v>-52.409542528982875</v>
      </c>
      <c r="J260" s="2">
        <f t="shared" si="62"/>
        <v>-52.409542528982875</v>
      </c>
      <c r="K260" s="2">
        <f t="shared" ref="K260:K323" si="74">-H260+J260*G260</f>
        <v>20.486056876995562</v>
      </c>
      <c r="R260">
        <f t="shared" si="63"/>
        <v>45.232427190598536</v>
      </c>
      <c r="S260">
        <f t="shared" si="64"/>
        <v>45.233097398668058</v>
      </c>
      <c r="T260">
        <f t="shared" si="65"/>
        <v>45.23376760673758</v>
      </c>
      <c r="U260">
        <f t="shared" si="66"/>
        <v>45.234437814807102</v>
      </c>
      <c r="V260">
        <f t="shared" si="67"/>
        <v>45.235108022876624</v>
      </c>
      <c r="W260">
        <f t="shared" si="68"/>
        <v>45.235778230946146</v>
      </c>
      <c r="X260">
        <f t="shared" si="69"/>
        <v>45.236448439015668</v>
      </c>
      <c r="Y260">
        <f t="shared" si="70"/>
        <v>45.23711864708519</v>
      </c>
      <c r="Z260">
        <f t="shared" si="71"/>
        <v>45.237788855154712</v>
      </c>
    </row>
    <row r="261" spans="1:26" x14ac:dyDescent="0.25">
      <c r="A261" s="2">
        <f>'Cubic Spline'!A261</f>
        <v>1.81722831634058</v>
      </c>
      <c r="B261" s="2">
        <f t="array" ref="B261:C261">csplinediff1d('Cubic Spline'!$A$3:$A$1002,'Cubic Spline'!$B$3:$B$1002,A261,2,0,2,0)</f>
        <v>-183.770968911566</v>
      </c>
      <c r="C261" s="2">
        <v>-119.85075347489038</v>
      </c>
      <c r="D261" s="2">
        <f t="shared" si="72"/>
        <v>-119.85075347489038</v>
      </c>
      <c r="E261" s="2">
        <f t="shared" si="73"/>
        <v>-34.025214037758957</v>
      </c>
      <c r="F261" s="5">
        <f t="shared" ref="F261:F324" si="75">ABS((E261-E260)/(A261-A260))</f>
        <v>64.250449972040187</v>
      </c>
      <c r="G261" s="2">
        <f>'Calculation_Cubic Spline'!A261</f>
        <v>1.81722831634058</v>
      </c>
      <c r="H261" s="2">
        <f t="array" ref="H261:I261">csplinediff1d('Cubic Spline'!$A$3:$A$1002,'Cubic Spline'!$C$3:$C$1002,G261,2,0,2,0)</f>
        <v>-115.726275293368</v>
      </c>
      <c r="I261" s="2">
        <v>-52.441821561185449</v>
      </c>
      <c r="J261" s="2">
        <f t="shared" si="62"/>
        <v>-52.441821561185449</v>
      </c>
      <c r="K261" s="2">
        <f t="shared" si="74"/>
        <v>20.42751219190184</v>
      </c>
      <c r="R261">
        <f t="shared" si="63"/>
        <v>45.68495165564422</v>
      </c>
      <c r="S261">
        <f t="shared" si="64"/>
        <v>45.685621863713742</v>
      </c>
      <c r="T261">
        <f t="shared" si="65"/>
        <v>45.686292071783264</v>
      </c>
      <c r="U261">
        <f t="shared" si="66"/>
        <v>45.686962279852786</v>
      </c>
      <c r="V261">
        <f t="shared" si="67"/>
        <v>45.687632487922308</v>
      </c>
      <c r="W261">
        <f t="shared" si="68"/>
        <v>45.68830269599183</v>
      </c>
      <c r="X261">
        <f t="shared" si="69"/>
        <v>45.688972904061352</v>
      </c>
      <c r="Y261">
        <f t="shared" si="70"/>
        <v>45.689643112130874</v>
      </c>
      <c r="Z261">
        <f t="shared" si="71"/>
        <v>45.690313320200396</v>
      </c>
    </row>
    <row r="262" spans="1:26" x14ac:dyDescent="0.25">
      <c r="A262" s="2">
        <f>'Cubic Spline'!A262</f>
        <v>1.8242714493496499</v>
      </c>
      <c r="B262" s="2">
        <f t="array" ref="B262:C262">csplinediff1d('Cubic Spline'!$A$3:$A$1002,'Cubic Spline'!$B$3:$B$1002,A262,2,0,2,0)</f>
        <v>-184.615972944639</v>
      </c>
      <c r="C262" s="2">
        <v>-120.10045869770687</v>
      </c>
      <c r="D262" s="2">
        <f t="shared" si="72"/>
        <v>-120.10045869770687</v>
      </c>
      <c r="E262" s="2">
        <f t="shared" si="73"/>
        <v>-34.479864911384482</v>
      </c>
      <c r="F262" s="5">
        <f t="shared" si="75"/>
        <v>64.552362285369583</v>
      </c>
      <c r="G262" s="2">
        <f>'Calculation_Cubic Spline'!A262</f>
        <v>1.8242714493496499</v>
      </c>
      <c r="H262" s="2">
        <f t="array" ref="H262:I262">csplinediff1d('Cubic Spline'!$A$3:$A$1002,'Cubic Spline'!$C$3:$C$1002,G262,2,0,2,0)</f>
        <v>-116.095743616356</v>
      </c>
      <c r="I262" s="2">
        <v>-52.474074707034042</v>
      </c>
      <c r="J262" s="2">
        <f t="shared" si="62"/>
        <v>-52.474074707034042</v>
      </c>
      <c r="K262" s="2">
        <f t="shared" si="74"/>
        <v>20.368787297273201</v>
      </c>
      <c r="R262">
        <f t="shared" si="63"/>
        <v>46.139602529269744</v>
      </c>
      <c r="S262">
        <f t="shared" si="64"/>
        <v>46.140272737339266</v>
      </c>
      <c r="T262">
        <f t="shared" si="65"/>
        <v>46.140942945408788</v>
      </c>
      <c r="U262">
        <f t="shared" si="66"/>
        <v>46.14161315347831</v>
      </c>
      <c r="V262">
        <f t="shared" si="67"/>
        <v>46.142283361547832</v>
      </c>
      <c r="W262">
        <f t="shared" si="68"/>
        <v>46.142953569617355</v>
      </c>
      <c r="X262">
        <f t="shared" si="69"/>
        <v>46.143623777686877</v>
      </c>
      <c r="Y262">
        <f t="shared" si="70"/>
        <v>46.144293985756399</v>
      </c>
      <c r="Z262">
        <f t="shared" si="71"/>
        <v>46.144964193825921</v>
      </c>
    </row>
    <row r="263" spans="1:26" x14ac:dyDescent="0.25">
      <c r="A263" s="2">
        <f>'Cubic Spline'!A263</f>
        <v>1.83131458235872</v>
      </c>
      <c r="B263" s="2">
        <f t="array" ref="B263:C263">csplinediff1d('Cubic Spline'!$A$3:$A$1002,'Cubic Spline'!$B$3:$B$1002,A263,2,0,2,0)</f>
        <v>-185.46273639313901</v>
      </c>
      <c r="C263" s="2">
        <v>-120.35036473590203</v>
      </c>
      <c r="D263" s="2">
        <f t="shared" si="72"/>
        <v>-120.35036473590203</v>
      </c>
      <c r="E263" s="2">
        <f t="shared" si="73"/>
        <v>-34.936641539909061</v>
      </c>
      <c r="F263" s="5">
        <f t="shared" si="75"/>
        <v>64.854181787614237</v>
      </c>
      <c r="G263" s="2">
        <f>'Calculation_Cubic Spline'!A263</f>
        <v>1.83131458235872</v>
      </c>
      <c r="H263" s="2">
        <f t="array" ref="H263:I263">csplinediff1d('Cubic Spline'!$A$3:$A$1002,'Cubic Spline'!$C$3:$C$1002,G263,2,0,2,0)</f>
        <v>-116.465438994411</v>
      </c>
      <c r="I263" s="2">
        <v>-52.5062961896856</v>
      </c>
      <c r="J263" s="2">
        <f t="shared" si="62"/>
        <v>-52.5062961896856</v>
      </c>
      <c r="K263" s="2">
        <f t="shared" si="74"/>
        <v>20.30989311659367</v>
      </c>
      <c r="R263">
        <f t="shared" si="63"/>
        <v>46.596379157794324</v>
      </c>
      <c r="S263">
        <f t="shared" si="64"/>
        <v>46.597049365863846</v>
      </c>
      <c r="T263">
        <f t="shared" si="65"/>
        <v>46.597719573933368</v>
      </c>
      <c r="U263">
        <f t="shared" si="66"/>
        <v>46.59838978200289</v>
      </c>
      <c r="V263">
        <f t="shared" si="67"/>
        <v>46.599059990072412</v>
      </c>
      <c r="W263">
        <f t="shared" si="68"/>
        <v>46.599730198141934</v>
      </c>
      <c r="X263">
        <f t="shared" si="69"/>
        <v>46.600400406211456</v>
      </c>
      <c r="Y263">
        <f t="shared" si="70"/>
        <v>46.601070614280978</v>
      </c>
      <c r="Z263">
        <f t="shared" si="71"/>
        <v>46.6017408223505</v>
      </c>
    </row>
    <row r="264" spans="1:26" x14ac:dyDescent="0.25">
      <c r="A264" s="2">
        <f>'Cubic Spline'!A264</f>
        <v>1.8383577153677999</v>
      </c>
      <c r="B264" s="2">
        <f t="array" ref="B264:C264">csplinediff1d('Cubic Spline'!$A$3:$A$1002,'Cubic Spline'!$B$3:$B$1002,A264,2,0,2,0)</f>
        <v>-186.31126066449701</v>
      </c>
      <c r="C264" s="2">
        <v>-120.60046960892772</v>
      </c>
      <c r="D264" s="2">
        <f t="shared" si="72"/>
        <v>-120.60046960892772</v>
      </c>
      <c r="E264" s="2">
        <f t="shared" si="73"/>
        <v>-35.395543118055144</v>
      </c>
      <c r="F264" s="5">
        <f t="shared" si="75"/>
        <v>65.155886954637268</v>
      </c>
      <c r="G264" s="2">
        <f>'Calculation_Cubic Spline'!A264</f>
        <v>1.8383577153677999</v>
      </c>
      <c r="H264" s="2">
        <f t="array" ref="H264:I264">csplinediff1d('Cubic Spline'!$A$3:$A$1002,'Cubic Spline'!$C$3:$C$1002,G264,2,0,2,0)</f>
        <v>-116.83536118434201</v>
      </c>
      <c r="I264" s="2">
        <v>-52.538480287120365</v>
      </c>
      <c r="J264" s="2">
        <f t="shared" si="62"/>
        <v>-52.538480287120365</v>
      </c>
      <c r="K264" s="2">
        <f t="shared" si="74"/>
        <v>20.250840594815216</v>
      </c>
      <c r="R264">
        <f t="shared" si="63"/>
        <v>47.055280735940407</v>
      </c>
      <c r="S264">
        <f t="shared" si="64"/>
        <v>47.055950944009929</v>
      </c>
      <c r="T264">
        <f t="shared" si="65"/>
        <v>47.056621152079451</v>
      </c>
      <c r="U264">
        <f t="shared" si="66"/>
        <v>47.057291360148973</v>
      </c>
      <c r="V264">
        <f t="shared" si="67"/>
        <v>47.057961568218495</v>
      </c>
      <c r="W264">
        <f t="shared" si="68"/>
        <v>47.058631776288017</v>
      </c>
      <c r="X264">
        <f t="shared" si="69"/>
        <v>47.059301984357539</v>
      </c>
      <c r="Y264">
        <f t="shared" si="70"/>
        <v>47.059972192427061</v>
      </c>
      <c r="Z264">
        <f t="shared" si="71"/>
        <v>47.060642400496583</v>
      </c>
    </row>
    <row r="265" spans="1:26" x14ac:dyDescent="0.25">
      <c r="A265" s="2">
        <f>'Cubic Spline'!A265</f>
        <v>1.84540084837687</v>
      </c>
      <c r="B265" s="2">
        <f t="array" ref="B265:C265">csplinediff1d('Cubic Spline'!$A$3:$A$1002,'Cubic Spline'!$B$3:$B$1002,A265,2,0,2,0)</f>
        <v>-187.16154715197399</v>
      </c>
      <c r="C265" s="2">
        <v>-120.85077127355665</v>
      </c>
      <c r="D265" s="2">
        <f t="shared" si="72"/>
        <v>-120.85077127355665</v>
      </c>
      <c r="E265" s="2">
        <f t="shared" si="73"/>
        <v>-35.856568683246508</v>
      </c>
      <c r="F265" s="5">
        <f t="shared" si="75"/>
        <v>65.457455453085544</v>
      </c>
      <c r="G265" s="2">
        <f>'Calculation_Cubic Spline'!A265</f>
        <v>1.84540084837687</v>
      </c>
      <c r="H265" s="2">
        <f t="array" ref="H265:I265">csplinediff1d('Cubic Spline'!$A$3:$A$1002,'Cubic Spline'!$C$3:$C$1002,G265,2,0,2,0)</f>
        <v>-117.205509902847</v>
      </c>
      <c r="I265" s="2">
        <v>-52.570621330827166</v>
      </c>
      <c r="J265" s="2">
        <f t="shared" si="62"/>
        <v>-52.570621330827166</v>
      </c>
      <c r="K265" s="2">
        <f t="shared" si="74"/>
        <v>20.191640699239372</v>
      </c>
      <c r="R265">
        <f t="shared" si="63"/>
        <v>47.51630630113177</v>
      </c>
      <c r="S265">
        <f t="shared" si="64"/>
        <v>47.516976509201292</v>
      </c>
      <c r="T265">
        <f t="shared" si="65"/>
        <v>47.517646717270814</v>
      </c>
      <c r="U265">
        <f t="shared" si="66"/>
        <v>47.518316925340336</v>
      </c>
      <c r="V265">
        <f t="shared" si="67"/>
        <v>47.518987133409858</v>
      </c>
      <c r="W265">
        <f t="shared" si="68"/>
        <v>47.51965734147938</v>
      </c>
      <c r="X265">
        <f t="shared" si="69"/>
        <v>47.520327549548902</v>
      </c>
      <c r="Y265">
        <f t="shared" si="70"/>
        <v>47.520997757618424</v>
      </c>
      <c r="Z265">
        <f t="shared" si="71"/>
        <v>47.521667965687946</v>
      </c>
    </row>
    <row r="266" spans="1:26" x14ac:dyDescent="0.25">
      <c r="A266" s="2">
        <f>'Cubic Spline'!A266</f>
        <v>1.8524439813859399</v>
      </c>
      <c r="B266" s="2">
        <f t="array" ref="B266:C266">csplinediff1d('Cubic Spline'!$A$3:$A$1002,'Cubic Spline'!$B$3:$B$1002,A266,2,0,2,0)</f>
        <v>-188.01359723421601</v>
      </c>
      <c r="C266" s="2">
        <v>-121.10126762240468</v>
      </c>
      <c r="D266" s="2">
        <f t="shared" si="72"/>
        <v>-121.10126762240468</v>
      </c>
      <c r="E266" s="2">
        <f t="shared" si="73"/>
        <v>-36.319717111115523</v>
      </c>
      <c r="F266" s="5">
        <f t="shared" si="75"/>
        <v>65.758864311179352</v>
      </c>
      <c r="G266" s="2">
        <f>'Calculation_Cubic Spline'!A266</f>
        <v>1.8524439813859399</v>
      </c>
      <c r="H266" s="2">
        <f t="array" ref="H266:I266">csplinediff1d('Cubic Spline'!$A$3:$A$1002,'Cubic Spline'!$C$3:$C$1002,G266,2,0,2,0)</f>
        <v>-117.575884826883</v>
      </c>
      <c r="I266" s="2">
        <v>-52.602713704172004</v>
      </c>
      <c r="J266" s="2">
        <f t="shared" si="62"/>
        <v>-52.602713704172004</v>
      </c>
      <c r="K266" s="2">
        <f t="shared" si="74"/>
        <v>20.132304421021871</v>
      </c>
      <c r="R266">
        <f t="shared" si="63"/>
        <v>47.979454729000786</v>
      </c>
      <c r="S266">
        <f t="shared" si="64"/>
        <v>47.980124937070308</v>
      </c>
      <c r="T266">
        <f t="shared" si="65"/>
        <v>47.98079514513983</v>
      </c>
      <c r="U266">
        <f t="shared" si="66"/>
        <v>47.981465353209352</v>
      </c>
      <c r="V266">
        <f t="shared" si="67"/>
        <v>47.982135561278874</v>
      </c>
      <c r="W266">
        <f t="shared" si="68"/>
        <v>47.982805769348396</v>
      </c>
      <c r="X266">
        <f t="shared" si="69"/>
        <v>47.983475977417918</v>
      </c>
      <c r="Y266">
        <f t="shared" si="70"/>
        <v>47.98414618548744</v>
      </c>
      <c r="Z266">
        <f t="shared" si="71"/>
        <v>47.984816393556962</v>
      </c>
    </row>
    <row r="267" spans="1:26" x14ac:dyDescent="0.25">
      <c r="A267" s="2">
        <f>'Cubic Spline'!A267</f>
        <v>1.85948711439501</v>
      </c>
      <c r="B267" s="2">
        <f t="array" ref="B267:C267">csplinediff1d('Cubic Spline'!$A$3:$A$1002,'Cubic Spline'!$B$3:$B$1002,A267,2,0,2,0)</f>
        <v>-188.86741227480201</v>
      </c>
      <c r="C267" s="2">
        <v>-121.35195648423995</v>
      </c>
      <c r="D267" s="2">
        <f t="shared" si="72"/>
        <v>-121.35195648423995</v>
      </c>
      <c r="E267" s="2">
        <f t="shared" si="73"/>
        <v>-36.784987114266158</v>
      </c>
      <c r="F267" s="5">
        <f t="shared" si="75"/>
        <v>66.060090381860334</v>
      </c>
      <c r="G267" s="2">
        <f>'Calculation_Cubic Spline'!A267</f>
        <v>1.85948711439501</v>
      </c>
      <c r="H267" s="2">
        <f t="array" ref="H267:I267">csplinediff1d('Cubic Spline'!$A$3:$A$1002,'Cubic Spline'!$C$3:$C$1002,G267,2,0,2,0)</f>
        <v>-117.94648559403301</v>
      </c>
      <c r="I267" s="2">
        <v>-52.634751842980812</v>
      </c>
      <c r="J267" s="2">
        <f t="shared" si="62"/>
        <v>-52.634751842980812</v>
      </c>
      <c r="K267" s="2">
        <f t="shared" si="74"/>
        <v>20.072842772631176</v>
      </c>
      <c r="R267">
        <f t="shared" si="63"/>
        <v>48.444724732151421</v>
      </c>
      <c r="S267">
        <f t="shared" si="64"/>
        <v>48.445394940220943</v>
      </c>
      <c r="T267">
        <f t="shared" si="65"/>
        <v>48.446065148290465</v>
      </c>
      <c r="U267">
        <f t="shared" si="66"/>
        <v>48.446735356359987</v>
      </c>
      <c r="V267">
        <f t="shared" si="67"/>
        <v>48.447405564429509</v>
      </c>
      <c r="W267">
        <f t="shared" si="68"/>
        <v>48.448075772499031</v>
      </c>
      <c r="X267">
        <f t="shared" si="69"/>
        <v>48.448745980568553</v>
      </c>
      <c r="Y267">
        <f t="shared" si="70"/>
        <v>48.449416188638075</v>
      </c>
      <c r="Z267">
        <f t="shared" si="71"/>
        <v>48.450086396707597</v>
      </c>
    </row>
    <row r="268" spans="1:26" x14ac:dyDescent="0.25">
      <c r="A268" s="2">
        <f>'Cubic Spline'!A268</f>
        <v>1.8665302474040799</v>
      </c>
      <c r="B268" s="2">
        <f t="array" ref="B268:C268">csplinediff1d('Cubic Spline'!$A$3:$A$1002,'Cubic Spline'!$B$3:$B$1002,A268,2,0,2,0)</f>
        <v>-189.722993621787</v>
      </c>
      <c r="C268" s="2">
        <v>-121.60283562172506</v>
      </c>
      <c r="D268" s="2">
        <f t="shared" si="72"/>
        <v>-121.60283562172506</v>
      </c>
      <c r="E268" s="2">
        <f t="shared" si="73"/>
        <v>-37.252377236269155</v>
      </c>
      <c r="F268" s="5">
        <f t="shared" si="75"/>
        <v>66.361109665415682</v>
      </c>
      <c r="G268" s="2">
        <f>'Calculation_Cubic Spline'!A268</f>
        <v>1.8665302474040799</v>
      </c>
      <c r="H268" s="2">
        <f t="array" ref="H268:I268">csplinediff1d('Cubic Spline'!$A$3:$A$1002,'Cubic Spline'!$C$3:$C$1002,G268,2,0,2,0)</f>
        <v>-118.317311802869</v>
      </c>
      <c r="I268" s="2">
        <v>-52.666730232949</v>
      </c>
      <c r="J268" s="2">
        <f t="shared" si="62"/>
        <v>-52.666730232949</v>
      </c>
      <c r="K268" s="2">
        <f t="shared" si="74"/>
        <v>20.013266791198774</v>
      </c>
      <c r="R268">
        <f t="shared" si="63"/>
        <v>48.912114854154417</v>
      </c>
      <c r="S268">
        <f t="shared" si="64"/>
        <v>48.912785062223939</v>
      </c>
      <c r="T268">
        <f t="shared" si="65"/>
        <v>48.913455270293461</v>
      </c>
      <c r="U268">
        <f t="shared" si="66"/>
        <v>48.914125478362983</v>
      </c>
      <c r="V268">
        <f t="shared" si="67"/>
        <v>48.914795686432505</v>
      </c>
      <c r="W268">
        <f t="shared" si="68"/>
        <v>48.915465894502027</v>
      </c>
      <c r="X268">
        <f t="shared" si="69"/>
        <v>48.916136102571549</v>
      </c>
      <c r="Y268">
        <f t="shared" si="70"/>
        <v>48.916806310641071</v>
      </c>
      <c r="Z268">
        <f t="shared" si="71"/>
        <v>48.917476518710593</v>
      </c>
    </row>
    <row r="269" spans="1:26" x14ac:dyDescent="0.25">
      <c r="A269" s="2">
        <f>'Cubic Spline'!A269</f>
        <v>1.87357338041316</v>
      </c>
      <c r="B269" s="2">
        <f t="array" ref="B269:C269">csplinediff1d('Cubic Spline'!$A$3:$A$1002,'Cubic Spline'!$B$3:$B$1002,A269,2,0,2,0)</f>
        <v>-190.58034260723599</v>
      </c>
      <c r="C269" s="2">
        <v>-121.85390273166361</v>
      </c>
      <c r="D269" s="2">
        <f t="shared" si="72"/>
        <v>-121.85390273166361</v>
      </c>
      <c r="E269" s="2">
        <f t="shared" si="73"/>
        <v>-37.721885850263391</v>
      </c>
      <c r="F269" s="5">
        <f t="shared" si="75"/>
        <v>66.661897963440296</v>
      </c>
      <c r="G269" s="2">
        <f>'Calculation_Cubic Spline'!A269</f>
        <v>1.87357338041316</v>
      </c>
      <c r="H269" s="2">
        <f t="array" ref="H269:I269">csplinediff1d('Cubic Spline'!$A$3:$A$1002,'Cubic Spline'!$C$3:$C$1002,G269,2,0,2,0)</f>
        <v>-118.688363013299</v>
      </c>
      <c r="I269" s="2">
        <v>-52.698643409833963</v>
      </c>
      <c r="J269" s="2">
        <f t="shared" si="62"/>
        <v>-52.698643409833963</v>
      </c>
      <c r="K269" s="2">
        <f t="shared" si="74"/>
        <v>19.953587536748685</v>
      </c>
      <c r="R269">
        <f t="shared" si="63"/>
        <v>49.381623468148653</v>
      </c>
      <c r="S269">
        <f t="shared" si="64"/>
        <v>49.382293676218175</v>
      </c>
      <c r="T269">
        <f t="shared" si="65"/>
        <v>49.382963884287697</v>
      </c>
      <c r="U269">
        <f t="shared" si="66"/>
        <v>49.383634092357219</v>
      </c>
      <c r="V269">
        <f t="shared" si="67"/>
        <v>49.384304300426741</v>
      </c>
      <c r="W269">
        <f t="shared" si="68"/>
        <v>49.384974508496263</v>
      </c>
      <c r="X269">
        <f t="shared" si="69"/>
        <v>49.385644716565785</v>
      </c>
      <c r="Y269">
        <f t="shared" si="70"/>
        <v>49.386314924635307</v>
      </c>
      <c r="Z269">
        <f t="shared" si="71"/>
        <v>49.386985132704829</v>
      </c>
    </row>
    <row r="270" spans="1:26" x14ac:dyDescent="0.25">
      <c r="A270" s="2">
        <f>'Cubic Spline'!A270</f>
        <v>1.8806165134222299</v>
      </c>
      <c r="B270" s="2">
        <f t="array" ref="B270:C270">csplinediff1d('Cubic Spline'!$A$3:$A$1002,'Cubic Spline'!$B$3:$B$1002,A270,2,0,2,0)</f>
        <v>-191.43946054675399</v>
      </c>
      <c r="C270" s="2">
        <v>-122.10515544324028</v>
      </c>
      <c r="D270" s="2">
        <f t="shared" si="72"/>
        <v>-122.10515544324028</v>
      </c>
      <c r="E270" s="2">
        <f t="shared" si="73"/>
        <v>-38.193511153791945</v>
      </c>
      <c r="F270" s="5">
        <f t="shared" si="75"/>
        <v>66.962430344736177</v>
      </c>
      <c r="G270" s="2">
        <f>'Calculation_Cubic Spline'!A270</f>
        <v>1.8806165134222299</v>
      </c>
      <c r="H270" s="2">
        <f t="array" ref="H270:I270">csplinediff1d('Cubic Spline'!$A$3:$A$1002,'Cubic Spline'!$C$3:$C$1002,G270,2,0,2,0)</f>
        <v>-119.05963874692</v>
      </c>
      <c r="I270" s="2">
        <v>-52.730485958116553</v>
      </c>
      <c r="J270" s="2">
        <f t="shared" si="62"/>
        <v>-52.730485958116553</v>
      </c>
      <c r="K270" s="2">
        <f t="shared" si="74"/>
        <v>19.893816093306995</v>
      </c>
      <c r="R270">
        <f t="shared" si="63"/>
        <v>49.853248771677208</v>
      </c>
      <c r="S270">
        <f t="shared" si="64"/>
        <v>49.85391897974673</v>
      </c>
      <c r="T270">
        <f t="shared" si="65"/>
        <v>49.854589187816252</v>
      </c>
      <c r="U270">
        <f t="shared" si="66"/>
        <v>49.855259395885774</v>
      </c>
      <c r="V270">
        <f t="shared" si="67"/>
        <v>49.855929603955296</v>
      </c>
      <c r="W270">
        <f t="shared" si="68"/>
        <v>49.856599812024818</v>
      </c>
      <c r="X270">
        <f t="shared" si="69"/>
        <v>49.85727002009434</v>
      </c>
      <c r="Y270">
        <f t="shared" si="70"/>
        <v>49.857940228163862</v>
      </c>
      <c r="Z270">
        <f t="shared" si="71"/>
        <v>49.858610436233384</v>
      </c>
    </row>
    <row r="271" spans="1:26" x14ac:dyDescent="0.25">
      <c r="A271" s="2">
        <f>'Cubic Spline'!A271</f>
        <v>1.8876596464313</v>
      </c>
      <c r="B271" s="2">
        <f t="array" ref="B271:C271">csplinediff1d('Cubic Spline'!$A$3:$A$1002,'Cubic Spline'!$B$3:$B$1002,A271,2,0,2,0)</f>
        <v>-192.300348739008</v>
      </c>
      <c r="C271" s="2">
        <v>-122.35659131713591</v>
      </c>
      <c r="D271" s="2">
        <f t="shared" si="72"/>
        <v>-122.35659131713591</v>
      </c>
      <c r="E271" s="2">
        <f t="shared" si="73"/>
        <v>-38.667251165235854</v>
      </c>
      <c r="F271" s="5">
        <f t="shared" si="75"/>
        <v>67.262681371177891</v>
      </c>
      <c r="G271" s="2">
        <f>'Calculation_Cubic Spline'!A271</f>
        <v>1.8876596464313</v>
      </c>
      <c r="H271" s="2">
        <f t="array" ref="H271:I271">csplinediff1d('Cubic Spline'!$A$3:$A$1002,'Cubic Spline'!$C$3:$C$1002,G271,2,0,2,0)</f>
        <v>-119.431138487353</v>
      </c>
      <c r="I271" s="2">
        <v>-52.762252509896165</v>
      </c>
      <c r="J271" s="2">
        <f t="shared" si="62"/>
        <v>-52.762252509896165</v>
      </c>
      <c r="K271" s="2">
        <f t="shared" si="74"/>
        <v>19.833963569603426</v>
      </c>
      <c r="R271">
        <f t="shared" si="63"/>
        <v>50.326988783121116</v>
      </c>
      <c r="S271">
        <f t="shared" si="64"/>
        <v>50.327658991190638</v>
      </c>
      <c r="T271">
        <f t="shared" si="65"/>
        <v>50.32832919926016</v>
      </c>
      <c r="U271">
        <f t="shared" si="66"/>
        <v>50.328999407329682</v>
      </c>
      <c r="V271">
        <f t="shared" si="67"/>
        <v>50.329669615399204</v>
      </c>
      <c r="W271">
        <f t="shared" si="68"/>
        <v>50.330339823468726</v>
      </c>
      <c r="X271">
        <f t="shared" si="69"/>
        <v>50.331010031538248</v>
      </c>
      <c r="Y271">
        <f t="shared" si="70"/>
        <v>50.33168023960777</v>
      </c>
      <c r="Z271">
        <f t="shared" si="71"/>
        <v>50.332350447677292</v>
      </c>
    </row>
    <row r="272" spans="1:26" x14ac:dyDescent="0.25">
      <c r="A272" s="2">
        <f>'Cubic Spline'!A272</f>
        <v>1.8947027794403699</v>
      </c>
      <c r="B272" s="2">
        <f t="array" ref="B272:C272">csplinediff1d('Cubic Spline'!$A$3:$A$1002,'Cubic Spline'!$B$3:$B$1002,A272,2,0,2,0)</f>
        <v>-193.16300846524601</v>
      </c>
      <c r="C272" s="2">
        <v>-122.60820784614639</v>
      </c>
      <c r="D272" s="2">
        <f t="shared" si="72"/>
        <v>-122.60820784614639</v>
      </c>
      <c r="E272" s="2">
        <f t="shared" si="73"/>
        <v>-39.143103723050103</v>
      </c>
      <c r="F272" s="5">
        <f t="shared" si="75"/>
        <v>67.562625496560131</v>
      </c>
      <c r="G272" s="2">
        <f>'Calculation_Cubic Spline'!A272</f>
        <v>1.8947027794403699</v>
      </c>
      <c r="H272" s="2">
        <f t="array" ref="H272:I272">csplinediff1d('Cubic Spline'!$A$3:$A$1002,'Cubic Spline'!$C$3:$C$1002,G272,2,0,2,0)</f>
        <v>-119.802861680582</v>
      </c>
      <c r="I272" s="2">
        <v>-52.793937744735452</v>
      </c>
      <c r="J272" s="2">
        <f t="shared" si="62"/>
        <v>-52.793937744735452</v>
      </c>
      <c r="K272" s="2">
        <f t="shared" si="74"/>
        <v>19.774041098029883</v>
      </c>
      <c r="R272">
        <f t="shared" si="63"/>
        <v>50.802841340935366</v>
      </c>
      <c r="S272">
        <f t="shared" si="64"/>
        <v>50.803511549004888</v>
      </c>
      <c r="T272">
        <f t="shared" si="65"/>
        <v>50.80418175707441</v>
      </c>
      <c r="U272">
        <f t="shared" si="66"/>
        <v>50.804851965143932</v>
      </c>
      <c r="V272">
        <f t="shared" si="67"/>
        <v>50.805522173213454</v>
      </c>
      <c r="W272">
        <f t="shared" si="68"/>
        <v>50.806192381282976</v>
      </c>
      <c r="X272">
        <f t="shared" si="69"/>
        <v>50.806862589352498</v>
      </c>
      <c r="Y272">
        <f t="shared" si="70"/>
        <v>50.80753279742202</v>
      </c>
      <c r="Z272">
        <f t="shared" si="71"/>
        <v>50.808203005491542</v>
      </c>
    </row>
    <row r="273" spans="1:26" x14ac:dyDescent="0.25">
      <c r="A273" s="2">
        <f>'Cubic Spline'!A273</f>
        <v>1.90174591244944</v>
      </c>
      <c r="B273" s="2">
        <f t="array" ref="B273:C273">csplinediff1d('Cubic Spline'!$A$3:$A$1002,'Cubic Spline'!$B$3:$B$1002,A273,2,0,2,0)</f>
        <v>-194.027440988812</v>
      </c>
      <c r="C273" s="2">
        <v>-122.8600024532011</v>
      </c>
      <c r="D273" s="2">
        <f t="shared" si="72"/>
        <v>-122.8600024532011</v>
      </c>
      <c r="E273" s="2">
        <f t="shared" si="73"/>
        <v>-39.621066480091372</v>
      </c>
      <c r="F273" s="5">
        <f t="shared" si="75"/>
        <v>67.862236369205363</v>
      </c>
      <c r="G273" s="2">
        <f>'Calculation_Cubic Spline'!A273</f>
        <v>1.90174591244944</v>
      </c>
      <c r="H273" s="2">
        <f t="array" ref="H273:I273">csplinediff1d('Cubic Spline'!$A$3:$A$1002,'Cubic Spline'!$C$3:$C$1002,G273,2,0,2,0)</f>
        <v>-120.17480773527799</v>
      </c>
      <c r="I273" s="2">
        <v>-52.825536387797818</v>
      </c>
      <c r="J273" s="2">
        <f t="shared" si="62"/>
        <v>-52.825536387797818</v>
      </c>
      <c r="K273" s="2">
        <f t="shared" si="74"/>
        <v>19.714059836834338</v>
      </c>
      <c r="R273">
        <f t="shared" si="63"/>
        <v>51.280804097976635</v>
      </c>
      <c r="S273">
        <f t="shared" si="64"/>
        <v>51.281474306046157</v>
      </c>
      <c r="T273">
        <f t="shared" si="65"/>
        <v>51.282144514115679</v>
      </c>
      <c r="U273">
        <f t="shared" si="66"/>
        <v>51.282814722185201</v>
      </c>
      <c r="V273">
        <f t="shared" si="67"/>
        <v>51.283484930254723</v>
      </c>
      <c r="W273">
        <f t="shared" si="68"/>
        <v>51.284155138324245</v>
      </c>
      <c r="X273">
        <f t="shared" si="69"/>
        <v>51.284825346393767</v>
      </c>
      <c r="Y273">
        <f t="shared" si="70"/>
        <v>51.285495554463289</v>
      </c>
      <c r="Z273">
        <f t="shared" si="71"/>
        <v>51.286165762532811</v>
      </c>
    </row>
    <row r="274" spans="1:26" x14ac:dyDescent="0.25">
      <c r="A274" s="2">
        <f>'Cubic Spline'!A274</f>
        <v>1.9087890454585199</v>
      </c>
      <c r="B274" s="2">
        <f t="array" ref="B274:C274">csplinediff1d('Cubic Spline'!$A$3:$A$1002,'Cubic Spline'!$B$3:$B$1002,A274,2,0,2,0)</f>
        <v>-194.89364755465499</v>
      </c>
      <c r="C274" s="2">
        <v>-123.11197249182626</v>
      </c>
      <c r="D274" s="2">
        <f t="shared" si="72"/>
        <v>-123.11197249182626</v>
      </c>
      <c r="E274" s="2">
        <f t="shared" si="73"/>
        <v>-40.101136902533625</v>
      </c>
      <c r="F274" s="5">
        <f t="shared" si="75"/>
        <v>68.161487483390545</v>
      </c>
      <c r="G274" s="2">
        <f>'Calculation_Cubic Spline'!A274</f>
        <v>1.9087890454585199</v>
      </c>
      <c r="H274" s="2">
        <f t="array" ref="H274:I274">csplinediff1d('Cubic Spline'!$A$3:$A$1002,'Cubic Spline'!$C$3:$C$1002,G274,2,0,2,0)</f>
        <v>-120.54697602312299</v>
      </c>
      <c r="I274" s="2">
        <v>-52.857043209939228</v>
      </c>
      <c r="J274" s="2">
        <f t="shared" si="62"/>
        <v>-52.857043209939228</v>
      </c>
      <c r="K274" s="2">
        <f t="shared" si="74"/>
        <v>19.654030968663349</v>
      </c>
      <c r="R274">
        <f t="shared" si="63"/>
        <v>51.760874520418888</v>
      </c>
      <c r="S274">
        <f t="shared" si="64"/>
        <v>51.76154472848841</v>
      </c>
      <c r="T274">
        <f t="shared" si="65"/>
        <v>51.762214936557932</v>
      </c>
      <c r="U274">
        <f t="shared" si="66"/>
        <v>51.762885144627454</v>
      </c>
      <c r="V274">
        <f t="shared" si="67"/>
        <v>51.763555352696976</v>
      </c>
      <c r="W274">
        <f t="shared" si="68"/>
        <v>51.764225560766498</v>
      </c>
      <c r="X274">
        <f t="shared" si="69"/>
        <v>51.76489576883602</v>
      </c>
      <c r="Y274">
        <f t="shared" si="70"/>
        <v>51.765565976905542</v>
      </c>
      <c r="Z274">
        <f t="shared" si="71"/>
        <v>51.766236184975064</v>
      </c>
    </row>
    <row r="275" spans="1:26" x14ac:dyDescent="0.25">
      <c r="A275" s="2">
        <f>'Cubic Spline'!A275</f>
        <v>1.91583217846759</v>
      </c>
      <c r="B275" s="2">
        <f t="array" ref="B275:C275">csplinediff1d('Cubic Spline'!$A$3:$A$1002,'Cubic Spline'!$B$3:$B$1002,A275,2,0,2,0)</f>
        <v>-195.76162938883499</v>
      </c>
      <c r="C275" s="2">
        <v>-123.36411524504813</v>
      </c>
      <c r="D275" s="2">
        <f t="shared" si="72"/>
        <v>-123.36411524504813</v>
      </c>
      <c r="E275" s="2">
        <f t="shared" si="73"/>
        <v>-40.583312265812395</v>
      </c>
      <c r="F275" s="5">
        <f t="shared" si="75"/>
        <v>68.460351757921842</v>
      </c>
      <c r="G275" s="2">
        <f>'Calculation_Cubic Spline'!A275</f>
        <v>1.91583217846759</v>
      </c>
      <c r="H275" s="2">
        <f t="array" ref="H275:I275">csplinediff1d('Cubic Spline'!$A$3:$A$1002,'Cubic Spline'!$C$3:$C$1002,G275,2,0,2,0)</f>
        <v>-120.919365879125</v>
      </c>
      <c r="I275" s="2">
        <v>-52.888453026507591</v>
      </c>
      <c r="J275" s="2">
        <f t="shared" si="62"/>
        <v>-52.888453026507591</v>
      </c>
      <c r="K275" s="2">
        <f t="shared" si="74"/>
        <v>19.593965701570156</v>
      </c>
      <c r="R275">
        <f t="shared" si="63"/>
        <v>52.243049883697658</v>
      </c>
      <c r="S275">
        <f t="shared" si="64"/>
        <v>52.24372009176718</v>
      </c>
      <c r="T275">
        <f t="shared" si="65"/>
        <v>52.244390299836702</v>
      </c>
      <c r="U275">
        <f t="shared" si="66"/>
        <v>52.245060507906224</v>
      </c>
      <c r="V275">
        <f t="shared" si="67"/>
        <v>52.245730715975746</v>
      </c>
      <c r="W275">
        <f t="shared" si="68"/>
        <v>52.246400924045268</v>
      </c>
      <c r="X275">
        <f t="shared" si="69"/>
        <v>52.24707113211479</v>
      </c>
      <c r="Y275">
        <f t="shared" si="70"/>
        <v>52.247741340184312</v>
      </c>
      <c r="Z275">
        <f t="shared" si="71"/>
        <v>52.248411548253834</v>
      </c>
    </row>
    <row r="276" spans="1:26" x14ac:dyDescent="0.25">
      <c r="A276" s="2">
        <f>'Cubic Spline'!A276</f>
        <v>1.9228753114766599</v>
      </c>
      <c r="B276" s="2">
        <f t="array" ref="B276:C276">csplinediff1d('Cubic Spline'!$A$3:$A$1002,'Cubic Spline'!$B$3:$B$1002,A276,2,0,2,0)</f>
        <v>-196.63138769802799</v>
      </c>
      <c r="C276" s="2">
        <v>-123.61642792496613</v>
      </c>
      <c r="D276" s="2">
        <f t="shared" si="72"/>
        <v>-123.61642792496613</v>
      </c>
      <c r="E276" s="2">
        <f t="shared" si="73"/>
        <v>-41.06758965182334</v>
      </c>
      <c r="F276" s="5">
        <f t="shared" si="75"/>
        <v>68.758801713287227</v>
      </c>
      <c r="G276" s="2">
        <f>'Calculation_Cubic Spline'!A276</f>
        <v>1.9228753114766599</v>
      </c>
      <c r="H276" s="2">
        <f t="array" ref="H276:I276">csplinediff1d('Cubic Spline'!$A$3:$A$1002,'Cubic Spline'!$C$3:$C$1002,G276,2,0,2,0)</f>
        <v>-121.291976601931</v>
      </c>
      <c r="I276" s="2">
        <v>-52.919760696225673</v>
      </c>
      <c r="J276" s="2">
        <f t="shared" si="62"/>
        <v>-52.919760696225673</v>
      </c>
      <c r="K276" s="2">
        <f t="shared" si="74"/>
        <v>19.533875269905749</v>
      </c>
      <c r="R276">
        <f t="shared" si="63"/>
        <v>52.727327269708603</v>
      </c>
      <c r="S276">
        <f t="shared" si="64"/>
        <v>52.727997477778125</v>
      </c>
      <c r="T276">
        <f t="shared" si="65"/>
        <v>52.728667685847647</v>
      </c>
      <c r="U276">
        <f t="shared" si="66"/>
        <v>52.729337893917169</v>
      </c>
      <c r="V276">
        <f t="shared" si="67"/>
        <v>52.730008101986691</v>
      </c>
      <c r="W276">
        <f t="shared" si="68"/>
        <v>52.730678310056213</v>
      </c>
      <c r="X276">
        <f t="shared" si="69"/>
        <v>52.731348518125735</v>
      </c>
      <c r="Y276">
        <f t="shared" si="70"/>
        <v>52.732018726195257</v>
      </c>
      <c r="Z276">
        <f t="shared" si="71"/>
        <v>52.732688934264779</v>
      </c>
    </row>
    <row r="277" spans="1:26" x14ac:dyDescent="0.25">
      <c r="A277" s="2">
        <f>'Cubic Spline'!A277</f>
        <v>1.92991844448573</v>
      </c>
      <c r="B277" s="2">
        <f t="array" ref="B277:C277">csplinediff1d('Cubic Spline'!$A$3:$A$1002,'Cubic Spline'!$B$3:$B$1002,A277,2,0,2,0)</f>
        <v>-197.50292366902599</v>
      </c>
      <c r="C277" s="2">
        <v>-123.86890767301787</v>
      </c>
      <c r="D277" s="2">
        <f t="shared" si="72"/>
        <v>-123.86890767301787</v>
      </c>
      <c r="E277" s="2">
        <f t="shared" si="73"/>
        <v>-41.55396594743118</v>
      </c>
      <c r="F277" s="5">
        <f t="shared" si="75"/>
        <v>69.056809658640162</v>
      </c>
      <c r="G277" s="2">
        <f>'Calculation_Cubic Spline'!A277</f>
        <v>1.92991844448573</v>
      </c>
      <c r="H277" s="2">
        <f t="array" ref="H277:I277">csplinediff1d('Cubic Spline'!$A$3:$A$1002,'Cubic Spline'!$C$3:$C$1002,G277,2,0,2,0)</f>
        <v>-121.664807454127</v>
      </c>
      <c r="I277" s="2">
        <v>-52.950961120486511</v>
      </c>
      <c r="J277" s="2">
        <f t="shared" si="62"/>
        <v>-52.950961120486511</v>
      </c>
      <c r="K277" s="2">
        <f t="shared" si="74"/>
        <v>19.473770934453299</v>
      </c>
      <c r="R277">
        <f t="shared" si="63"/>
        <v>53.213703565316443</v>
      </c>
      <c r="S277">
        <f t="shared" si="64"/>
        <v>53.214373773385965</v>
      </c>
      <c r="T277">
        <f t="shared" si="65"/>
        <v>53.215043981455487</v>
      </c>
      <c r="U277">
        <f t="shared" si="66"/>
        <v>53.215714189525009</v>
      </c>
      <c r="V277">
        <f t="shared" si="67"/>
        <v>53.216384397594531</v>
      </c>
      <c r="W277">
        <f t="shared" si="68"/>
        <v>53.217054605664053</v>
      </c>
      <c r="X277">
        <f t="shared" si="69"/>
        <v>53.217724813733575</v>
      </c>
      <c r="Y277">
        <f t="shared" si="70"/>
        <v>53.218395021803097</v>
      </c>
      <c r="Z277">
        <f t="shared" si="71"/>
        <v>53.219065229872619</v>
      </c>
    </row>
    <row r="278" spans="1:26" x14ac:dyDescent="0.25">
      <c r="A278" s="2">
        <f>'Cubic Spline'!A278</f>
        <v>1.9369615774947999</v>
      </c>
      <c r="B278" s="2">
        <f t="array" ref="B278:C278">csplinediff1d('Cubic Spline'!$A$3:$A$1002,'Cubic Spline'!$B$3:$B$1002,A278,2,0,2,0)</f>
        <v>-198.37623846823499</v>
      </c>
      <c r="C278" s="2">
        <v>-124.12155155900695</v>
      </c>
      <c r="D278" s="2">
        <f t="shared" si="72"/>
        <v>-124.12155155900695</v>
      </c>
      <c r="E278" s="2">
        <f t="shared" si="73"/>
        <v>-42.042437840601252</v>
      </c>
      <c r="F278" s="5">
        <f t="shared" si="75"/>
        <v>69.354347353803405</v>
      </c>
      <c r="G278" s="2">
        <f>'Calculation_Cubic Spline'!A278</f>
        <v>1.9369615774947999</v>
      </c>
      <c r="H278" s="2">
        <f t="array" ref="H278:I278">csplinediff1d('Cubic Spline'!$A$3:$A$1002,'Cubic Spline'!$C$3:$C$1002,G278,2,0,2,0)</f>
        <v>-122.037857662539</v>
      </c>
      <c r="I278" s="2">
        <v>-52.982049243292025</v>
      </c>
      <c r="J278" s="2">
        <f t="shared" si="62"/>
        <v>-52.982049243292025</v>
      </c>
      <c r="K278" s="2">
        <f t="shared" si="74"/>
        <v>19.413663981344911</v>
      </c>
      <c r="R278">
        <f t="shared" si="63"/>
        <v>53.702175458486515</v>
      </c>
      <c r="S278">
        <f t="shared" si="64"/>
        <v>53.702845666556037</v>
      </c>
      <c r="T278">
        <f t="shared" si="65"/>
        <v>53.703515874625559</v>
      </c>
      <c r="U278">
        <f t="shared" si="66"/>
        <v>53.704186082695081</v>
      </c>
      <c r="V278">
        <f t="shared" si="67"/>
        <v>53.704856290764603</v>
      </c>
      <c r="W278">
        <f t="shared" si="68"/>
        <v>53.705526498834125</v>
      </c>
      <c r="X278">
        <f t="shared" si="69"/>
        <v>53.706196706903647</v>
      </c>
      <c r="Y278">
        <f t="shared" si="70"/>
        <v>53.706866914973169</v>
      </c>
      <c r="Z278">
        <f t="shared" si="71"/>
        <v>53.707537123042691</v>
      </c>
    </row>
    <row r="279" spans="1:26" x14ac:dyDescent="0.25">
      <c r="A279" s="2">
        <f>'Cubic Spline'!A279</f>
        <v>1.94400471050388</v>
      </c>
      <c r="B279" s="2">
        <f t="array" ref="B279:C279">csplinediff1d('Cubic Spline'!$A$3:$A$1002,'Cubic Spline'!$B$3:$B$1002,A279,2,0,2,0)</f>
        <v>-199.25133324117499</v>
      </c>
      <c r="C279" s="2">
        <v>-124.37435658208074</v>
      </c>
      <c r="D279" s="2">
        <f t="shared" si="72"/>
        <v>-124.37435658208074</v>
      </c>
      <c r="E279" s="2">
        <f t="shared" si="73"/>
        <v>-42.533001820279225</v>
      </c>
      <c r="F279" s="5">
        <f t="shared" si="75"/>
        <v>69.651386541405714</v>
      </c>
      <c r="G279" s="2">
        <f>'Calculation_Cubic Spline'!A279</f>
        <v>1.94400471050388</v>
      </c>
      <c r="H279" s="2">
        <f t="array" ref="H279:I279">csplinediff1d('Cubic Spline'!$A$3:$A$1002,'Cubic Spline'!$C$3:$C$1002,G279,2,0,2,0)</f>
        <v>-122.41112641853</v>
      </c>
      <c r="I279" s="2">
        <v>-53.013020049813065</v>
      </c>
      <c r="J279" s="2">
        <f t="shared" si="62"/>
        <v>-53.013020049813065</v>
      </c>
      <c r="K279" s="2">
        <f t="shared" si="74"/>
        <v>19.353565723656772</v>
      </c>
      <c r="R279">
        <f t="shared" si="63"/>
        <v>54.192739438164487</v>
      </c>
      <c r="S279">
        <f t="shared" si="64"/>
        <v>54.193409646234009</v>
      </c>
      <c r="T279">
        <f t="shared" si="65"/>
        <v>54.194079854303531</v>
      </c>
      <c r="U279">
        <f t="shared" si="66"/>
        <v>54.194750062373053</v>
      </c>
      <c r="V279">
        <f t="shared" si="67"/>
        <v>54.195420270442575</v>
      </c>
      <c r="W279">
        <f t="shared" si="68"/>
        <v>54.196090478512097</v>
      </c>
      <c r="X279">
        <f t="shared" si="69"/>
        <v>54.196760686581619</v>
      </c>
      <c r="Y279">
        <f t="shared" si="70"/>
        <v>54.197430894651141</v>
      </c>
      <c r="Z279">
        <f t="shared" si="71"/>
        <v>54.198101102720663</v>
      </c>
    </row>
    <row r="280" spans="1:26" x14ac:dyDescent="0.25">
      <c r="A280" s="2">
        <f>'Cubic Spline'!A280</f>
        <v>1.9510478435129499</v>
      </c>
      <c r="B280" s="2">
        <f t="array" ref="B280:C280">csplinediff1d('Cubic Spline'!$A$3:$A$1002,'Cubic Spline'!$B$3:$B$1002,A280,2,0,2,0)</f>
        <v>-200.128209111974</v>
      </c>
      <c r="C280" s="2">
        <v>-124.62731966872433</v>
      </c>
      <c r="D280" s="2">
        <f t="shared" si="72"/>
        <v>-124.62731966872433</v>
      </c>
      <c r="E280" s="2">
        <f t="shared" si="73"/>
        <v>-43.025654170489645</v>
      </c>
      <c r="F280" s="5">
        <f t="shared" si="75"/>
        <v>69.947898126586637</v>
      </c>
      <c r="G280" s="2">
        <f>'Calculation_Cubic Spline'!A280</f>
        <v>1.9510478435129499</v>
      </c>
      <c r="H280" s="2">
        <f t="array" ref="H280:I280">csplinediff1d('Cubic Spline'!$A$3:$A$1002,'Cubic Spline'!$C$3:$C$1002,G280,2,0,2,0)</f>
        <v>-122.784612878282</v>
      </c>
      <c r="I280" s="2">
        <v>-53.043868565226795</v>
      </c>
      <c r="J280" s="2">
        <f t="shared" si="62"/>
        <v>-53.043868565226795</v>
      </c>
      <c r="K280" s="2">
        <f t="shared" si="74"/>
        <v>19.293487502511908</v>
      </c>
      <c r="R280">
        <f t="shared" si="63"/>
        <v>54.685391788374908</v>
      </c>
      <c r="S280">
        <f t="shared" si="64"/>
        <v>54.68606199644443</v>
      </c>
      <c r="T280">
        <f t="shared" si="65"/>
        <v>54.686732204513952</v>
      </c>
      <c r="U280">
        <f t="shared" si="66"/>
        <v>54.687402412583474</v>
      </c>
      <c r="V280">
        <f t="shared" si="67"/>
        <v>54.688072620652996</v>
      </c>
      <c r="W280">
        <f t="shared" si="68"/>
        <v>54.688742828722518</v>
      </c>
      <c r="X280">
        <f t="shared" si="69"/>
        <v>54.68941303679204</v>
      </c>
      <c r="Y280">
        <f t="shared" si="70"/>
        <v>54.690083244861562</v>
      </c>
      <c r="Z280">
        <f t="shared" si="71"/>
        <v>54.690753452931084</v>
      </c>
    </row>
    <row r="281" spans="1:26" x14ac:dyDescent="0.25">
      <c r="A281" s="2">
        <f>'Cubic Spline'!A281</f>
        <v>1.95809097652202</v>
      </c>
      <c r="B281" s="2">
        <f t="array" ref="B281:C281">csplinediff1d('Cubic Spline'!$A$3:$A$1002,'Cubic Spline'!$B$3:$B$1002,A281,2,0,2,0)</f>
        <v>-201.00686718286099</v>
      </c>
      <c r="C281" s="2">
        <v>-124.88043767416896</v>
      </c>
      <c r="D281" s="2">
        <f t="shared" si="72"/>
        <v>-124.88043767416896</v>
      </c>
      <c r="E281" s="2">
        <f t="shared" si="73"/>
        <v>-43.520390971049778</v>
      </c>
      <c r="F281" s="5">
        <f t="shared" si="75"/>
        <v>70.243853115227793</v>
      </c>
      <c r="G281" s="2">
        <f>'Calculation_Cubic Spline'!A281</f>
        <v>1.95809097652202</v>
      </c>
      <c r="H281" s="2">
        <f t="array" ref="H281:I281">csplinediff1d('Cubic Spline'!$A$3:$A$1002,'Cubic Spline'!$C$3:$C$1002,G281,2,0,2,0)</f>
        <v>-123.15831616308201</v>
      </c>
      <c r="I281" s="2">
        <v>-53.074589854999999</v>
      </c>
      <c r="J281" s="2">
        <f t="shared" si="62"/>
        <v>-53.074589854999999</v>
      </c>
      <c r="K281" s="2">
        <f t="shared" si="74"/>
        <v>19.233440685399358</v>
      </c>
      <c r="R281">
        <f t="shared" si="63"/>
        <v>55.180128588935041</v>
      </c>
      <c r="S281">
        <f t="shared" si="64"/>
        <v>55.180798797004563</v>
      </c>
      <c r="T281">
        <f t="shared" si="65"/>
        <v>55.181469005074085</v>
      </c>
      <c r="U281">
        <f t="shared" si="66"/>
        <v>55.182139213143607</v>
      </c>
      <c r="V281">
        <f t="shared" si="67"/>
        <v>55.182809421213129</v>
      </c>
      <c r="W281">
        <f t="shared" si="68"/>
        <v>55.183479629282651</v>
      </c>
      <c r="X281">
        <f t="shared" si="69"/>
        <v>55.184149837352173</v>
      </c>
      <c r="Y281">
        <f t="shared" si="70"/>
        <v>55.184820045421695</v>
      </c>
      <c r="Z281">
        <f t="shared" si="71"/>
        <v>55.185490253491217</v>
      </c>
    </row>
    <row r="282" spans="1:26" x14ac:dyDescent="0.25">
      <c r="A282" s="2">
        <f>'Cubic Spline'!A282</f>
        <v>1.9651341095310899</v>
      </c>
      <c r="B282" s="2">
        <f t="array" ref="B282:C282">csplinediff1d('Cubic Spline'!$A$3:$A$1002,'Cubic Spline'!$B$3:$B$1002,A282,2,0,2,0)</f>
        <v>-201.887308533668</v>
      </c>
      <c r="C282" s="2">
        <v>-125.13370738223203</v>
      </c>
      <c r="D282" s="2">
        <f t="shared" si="72"/>
        <v>-125.13370738223203</v>
      </c>
      <c r="E282" s="2">
        <f t="shared" si="73"/>
        <v>-44.017208095238516</v>
      </c>
      <c r="F282" s="5">
        <f t="shared" si="75"/>
        <v>70.539222182650036</v>
      </c>
      <c r="G282" s="2">
        <f>'Calculation_Cubic Spline'!A282</f>
        <v>1.9651341095310899</v>
      </c>
      <c r="H282" s="2">
        <f t="array" ref="H282:I282">csplinediff1d('Cubic Spline'!$A$3:$A$1002,'Cubic Spline'!$C$3:$C$1002,G282,2,0,2,0)</f>
        <v>-123.53223535959999</v>
      </c>
      <c r="I282" s="2">
        <v>-53.10517902322394</v>
      </c>
      <c r="J282" s="2">
        <f t="shared" si="62"/>
        <v>-53.10517902322394</v>
      </c>
      <c r="K282" s="2">
        <f t="shared" si="74"/>
        <v>19.173436668307701</v>
      </c>
      <c r="R282">
        <f t="shared" si="63"/>
        <v>55.676945713123779</v>
      </c>
      <c r="S282">
        <f t="shared" si="64"/>
        <v>55.677615921193301</v>
      </c>
      <c r="T282">
        <f t="shared" si="65"/>
        <v>55.678286129262823</v>
      </c>
      <c r="U282">
        <f t="shared" si="66"/>
        <v>55.678956337332345</v>
      </c>
      <c r="V282">
        <f t="shared" si="67"/>
        <v>55.679626545401867</v>
      </c>
      <c r="W282">
        <f t="shared" si="68"/>
        <v>55.680296753471389</v>
      </c>
      <c r="X282">
        <f t="shared" si="69"/>
        <v>55.680966961540911</v>
      </c>
      <c r="Y282">
        <f t="shared" si="70"/>
        <v>55.681637169610433</v>
      </c>
      <c r="Z282">
        <f t="shared" si="71"/>
        <v>55.682307377679955</v>
      </c>
    </row>
    <row r="283" spans="1:26" x14ac:dyDescent="0.25">
      <c r="A283" s="2">
        <f>'Cubic Spline'!A283</f>
        <v>1.97217724254016</v>
      </c>
      <c r="B283" s="2">
        <f t="array" ref="B283:C283">csplinediff1d('Cubic Spline'!$A$3:$A$1002,'Cubic Spline'!$B$3:$B$1002,A283,2,0,2,0)</f>
        <v>-202.76953422131601</v>
      </c>
      <c r="C283" s="2">
        <v>-125.38712550413756</v>
      </c>
      <c r="D283" s="2">
        <f t="shared" si="72"/>
        <v>-125.38712550413756</v>
      </c>
      <c r="E283" s="2">
        <f t="shared" si="73"/>
        <v>-44.51610120547096</v>
      </c>
      <c r="F283" s="5">
        <f t="shared" si="75"/>
        <v>70.833975389925499</v>
      </c>
      <c r="G283" s="2">
        <f>'Calculation_Cubic Spline'!A283</f>
        <v>1.97217724254016</v>
      </c>
      <c r="H283" s="2">
        <f t="array" ref="H283:I283">csplinediff1d('Cubic Spline'!$A$3:$A$1002,'Cubic Spline'!$C$3:$C$1002,G283,2,0,2,0)</f>
        <v>-123.906369520157</v>
      </c>
      <c r="I283" s="2">
        <v>-53.135631212455891</v>
      </c>
      <c r="J283" s="2">
        <f t="shared" si="62"/>
        <v>-53.135631212455891</v>
      </c>
      <c r="K283" s="2">
        <f t="shared" si="74"/>
        <v>19.113486874944883</v>
      </c>
      <c r="R283">
        <f t="shared" si="63"/>
        <v>56.175838823356223</v>
      </c>
      <c r="S283">
        <f t="shared" si="64"/>
        <v>56.176509031425745</v>
      </c>
      <c r="T283">
        <f t="shared" si="65"/>
        <v>56.177179239495267</v>
      </c>
      <c r="U283">
        <f t="shared" si="66"/>
        <v>56.177849447564789</v>
      </c>
      <c r="V283">
        <f t="shared" si="67"/>
        <v>56.178519655634311</v>
      </c>
      <c r="W283">
        <f t="shared" si="68"/>
        <v>56.179189863703833</v>
      </c>
      <c r="X283">
        <f t="shared" si="69"/>
        <v>56.179860071773355</v>
      </c>
      <c r="Y283">
        <f t="shared" si="70"/>
        <v>56.180530279842877</v>
      </c>
      <c r="Z283">
        <f t="shared" si="71"/>
        <v>56.181200487912399</v>
      </c>
    </row>
    <row r="284" spans="1:26" x14ac:dyDescent="0.25">
      <c r="A284" s="2">
        <f>'Cubic Spline'!A284</f>
        <v>1.9792203755492399</v>
      </c>
      <c r="B284" s="2">
        <f t="array" ref="B284:C284">csplinediff1d('Cubic Spline'!$A$3:$A$1002,'Cubic Spline'!$B$3:$B$1002,A284,2,0,2,0)</f>
        <v>-203.653545279318</v>
      </c>
      <c r="C284" s="2">
        <v>-125.64068868118292</v>
      </c>
      <c r="D284" s="2">
        <f t="shared" si="72"/>
        <v>-125.64068868118292</v>
      </c>
      <c r="E284" s="2">
        <f t="shared" si="73"/>
        <v>-45.017065756518008</v>
      </c>
      <c r="F284" s="5">
        <f t="shared" si="75"/>
        <v>71.128083255166857</v>
      </c>
      <c r="G284" s="2">
        <f>'Calculation_Cubic Spline'!A284</f>
        <v>1.9792203755492399</v>
      </c>
      <c r="H284" s="2">
        <f t="array" ref="H284:I284">csplinediff1d('Cubic Spline'!$A$3:$A$1002,'Cubic Spline'!$C$3:$C$1002,G284,2,0,2,0)</f>
        <v>-124.280717662999</v>
      </c>
      <c r="I284" s="2">
        <v>-53.165941603158871</v>
      </c>
      <c r="J284" s="2">
        <f t="shared" si="62"/>
        <v>-53.165941603158871</v>
      </c>
      <c r="K284" s="2">
        <f t="shared" si="74"/>
        <v>19.05360275676594</v>
      </c>
      <c r="R284">
        <f t="shared" si="63"/>
        <v>56.676803374403271</v>
      </c>
      <c r="S284">
        <f t="shared" si="64"/>
        <v>56.677473582472793</v>
      </c>
      <c r="T284">
        <f t="shared" si="65"/>
        <v>56.678143790542315</v>
      </c>
      <c r="U284">
        <f t="shared" si="66"/>
        <v>56.678813998611837</v>
      </c>
      <c r="V284">
        <f t="shared" si="67"/>
        <v>56.679484206681359</v>
      </c>
      <c r="W284">
        <f t="shared" si="68"/>
        <v>56.680154414750881</v>
      </c>
      <c r="X284">
        <f t="shared" si="69"/>
        <v>56.680824622820403</v>
      </c>
      <c r="Y284">
        <f t="shared" si="70"/>
        <v>56.681494830889925</v>
      </c>
      <c r="Z284">
        <f t="shared" si="71"/>
        <v>56.682165038959447</v>
      </c>
    </row>
    <row r="285" spans="1:26" x14ac:dyDescent="0.25">
      <c r="A285" s="2">
        <f>'Cubic Spline'!A285</f>
        <v>1.98626350855831</v>
      </c>
      <c r="B285" s="2">
        <f t="array" ref="B285:C285">csplinediff1d('Cubic Spline'!$A$3:$A$1002,'Cubic Spline'!$B$3:$B$1002,A285,2,0,2,0)</f>
        <v>-204.539342717274</v>
      </c>
      <c r="C285" s="2">
        <v>-125.8943934818268</v>
      </c>
      <c r="D285" s="2">
        <f t="shared" si="72"/>
        <v>-125.8943934818268</v>
      </c>
      <c r="E285" s="2">
        <f t="shared" si="73"/>
        <v>-45.520096987759729</v>
      </c>
      <c r="F285" s="5">
        <f t="shared" si="75"/>
        <v>71.421515196989702</v>
      </c>
      <c r="G285" s="2">
        <f>'Calculation_Cubic Spline'!A285</f>
        <v>1.98626350855831</v>
      </c>
      <c r="H285" s="2">
        <f t="array" ref="H285:I285">csplinediff1d('Cubic Spline'!$A$3:$A$1002,'Cubic Spline'!$C$3:$C$1002,G285,2,0,2,0)</f>
        <v>-124.655278772553</v>
      </c>
      <c r="I285" s="2">
        <v>-53.196105412140639</v>
      </c>
      <c r="J285" s="2">
        <f t="shared" si="62"/>
        <v>-53.196105412140639</v>
      </c>
      <c r="K285" s="2">
        <f t="shared" si="74"/>
        <v>18.993795794996828</v>
      </c>
      <c r="R285">
        <f t="shared" si="63"/>
        <v>57.179834605644992</v>
      </c>
      <c r="S285">
        <f t="shared" si="64"/>
        <v>57.180504813714514</v>
      </c>
      <c r="T285">
        <f t="shared" si="65"/>
        <v>57.181175021784036</v>
      </c>
      <c r="U285">
        <f t="shared" si="66"/>
        <v>57.181845229853558</v>
      </c>
      <c r="V285">
        <f t="shared" si="67"/>
        <v>57.18251543792308</v>
      </c>
      <c r="W285">
        <f t="shared" si="68"/>
        <v>57.183185645992602</v>
      </c>
      <c r="X285">
        <f t="shared" si="69"/>
        <v>57.183855854062124</v>
      </c>
      <c r="Y285">
        <f t="shared" si="70"/>
        <v>57.184526062131646</v>
      </c>
      <c r="Z285">
        <f t="shared" si="71"/>
        <v>57.185196270201168</v>
      </c>
    </row>
    <row r="286" spans="1:26" x14ac:dyDescent="0.25">
      <c r="A286" s="2">
        <f>'Cubic Spline'!A286</f>
        <v>1.9933066415673799</v>
      </c>
      <c r="B286" s="2">
        <f t="array" ref="B286:C286">csplinediff1d('Cubic Spline'!$A$3:$A$1002,'Cubic Spline'!$B$3:$B$1002,A286,2,0,2,0)</f>
        <v>-205.42692752036399</v>
      </c>
      <c r="C286" s="2">
        <v>-126.14823640364061</v>
      </c>
      <c r="D286" s="2">
        <f t="shared" si="72"/>
        <v>-126.14823640364061</v>
      </c>
      <c r="E286" s="2">
        <f t="shared" si="73"/>
        <v>-46.025189925024762</v>
      </c>
      <c r="F286" s="5">
        <f t="shared" si="75"/>
        <v>71.714240894583796</v>
      </c>
      <c r="G286" s="2">
        <f>'Calculation_Cubic Spline'!A286</f>
        <v>1.9933066415673799</v>
      </c>
      <c r="H286" s="2">
        <f t="array" ref="H286:I286">csplinediff1d('Cubic Spline'!$A$3:$A$1002,'Cubic Spline'!$C$3:$C$1002,G286,2,0,2,0)</f>
        <v>-125.030051799688</v>
      </c>
      <c r="I286" s="2">
        <v>-53.226117892688457</v>
      </c>
      <c r="J286" s="2">
        <f t="shared" si="62"/>
        <v>-53.226117892688457</v>
      </c>
      <c r="K286" s="2">
        <f t="shared" si="74"/>
        <v>18.934077499343744</v>
      </c>
      <c r="R286">
        <f t="shared" si="63"/>
        <v>57.684927542910025</v>
      </c>
      <c r="S286">
        <f t="shared" si="64"/>
        <v>57.685597750979547</v>
      </c>
      <c r="T286">
        <f t="shared" si="65"/>
        <v>57.686267959049069</v>
      </c>
      <c r="U286">
        <f t="shared" si="66"/>
        <v>57.686938167118591</v>
      </c>
      <c r="V286">
        <f t="shared" si="67"/>
        <v>57.687608375188113</v>
      </c>
      <c r="W286">
        <f t="shared" si="68"/>
        <v>57.688278583257635</v>
      </c>
      <c r="X286">
        <f t="shared" si="69"/>
        <v>57.688948791327157</v>
      </c>
      <c r="Y286">
        <f t="shared" si="70"/>
        <v>57.689618999396679</v>
      </c>
      <c r="Z286">
        <f t="shared" si="71"/>
        <v>57.690289207466201</v>
      </c>
    </row>
    <row r="287" spans="1:26" x14ac:dyDescent="0.25">
      <c r="A287" s="2">
        <f>'Cubic Spline'!A287</f>
        <v>2.00034977457645</v>
      </c>
      <c r="B287" s="2">
        <f t="array" ref="B287:C287">csplinediff1d('Cubic Spline'!$A$3:$A$1002,'Cubic Spline'!$B$3:$B$1002,A287,2,0,2,0)</f>
        <v>-206.31630064885599</v>
      </c>
      <c r="C287" s="2">
        <v>-126.40221387399758</v>
      </c>
      <c r="D287" s="2">
        <f t="shared" si="72"/>
        <v>-126.40221387399758</v>
      </c>
      <c r="E287" s="2">
        <f t="shared" si="73"/>
        <v>-46.532339379959296</v>
      </c>
      <c r="F287" s="5">
        <f t="shared" si="75"/>
        <v>72.006229937931025</v>
      </c>
      <c r="G287" s="2">
        <f>'Calculation_Cubic Spline'!A287</f>
        <v>2.00034977457645</v>
      </c>
      <c r="H287" s="2">
        <f t="array" ref="H287:I287">csplinediff1d('Cubic Spline'!$A$3:$A$1002,'Cubic Spline'!$C$3:$C$1002,G287,2,0,2,0)</f>
        <v>-125.405035661966</v>
      </c>
      <c r="I287" s="2">
        <v>-53.255974333460571</v>
      </c>
      <c r="J287" s="2">
        <f t="shared" si="62"/>
        <v>-53.255974333460571</v>
      </c>
      <c r="K287" s="2">
        <f t="shared" si="74"/>
        <v>18.874459409178939</v>
      </c>
      <c r="R287">
        <f t="shared" si="63"/>
        <v>58.192076997844559</v>
      </c>
      <c r="S287">
        <f t="shared" si="64"/>
        <v>58.192747205914081</v>
      </c>
      <c r="T287">
        <f t="shared" si="65"/>
        <v>58.193417413983603</v>
      </c>
      <c r="U287">
        <f t="shared" si="66"/>
        <v>58.194087622053125</v>
      </c>
      <c r="V287">
        <f t="shared" si="67"/>
        <v>58.194757830122647</v>
      </c>
      <c r="W287">
        <f t="shared" si="68"/>
        <v>58.195428038192169</v>
      </c>
      <c r="X287">
        <f t="shared" si="69"/>
        <v>58.196098246261691</v>
      </c>
      <c r="Y287">
        <f t="shared" si="70"/>
        <v>58.196768454331213</v>
      </c>
      <c r="Z287">
        <f t="shared" si="71"/>
        <v>58.197438662400735</v>
      </c>
    </row>
    <row r="288" spans="1:26" x14ac:dyDescent="0.25">
      <c r="A288" s="2">
        <f>'Cubic Spline'!A288</f>
        <v>2.0073929075855199</v>
      </c>
      <c r="B288" s="2">
        <f t="array" ref="B288:C288">csplinediff1d('Cubic Spline'!$A$3:$A$1002,'Cubic Spline'!$B$3:$B$1002,A288,2,0,2,0)</f>
        <v>-207.20746303760001</v>
      </c>
      <c r="C288" s="2">
        <v>-126.6563222484823</v>
      </c>
      <c r="D288" s="2">
        <f t="shared" si="72"/>
        <v>-126.6563222484823</v>
      </c>
      <c r="E288" s="2">
        <f t="shared" si="73"/>
        <v>-47.041539944869442</v>
      </c>
      <c r="F288" s="5">
        <f t="shared" si="75"/>
        <v>72.297451184638319</v>
      </c>
      <c r="G288" s="2">
        <f>'Calculation_Cubic Spline'!A288</f>
        <v>2.0073929075855199</v>
      </c>
      <c r="H288" s="2">
        <f t="array" ref="H288:I288">csplinediff1d('Cubic Spline'!$A$3:$A$1002,'Cubic Spline'!$C$3:$C$1002,G288,2,0,2,0)</f>
        <v>-125.780229243889</v>
      </c>
      <c r="I288" s="2">
        <v>-53.28567005796009</v>
      </c>
      <c r="J288" s="2">
        <f t="shared" si="62"/>
        <v>-53.28567005796009</v>
      </c>
      <c r="K288" s="2">
        <f t="shared" si="74"/>
        <v>18.814953093597808</v>
      </c>
      <c r="R288">
        <f t="shared" si="63"/>
        <v>58.701277562754704</v>
      </c>
      <c r="S288">
        <f t="shared" si="64"/>
        <v>58.701947770824226</v>
      </c>
      <c r="T288">
        <f t="shared" si="65"/>
        <v>58.702617978893748</v>
      </c>
      <c r="U288">
        <f t="shared" si="66"/>
        <v>58.70328818696327</v>
      </c>
      <c r="V288">
        <f t="shared" si="67"/>
        <v>58.703958395032792</v>
      </c>
      <c r="W288">
        <f t="shared" si="68"/>
        <v>58.704628603102314</v>
      </c>
      <c r="X288">
        <f t="shared" si="69"/>
        <v>58.705298811171836</v>
      </c>
      <c r="Y288">
        <f t="shared" si="70"/>
        <v>58.705969019241358</v>
      </c>
      <c r="Z288">
        <f t="shared" si="71"/>
        <v>58.70663922731088</v>
      </c>
    </row>
    <row r="289" spans="1:26" x14ac:dyDescent="0.25">
      <c r="A289" s="2">
        <f>'Cubic Spline'!A289</f>
        <v>2.0144360405946</v>
      </c>
      <c r="B289" s="2">
        <f t="array" ref="B289:C289">csplinediff1d('Cubic Spline'!$A$3:$A$1002,'Cubic Spline'!$B$3:$B$1002,A289,2,0,2,0)</f>
        <v>-208.10041559553599</v>
      </c>
      <c r="C289" s="2">
        <v>-126.91055781381493</v>
      </c>
      <c r="D289" s="2">
        <f t="shared" si="72"/>
        <v>-126.91055781381493</v>
      </c>
      <c r="E289" s="2">
        <f t="shared" si="73"/>
        <v>-47.552785996577427</v>
      </c>
      <c r="F289" s="5">
        <f t="shared" si="75"/>
        <v>72.587874039703607</v>
      </c>
      <c r="G289" s="2">
        <f>'Calculation_Cubic Spline'!A289</f>
        <v>2.0144360405946</v>
      </c>
      <c r="H289" s="2">
        <f t="array" ref="H289:I289">csplinediff1d('Cubic Spline'!$A$3:$A$1002,'Cubic Spline'!$C$3:$C$1002,G289,2,0,2,0)</f>
        <v>-126.15563139714401</v>
      </c>
      <c r="I289" s="2">
        <v>-53.315200424037776</v>
      </c>
      <c r="J289" s="2">
        <f t="shared" si="62"/>
        <v>-53.315200424037776</v>
      </c>
      <c r="K289" s="2">
        <f t="shared" si="74"/>
        <v>18.755570151437809</v>
      </c>
      <c r="R289">
        <f t="shared" si="63"/>
        <v>59.21252361446269</v>
      </c>
      <c r="S289">
        <f t="shared" si="64"/>
        <v>59.213193822532212</v>
      </c>
      <c r="T289">
        <f t="shared" si="65"/>
        <v>59.213864030601734</v>
      </c>
      <c r="U289">
        <f t="shared" si="66"/>
        <v>59.214534238671256</v>
      </c>
      <c r="V289">
        <f t="shared" si="67"/>
        <v>59.215204446740778</v>
      </c>
      <c r="W289">
        <f t="shared" si="68"/>
        <v>59.2158746548103</v>
      </c>
      <c r="X289">
        <f t="shared" si="69"/>
        <v>59.216544862879822</v>
      </c>
      <c r="Y289">
        <f t="shared" si="70"/>
        <v>59.217215070949344</v>
      </c>
      <c r="Z289">
        <f t="shared" si="71"/>
        <v>59.217885279018866</v>
      </c>
    </row>
    <row r="290" spans="1:26" x14ac:dyDescent="0.25">
      <c r="A290" s="2">
        <f>'Cubic Spline'!A290</f>
        <v>2.0214791736036699</v>
      </c>
      <c r="B290" s="2">
        <f t="array" ref="B290:C290">csplinediff1d('Cubic Spline'!$A$3:$A$1002,'Cubic Spline'!$B$3:$B$1002,A290,2,0,2,0)</f>
        <v>-208.99515920520199</v>
      </c>
      <c r="C290" s="2">
        <v>-127.16491678649147</v>
      </c>
      <c r="D290" s="2">
        <f t="shared" si="72"/>
        <v>-127.16491678649147</v>
      </c>
      <c r="E290" s="2">
        <f t="shared" si="73"/>
        <v>-48.066071691734265</v>
      </c>
      <c r="F290" s="5">
        <f t="shared" si="75"/>
        <v>72.877467243036278</v>
      </c>
      <c r="G290" s="2">
        <f>'Calculation_Cubic Spline'!A290</f>
        <v>2.0214791736036699</v>
      </c>
      <c r="H290" s="2">
        <f t="array" ref="H290:I290">csplinediff1d('Cubic Spline'!$A$3:$A$1002,'Cubic Spline'!$C$3:$C$1002,G290,2,0,2,0)</f>
        <v>-126.531240940839</v>
      </c>
      <c r="I290" s="2">
        <v>-53.344560822867763</v>
      </c>
      <c r="J290" s="2">
        <f t="shared" si="62"/>
        <v>-53.344560822867763</v>
      </c>
      <c r="K290" s="2">
        <f t="shared" si="74"/>
        <v>18.696322212377567</v>
      </c>
      <c r="R290">
        <f t="shared" si="63"/>
        <v>59.725809309619528</v>
      </c>
      <c r="S290">
        <f t="shared" si="64"/>
        <v>59.72647951768905</v>
      </c>
      <c r="T290">
        <f t="shared" si="65"/>
        <v>59.727149725758572</v>
      </c>
      <c r="U290">
        <f t="shared" si="66"/>
        <v>59.727819933828094</v>
      </c>
      <c r="V290">
        <f t="shared" si="67"/>
        <v>59.728490141897616</v>
      </c>
      <c r="W290">
        <f t="shared" si="68"/>
        <v>59.729160349967138</v>
      </c>
      <c r="X290">
        <f t="shared" si="69"/>
        <v>59.72983055803666</v>
      </c>
      <c r="Y290">
        <f t="shared" si="70"/>
        <v>59.730500766106182</v>
      </c>
      <c r="Z290">
        <f t="shared" si="71"/>
        <v>59.731170974175704</v>
      </c>
    </row>
    <row r="291" spans="1:26" x14ac:dyDescent="0.25">
      <c r="A291" s="2">
        <f>'Cubic Spline'!A291</f>
        <v>2.0285223066127398</v>
      </c>
      <c r="B291" s="2">
        <f t="array" ref="B291:C291">csplinediff1d('Cubic Spline'!$A$3:$A$1002,'Cubic Spline'!$B$3:$B$1002,A291,2,0,2,0)</f>
        <v>-209.89169472224299</v>
      </c>
      <c r="C291" s="2">
        <v>-127.41939531300912</v>
      </c>
      <c r="D291" s="2">
        <f t="shared" si="72"/>
        <v>-127.41939531300912</v>
      </c>
      <c r="E291" s="2">
        <f t="shared" si="73"/>
        <v>-48.581390965302802</v>
      </c>
      <c r="F291" s="5">
        <f t="shared" si="75"/>
        <v>73.166199318531554</v>
      </c>
      <c r="G291" s="2">
        <f>'Calculation_Cubic Spline'!A291</f>
        <v>2.0285223066127398</v>
      </c>
      <c r="H291" s="2">
        <f t="array" ref="H291:I291">csplinediff1d('Cubic Spline'!$A$3:$A$1002,'Cubic Spline'!$C$3:$C$1002,G291,2,0,2,0)</f>
        <v>-126.90705666173901</v>
      </c>
      <c r="I291" s="2">
        <v>-53.373746678599019</v>
      </c>
      <c r="J291" s="2">
        <f t="shared" si="62"/>
        <v>-53.373746678599019</v>
      </c>
      <c r="K291" s="2">
        <f t="shared" si="74"/>
        <v>18.637220936703258</v>
      </c>
      <c r="R291">
        <f t="shared" si="63"/>
        <v>60.241128583188065</v>
      </c>
      <c r="S291">
        <f t="shared" si="64"/>
        <v>60.241798791257587</v>
      </c>
      <c r="T291">
        <f t="shared" si="65"/>
        <v>60.242468999327109</v>
      </c>
      <c r="U291">
        <f t="shared" si="66"/>
        <v>60.243139207396631</v>
      </c>
      <c r="V291">
        <f t="shared" si="67"/>
        <v>60.243809415466153</v>
      </c>
      <c r="W291">
        <f t="shared" si="68"/>
        <v>60.244479623535675</v>
      </c>
      <c r="X291">
        <f t="shared" si="69"/>
        <v>60.245149831605197</v>
      </c>
      <c r="Y291">
        <f t="shared" si="70"/>
        <v>60.245820039674719</v>
      </c>
      <c r="Z291">
        <f t="shared" si="71"/>
        <v>60.246490247744241</v>
      </c>
    </row>
    <row r="292" spans="1:26" x14ac:dyDescent="0.25">
      <c r="A292" s="2">
        <f>'Cubic Spline'!A292</f>
        <v>2.0355654396218101</v>
      </c>
      <c r="B292" s="2">
        <f t="array" ref="B292:C292">csplinediff1d('Cubic Spline'!$A$3:$A$1002,'Cubic Spline'!$B$3:$B$1002,A292,2,0,2,0)</f>
        <v>-210.790022974923</v>
      </c>
      <c r="C292" s="2">
        <v>-127.67398947190324</v>
      </c>
      <c r="D292" s="2">
        <f t="shared" si="72"/>
        <v>-127.67398947190324</v>
      </c>
      <c r="E292" s="2">
        <f t="shared" si="73"/>
        <v>-49.098737532722083</v>
      </c>
      <c r="F292" s="5">
        <f t="shared" si="75"/>
        <v>73.454039097803275</v>
      </c>
      <c r="G292" s="2">
        <f>'Calculation_Cubic Spline'!A292</f>
        <v>2.0355654396218101</v>
      </c>
      <c r="H292" s="2">
        <f t="array" ref="H292:I292">csplinediff1d('Cubic Spline'!$A$3:$A$1002,'Cubic Spline'!$C$3:$C$1002,G292,2,0,2,0)</f>
        <v>-127.283077314495</v>
      </c>
      <c r="I292" s="2">
        <v>-53.402753447735407</v>
      </c>
      <c r="J292" s="2">
        <f t="shared" si="62"/>
        <v>-53.402753447735407</v>
      </c>
      <c r="K292" s="2">
        <f t="shared" si="74"/>
        <v>18.578278015640336</v>
      </c>
      <c r="R292">
        <f t="shared" si="63"/>
        <v>60.758475150607346</v>
      </c>
      <c r="S292">
        <f t="shared" si="64"/>
        <v>60.759145358676868</v>
      </c>
      <c r="T292">
        <f t="shared" si="65"/>
        <v>60.75981556674639</v>
      </c>
      <c r="U292">
        <f t="shared" si="66"/>
        <v>60.760485774815912</v>
      </c>
      <c r="V292">
        <f t="shared" si="67"/>
        <v>60.761155982885434</v>
      </c>
      <c r="W292">
        <f t="shared" si="68"/>
        <v>60.761826190954956</v>
      </c>
      <c r="X292">
        <f t="shared" si="69"/>
        <v>60.762496399024478</v>
      </c>
      <c r="Y292">
        <f t="shared" si="70"/>
        <v>60.763166607094</v>
      </c>
      <c r="Z292">
        <f t="shared" si="71"/>
        <v>60.763836815163522</v>
      </c>
    </row>
    <row r="293" spans="1:26" x14ac:dyDescent="0.25">
      <c r="A293" s="2">
        <f>'Cubic Spline'!A293</f>
        <v>2.04260857263088</v>
      </c>
      <c r="B293" s="2">
        <f t="array" ref="B293:C293">csplinediff1d('Cubic Spline'!$A$3:$A$1002,'Cubic Spline'!$B$3:$B$1002,A293,2,0,2,0)</f>
        <v>-211.690144763646</v>
      </c>
      <c r="C293" s="2">
        <v>-127.9286952733936</v>
      </c>
      <c r="D293" s="2">
        <f t="shared" si="72"/>
        <v>-127.9286952733936</v>
      </c>
      <c r="E293" s="2">
        <f t="shared" si="73"/>
        <v>-49.618104887271329</v>
      </c>
      <c r="F293" s="5">
        <f t="shared" si="75"/>
        <v>73.740955038109249</v>
      </c>
      <c r="G293" s="2">
        <f>'Calculation_Cubic Spline'!A293</f>
        <v>2.04260857263088</v>
      </c>
      <c r="H293" s="2">
        <f t="array" ref="H293:I293">csplinediff1d('Cubic Spline'!$A$3:$A$1002,'Cubic Spline'!$C$3:$C$1002,G293,2,0,2,0)</f>
        <v>-127.659301621868</v>
      </c>
      <c r="I293" s="2">
        <v>-53.431576618053704</v>
      </c>
      <c r="J293" s="2">
        <f t="shared" si="62"/>
        <v>-53.431576618053704</v>
      </c>
      <c r="K293" s="2">
        <f t="shared" si="74"/>
        <v>18.519505172647811</v>
      </c>
      <c r="R293">
        <f t="shared" si="63"/>
        <v>61.277842505156592</v>
      </c>
      <c r="S293">
        <f t="shared" si="64"/>
        <v>61.278512713226114</v>
      </c>
      <c r="T293">
        <f t="shared" si="65"/>
        <v>61.279182921295636</v>
      </c>
      <c r="U293">
        <f t="shared" si="66"/>
        <v>61.279853129365158</v>
      </c>
      <c r="V293">
        <f t="shared" si="67"/>
        <v>61.28052333743468</v>
      </c>
      <c r="W293">
        <f t="shared" si="68"/>
        <v>61.281193545504202</v>
      </c>
      <c r="X293">
        <f t="shared" si="69"/>
        <v>61.281863753573724</v>
      </c>
      <c r="Y293">
        <f t="shared" si="70"/>
        <v>61.282533961643246</v>
      </c>
      <c r="Z293">
        <f t="shared" si="71"/>
        <v>61.283204169712768</v>
      </c>
    </row>
    <row r="294" spans="1:26" x14ac:dyDescent="0.25">
      <c r="A294" s="2">
        <f>'Cubic Spline'!A294</f>
        <v>2.0496517056399601</v>
      </c>
      <c r="B294" s="2">
        <f t="array" ref="B294:C294">csplinediff1d('Cubic Spline'!$A$3:$A$1002,'Cubic Spline'!$B$3:$B$1002,A294,2,0,2,0)</f>
        <v>-212.592060860478</v>
      </c>
      <c r="C294" s="2">
        <v>-128.1835086601543</v>
      </c>
      <c r="D294" s="2">
        <f t="shared" si="72"/>
        <v>-128.1835086601543</v>
      </c>
      <c r="E294" s="2">
        <f t="shared" si="73"/>
        <v>-50.139486299721852</v>
      </c>
      <c r="F294" s="5">
        <f t="shared" si="75"/>
        <v>74.02691554715085</v>
      </c>
      <c r="G294" s="2">
        <f>'Calculation_Cubic Spline'!A294</f>
        <v>2.0496517056399601</v>
      </c>
      <c r="H294" s="2">
        <f t="array" ref="H294:I294">csplinediff1d('Cubic Spline'!$A$3:$A$1002,'Cubic Spline'!$C$3:$C$1002,G294,2,0,2,0)</f>
        <v>-128.03572827495</v>
      </c>
      <c r="I294" s="2">
        <v>-53.460211708975791</v>
      </c>
      <c r="J294" s="2">
        <f t="shared" si="62"/>
        <v>-53.460211708975791</v>
      </c>
      <c r="K294" s="2">
        <f t="shared" si="74"/>
        <v>18.460914161774411</v>
      </c>
      <c r="R294">
        <f t="shared" si="63"/>
        <v>61.799223917607115</v>
      </c>
      <c r="S294">
        <f t="shared" si="64"/>
        <v>61.799894125676637</v>
      </c>
      <c r="T294">
        <f t="shared" si="65"/>
        <v>61.800564333746159</v>
      </c>
      <c r="U294">
        <f t="shared" si="66"/>
        <v>61.801234541815681</v>
      </c>
      <c r="V294">
        <f t="shared" si="67"/>
        <v>61.801904749885203</v>
      </c>
      <c r="W294">
        <f t="shared" si="68"/>
        <v>61.802574957954725</v>
      </c>
      <c r="X294">
        <f t="shared" si="69"/>
        <v>61.803245166024247</v>
      </c>
      <c r="Y294">
        <f t="shared" si="70"/>
        <v>61.803915374093769</v>
      </c>
      <c r="Z294">
        <f t="shared" si="71"/>
        <v>61.804585582163291</v>
      </c>
    </row>
    <row r="295" spans="1:26" x14ac:dyDescent="0.25">
      <c r="A295" s="2">
        <f>'Cubic Spline'!A295</f>
        <v>2.05669483864903</v>
      </c>
      <c r="B295" s="2">
        <f t="array" ref="B295:C295">csplinediff1d('Cubic Spline'!$A$3:$A$1002,'Cubic Spline'!$B$3:$B$1002,A295,2,0,2,0)</f>
        <v>-213.49577200866901</v>
      </c>
      <c r="C295" s="2">
        <v>-128.43842550779166</v>
      </c>
      <c r="D295" s="2">
        <f t="shared" si="72"/>
        <v>-128.43842550779166</v>
      </c>
      <c r="E295" s="2">
        <f t="shared" si="73"/>
        <v>-50.662874817414036</v>
      </c>
      <c r="F295" s="5">
        <f t="shared" si="75"/>
        <v>74.311888902024478</v>
      </c>
      <c r="G295" s="2">
        <f>'Calculation_Cubic Spline'!A295</f>
        <v>2.05669483864903</v>
      </c>
      <c r="H295" s="2">
        <f t="array" ref="H295:I295">csplinediff1d('Cubic Spline'!$A$3:$A$1002,'Cubic Spline'!$C$3:$C$1002,G295,2,0,2,0)</f>
        <v>-128.412355933382</v>
      </c>
      <c r="I295" s="2">
        <v>-53.488654269708611</v>
      </c>
      <c r="J295" s="2">
        <f t="shared" si="62"/>
        <v>-53.488654269708611</v>
      </c>
      <c r="K295" s="2">
        <f t="shared" si="74"/>
        <v>18.402516770589898</v>
      </c>
      <c r="R295">
        <f t="shared" si="63"/>
        <v>62.322612435299298</v>
      </c>
      <c r="S295">
        <f t="shared" si="64"/>
        <v>62.32328264336882</v>
      </c>
      <c r="T295">
        <f t="shared" si="65"/>
        <v>62.323952851438342</v>
      </c>
      <c r="U295">
        <f t="shared" si="66"/>
        <v>62.324623059507864</v>
      </c>
      <c r="V295">
        <f t="shared" si="67"/>
        <v>62.325293267577386</v>
      </c>
      <c r="W295">
        <f t="shared" si="68"/>
        <v>62.325963475646908</v>
      </c>
      <c r="X295">
        <f t="shared" si="69"/>
        <v>62.32663368371643</v>
      </c>
      <c r="Y295">
        <f t="shared" si="70"/>
        <v>62.327303891785952</v>
      </c>
      <c r="Z295">
        <f t="shared" si="71"/>
        <v>62.327974099855474</v>
      </c>
    </row>
    <row r="296" spans="1:26" x14ac:dyDescent="0.25">
      <c r="A296" s="2">
        <f>'Cubic Spline'!A296</f>
        <v>2.0637379716580999</v>
      </c>
      <c r="B296" s="2">
        <f t="array" ref="B296:C296">csplinediff1d('Cubic Spline'!$A$3:$A$1002,'Cubic Spline'!$B$3:$B$1002,A296,2,0,2,0)</f>
        <v>-214.40127892218999</v>
      </c>
      <c r="C296" s="2">
        <v>-128.69344162582655</v>
      </c>
      <c r="D296" s="2">
        <f t="shared" si="72"/>
        <v>-128.69344162582655</v>
      </c>
      <c r="E296" s="2">
        <f t="shared" si="73"/>
        <v>-51.188263264393356</v>
      </c>
      <c r="F296" s="5">
        <f t="shared" si="75"/>
        <v>74.595843398491056</v>
      </c>
      <c r="G296" s="2">
        <f>'Calculation_Cubic Spline'!A296</f>
        <v>2.0637379716580999</v>
      </c>
      <c r="H296" s="2">
        <f t="array" ref="H296:I296">csplinediff1d('Cubic Spline'!$A$3:$A$1002,'Cubic Spline'!$C$3:$C$1002,G296,2,0,2,0)</f>
        <v>-128.789183225562</v>
      </c>
      <c r="I296" s="2">
        <v>-53.516899879697803</v>
      </c>
      <c r="J296" s="2">
        <f t="shared" si="62"/>
        <v>-53.516899879697803</v>
      </c>
      <c r="K296" s="2">
        <f t="shared" si="74"/>
        <v>18.344324818404843</v>
      </c>
      <c r="R296">
        <f t="shared" si="63"/>
        <v>62.848000882278619</v>
      </c>
      <c r="S296">
        <f t="shared" si="64"/>
        <v>62.848671090348141</v>
      </c>
      <c r="T296">
        <f t="shared" si="65"/>
        <v>62.849341298417663</v>
      </c>
      <c r="U296">
        <f t="shared" si="66"/>
        <v>62.850011506487185</v>
      </c>
      <c r="V296">
        <f t="shared" si="67"/>
        <v>62.850681714556707</v>
      </c>
      <c r="W296">
        <f t="shared" si="68"/>
        <v>62.851351922626229</v>
      </c>
      <c r="X296">
        <f t="shared" si="69"/>
        <v>62.852022130695751</v>
      </c>
      <c r="Y296">
        <f t="shared" si="70"/>
        <v>62.852692338765273</v>
      </c>
      <c r="Z296">
        <f t="shared" si="71"/>
        <v>62.853362546834795</v>
      </c>
    </row>
    <row r="297" spans="1:26" x14ac:dyDescent="0.25">
      <c r="A297" s="2">
        <f>'Cubic Spline'!A297</f>
        <v>2.0707811046671698</v>
      </c>
      <c r="B297" s="2">
        <f t="array" ref="B297:C297">csplinediff1d('Cubic Spline'!$A$3:$A$1002,'Cubic Spline'!$B$3:$B$1002,A297,2,0,2,0)</f>
        <v>-215.30858228526699</v>
      </c>
      <c r="C297" s="2">
        <v>-128.94855275838816</v>
      </c>
      <c r="D297" s="2">
        <f t="shared" si="72"/>
        <v>-128.94855275838816</v>
      </c>
      <c r="E297" s="2">
        <f t="shared" si="73"/>
        <v>-51.715644240980851</v>
      </c>
      <c r="F297" s="5">
        <f t="shared" si="75"/>
        <v>74.87874727175425</v>
      </c>
      <c r="G297" s="2">
        <f>'Calculation_Cubic Spline'!A297</f>
        <v>2.0707811046671698</v>
      </c>
      <c r="H297" s="2">
        <f t="array" ref="H297:I297">csplinediff1d('Cubic Spline'!$A$3:$A$1002,'Cubic Spline'!$C$3:$C$1002,G297,2,0,2,0)</f>
        <v>-129.16620874886101</v>
      </c>
      <c r="I297" s="2">
        <v>-53.544944147797665</v>
      </c>
      <c r="J297" s="2">
        <f t="shared" si="62"/>
        <v>-53.544944147797665</v>
      </c>
      <c r="K297" s="2">
        <f t="shared" si="74"/>
        <v>18.28635015714265</v>
      </c>
      <c r="R297">
        <f t="shared" si="63"/>
        <v>63.375381858866113</v>
      </c>
      <c r="S297">
        <f t="shared" si="64"/>
        <v>63.376052066935635</v>
      </c>
      <c r="T297">
        <f t="shared" si="65"/>
        <v>63.376722275005157</v>
      </c>
      <c r="U297">
        <f t="shared" si="66"/>
        <v>63.377392483074679</v>
      </c>
      <c r="V297">
        <f t="shared" si="67"/>
        <v>63.378062691144201</v>
      </c>
      <c r="W297">
        <f t="shared" si="68"/>
        <v>63.378732899213723</v>
      </c>
      <c r="X297">
        <f t="shared" si="69"/>
        <v>63.379403107283245</v>
      </c>
      <c r="Y297">
        <f t="shared" si="70"/>
        <v>63.380073315352767</v>
      </c>
      <c r="Z297">
        <f t="shared" si="71"/>
        <v>63.380743523422289</v>
      </c>
    </row>
    <row r="298" spans="1:26" x14ac:dyDescent="0.25">
      <c r="A298" s="2">
        <f>'Cubic Spline'!A298</f>
        <v>2.0778242376762401</v>
      </c>
      <c r="B298" s="2">
        <f t="array" ref="B298:C298">csplinediff1d('Cubic Spline'!$A$3:$A$1002,'Cubic Spline'!$B$3:$B$1002,A298,2,0,2,0)</f>
        <v>-216.21768275192201</v>
      </c>
      <c r="C298" s="2">
        <v>-129.20375458489767</v>
      </c>
      <c r="D298" s="2">
        <f t="shared" si="72"/>
        <v>-129.20375458489767</v>
      </c>
      <c r="E298" s="2">
        <f t="shared" si="73"/>
        <v>-52.245010123351022</v>
      </c>
      <c r="F298" s="5">
        <f t="shared" si="75"/>
        <v>75.160568696976242</v>
      </c>
      <c r="G298" s="2">
        <f>'Calculation_Cubic Spline'!A298</f>
        <v>2.0778242376762401</v>
      </c>
      <c r="H298" s="2">
        <f t="array" ref="H298:I298">csplinediff1d('Cubic Spline'!$A$3:$A$1002,'Cubic Spline'!$C$3:$C$1002,G298,2,0,2,0)</f>
        <v>-129.54343106981801</v>
      </c>
      <c r="I298" s="2">
        <v>-53.572782710713142</v>
      </c>
      <c r="J298" s="2">
        <f t="shared" si="62"/>
        <v>-53.572782710713142</v>
      </c>
      <c r="K298" s="2">
        <f t="shared" si="74"/>
        <v>18.228604673735617</v>
      </c>
      <c r="R298">
        <f t="shared" si="63"/>
        <v>63.904747741236285</v>
      </c>
      <c r="S298">
        <f t="shared" si="64"/>
        <v>63.905417949305807</v>
      </c>
      <c r="T298">
        <f t="shared" si="65"/>
        <v>63.906088157375329</v>
      </c>
      <c r="U298">
        <f t="shared" si="66"/>
        <v>63.906758365444851</v>
      </c>
      <c r="V298">
        <f t="shared" si="67"/>
        <v>63.907428573514373</v>
      </c>
      <c r="W298">
        <f t="shared" si="68"/>
        <v>63.908098781583895</v>
      </c>
      <c r="X298">
        <f t="shared" si="69"/>
        <v>63.908768989653417</v>
      </c>
      <c r="Y298">
        <f t="shared" si="70"/>
        <v>63.909439197722939</v>
      </c>
      <c r="Z298">
        <f t="shared" si="71"/>
        <v>63.910109405792461</v>
      </c>
    </row>
    <row r="299" spans="1:26" x14ac:dyDescent="0.25">
      <c r="A299" s="2">
        <f>'Cubic Spline'!A299</f>
        <v>2.0848673706853198</v>
      </c>
      <c r="B299" s="2">
        <f t="array" ref="B299:C299">csplinediff1d('Cubic Spline'!$A$3:$A$1002,'Cubic Spline'!$B$3:$B$1002,A299,2,0,2,0)</f>
        <v>-217.12858094552399</v>
      </c>
      <c r="C299" s="2">
        <v>-129.45904272116243</v>
      </c>
      <c r="D299" s="2">
        <f t="shared" si="72"/>
        <v>-129.45904272116243</v>
      </c>
      <c r="E299" s="2">
        <f t="shared" si="73"/>
        <v>-52.776353063984402</v>
      </c>
      <c r="F299" s="5">
        <f t="shared" si="75"/>
        <v>75.441275913488838</v>
      </c>
      <c r="G299" s="2">
        <f>'Calculation_Cubic Spline'!A299</f>
        <v>2.0848673706853198</v>
      </c>
      <c r="H299" s="2">
        <f t="array" ref="H299:I299">csplinediff1d('Cubic Spline'!$A$3:$A$1002,'Cubic Spline'!$C$3:$C$1002,G299,2,0,2,0)</f>
        <v>-129.92084872434501</v>
      </c>
      <c r="I299" s="2">
        <v>-53.600411234294562</v>
      </c>
      <c r="J299" s="2">
        <f t="shared" si="62"/>
        <v>-53.600411234294562</v>
      </c>
      <c r="K299" s="2">
        <f t="shared" si="74"/>
        <v>18.17110028664942</v>
      </c>
      <c r="R299">
        <f t="shared" si="63"/>
        <v>64.436090681869672</v>
      </c>
      <c r="S299">
        <f t="shared" si="64"/>
        <v>64.436760889939194</v>
      </c>
      <c r="T299">
        <f t="shared" si="65"/>
        <v>64.437431098008716</v>
      </c>
      <c r="U299">
        <f t="shared" si="66"/>
        <v>64.438101306078238</v>
      </c>
      <c r="V299">
        <f t="shared" si="67"/>
        <v>64.43877151414776</v>
      </c>
      <c r="W299">
        <f t="shared" si="68"/>
        <v>64.439441722217282</v>
      </c>
      <c r="X299">
        <f t="shared" si="69"/>
        <v>64.440111930286804</v>
      </c>
      <c r="Y299">
        <f t="shared" si="70"/>
        <v>64.440782138356326</v>
      </c>
      <c r="Z299">
        <f t="shared" si="71"/>
        <v>64.441452346425848</v>
      </c>
    </row>
    <row r="300" spans="1:26" x14ac:dyDescent="0.25">
      <c r="A300" s="2">
        <f>'Cubic Spline'!A300</f>
        <v>2.0919105036943901</v>
      </c>
      <c r="B300" s="2">
        <f t="array" ref="B300:C300">csplinediff1d('Cubic Spline'!$A$3:$A$1002,'Cubic Spline'!$B$3:$B$1002,A300,2,0,2,0)</f>
        <v>-218.04127745833699</v>
      </c>
      <c r="C300" s="2">
        <v>-129.71441271999129</v>
      </c>
      <c r="D300" s="2">
        <f t="shared" si="72"/>
        <v>-129.71441271999129</v>
      </c>
      <c r="E300" s="2">
        <f t="shared" si="73"/>
        <v>-53.309664991161981</v>
      </c>
      <c r="F300" s="5">
        <f t="shared" si="75"/>
        <v>75.720837089227942</v>
      </c>
      <c r="G300" s="2">
        <f>'Calculation_Cubic Spline'!A300</f>
        <v>2.0919105036943901</v>
      </c>
      <c r="H300" s="2">
        <f t="array" ref="H300:I300">csplinediff1d('Cubic Spline'!$A$3:$A$1002,'Cubic Spline'!$C$3:$C$1002,G300,2,0,2,0)</f>
        <v>-130.29846021792301</v>
      </c>
      <c r="I300" s="2">
        <v>-53.627825411428489</v>
      </c>
      <c r="J300" s="2">
        <f t="shared" si="62"/>
        <v>-53.627825411428489</v>
      </c>
      <c r="K300" s="2">
        <f t="shared" si="74"/>
        <v>18.113848949466828</v>
      </c>
      <c r="R300">
        <f t="shared" si="63"/>
        <v>64.969402609047251</v>
      </c>
      <c r="S300">
        <f t="shared" si="64"/>
        <v>64.970072817116773</v>
      </c>
      <c r="T300">
        <f t="shared" si="65"/>
        <v>64.970743025186295</v>
      </c>
      <c r="U300">
        <f t="shared" si="66"/>
        <v>64.971413233255817</v>
      </c>
      <c r="V300">
        <f t="shared" si="67"/>
        <v>64.972083441325339</v>
      </c>
      <c r="W300">
        <f t="shared" si="68"/>
        <v>64.972753649394861</v>
      </c>
      <c r="X300">
        <f t="shared" si="69"/>
        <v>64.973423857464383</v>
      </c>
      <c r="Y300">
        <f t="shared" si="70"/>
        <v>64.974094065533905</v>
      </c>
      <c r="Z300">
        <f t="shared" si="71"/>
        <v>64.974764273603427</v>
      </c>
    </row>
    <row r="301" spans="1:26" x14ac:dyDescent="0.25">
      <c r="A301" s="2">
        <f>'Cubic Spline'!A301</f>
        <v>2.09895363670346</v>
      </c>
      <c r="B301" s="2">
        <f t="array" ref="B301:C301">csplinediff1d('Cubic Spline'!$A$3:$A$1002,'Cubic Spline'!$B$3:$B$1002,A301,2,0,2,0)</f>
        <v>-218.955772851088</v>
      </c>
      <c r="C301" s="2">
        <v>-129.96986007219849</v>
      </c>
      <c r="D301" s="2">
        <f t="shared" si="72"/>
        <v>-129.96986007219849</v>
      </c>
      <c r="E301" s="2">
        <f t="shared" si="73"/>
        <v>-53.844937609292856</v>
      </c>
      <c r="F301" s="5">
        <f t="shared" si="75"/>
        <v>75.99922043805941</v>
      </c>
      <c r="G301" s="2">
        <f>'Calculation_Cubic Spline'!A301</f>
        <v>2.09895363670346</v>
      </c>
      <c r="H301" s="2">
        <f t="array" ref="H301:I301">csplinediff1d('Cubic Spline'!$A$3:$A$1002,'Cubic Spline'!$C$3:$C$1002,G301,2,0,2,0)</f>
        <v>-130.67626402579299</v>
      </c>
      <c r="I301" s="2">
        <v>-53.655020962087939</v>
      </c>
      <c r="J301" s="2">
        <f t="shared" si="62"/>
        <v>-53.655020962087939</v>
      </c>
      <c r="K301" s="2">
        <f t="shared" si="74"/>
        <v>18.056862650018132</v>
      </c>
      <c r="R301">
        <f t="shared" si="63"/>
        <v>65.504675227178126</v>
      </c>
      <c r="S301">
        <f t="shared" si="64"/>
        <v>65.505345435247648</v>
      </c>
      <c r="T301">
        <f t="shared" si="65"/>
        <v>65.50601564331717</v>
      </c>
      <c r="U301">
        <f t="shared" si="66"/>
        <v>65.506685851386692</v>
      </c>
      <c r="V301">
        <f t="shared" si="67"/>
        <v>65.507356059456214</v>
      </c>
      <c r="W301">
        <f t="shared" si="68"/>
        <v>65.508026267525736</v>
      </c>
      <c r="X301">
        <f t="shared" si="69"/>
        <v>65.508696475595258</v>
      </c>
      <c r="Y301">
        <f t="shared" si="70"/>
        <v>65.50936668366478</v>
      </c>
      <c r="Z301">
        <f t="shared" si="71"/>
        <v>65.510036891734302</v>
      </c>
    </row>
    <row r="302" spans="1:26" x14ac:dyDescent="0.25">
      <c r="A302" s="2">
        <f>'Cubic Spline'!A302</f>
        <v>2.1059967697125299</v>
      </c>
      <c r="B302" s="2">
        <f t="array" ref="B302:C302">csplinediff1d('Cubic Spline'!$A$3:$A$1002,'Cubic Spline'!$B$3:$B$1002,A302,2,0,2,0)</f>
        <v>-219.87206765252699</v>
      </c>
      <c r="C302" s="2">
        <v>-130.22538020704775</v>
      </c>
      <c r="D302" s="2">
        <f t="shared" si="72"/>
        <v>-130.22538020704775</v>
      </c>
      <c r="E302" s="2">
        <f t="shared" si="73"/>
        <v>-54.38216239810157</v>
      </c>
      <c r="F302" s="5">
        <f t="shared" si="75"/>
        <v>76.276394058850784</v>
      </c>
      <c r="G302" s="2">
        <f>'Calculation_Cubic Spline'!A302</f>
        <v>2.1059967697125299</v>
      </c>
      <c r="H302" s="2">
        <f t="array" ref="H302:I302">csplinediff1d('Cubic Spline'!$A$3:$A$1002,'Cubic Spline'!$C$3:$C$1002,G302,2,0,2,0)</f>
        <v>-131.05425859314599</v>
      </c>
      <c r="I302" s="2">
        <v>-53.681993632735292</v>
      </c>
      <c r="J302" s="2">
        <f t="shared" si="62"/>
        <v>-53.681993632735292</v>
      </c>
      <c r="K302" s="2">
        <f t="shared" si="74"/>
        <v>18.000153410876862</v>
      </c>
      <c r="R302">
        <f t="shared" si="63"/>
        <v>66.04190001598684</v>
      </c>
      <c r="S302">
        <f t="shared" si="64"/>
        <v>66.042570224056362</v>
      </c>
      <c r="T302">
        <f t="shared" si="65"/>
        <v>66.043240432125884</v>
      </c>
      <c r="U302">
        <f t="shared" si="66"/>
        <v>66.043910640195406</v>
      </c>
      <c r="V302">
        <f t="shared" si="67"/>
        <v>66.044580848264928</v>
      </c>
      <c r="W302">
        <f t="shared" si="68"/>
        <v>66.04525105633445</v>
      </c>
      <c r="X302">
        <f t="shared" si="69"/>
        <v>66.045921264403972</v>
      </c>
      <c r="Y302">
        <f t="shared" si="70"/>
        <v>66.046591472473494</v>
      </c>
      <c r="Z302">
        <f t="shared" si="71"/>
        <v>66.047261680543016</v>
      </c>
    </row>
    <row r="303" spans="1:26" x14ac:dyDescent="0.25">
      <c r="A303" s="2">
        <f>'Cubic Spline'!A303</f>
        <v>2.11303990272161</v>
      </c>
      <c r="B303" s="2">
        <f t="array" ref="B303:C303">csplinediff1d('Cubic Spline'!$A$3:$A$1002,'Cubic Spline'!$B$3:$B$1002,A303,2,0,2,0)</f>
        <v>-220.79016235900201</v>
      </c>
      <c r="C303" s="2">
        <v>-130.4809684945825</v>
      </c>
      <c r="D303" s="2">
        <f t="shared" si="72"/>
        <v>-130.4809684945825</v>
      </c>
      <c r="E303" s="2">
        <f t="shared" si="73"/>
        <v>-54.921330615812053</v>
      </c>
      <c r="F303" s="5">
        <f t="shared" si="75"/>
        <v>76.552326502336314</v>
      </c>
      <c r="G303" s="2">
        <f>'Calculation_Cubic Spline'!A303</f>
        <v>2.11303990272161</v>
      </c>
      <c r="H303" s="2">
        <f t="array" ref="H303:I303">csplinediff1d('Cubic Spline'!$A$3:$A$1002,'Cubic Spline'!$C$3:$C$1002,G303,2,0,2,0)</f>
        <v>-131.43244233530501</v>
      </c>
      <c r="I303" s="2">
        <v>-53.708739195651042</v>
      </c>
      <c r="J303" s="2">
        <f t="shared" si="62"/>
        <v>-53.708739195651042</v>
      </c>
      <c r="K303" s="2">
        <f t="shared" si="74"/>
        <v>17.943733290026216</v>
      </c>
      <c r="R303">
        <f t="shared" si="63"/>
        <v>66.581068233697323</v>
      </c>
      <c r="S303">
        <f t="shared" si="64"/>
        <v>66.581738441766845</v>
      </c>
      <c r="T303">
        <f t="shared" si="65"/>
        <v>66.582408649836367</v>
      </c>
      <c r="U303">
        <f t="shared" si="66"/>
        <v>66.583078857905889</v>
      </c>
      <c r="V303">
        <f t="shared" si="67"/>
        <v>66.583749065975411</v>
      </c>
      <c r="W303">
        <f t="shared" si="68"/>
        <v>66.584419274044933</v>
      </c>
      <c r="X303">
        <f t="shared" si="69"/>
        <v>66.585089482114455</v>
      </c>
      <c r="Y303">
        <f t="shared" si="70"/>
        <v>66.585759690183977</v>
      </c>
      <c r="Z303">
        <f t="shared" si="71"/>
        <v>66.586429898253499</v>
      </c>
    </row>
    <row r="304" spans="1:26" x14ac:dyDescent="0.25">
      <c r="A304" s="2">
        <f>'Cubic Spline'!A304</f>
        <v>2.1200830357306799</v>
      </c>
      <c r="B304" s="2">
        <f t="array" ref="B304:C304">csplinediff1d('Cubic Spline'!$A$3:$A$1002,'Cubic Spline'!$B$3:$B$1002,A304,2,0,2,0)</f>
        <v>-221.710057434041</v>
      </c>
      <c r="C304" s="2">
        <v>-130.7366202454119</v>
      </c>
      <c r="D304" s="2">
        <f t="shared" si="72"/>
        <v>-130.7366202454119</v>
      </c>
      <c r="E304" s="2">
        <f t="shared" si="73"/>
        <v>-55.462433297020937</v>
      </c>
      <c r="F304" s="5">
        <f t="shared" si="75"/>
        <v>76.826986017738292</v>
      </c>
      <c r="G304" s="2">
        <f>'Calculation_Cubic Spline'!A304</f>
        <v>2.1200830357306799</v>
      </c>
      <c r="H304" s="2">
        <f t="array" ref="H304:I304">csplinediff1d('Cubic Spline'!$A$3:$A$1002,'Cubic Spline'!$C$3:$C$1002,G304,2,0,2,0)</f>
        <v>-131.81081363790699</v>
      </c>
      <c r="I304" s="2">
        <v>-53.735253448844979</v>
      </c>
      <c r="J304" s="2">
        <f t="shared" si="62"/>
        <v>-53.735253448844979</v>
      </c>
      <c r="K304" s="2">
        <f t="shared" si="74"/>
        <v>17.887614380322233</v>
      </c>
      <c r="R304">
        <f t="shared" si="63"/>
        <v>67.122170914906206</v>
      </c>
      <c r="S304">
        <f t="shared" si="64"/>
        <v>67.122841122975728</v>
      </c>
      <c r="T304">
        <f t="shared" si="65"/>
        <v>67.12351133104525</v>
      </c>
      <c r="U304">
        <f t="shared" si="66"/>
        <v>67.124181539114772</v>
      </c>
      <c r="V304">
        <f t="shared" si="67"/>
        <v>67.124851747184294</v>
      </c>
      <c r="W304">
        <f t="shared" si="68"/>
        <v>67.125521955253816</v>
      </c>
      <c r="X304">
        <f t="shared" si="69"/>
        <v>67.126192163323338</v>
      </c>
      <c r="Y304">
        <f t="shared" si="70"/>
        <v>67.12686237139286</v>
      </c>
      <c r="Z304">
        <f t="shared" si="71"/>
        <v>67.127532579462383</v>
      </c>
    </row>
    <row r="305" spans="1:26" x14ac:dyDescent="0.25">
      <c r="A305" s="2">
        <f>'Cubic Spline'!A305</f>
        <v>2.1271261687397498</v>
      </c>
      <c r="B305" s="2">
        <f t="array" ref="B305:C305">csplinediff1d('Cubic Spline'!$A$3:$A$1002,'Cubic Spline'!$B$3:$B$1002,A305,2,0,2,0)</f>
        <v>-222.631753307938</v>
      </c>
      <c r="C305" s="2">
        <v>-130.99233071155857</v>
      </c>
      <c r="D305" s="2">
        <f t="shared" si="72"/>
        <v>-130.99233071155857</v>
      </c>
      <c r="E305" s="2">
        <f t="shared" si="73"/>
        <v>-56.005461252829861</v>
      </c>
      <c r="F305" s="5">
        <f t="shared" si="75"/>
        <v>77.100340872397595</v>
      </c>
      <c r="G305" s="2">
        <f>'Calculation_Cubic Spline'!A305</f>
        <v>2.1271261687397498</v>
      </c>
      <c r="H305" s="2">
        <f t="array" ref="H305:I305">csplinediff1d('Cubic Spline'!$A$3:$A$1002,'Cubic Spline'!$C$3:$C$1002,G305,2,0,2,0)</f>
        <v>-132.189370857082</v>
      </c>
      <c r="I305" s="2">
        <v>-53.761532214958841</v>
      </c>
      <c r="J305" s="2">
        <f t="shared" si="62"/>
        <v>-53.761532214958841</v>
      </c>
      <c r="K305" s="2">
        <f t="shared" si="74"/>
        <v>17.831808811097957</v>
      </c>
      <c r="R305">
        <f t="shared" si="63"/>
        <v>67.66519887071513</v>
      </c>
      <c r="S305">
        <f t="shared" si="64"/>
        <v>67.665869078784652</v>
      </c>
      <c r="T305">
        <f t="shared" si="65"/>
        <v>67.666539286854174</v>
      </c>
      <c r="U305">
        <f t="shared" si="66"/>
        <v>67.667209494923696</v>
      </c>
      <c r="V305">
        <f t="shared" si="67"/>
        <v>67.667879702993218</v>
      </c>
      <c r="W305">
        <f t="shared" si="68"/>
        <v>67.66854991106274</v>
      </c>
      <c r="X305">
        <f t="shared" si="69"/>
        <v>67.669220119132262</v>
      </c>
      <c r="Y305">
        <f t="shared" si="70"/>
        <v>67.669890327201784</v>
      </c>
      <c r="Z305">
        <f t="shared" si="71"/>
        <v>67.670560535271306</v>
      </c>
    </row>
    <row r="306" spans="1:26" x14ac:dyDescent="0.25">
      <c r="A306" s="2">
        <f>'Cubic Spline'!A306</f>
        <v>2.1341693017488201</v>
      </c>
      <c r="B306" s="2">
        <f t="array" ref="B306:C306">csplinediff1d('Cubic Spline'!$A$3:$A$1002,'Cubic Spline'!$B$3:$B$1002,A306,2,0,2,0)</f>
        <v>-223.55525037734799</v>
      </c>
      <c r="C306" s="2">
        <v>-131.24809508884246</v>
      </c>
      <c r="D306" s="2">
        <f t="shared" si="72"/>
        <v>-131.24809508884246</v>
      </c>
      <c r="E306" s="2">
        <f t="shared" si="73"/>
        <v>-56.55040507426969</v>
      </c>
      <c r="F306" s="5">
        <f t="shared" si="75"/>
        <v>77.372359820272692</v>
      </c>
      <c r="G306" s="2">
        <f>'Calculation_Cubic Spline'!A306</f>
        <v>2.1341693017488201</v>
      </c>
      <c r="H306" s="2">
        <f t="array" ref="H306:I306">csplinediff1d('Cubic Spline'!$A$3:$A$1002,'Cubic Spline'!$C$3:$C$1002,G306,2,0,2,0)</f>
        <v>-132.56811231962399</v>
      </c>
      <c r="I306" s="2">
        <v>-53.78757134096297</v>
      </c>
      <c r="J306" s="2">
        <f t="shared" si="62"/>
        <v>-53.78757134096297</v>
      </c>
      <c r="K306" s="2">
        <f t="shared" si="74"/>
        <v>17.7763287481162</v>
      </c>
      <c r="R306">
        <f t="shared" si="63"/>
        <v>68.21014269215496</v>
      </c>
      <c r="S306">
        <f t="shared" si="64"/>
        <v>68.210812900224482</v>
      </c>
      <c r="T306">
        <f t="shared" si="65"/>
        <v>68.211483108294004</v>
      </c>
      <c r="U306">
        <f t="shared" si="66"/>
        <v>68.212153316363526</v>
      </c>
      <c r="V306">
        <f t="shared" si="67"/>
        <v>68.212823524433048</v>
      </c>
      <c r="W306">
        <f t="shared" si="68"/>
        <v>68.21349373250257</v>
      </c>
      <c r="X306">
        <f t="shared" si="69"/>
        <v>68.214163940572092</v>
      </c>
      <c r="Y306">
        <f t="shared" si="70"/>
        <v>68.214834148641614</v>
      </c>
      <c r="Z306">
        <f t="shared" si="71"/>
        <v>68.215504356711136</v>
      </c>
    </row>
    <row r="307" spans="1:26" x14ac:dyDescent="0.25">
      <c r="A307" s="2">
        <f>'Cubic Spline'!A307</f>
        <v>2.14121243475789</v>
      </c>
      <c r="B307" s="2">
        <f t="array" ref="B307:C307">csplinediff1d('Cubic Spline'!$A$3:$A$1002,'Cubic Spline'!$B$3:$B$1002,A307,2,0,2,0)</f>
        <v>-224.48054900489001</v>
      </c>
      <c r="C307" s="2">
        <v>-131.5039085166317</v>
      </c>
      <c r="D307" s="2">
        <f t="shared" si="72"/>
        <v>-131.5039085166317</v>
      </c>
      <c r="E307" s="2">
        <f t="shared" si="73"/>
        <v>-57.097255130185772</v>
      </c>
      <c r="F307" s="5">
        <f t="shared" si="75"/>
        <v>77.643011314974174</v>
      </c>
      <c r="G307" s="2">
        <f>'Calculation_Cubic Spline'!A307</f>
        <v>2.14121243475789</v>
      </c>
      <c r="H307" s="2">
        <f t="array" ref="H307:I307">csplinediff1d('Cubic Spline'!$A$3:$A$1002,'Cubic Spline'!$C$3:$C$1002,G307,2,0,2,0)</f>
        <v>-132.947036323161</v>
      </c>
      <c r="I307" s="2">
        <v>-53.813366697825622</v>
      </c>
      <c r="J307" s="2">
        <f t="shared" si="62"/>
        <v>-53.813366697825622</v>
      </c>
      <c r="K307" s="2">
        <f t="shared" si="74"/>
        <v>17.721186393590642</v>
      </c>
      <c r="R307">
        <f t="shared" si="63"/>
        <v>68.756992748071042</v>
      </c>
      <c r="S307">
        <f t="shared" si="64"/>
        <v>68.757662956140564</v>
      </c>
      <c r="T307">
        <f t="shared" si="65"/>
        <v>68.758333164210086</v>
      </c>
      <c r="U307">
        <f t="shared" si="66"/>
        <v>68.759003372279608</v>
      </c>
      <c r="V307">
        <f t="shared" si="67"/>
        <v>68.75967358034913</v>
      </c>
      <c r="W307">
        <f t="shared" si="68"/>
        <v>68.760343788418652</v>
      </c>
      <c r="X307">
        <f t="shared" si="69"/>
        <v>68.761013996488174</v>
      </c>
      <c r="Y307">
        <f t="shared" si="70"/>
        <v>68.761684204557696</v>
      </c>
      <c r="Z307">
        <f t="shared" si="71"/>
        <v>68.762354412627218</v>
      </c>
    </row>
    <row r="308" spans="1:26" x14ac:dyDescent="0.25">
      <c r="A308" s="2">
        <f>'Cubic Spline'!A308</f>
        <v>2.1482555677669701</v>
      </c>
      <c r="B308" s="2">
        <f t="array" ref="B308:C308">csplinediff1d('Cubic Spline'!$A$3:$A$1002,'Cubic Spline'!$B$3:$B$1002,A308,2,0,2,0)</f>
        <v>-225.40764951875801</v>
      </c>
      <c r="C308" s="2">
        <v>-131.75976608029686</v>
      </c>
      <c r="D308" s="2">
        <f t="shared" si="72"/>
        <v>-131.75976608029686</v>
      </c>
      <c r="E308" s="2">
        <f t="shared" si="73"/>
        <v>-57.646001570913285</v>
      </c>
      <c r="F308" s="5">
        <f t="shared" si="75"/>
        <v>77.912264331805346</v>
      </c>
      <c r="G308" s="2">
        <f>'Calculation_Cubic Spline'!A308</f>
        <v>2.1482555677669701</v>
      </c>
      <c r="H308" s="2">
        <f t="array" ref="H308:I308">csplinediff1d('Cubic Spline'!$A$3:$A$1002,'Cubic Spline'!$C$3:$C$1002,G308,2,0,2,0)</f>
        <v>-133.326141136324</v>
      </c>
      <c r="I308" s="2">
        <v>-53.83891418013291</v>
      </c>
      <c r="J308" s="2">
        <f t="shared" si="62"/>
        <v>-53.83891418013291</v>
      </c>
      <c r="K308" s="2">
        <f t="shared" si="74"/>
        <v>17.666393986325389</v>
      </c>
      <c r="R308">
        <f t="shared" si="63"/>
        <v>69.305739188798555</v>
      </c>
      <c r="S308">
        <f t="shared" si="64"/>
        <v>69.306409396868077</v>
      </c>
      <c r="T308">
        <f t="shared" si="65"/>
        <v>69.307079604937599</v>
      </c>
      <c r="U308">
        <f t="shared" si="66"/>
        <v>69.307749813007121</v>
      </c>
      <c r="V308">
        <f t="shared" si="67"/>
        <v>69.308420021076643</v>
      </c>
      <c r="W308">
        <f t="shared" si="68"/>
        <v>69.309090229146165</v>
      </c>
      <c r="X308">
        <f t="shared" si="69"/>
        <v>69.309760437215687</v>
      </c>
      <c r="Y308">
        <f t="shared" si="70"/>
        <v>69.310430645285209</v>
      </c>
      <c r="Z308">
        <f t="shared" si="71"/>
        <v>69.311100853354731</v>
      </c>
    </row>
    <row r="309" spans="1:26" x14ac:dyDescent="0.25">
      <c r="A309" s="2">
        <f>'Cubic Spline'!A309</f>
        <v>2.15529870077604</v>
      </c>
      <c r="B309" s="2">
        <f t="array" ref="B309:C309">csplinediff1d('Cubic Spline'!$A$3:$A$1002,'Cubic Spline'!$B$3:$B$1002,A309,2,0,2,0)</f>
        <v>-226.336552212339</v>
      </c>
      <c r="C309" s="2">
        <v>-132.01566281092775</v>
      </c>
      <c r="D309" s="2">
        <f t="shared" si="72"/>
        <v>-132.01566281092775</v>
      </c>
      <c r="E309" s="2">
        <f t="shared" si="73"/>
        <v>-58.196634326141378</v>
      </c>
      <c r="F309" s="5">
        <f t="shared" si="75"/>
        <v>78.180087543286319</v>
      </c>
      <c r="G309" s="2">
        <f>'Calculation_Cubic Spline'!A309</f>
        <v>2.15529870077604</v>
      </c>
      <c r="H309" s="2">
        <f t="array" ref="H309:I309">csplinediff1d('Cubic Spline'!$A$3:$A$1002,'Cubic Spline'!$C$3:$C$1002,G309,2,0,2,0)</f>
        <v>-133.705424998908</v>
      </c>
      <c r="I309" s="2">
        <v>-53.864209705236156</v>
      </c>
      <c r="J309" s="2">
        <f t="shared" si="62"/>
        <v>-53.864209705236156</v>
      </c>
      <c r="K309" s="2">
        <f t="shared" si="74"/>
        <v>17.611963802884347</v>
      </c>
      <c r="R309">
        <f t="shared" si="63"/>
        <v>69.856371944026648</v>
      </c>
      <c r="S309">
        <f t="shared" si="64"/>
        <v>69.85704215209617</v>
      </c>
      <c r="T309">
        <f t="shared" si="65"/>
        <v>69.857712360165692</v>
      </c>
      <c r="U309">
        <f t="shared" si="66"/>
        <v>69.858382568235214</v>
      </c>
      <c r="V309">
        <f t="shared" si="67"/>
        <v>69.859052776304736</v>
      </c>
      <c r="W309">
        <f t="shared" si="68"/>
        <v>69.859722984374258</v>
      </c>
      <c r="X309">
        <f t="shared" si="69"/>
        <v>69.86039319244378</v>
      </c>
      <c r="Y309">
        <f t="shared" si="70"/>
        <v>69.861063400513302</v>
      </c>
      <c r="Z309">
        <f t="shared" si="71"/>
        <v>69.861733608582824</v>
      </c>
    </row>
    <row r="310" spans="1:26" x14ac:dyDescent="0.25">
      <c r="A310" s="2">
        <f>'Cubic Spline'!A310</f>
        <v>2.1623418337851099</v>
      </c>
      <c r="B310" s="2">
        <f t="array" ref="B310:C310">csplinediff1d('Cubic Spline'!$A$3:$A$1002,'Cubic Spline'!$B$3:$B$1002,A310,2,0,2,0)</f>
        <v>-227.267257343838</v>
      </c>
      <c r="C310" s="2">
        <v>-132.27159368725165</v>
      </c>
      <c r="D310" s="2">
        <f t="shared" si="72"/>
        <v>-132.27159368725165</v>
      </c>
      <c r="E310" s="2">
        <f t="shared" si="73"/>
        <v>-58.749143107532717</v>
      </c>
      <c r="F310" s="5">
        <f t="shared" si="75"/>
        <v>78.446449993183151</v>
      </c>
      <c r="G310" s="2">
        <f>'Calculation_Cubic Spline'!A310</f>
        <v>2.1623418337851099</v>
      </c>
      <c r="H310" s="2">
        <f t="array" ref="H310:I310">csplinediff1d('Cubic Spline'!$A$3:$A$1002,'Cubic Spline'!$C$3:$C$1002,G310,2,0,2,0)</f>
        <v>-134.084886122033</v>
      </c>
      <c r="I310" s="2">
        <v>-53.889249212532441</v>
      </c>
      <c r="J310" s="2">
        <f t="shared" si="62"/>
        <v>-53.889249212532441</v>
      </c>
      <c r="K310" s="2">
        <f t="shared" si="74"/>
        <v>17.557908158502812</v>
      </c>
      <c r="R310">
        <f t="shared" si="63"/>
        <v>70.408880725417987</v>
      </c>
      <c r="S310">
        <f t="shared" si="64"/>
        <v>70.409550933487509</v>
      </c>
      <c r="T310">
        <f t="shared" si="65"/>
        <v>70.410221141557031</v>
      </c>
      <c r="U310">
        <f t="shared" si="66"/>
        <v>70.410891349626553</v>
      </c>
      <c r="V310">
        <f t="shared" si="67"/>
        <v>70.411561557696075</v>
      </c>
      <c r="W310">
        <f t="shared" si="68"/>
        <v>70.412231765765597</v>
      </c>
      <c r="X310">
        <f t="shared" si="69"/>
        <v>70.412901973835119</v>
      </c>
      <c r="Y310">
        <f t="shared" si="70"/>
        <v>70.413572181904641</v>
      </c>
      <c r="Z310">
        <f t="shared" si="71"/>
        <v>70.414242389974163</v>
      </c>
    </row>
    <row r="311" spans="1:26" x14ac:dyDescent="0.25">
      <c r="A311" s="2">
        <f>'Cubic Spline'!A311</f>
        <v>2.1693849667941798</v>
      </c>
      <c r="B311" s="2">
        <f t="array" ref="B311:C311">csplinediff1d('Cubic Spline'!$A$3:$A$1002,'Cubic Spline'!$B$3:$B$1002,A311,2,0,2,0)</f>
        <v>-228.199765135918</v>
      </c>
      <c r="C311" s="2">
        <v>-132.52755363745786</v>
      </c>
      <c r="D311" s="2">
        <f t="shared" si="72"/>
        <v>-132.52755363745786</v>
      </c>
      <c r="E311" s="2">
        <f t="shared" si="73"/>
        <v>-59.303517411192416</v>
      </c>
      <c r="F311" s="5">
        <f t="shared" si="75"/>
        <v>78.711321076259139</v>
      </c>
      <c r="G311" s="2">
        <f>'Calculation_Cubic Spline'!A311</f>
        <v>2.1693849667941798</v>
      </c>
      <c r="H311" s="2">
        <f t="array" ref="H311:I311">csplinediff1d('Cubic Spline'!$A$3:$A$1002,'Cubic Spline'!$C$3:$C$1002,G311,2,0,2,0)</f>
        <v>-134.464522688297</v>
      </c>
      <c r="I311" s="2">
        <v>-53.914028663728786</v>
      </c>
      <c r="J311" s="2">
        <f t="shared" si="62"/>
        <v>-53.914028663728786</v>
      </c>
      <c r="K311" s="2">
        <f t="shared" si="74"/>
        <v>17.504239405893259</v>
      </c>
      <c r="R311">
        <f t="shared" si="63"/>
        <v>70.963255029077686</v>
      </c>
      <c r="S311">
        <f t="shared" si="64"/>
        <v>70.963925237147208</v>
      </c>
      <c r="T311">
        <f t="shared" si="65"/>
        <v>70.96459544521673</v>
      </c>
      <c r="U311">
        <f t="shared" si="66"/>
        <v>70.965265653286252</v>
      </c>
      <c r="V311">
        <f t="shared" si="67"/>
        <v>70.965935861355774</v>
      </c>
      <c r="W311">
        <f t="shared" si="68"/>
        <v>70.966606069425296</v>
      </c>
      <c r="X311">
        <f t="shared" si="69"/>
        <v>70.967276277494818</v>
      </c>
      <c r="Y311">
        <f t="shared" si="70"/>
        <v>70.96794648556434</v>
      </c>
      <c r="Z311">
        <f t="shared" si="71"/>
        <v>70.968616693633862</v>
      </c>
    </row>
    <row r="312" spans="1:26" x14ac:dyDescent="0.25">
      <c r="A312" s="2">
        <f>'Cubic Spline'!A312</f>
        <v>2.1764280998032501</v>
      </c>
      <c r="B312" s="2">
        <f t="array" ref="B312:C312">csplinediff1d('Cubic Spline'!$A$3:$A$1002,'Cubic Spline'!$B$3:$B$1002,A312,2,0,2,0)</f>
        <v>-229.134075775339</v>
      </c>
      <c r="C312" s="2">
        <v>-132.78353753883337</v>
      </c>
      <c r="D312" s="2">
        <f t="shared" si="72"/>
        <v>-132.78353753883337</v>
      </c>
      <c r="E312" s="2">
        <f t="shared" si="73"/>
        <v>-59.85974651545763</v>
      </c>
      <c r="F312" s="5">
        <f t="shared" si="75"/>
        <v>78.974669873320124</v>
      </c>
      <c r="G312" s="2">
        <f>'Calculation_Cubic Spline'!A312</f>
        <v>2.1764280998032501</v>
      </c>
      <c r="H312" s="2">
        <f t="array" ref="H312:I312">csplinediff1d('Cubic Spline'!$A$3:$A$1002,'Cubic Spline'!$C$3:$C$1002,G312,2,0,2,0)</f>
        <v>-134.84433285193299</v>
      </c>
      <c r="I312" s="2">
        <v>-53.938544041992607</v>
      </c>
      <c r="J312" s="2">
        <f t="shared" si="62"/>
        <v>-53.938544041992607</v>
      </c>
      <c r="K312" s="2">
        <f t="shared" si="74"/>
        <v>17.4509699364651</v>
      </c>
      <c r="R312">
        <f t="shared" si="63"/>
        <v>71.5194841333429</v>
      </c>
      <c r="S312">
        <f t="shared" si="64"/>
        <v>71.520154341412422</v>
      </c>
      <c r="T312">
        <f t="shared" si="65"/>
        <v>71.520824549481944</v>
      </c>
      <c r="U312">
        <f t="shared" si="66"/>
        <v>71.521494757551466</v>
      </c>
      <c r="V312">
        <f t="shared" si="67"/>
        <v>71.522164965620988</v>
      </c>
      <c r="W312">
        <f t="shared" si="68"/>
        <v>71.52283517369051</v>
      </c>
      <c r="X312">
        <f t="shared" si="69"/>
        <v>71.523505381760032</v>
      </c>
      <c r="Y312">
        <f t="shared" si="70"/>
        <v>71.524175589829554</v>
      </c>
      <c r="Z312">
        <f t="shared" si="71"/>
        <v>71.524845797899076</v>
      </c>
    </row>
    <row r="313" spans="1:26" x14ac:dyDescent="0.25">
      <c r="A313" s="2">
        <f>'Cubic Spline'!A313</f>
        <v>2.1834712328123298</v>
      </c>
      <c r="B313" s="2">
        <f t="array" ref="B313:C313">csplinediff1d('Cubic Spline'!$A$3:$A$1002,'Cubic Spline'!$B$3:$B$1002,A313,2,0,2,0)</f>
        <v>-230.070189412612</v>
      </c>
      <c r="C313" s="2">
        <v>-133.03954022062146</v>
      </c>
      <c r="D313" s="2">
        <f t="shared" si="72"/>
        <v>-133.03954022062146</v>
      </c>
      <c r="E313" s="2">
        <f t="shared" si="73"/>
        <v>-60.417819485693855</v>
      </c>
      <c r="F313" s="5">
        <f t="shared" si="75"/>
        <v>79.236466146072289</v>
      </c>
      <c r="G313" s="2">
        <f>'Calculation_Cubic Spline'!A313</f>
        <v>2.1834712328123298</v>
      </c>
      <c r="H313" s="2">
        <f t="array" ref="H313:I313">csplinediff1d('Cubic Spline'!$A$3:$A$1002,'Cubic Spline'!$C$3:$C$1002,G313,2,0,2,0)</f>
        <v>-135.224314738956</v>
      </c>
      <c r="I313" s="2">
        <v>-53.962791351399012</v>
      </c>
      <c r="J313" s="2">
        <f t="shared" si="62"/>
        <v>-53.962791351399012</v>
      </c>
      <c r="K313" s="2">
        <f t="shared" si="74"/>
        <v>17.398112180922269</v>
      </c>
      <c r="R313">
        <f t="shared" si="63"/>
        <v>72.077557103579124</v>
      </c>
      <c r="S313">
        <f t="shared" si="64"/>
        <v>72.078227311648646</v>
      </c>
      <c r="T313">
        <f t="shared" si="65"/>
        <v>72.078897519718168</v>
      </c>
      <c r="U313">
        <f t="shared" si="66"/>
        <v>72.079567727787691</v>
      </c>
      <c r="V313">
        <f t="shared" si="67"/>
        <v>72.080237935857213</v>
      </c>
      <c r="W313">
        <f t="shared" si="68"/>
        <v>72.080908143926735</v>
      </c>
      <c r="X313">
        <f t="shared" si="69"/>
        <v>72.081578351996257</v>
      </c>
      <c r="Y313">
        <f t="shared" si="70"/>
        <v>72.082248560065779</v>
      </c>
      <c r="Z313">
        <f t="shared" si="71"/>
        <v>72.082918768135301</v>
      </c>
    </row>
    <row r="314" spans="1:26" x14ac:dyDescent="0.25">
      <c r="A314" s="2">
        <f>'Cubic Spline'!A314</f>
        <v>2.1905143658214001</v>
      </c>
      <c r="B314" s="2">
        <f t="array" ref="B314:C314">csplinediff1d('Cubic Spline'!$A$3:$A$1002,'Cubic Spline'!$B$3:$B$1002,A314,2,0,2,0)</f>
        <v>-231.00810616165899</v>
      </c>
      <c r="C314" s="2">
        <v>-133.29555646453403</v>
      </c>
      <c r="D314" s="2">
        <f t="shared" si="72"/>
        <v>-133.29555646453403</v>
      </c>
      <c r="E314" s="2">
        <f t="shared" si="73"/>
        <v>-60.977725174060424</v>
      </c>
      <c r="F314" s="5">
        <f t="shared" si="75"/>
        <v>79.496679623330721</v>
      </c>
      <c r="G314" s="2">
        <f>'Calculation_Cubic Spline'!A314</f>
        <v>2.1905143658214001</v>
      </c>
      <c r="H314" s="2">
        <f t="array" ref="H314:I314">csplinediff1d('Cubic Spline'!$A$3:$A$1002,'Cubic Spline'!$C$3:$C$1002,G314,2,0,2,0)</f>
        <v>-135.60446644730999</v>
      </c>
      <c r="I314" s="2">
        <v>-53.986766616788792</v>
      </c>
      <c r="J314" s="2">
        <f t="shared" si="62"/>
        <v>-53.986766616788792</v>
      </c>
      <c r="K314" s="2">
        <f t="shared" si="74"/>
        <v>17.345678608986958</v>
      </c>
      <c r="R314">
        <f t="shared" si="63"/>
        <v>72.637462791945694</v>
      </c>
      <c r="S314">
        <f t="shared" si="64"/>
        <v>72.638133000015216</v>
      </c>
      <c r="T314">
        <f t="shared" si="65"/>
        <v>72.638803208084738</v>
      </c>
      <c r="U314">
        <f t="shared" si="66"/>
        <v>72.63947341615426</v>
      </c>
      <c r="V314">
        <f t="shared" si="67"/>
        <v>72.640143624223782</v>
      </c>
      <c r="W314">
        <f t="shared" si="68"/>
        <v>72.640813832293304</v>
      </c>
      <c r="X314">
        <f t="shared" si="69"/>
        <v>72.641484040362826</v>
      </c>
      <c r="Y314">
        <f t="shared" si="70"/>
        <v>72.642154248432348</v>
      </c>
      <c r="Z314">
        <f t="shared" si="71"/>
        <v>72.64282445650187</v>
      </c>
    </row>
    <row r="315" spans="1:26" x14ac:dyDescent="0.25">
      <c r="A315" s="2">
        <f>'Cubic Spline'!A315</f>
        <v>2.19755749883047</v>
      </c>
      <c r="B315" s="2">
        <f t="array" ref="B315:C315">csplinediff1d('Cubic Spline'!$A$3:$A$1002,'Cubic Spline'!$B$3:$B$1002,A315,2,0,2,0)</f>
        <v>-231.947826099487</v>
      </c>
      <c r="C315" s="2">
        <v>-133.55158100569858</v>
      </c>
      <c r="D315" s="2">
        <f t="shared" si="72"/>
        <v>-133.55158100569858</v>
      </c>
      <c r="E315" s="2">
        <f t="shared" si="73"/>
        <v>-61.539452220250865</v>
      </c>
      <c r="F315" s="5">
        <f t="shared" si="75"/>
        <v>79.755280138408494</v>
      </c>
      <c r="G315" s="2">
        <f>'Calculation_Cubic Spline'!A315</f>
        <v>2.19755749883047</v>
      </c>
      <c r="H315" s="2">
        <f t="array" ref="H315:I315">csplinediff1d('Cubic Spline'!$A$3:$A$1002,'Cubic Spline'!$C$3:$C$1002,G315,2,0,2,0)</f>
        <v>-135.98478604701199</v>
      </c>
      <c r="I315" s="2">
        <v>-54.010465882559885</v>
      </c>
      <c r="J315" s="2">
        <f t="shared" si="62"/>
        <v>-54.010465882559885</v>
      </c>
      <c r="K315" s="2">
        <f t="shared" si="74"/>
        <v>17.293681731465256</v>
      </c>
      <c r="R315">
        <f t="shared" si="63"/>
        <v>73.199189838136135</v>
      </c>
      <c r="S315">
        <f t="shared" si="64"/>
        <v>73.199860046205657</v>
      </c>
      <c r="T315">
        <f t="shared" si="65"/>
        <v>73.200530254275179</v>
      </c>
      <c r="U315">
        <f t="shared" si="66"/>
        <v>73.201200462344701</v>
      </c>
      <c r="V315">
        <f t="shared" si="67"/>
        <v>73.201870670414223</v>
      </c>
      <c r="W315">
        <f t="shared" si="68"/>
        <v>73.202540878483745</v>
      </c>
      <c r="X315">
        <f t="shared" si="69"/>
        <v>73.203211086553267</v>
      </c>
      <c r="Y315">
        <f t="shared" si="70"/>
        <v>73.203881294622789</v>
      </c>
      <c r="Z315">
        <f t="shared" si="71"/>
        <v>73.204551502692311</v>
      </c>
    </row>
    <row r="316" spans="1:26" x14ac:dyDescent="0.25">
      <c r="A316" s="2">
        <f>'Cubic Spline'!A316</f>
        <v>2.2046006318395399</v>
      </c>
      <c r="B316" s="2">
        <f t="array" ref="B316:C316">csplinediff1d('Cubic Spline'!$A$3:$A$1002,'Cubic Spline'!$B$3:$B$1002,A316,2,0,2,0)</f>
        <v>-232.88934926586299</v>
      </c>
      <c r="C316" s="2">
        <v>-133.80760853470488</v>
      </c>
      <c r="D316" s="2">
        <f t="shared" si="72"/>
        <v>-133.80760853470488</v>
      </c>
      <c r="E316" s="2">
        <f t="shared" si="73"/>
        <v>-62.102989054685196</v>
      </c>
      <c r="F316" s="5">
        <f t="shared" si="75"/>
        <v>80.012237978273063</v>
      </c>
      <c r="G316" s="2">
        <f>'Calculation_Cubic Spline'!A316</f>
        <v>2.2046006318395399</v>
      </c>
      <c r="H316" s="2">
        <f t="array" ref="H316:I316">csplinediff1d('Cubic Spline'!$A$3:$A$1002,'Cubic Spline'!$C$3:$C$1002,G316,2,0,2,0)</f>
        <v>-136.365271580289</v>
      </c>
      <c r="I316" s="2">
        <v>-54.033885213371043</v>
      </c>
      <c r="J316" s="2">
        <f t="shared" si="62"/>
        <v>-54.033885213371043</v>
      </c>
      <c r="K316" s="2">
        <f t="shared" si="74"/>
        <v>17.242134098146025</v>
      </c>
      <c r="R316">
        <f t="shared" si="63"/>
        <v>73.762726672570466</v>
      </c>
      <c r="S316">
        <f t="shared" si="64"/>
        <v>73.763396880639988</v>
      </c>
      <c r="T316">
        <f t="shared" si="65"/>
        <v>73.76406708870951</v>
      </c>
      <c r="U316">
        <f t="shared" si="66"/>
        <v>73.764737296779032</v>
      </c>
      <c r="V316">
        <f t="shared" si="67"/>
        <v>73.765407504848554</v>
      </c>
      <c r="W316">
        <f t="shared" si="68"/>
        <v>73.766077712918076</v>
      </c>
      <c r="X316">
        <f t="shared" si="69"/>
        <v>73.766747920987598</v>
      </c>
      <c r="Y316">
        <f t="shared" si="70"/>
        <v>73.76741812905712</v>
      </c>
      <c r="Z316">
        <f t="shared" si="71"/>
        <v>73.768088337126642</v>
      </c>
    </row>
    <row r="317" spans="1:26" x14ac:dyDescent="0.25">
      <c r="A317" s="2">
        <f>'Cubic Spline'!A317</f>
        <v>2.2116437648486098</v>
      </c>
      <c r="B317" s="2">
        <f t="array" ref="B317:C317">csplinediff1d('Cubic Spline'!$A$3:$A$1002,'Cubic Spline'!$B$3:$B$1002,A317,2,0,2,0)</f>
        <v>-233.83267566300501</v>
      </c>
      <c r="C317" s="2">
        <v>-134.0636336984451</v>
      </c>
      <c r="D317" s="2">
        <f t="shared" si="72"/>
        <v>-134.0636336984451</v>
      </c>
      <c r="E317" s="2">
        <f t="shared" si="73"/>
        <v>-62.668323899109083</v>
      </c>
      <c r="F317" s="5">
        <f t="shared" si="75"/>
        <v>80.267523514871797</v>
      </c>
      <c r="G317" s="2">
        <f>'Calculation_Cubic Spline'!A317</f>
        <v>2.2116437648486098</v>
      </c>
      <c r="H317" s="2">
        <f t="array" ref="H317:I317">csplinediff1d('Cubic Spline'!$A$3:$A$1002,'Cubic Spline'!$C$3:$C$1002,G317,2,0,2,0)</f>
        <v>-136.74592106172</v>
      </c>
      <c r="I317" s="2">
        <v>-54.05702069273282</v>
      </c>
      <c r="J317" s="2">
        <f t="shared" si="62"/>
        <v>-54.05702069273282</v>
      </c>
      <c r="K317" s="2">
        <f t="shared" si="74"/>
        <v>17.191048300345173</v>
      </c>
      <c r="R317">
        <f t="shared" si="63"/>
        <v>74.328061516994353</v>
      </c>
      <c r="S317">
        <f t="shared" si="64"/>
        <v>74.328731725063875</v>
      </c>
      <c r="T317">
        <f t="shared" si="65"/>
        <v>74.329401933133397</v>
      </c>
      <c r="U317">
        <f t="shared" si="66"/>
        <v>74.330072141202919</v>
      </c>
      <c r="V317">
        <f t="shared" si="67"/>
        <v>74.330742349272441</v>
      </c>
      <c r="W317">
        <f t="shared" si="68"/>
        <v>74.331412557341963</v>
      </c>
      <c r="X317">
        <f t="shared" si="69"/>
        <v>74.332082765411485</v>
      </c>
      <c r="Y317">
        <f t="shared" si="70"/>
        <v>74.332752973481007</v>
      </c>
      <c r="Z317">
        <f t="shared" si="71"/>
        <v>74.333423181550529</v>
      </c>
    </row>
    <row r="318" spans="1:26" x14ac:dyDescent="0.25">
      <c r="A318" s="2">
        <f>'Cubic Spline'!A318</f>
        <v>2.2186868978576899</v>
      </c>
      <c r="B318" s="2">
        <f t="array" ref="B318:C318">csplinediff1d('Cubic Spline'!$A$3:$A$1002,'Cubic Spline'!$B$3:$B$1002,A318,2,0,2,0)</f>
        <v>-234.77780525527999</v>
      </c>
      <c r="C318" s="2">
        <v>-134.319651101809</v>
      </c>
      <c r="D318" s="2">
        <f t="shared" si="72"/>
        <v>-134.319651101809</v>
      </c>
      <c r="E318" s="2">
        <f t="shared" si="73"/>
        <v>-63.235444769119852</v>
      </c>
      <c r="F318" s="5">
        <f t="shared" si="75"/>
        <v>80.52110747867863</v>
      </c>
      <c r="G318" s="2">
        <f>'Calculation_Cubic Spline'!A318</f>
        <v>2.2186868978576899</v>
      </c>
      <c r="H318" s="2">
        <f t="array" ref="H318:I318">csplinediff1d('Cubic Spline'!$A$3:$A$1002,'Cubic Spline'!$C$3:$C$1002,G318,2,0,2,0)</f>
        <v>-137.126732478364</v>
      </c>
      <c r="I318" s="2">
        <v>-54.079868423103264</v>
      </c>
      <c r="J318" s="2">
        <f t="shared" si="62"/>
        <v>-54.079868423103264</v>
      </c>
      <c r="K318" s="2">
        <f t="shared" si="74"/>
        <v>17.140436970156983</v>
      </c>
      <c r="R318">
        <f t="shared" si="63"/>
        <v>74.895182387005121</v>
      </c>
      <c r="S318">
        <f t="shared" si="64"/>
        <v>74.895852595074643</v>
      </c>
      <c r="T318">
        <f t="shared" si="65"/>
        <v>74.896522803144165</v>
      </c>
      <c r="U318">
        <f t="shared" si="66"/>
        <v>74.897193011213687</v>
      </c>
      <c r="V318">
        <f t="shared" si="67"/>
        <v>74.897863219283209</v>
      </c>
      <c r="W318">
        <f t="shared" si="68"/>
        <v>74.898533427352731</v>
      </c>
      <c r="X318">
        <f t="shared" si="69"/>
        <v>74.899203635422253</v>
      </c>
      <c r="Y318">
        <f t="shared" si="70"/>
        <v>74.899873843491775</v>
      </c>
      <c r="Z318">
        <f t="shared" si="71"/>
        <v>74.900544051561297</v>
      </c>
    </row>
    <row r="319" spans="1:26" x14ac:dyDescent="0.25">
      <c r="A319" s="2">
        <f>'Cubic Spline'!A319</f>
        <v>2.2257300308667598</v>
      </c>
      <c r="B319" s="2">
        <f t="array" ref="B319:C319">csplinediff1d('Cubic Spline'!$A$3:$A$1002,'Cubic Spline'!$B$3:$B$1002,A319,2,0,2,0)</f>
        <v>-235.72473796890799</v>
      </c>
      <c r="C319" s="2">
        <v>-134.57565530840733</v>
      </c>
      <c r="D319" s="2">
        <f t="shared" si="72"/>
        <v>-134.57565530840733</v>
      </c>
      <c r="E319" s="2">
        <f t="shared" si="73"/>
        <v>-63.80433947458792</v>
      </c>
      <c r="F319" s="5">
        <f t="shared" si="75"/>
        <v>80.772960660471171</v>
      </c>
      <c r="G319" s="2">
        <f>'Calculation_Cubic Spline'!A319</f>
        <v>2.2257300308667598</v>
      </c>
      <c r="H319" s="2">
        <f t="array" ref="H319:I319">csplinediff1d('Cubic Spline'!$A$3:$A$1002,'Cubic Spline'!$C$3:$C$1002,G319,2,0,2,0)</f>
        <v>-137.507703789896</v>
      </c>
      <c r="I319" s="2">
        <v>-54.102424525424119</v>
      </c>
      <c r="J319" s="2">
        <f t="shared" si="62"/>
        <v>-54.102424525424119</v>
      </c>
      <c r="K319" s="2">
        <f t="shared" si="74"/>
        <v>17.090312780957234</v>
      </c>
      <c r="R319">
        <f t="shared" si="63"/>
        <v>75.46407709247319</v>
      </c>
      <c r="S319">
        <f t="shared" si="64"/>
        <v>75.464747300542712</v>
      </c>
      <c r="T319">
        <f t="shared" si="65"/>
        <v>75.465417508612234</v>
      </c>
      <c r="U319">
        <f t="shared" si="66"/>
        <v>75.466087716681756</v>
      </c>
      <c r="V319">
        <f t="shared" si="67"/>
        <v>75.466757924751278</v>
      </c>
      <c r="W319">
        <f t="shared" si="68"/>
        <v>75.4674281328208</v>
      </c>
      <c r="X319">
        <f t="shared" si="69"/>
        <v>75.468098340890322</v>
      </c>
      <c r="Y319">
        <f t="shared" si="70"/>
        <v>75.468768548959844</v>
      </c>
      <c r="Z319">
        <f t="shared" si="71"/>
        <v>75.469438757029366</v>
      </c>
    </row>
    <row r="320" spans="1:26" x14ac:dyDescent="0.25">
      <c r="A320" s="2">
        <f>'Cubic Spline'!A320</f>
        <v>2.2327731638758301</v>
      </c>
      <c r="B320" s="2">
        <f t="array" ref="B320:C320">csplinediff1d('Cubic Spline'!$A$3:$A$1002,'Cubic Spline'!$B$3:$B$1002,A320,2,0,2,0)</f>
        <v>-236.67347369168201</v>
      </c>
      <c r="C320" s="2">
        <v>-134.83164084245558</v>
      </c>
      <c r="D320" s="2">
        <f t="shared" si="72"/>
        <v>-134.83164084245558</v>
      </c>
      <c r="E320" s="2">
        <f t="shared" si="73"/>
        <v>-64.374995622697128</v>
      </c>
      <c r="F320" s="5">
        <f t="shared" si="75"/>
        <v>81.023054281993794</v>
      </c>
      <c r="G320" s="2">
        <f>'Calculation_Cubic Spline'!A320</f>
        <v>2.2327731638758301</v>
      </c>
      <c r="H320" s="2">
        <f t="array" ref="H320:I320">csplinediff1d('Cubic Spline'!$A$3:$A$1002,'Cubic Spline'!$C$3:$C$1002,G320,2,0,2,0)</f>
        <v>-137.88883292873101</v>
      </c>
      <c r="I320" s="2">
        <v>-54.124685138020531</v>
      </c>
      <c r="J320" s="2">
        <f t="shared" si="62"/>
        <v>-54.124685138020531</v>
      </c>
      <c r="K320" s="2">
        <f t="shared" si="74"/>
        <v>17.040688449329778</v>
      </c>
      <c r="R320">
        <f t="shared" si="63"/>
        <v>76.034733240582398</v>
      </c>
      <c r="S320">
        <f t="shared" si="64"/>
        <v>76.03540344865192</v>
      </c>
      <c r="T320">
        <f t="shared" si="65"/>
        <v>76.036073656721442</v>
      </c>
      <c r="U320">
        <f t="shared" si="66"/>
        <v>76.036743864790964</v>
      </c>
      <c r="V320">
        <f t="shared" si="67"/>
        <v>76.037414072860486</v>
      </c>
      <c r="W320">
        <f t="shared" si="68"/>
        <v>76.038084280930008</v>
      </c>
      <c r="X320">
        <f t="shared" si="69"/>
        <v>76.03875448899953</v>
      </c>
      <c r="Y320">
        <f t="shared" si="70"/>
        <v>76.039424697069052</v>
      </c>
      <c r="Z320">
        <f t="shared" si="71"/>
        <v>76.040094905138574</v>
      </c>
    </row>
    <row r="321" spans="1:26" x14ac:dyDescent="0.25">
      <c r="A321" s="2">
        <f>'Cubic Spline'!A321</f>
        <v>2.2398162968849</v>
      </c>
      <c r="B321" s="2">
        <f t="array" ref="B321:C321">csplinediff1d('Cubic Spline'!$A$3:$A$1002,'Cubic Spline'!$B$3:$B$1002,A321,2,0,2,0)</f>
        <v>-237.62401227269501</v>
      </c>
      <c r="C321" s="2">
        <v>-135.08760219033036</v>
      </c>
      <c r="D321" s="2">
        <f t="shared" si="72"/>
        <v>-135.08760219033036</v>
      </c>
      <c r="E321" s="2">
        <f t="shared" si="73"/>
        <v>-64.947400620311242</v>
      </c>
      <c r="F321" s="5">
        <f t="shared" si="75"/>
        <v>81.271359901480238</v>
      </c>
      <c r="G321" s="2">
        <f>'Calculation_Cubic Spline'!A321</f>
        <v>2.2398162968849</v>
      </c>
      <c r="H321" s="2">
        <f t="array" ref="H321:I321">csplinediff1d('Cubic Spline'!$A$3:$A$1002,'Cubic Spline'!$C$3:$C$1002,G321,2,0,2,0)</f>
        <v>-138.27011780014999</v>
      </c>
      <c r="I321" s="2">
        <v>-54.14664641724675</v>
      </c>
      <c r="J321" s="2">
        <f t="shared" si="62"/>
        <v>-54.14664641724675</v>
      </c>
      <c r="K321" s="2">
        <f t="shared" si="74"/>
        <v>16.991576733136341</v>
      </c>
      <c r="R321">
        <f t="shared" si="63"/>
        <v>76.607138238196512</v>
      </c>
      <c r="S321">
        <f t="shared" si="64"/>
        <v>76.607808446266034</v>
      </c>
      <c r="T321">
        <f t="shared" si="65"/>
        <v>76.608478654335556</v>
      </c>
      <c r="U321">
        <f t="shared" si="66"/>
        <v>76.609148862405078</v>
      </c>
      <c r="V321">
        <f t="shared" si="67"/>
        <v>76.6098190704746</v>
      </c>
      <c r="W321">
        <f t="shared" si="68"/>
        <v>76.610489278544122</v>
      </c>
      <c r="X321">
        <f t="shared" si="69"/>
        <v>76.611159486613644</v>
      </c>
      <c r="Y321">
        <f t="shared" si="70"/>
        <v>76.611829694683166</v>
      </c>
      <c r="Z321">
        <f t="shared" si="71"/>
        <v>76.612499902752688</v>
      </c>
    </row>
    <row r="322" spans="1:26" x14ac:dyDescent="0.25">
      <c r="A322" s="2">
        <f>'Cubic Spline'!A322</f>
        <v>2.2468594298939699</v>
      </c>
      <c r="B322" s="2">
        <f t="array" ref="B322:C322">csplinediff1d('Cubic Spline'!$A$3:$A$1002,'Cubic Spline'!$B$3:$B$1002,A322,2,0,2,0)</f>
        <v>-238.57635352207299</v>
      </c>
      <c r="C322" s="2">
        <v>-135.3435338008785</v>
      </c>
      <c r="D322" s="2">
        <f t="shared" si="72"/>
        <v>-135.3435338008785</v>
      </c>
      <c r="E322" s="2">
        <f t="shared" si="73"/>
        <v>-65.521541673604105</v>
      </c>
      <c r="F322" s="5">
        <f t="shared" si="75"/>
        <v>81.517849024504372</v>
      </c>
      <c r="G322" s="2">
        <f>'Calculation_Cubic Spline'!A322</f>
        <v>2.2468594298939699</v>
      </c>
      <c r="H322" s="2">
        <f t="array" ref="H322:I322">csplinediff1d('Cubic Spline'!$A$3:$A$1002,'Cubic Spline'!$C$3:$C$1002,G322,2,0,2,0)</f>
        <v>-138.65155628242201</v>
      </c>
      <c r="I322" s="2">
        <v>-54.168304536292318</v>
      </c>
      <c r="J322" s="2">
        <f t="shared" si="62"/>
        <v>-54.168304536292318</v>
      </c>
      <c r="K322" s="2">
        <f t="shared" si="74"/>
        <v>16.94299043368531</v>
      </c>
      <c r="R322">
        <f t="shared" si="63"/>
        <v>77.181279291489375</v>
      </c>
      <c r="S322">
        <f t="shared" si="64"/>
        <v>77.181949499558897</v>
      </c>
      <c r="T322">
        <f t="shared" si="65"/>
        <v>77.182619707628419</v>
      </c>
      <c r="U322">
        <f t="shared" si="66"/>
        <v>77.183289915697941</v>
      </c>
      <c r="V322">
        <f t="shared" si="67"/>
        <v>77.183960123767463</v>
      </c>
      <c r="W322">
        <f t="shared" si="68"/>
        <v>77.184630331836985</v>
      </c>
      <c r="X322">
        <f t="shared" si="69"/>
        <v>77.185300539906507</v>
      </c>
      <c r="Y322">
        <f t="shared" si="70"/>
        <v>77.185970747976029</v>
      </c>
      <c r="Z322">
        <f t="shared" si="71"/>
        <v>77.186640956045551</v>
      </c>
    </row>
    <row r="323" spans="1:26" x14ac:dyDescent="0.25">
      <c r="A323" s="2">
        <f>'Cubic Spline'!A323</f>
        <v>2.25390256290305</v>
      </c>
      <c r="B323" s="2">
        <f t="array" ref="B323:C323">csplinediff1d('Cubic Spline'!$A$3:$A$1002,'Cubic Spline'!$B$3:$B$1002,A323,2,0,2,0)</f>
        <v>-239.53049721072199</v>
      </c>
      <c r="C323" s="2">
        <v>-135.59943008822279</v>
      </c>
      <c r="D323" s="2">
        <f t="shared" si="72"/>
        <v>-135.59943008822279</v>
      </c>
      <c r="E323" s="2">
        <f t="shared" si="73"/>
        <v>-66.097405793316284</v>
      </c>
      <c r="F323" s="5">
        <f t="shared" si="75"/>
        <v>81.762493902893354</v>
      </c>
      <c r="G323" s="2">
        <f>'Calculation_Cubic Spline'!A323</f>
        <v>2.25390256290305</v>
      </c>
      <c r="H323" s="2">
        <f t="array" ref="H323:I323">csplinediff1d('Cubic Spline'!$A$3:$A$1002,'Cubic Spline'!$C$3:$C$1002,G323,2,0,2,0)</f>
        <v>-139.03314622692301</v>
      </c>
      <c r="I323" s="2">
        <v>-54.189655685120975</v>
      </c>
      <c r="J323" s="2">
        <f t="shared" ref="J323:J380" si="76">I323</f>
        <v>-54.189655685120975</v>
      </c>
      <c r="K323" s="2">
        <f t="shared" si="74"/>
        <v>16.894942395395006</v>
      </c>
      <c r="R323">
        <f t="shared" ref="R323:R386" si="77">ABS($E323-M$13)</f>
        <v>77.757143411201554</v>
      </c>
      <c r="S323">
        <f t="shared" ref="S323:S386" si="78">ABS($E323-M$14)</f>
        <v>77.757813619271076</v>
      </c>
      <c r="T323">
        <f t="shared" ref="T323:T386" si="79">ABS($E323-M$15)</f>
        <v>77.758483827340598</v>
      </c>
      <c r="U323">
        <f t="shared" ref="U323:U386" si="80">ABS($E323-M$16)</f>
        <v>77.75915403541012</v>
      </c>
      <c r="V323">
        <f t="shared" ref="V323:V386" si="81">ABS($E323-M$17)</f>
        <v>77.759824243479642</v>
      </c>
      <c r="W323">
        <f t="shared" ref="W323:W386" si="82">ABS($E323-M$18)</f>
        <v>77.760494451549164</v>
      </c>
      <c r="X323">
        <f t="shared" ref="X323:X386" si="83">ABS($E323-M$19)</f>
        <v>77.761164659618686</v>
      </c>
      <c r="Y323">
        <f t="shared" ref="Y323:Y386" si="84">ABS($E323-M$20)</f>
        <v>77.761834867688208</v>
      </c>
      <c r="Z323">
        <f t="shared" ref="Z323:Z386" si="85">ABS($E323-M$21)</f>
        <v>77.76250507575773</v>
      </c>
    </row>
    <row r="324" spans="1:26" x14ac:dyDescent="0.25">
      <c r="A324" s="2">
        <f>'Cubic Spline'!A324</f>
        <v>2.2609456959121199</v>
      </c>
      <c r="B324" s="2">
        <f t="array" ref="B324:C324">csplinediff1d('Cubic Spline'!$A$3:$A$1002,'Cubic Spline'!$B$3:$B$1002,A324,2,0,2,0)</f>
        <v>-240.486443070082</v>
      </c>
      <c r="C324" s="2">
        <v>-135.85528543218641</v>
      </c>
      <c r="D324" s="2">
        <f t="shared" ref="D324:D387" si="86">C324</f>
        <v>-135.85528543218641</v>
      </c>
      <c r="E324" s="2">
        <f t="shared" ref="E324:E387" si="87">-B324+D324*A324</f>
        <v>-66.674979794732366</v>
      </c>
      <c r="F324" s="5">
        <f t="shared" si="75"/>
        <v>82.005266785719215</v>
      </c>
      <c r="G324" s="2">
        <f>'Calculation_Cubic Spline'!A324</f>
        <v>2.2609456959121199</v>
      </c>
      <c r="H324" s="2">
        <f t="array" ref="H324:I324">csplinediff1d('Cubic Spline'!$A$3:$A$1002,'Cubic Spline'!$C$3:$C$1002,G324,2,0,2,0)</f>
        <v>-139.41488545825101</v>
      </c>
      <c r="I324" s="2">
        <v>-54.210696070160012</v>
      </c>
      <c r="J324" s="2">
        <f t="shared" si="76"/>
        <v>-54.210696070160012</v>
      </c>
      <c r="K324" s="2">
        <f t="shared" ref="K324:K387" si="88">-H324+J324*G324</f>
        <v>16.847445506022652</v>
      </c>
      <c r="R324">
        <f t="shared" si="77"/>
        <v>78.334717412617636</v>
      </c>
      <c r="S324">
        <f t="shared" si="78"/>
        <v>78.335387620687158</v>
      </c>
      <c r="T324">
        <f t="shared" si="79"/>
        <v>78.33605782875668</v>
      </c>
      <c r="U324">
        <f t="shared" si="80"/>
        <v>78.336728036826202</v>
      </c>
      <c r="V324">
        <f t="shared" si="81"/>
        <v>78.337398244895724</v>
      </c>
      <c r="W324">
        <f t="shared" si="82"/>
        <v>78.338068452965246</v>
      </c>
      <c r="X324">
        <f t="shared" si="83"/>
        <v>78.338738661034768</v>
      </c>
      <c r="Y324">
        <f t="shared" si="84"/>
        <v>78.33940886910429</v>
      </c>
      <c r="Z324">
        <f t="shared" si="85"/>
        <v>78.340079077173812</v>
      </c>
    </row>
    <row r="325" spans="1:26" x14ac:dyDescent="0.25">
      <c r="A325" s="2">
        <f>'Cubic Spline'!A325</f>
        <v>2.2679888289211898</v>
      </c>
      <c r="B325" s="2">
        <f t="array" ref="B325:C325">csplinediff1d('Cubic Spline'!$A$3:$A$1002,'Cubic Spline'!$B$3:$B$1002,A325,2,0,2,0)</f>
        <v>-241.44419079189501</v>
      </c>
      <c r="C325" s="2">
        <v>-136.11109417967089</v>
      </c>
      <c r="D325" s="2">
        <f t="shared" si="86"/>
        <v>-136.11109417967089</v>
      </c>
      <c r="E325" s="2">
        <f t="shared" si="87"/>
        <v>-67.25425029983856</v>
      </c>
      <c r="F325" s="5">
        <f t="shared" ref="F325:F388" si="89">ABS((E325-E324)/(A325-A324))</f>
        <v>82.246140227684307</v>
      </c>
      <c r="G325" s="2">
        <f>'Calculation_Cubic Spline'!A325</f>
        <v>2.2679888289211898</v>
      </c>
      <c r="H325" s="2">
        <f t="array" ref="H325:I325">csplinediff1d('Cubic Spline'!$A$3:$A$1002,'Cubic Spline'!$C$3:$C$1002,G325,2,0,2,0)</f>
        <v>-139.796771774343</v>
      </c>
      <c r="I325" s="2">
        <v>-54.231421913585343</v>
      </c>
      <c r="J325" s="2">
        <f t="shared" si="76"/>
        <v>-54.231421913585343</v>
      </c>
      <c r="K325" s="2">
        <f t="shared" si="88"/>
        <v>16.800512697819627</v>
      </c>
      <c r="R325">
        <f t="shared" si="77"/>
        <v>78.91398791772383</v>
      </c>
      <c r="S325">
        <f t="shared" si="78"/>
        <v>78.914658125793352</v>
      </c>
      <c r="T325">
        <f t="shared" si="79"/>
        <v>78.915328333862874</v>
      </c>
      <c r="U325">
        <f t="shared" si="80"/>
        <v>78.915998541932396</v>
      </c>
      <c r="V325">
        <f t="shared" si="81"/>
        <v>78.916668750001918</v>
      </c>
      <c r="W325">
        <f t="shared" si="82"/>
        <v>78.91733895807144</v>
      </c>
      <c r="X325">
        <f t="shared" si="83"/>
        <v>78.918009166140962</v>
      </c>
      <c r="Y325">
        <f t="shared" si="84"/>
        <v>78.918679374210484</v>
      </c>
      <c r="Z325">
        <f t="shared" si="85"/>
        <v>78.919349582280006</v>
      </c>
    </row>
    <row r="326" spans="1:26" x14ac:dyDescent="0.25">
      <c r="A326" s="2">
        <f>'Cubic Spline'!A326</f>
        <v>2.2750319619302601</v>
      </c>
      <c r="B326" s="2">
        <f t="array" ref="B326:C326">csplinediff1d('Cubic Spline'!$A$3:$A$1002,'Cubic Spline'!$B$3:$B$1002,A326,2,0,2,0)</f>
        <v>-242.40374002797799</v>
      </c>
      <c r="C326" s="2">
        <v>-136.36685064687185</v>
      </c>
      <c r="D326" s="2">
        <f t="shared" si="86"/>
        <v>-136.36685064687185</v>
      </c>
      <c r="E326" s="2">
        <f t="shared" si="87"/>
        <v>-67.835203741425659</v>
      </c>
      <c r="F326" s="5">
        <f t="shared" si="89"/>
        <v>82.485087366507372</v>
      </c>
      <c r="G326" s="2">
        <f>'Calculation_Cubic Spline'!A326</f>
        <v>2.2750319619302601</v>
      </c>
      <c r="H326" s="2">
        <f t="array" ref="H326:I326">csplinediff1d('Cubic Spline'!$A$3:$A$1002,'Cubic Spline'!$C$3:$C$1002,G326,2,0,2,0)</f>
        <v>-140.17880294658099</v>
      </c>
      <c r="I326" s="2">
        <v>-54.251829452593654</v>
      </c>
      <c r="J326" s="2">
        <f t="shared" si="76"/>
        <v>-54.251829452593654</v>
      </c>
      <c r="K326" s="2">
        <f t="shared" si="88"/>
        <v>16.75415694874097</v>
      </c>
      <c r="R326">
        <f t="shared" si="77"/>
        <v>79.494941359310928</v>
      </c>
      <c r="S326">
        <f t="shared" si="78"/>
        <v>79.49561156738045</v>
      </c>
      <c r="T326">
        <f t="shared" si="79"/>
        <v>79.496281775449972</v>
      </c>
      <c r="U326">
        <f t="shared" si="80"/>
        <v>79.496951983519494</v>
      </c>
      <c r="V326">
        <f t="shared" si="81"/>
        <v>79.497622191589016</v>
      </c>
      <c r="W326">
        <f t="shared" si="82"/>
        <v>79.498292399658538</v>
      </c>
      <c r="X326">
        <f t="shared" si="83"/>
        <v>79.49896260772806</v>
      </c>
      <c r="Y326">
        <f t="shared" si="84"/>
        <v>79.499632815797582</v>
      </c>
      <c r="Z326">
        <f t="shared" si="85"/>
        <v>79.500303023867104</v>
      </c>
    </row>
    <row r="327" spans="1:26" x14ac:dyDescent="0.25">
      <c r="A327" s="2">
        <f>'Cubic Spline'!A327</f>
        <v>2.28207509493933</v>
      </c>
      <c r="B327" s="2">
        <f t="array" ref="B327:C327">csplinediff1d('Cubic Spline'!$A$3:$A$1002,'Cubic Spline'!$B$3:$B$1002,A327,2,0,2,0)</f>
        <v>-243.36509039000799</v>
      </c>
      <c r="C327" s="2">
        <v>-136.62254911934838</v>
      </c>
      <c r="D327" s="2">
        <f t="shared" si="86"/>
        <v>-136.62254911934838</v>
      </c>
      <c r="E327" s="2">
        <f t="shared" si="87"/>
        <v>-68.417826362382243</v>
      </c>
      <c r="F327" s="5">
        <f t="shared" si="89"/>
        <v>82.722081239457538</v>
      </c>
      <c r="G327" s="2">
        <f>'Calculation_Cubic Spline'!A327</f>
        <v>2.28207509493933</v>
      </c>
      <c r="H327" s="2">
        <f t="array" ref="H327:I327">csplinediff1d('Cubic Spline'!$A$3:$A$1002,'Cubic Spline'!$C$3:$C$1002,G327,2,0,2,0)</f>
        <v>-140.560976719899</v>
      </c>
      <c r="I327" s="2">
        <v>-54.271914940035423</v>
      </c>
      <c r="J327" s="2">
        <f t="shared" si="76"/>
        <v>-54.271914940035423</v>
      </c>
      <c r="K327" s="2">
        <f t="shared" si="88"/>
        <v>16.708391280578425</v>
      </c>
      <c r="R327">
        <f t="shared" si="77"/>
        <v>80.077563980267513</v>
      </c>
      <c r="S327">
        <f t="shared" si="78"/>
        <v>80.078234188337035</v>
      </c>
      <c r="T327">
        <f t="shared" si="79"/>
        <v>80.078904396406557</v>
      </c>
      <c r="U327">
        <f t="shared" si="80"/>
        <v>80.079574604476079</v>
      </c>
      <c r="V327">
        <f t="shared" si="81"/>
        <v>80.080244812545601</v>
      </c>
      <c r="W327">
        <f t="shared" si="82"/>
        <v>80.080915020615123</v>
      </c>
      <c r="X327">
        <f t="shared" si="83"/>
        <v>80.081585228684645</v>
      </c>
      <c r="Y327">
        <f t="shared" si="84"/>
        <v>80.082255436754167</v>
      </c>
      <c r="Z327">
        <f t="shared" si="85"/>
        <v>80.082925644823689</v>
      </c>
    </row>
    <row r="328" spans="1:26" x14ac:dyDescent="0.25">
      <c r="A328" s="2">
        <f>'Cubic Spline'!A328</f>
        <v>2.2891182279484101</v>
      </c>
      <c r="B328" s="2">
        <f t="array" ref="B328:C328">csplinediff1d('Cubic Spline'!$A$3:$A$1002,'Cubic Spline'!$B$3:$B$1002,A328,2,0,2,0)</f>
        <v>-244.32824144931499</v>
      </c>
      <c r="C328" s="2">
        <v>-136.87818385488768</v>
      </c>
      <c r="D328" s="2">
        <f t="shared" si="86"/>
        <v>-136.87818385488768</v>
      </c>
      <c r="E328" s="2">
        <f t="shared" si="87"/>
        <v>-69.002104221382183</v>
      </c>
      <c r="F328" s="5">
        <f t="shared" si="89"/>
        <v>82.957095691176164</v>
      </c>
      <c r="G328" s="2">
        <f>'Calculation_Cubic Spline'!A328</f>
        <v>2.2891182279484101</v>
      </c>
      <c r="H328" s="2">
        <f t="array" ref="H328:I328">csplinediff1d('Cubic Spline'!$A$3:$A$1002,'Cubic Spline'!$C$3:$C$1002,G328,2,0,2,0)</f>
        <v>-140.94329081289499</v>
      </c>
      <c r="I328" s="2">
        <v>-54.291674643874344</v>
      </c>
      <c r="J328" s="2">
        <f t="shared" si="76"/>
        <v>-54.291674643874344</v>
      </c>
      <c r="K328" s="2">
        <f t="shared" si="88"/>
        <v>16.663228759757715</v>
      </c>
      <c r="R328">
        <f t="shared" si="77"/>
        <v>80.661841839267453</v>
      </c>
      <c r="S328">
        <f t="shared" si="78"/>
        <v>80.662512047336975</v>
      </c>
      <c r="T328">
        <f t="shared" si="79"/>
        <v>80.663182255406497</v>
      </c>
      <c r="U328">
        <f t="shared" si="80"/>
        <v>80.663852463476019</v>
      </c>
      <c r="V328">
        <f t="shared" si="81"/>
        <v>80.664522671545541</v>
      </c>
      <c r="W328">
        <f t="shared" si="82"/>
        <v>80.665192879615063</v>
      </c>
      <c r="X328">
        <f t="shared" si="83"/>
        <v>80.665863087684585</v>
      </c>
      <c r="Y328">
        <f t="shared" si="84"/>
        <v>80.666533295754107</v>
      </c>
      <c r="Z328">
        <f t="shared" si="85"/>
        <v>80.667203503823629</v>
      </c>
    </row>
    <row r="329" spans="1:26" x14ac:dyDescent="0.25">
      <c r="A329" s="2">
        <f>'Cubic Spline'!A329</f>
        <v>2.29616136095748</v>
      </c>
      <c r="B329" s="2">
        <f t="array" ref="B329:C329">csplinediff1d('Cubic Spline'!$A$3:$A$1002,'Cubic Spline'!$B$3:$B$1002,A329,2,0,2,0)</f>
        <v>-245.29319273668901</v>
      </c>
      <c r="C329" s="2">
        <v>-137.13374908435307</v>
      </c>
      <c r="D329" s="2">
        <f t="shared" si="86"/>
        <v>-137.13374908435307</v>
      </c>
      <c r="E329" s="2">
        <f t="shared" si="87"/>
        <v>-69.588023194040744</v>
      </c>
      <c r="F329" s="5">
        <f t="shared" si="89"/>
        <v>83.190104730953692</v>
      </c>
      <c r="G329" s="2">
        <f>'Calculation_Cubic Spline'!A329</f>
        <v>2.29616136095748</v>
      </c>
      <c r="H329" s="2">
        <f t="array" ref="H329:I329">csplinediff1d('Cubic Spline'!$A$3:$A$1002,'Cubic Spline'!$C$3:$C$1002,G329,2,0,2,0)</f>
        <v>-141.32574291792699</v>
      </c>
      <c r="I329" s="2">
        <v>-54.311104845284355</v>
      </c>
      <c r="J329" s="2">
        <f t="shared" si="76"/>
        <v>-54.311104845284355</v>
      </c>
      <c r="K329" s="2">
        <f t="shared" si="88"/>
        <v>16.618682501274478</v>
      </c>
      <c r="R329">
        <f t="shared" si="77"/>
        <v>81.247760811926014</v>
      </c>
      <c r="S329">
        <f t="shared" si="78"/>
        <v>81.248431019995536</v>
      </c>
      <c r="T329">
        <f t="shared" si="79"/>
        <v>81.249101228065058</v>
      </c>
      <c r="U329">
        <f t="shared" si="80"/>
        <v>81.24977143613458</v>
      </c>
      <c r="V329">
        <f t="shared" si="81"/>
        <v>81.250441644204102</v>
      </c>
      <c r="W329">
        <f t="shared" si="82"/>
        <v>81.251111852273624</v>
      </c>
      <c r="X329">
        <f t="shared" si="83"/>
        <v>81.251782060343146</v>
      </c>
      <c r="Y329">
        <f t="shared" si="84"/>
        <v>81.252452268412668</v>
      </c>
      <c r="Z329">
        <f t="shared" si="85"/>
        <v>81.25312247648219</v>
      </c>
    </row>
    <row r="330" spans="1:26" x14ac:dyDescent="0.25">
      <c r="A330" s="2">
        <f>'Cubic Spline'!A330</f>
        <v>2.3032044939665499</v>
      </c>
      <c r="B330" s="2">
        <f t="array" ref="B330:C330">csplinediff1d('Cubic Spline'!$A$3:$A$1002,'Cubic Spline'!$B$3:$B$1002,A330,2,0,2,0)</f>
        <v>-246.25994374219499</v>
      </c>
      <c r="C330" s="2">
        <v>-137.38923901194971</v>
      </c>
      <c r="D330" s="2">
        <f t="shared" si="86"/>
        <v>-137.38923901194971</v>
      </c>
      <c r="E330" s="2">
        <f t="shared" si="87"/>
        <v>-70.175568972771998</v>
      </c>
      <c r="F330" s="5">
        <f t="shared" si="89"/>
        <v>83.421082347108026</v>
      </c>
      <c r="G330" s="2">
        <f>'Calculation_Cubic Spline'!A330</f>
        <v>2.3032044939665499</v>
      </c>
      <c r="H330" s="2">
        <f t="array" ref="H330:I330">csplinediff1d('Cubic Spline'!$A$3:$A$1002,'Cubic Spline'!$C$3:$C$1002,G330,2,0,2,0)</f>
        <v>-141.70833070121199</v>
      </c>
      <c r="I330" s="2">
        <v>-54.33020184011599</v>
      </c>
      <c r="J330" s="2">
        <f t="shared" si="76"/>
        <v>-54.33020184011599</v>
      </c>
      <c r="K330" s="2">
        <f t="shared" si="88"/>
        <v>16.574765664947122</v>
      </c>
      <c r="R330">
        <f t="shared" si="77"/>
        <v>81.835306590657268</v>
      </c>
      <c r="S330">
        <f t="shared" si="78"/>
        <v>81.83597679872679</v>
      </c>
      <c r="T330">
        <f t="shared" si="79"/>
        <v>81.836647006796312</v>
      </c>
      <c r="U330">
        <f t="shared" si="80"/>
        <v>81.837317214865834</v>
      </c>
      <c r="V330">
        <f t="shared" si="81"/>
        <v>81.837987422935356</v>
      </c>
      <c r="W330">
        <f t="shared" si="82"/>
        <v>81.838657631004878</v>
      </c>
      <c r="X330">
        <f t="shared" si="83"/>
        <v>81.8393278390744</v>
      </c>
      <c r="Y330">
        <f t="shared" si="84"/>
        <v>81.839998047143922</v>
      </c>
      <c r="Z330">
        <f t="shared" si="85"/>
        <v>81.840668255213444</v>
      </c>
    </row>
    <row r="331" spans="1:26" x14ac:dyDescent="0.25">
      <c r="A331" s="2">
        <f>'Cubic Spline'!A331</f>
        <v>2.3102476269756198</v>
      </c>
      <c r="B331" s="2">
        <f t="array" ref="B331:C331">csplinediff1d('Cubic Spline'!$A$3:$A$1002,'Cubic Spline'!$B$3:$B$1002,A331,2,0,2,0)</f>
        <v>-247.22849391499199</v>
      </c>
      <c r="C331" s="2">
        <v>-137.64464781834673</v>
      </c>
      <c r="D331" s="2">
        <f t="shared" si="86"/>
        <v>-137.64464781834673</v>
      </c>
      <c r="E331" s="2">
        <f t="shared" si="87"/>
        <v>-70.764727073238475</v>
      </c>
      <c r="F331" s="5">
        <f t="shared" si="89"/>
        <v>83.650003444174743</v>
      </c>
      <c r="G331" s="2">
        <f>'Calculation_Cubic Spline'!A331</f>
        <v>2.3102476269756198</v>
      </c>
      <c r="H331" s="2">
        <f t="array" ref="H331:I331">csplinediff1d('Cubic Spline'!$A$3:$A$1002,'Cubic Spline'!$C$3:$C$1002,G331,2,0,2,0)</f>
        <v>-142.091051802929</v>
      </c>
      <c r="I331" s="2">
        <v>-54.348961937822587</v>
      </c>
      <c r="J331" s="2">
        <f t="shared" si="76"/>
        <v>-54.348961937822587</v>
      </c>
      <c r="K331" s="2">
        <f t="shared" si="88"/>
        <v>16.531491457486084</v>
      </c>
      <c r="R331">
        <f t="shared" si="77"/>
        <v>82.424464691123745</v>
      </c>
      <c r="S331">
        <f t="shared" si="78"/>
        <v>82.425134899193267</v>
      </c>
      <c r="T331">
        <f t="shared" si="79"/>
        <v>82.425805107262789</v>
      </c>
      <c r="U331">
        <f t="shared" si="80"/>
        <v>82.426475315332311</v>
      </c>
      <c r="V331">
        <f t="shared" si="81"/>
        <v>82.427145523401833</v>
      </c>
      <c r="W331">
        <f t="shared" si="82"/>
        <v>82.427815731471355</v>
      </c>
      <c r="X331">
        <f t="shared" si="83"/>
        <v>82.428485939540877</v>
      </c>
      <c r="Y331">
        <f t="shared" si="84"/>
        <v>82.429156147610399</v>
      </c>
      <c r="Z331">
        <f t="shared" si="85"/>
        <v>82.429826355679921</v>
      </c>
    </row>
    <row r="332" spans="1:26" x14ac:dyDescent="0.25">
      <c r="A332" s="2">
        <f>'Cubic Spline'!A332</f>
        <v>2.3172907599846901</v>
      </c>
      <c r="B332" s="2">
        <f t="array" ref="B332:C332">csplinediff1d('Cubic Spline'!$A$3:$A$1002,'Cubic Spline'!$B$3:$B$1002,A332,2,0,2,0)</f>
        <v>-248.198842663172</v>
      </c>
      <c r="C332" s="2">
        <v>-137.89996966112426</v>
      </c>
      <c r="D332" s="2">
        <f t="shared" si="86"/>
        <v>-137.89996966112426</v>
      </c>
      <c r="E332" s="2">
        <f t="shared" si="87"/>
        <v>-71.355482834720362</v>
      </c>
      <c r="F332" s="5">
        <f t="shared" si="89"/>
        <v>83.876842978983362</v>
      </c>
      <c r="G332" s="2">
        <f>'Calculation_Cubic Spline'!A332</f>
        <v>2.3172907599846901</v>
      </c>
      <c r="H332" s="2">
        <f t="array" ref="H332:I332">csplinediff1d('Cubic Spline'!$A$3:$A$1002,'Cubic Spline'!$C$3:$C$1002,G332,2,0,2,0)</f>
        <v>-142.47390383730701</v>
      </c>
      <c r="I332" s="2">
        <v>-54.367381460845323</v>
      </c>
      <c r="J332" s="2">
        <f t="shared" si="76"/>
        <v>-54.367381460845323</v>
      </c>
      <c r="K332" s="2">
        <f t="shared" si="88"/>
        <v>16.488873133527193</v>
      </c>
      <c r="R332">
        <f t="shared" si="77"/>
        <v>83.015220452605632</v>
      </c>
      <c r="S332">
        <f t="shared" si="78"/>
        <v>83.015890660675154</v>
      </c>
      <c r="T332">
        <f t="shared" si="79"/>
        <v>83.016560868744676</v>
      </c>
      <c r="U332">
        <f t="shared" si="80"/>
        <v>83.017231076814198</v>
      </c>
      <c r="V332">
        <f t="shared" si="81"/>
        <v>83.01790128488372</v>
      </c>
      <c r="W332">
        <f t="shared" si="82"/>
        <v>83.018571492953242</v>
      </c>
      <c r="X332">
        <f t="shared" si="83"/>
        <v>83.019241701022764</v>
      </c>
      <c r="Y332">
        <f t="shared" si="84"/>
        <v>83.019911909092286</v>
      </c>
      <c r="Z332">
        <f t="shared" si="85"/>
        <v>83.020582117161808</v>
      </c>
    </row>
    <row r="333" spans="1:26" x14ac:dyDescent="0.25">
      <c r="A333" s="2">
        <f>'Cubic Spline'!A333</f>
        <v>2.3243338929937698</v>
      </c>
      <c r="B333" s="2">
        <f t="array" ref="B333:C333">csplinediff1d('Cubic Spline'!$A$3:$A$1002,'Cubic Spline'!$B$3:$B$1002,A333,2,0,2,0)</f>
        <v>-249.17098935360201</v>
      </c>
      <c r="C333" s="2">
        <v>-138.15519867672356</v>
      </c>
      <c r="D333" s="2">
        <f t="shared" si="86"/>
        <v>-138.15519867672356</v>
      </c>
      <c r="E333" s="2">
        <f t="shared" si="87"/>
        <v>-71.947821423994583</v>
      </c>
      <c r="F333" s="5">
        <f t="shared" si="89"/>
        <v>84.101576459028465</v>
      </c>
      <c r="G333" s="2">
        <f>'Calculation_Cubic Spline'!A333</f>
        <v>2.3243338929937698</v>
      </c>
      <c r="H333" s="2">
        <f t="array" ref="H333:I333">csplinediff1d('Cubic Spline'!$A$3:$A$1002,'Cubic Spline'!$C$3:$C$1002,G333,2,0,2,0)</f>
        <v>-142.856884392723</v>
      </c>
      <c r="I333" s="2">
        <v>-54.385456744862111</v>
      </c>
      <c r="J333" s="2">
        <f t="shared" si="76"/>
        <v>-54.385456744862111</v>
      </c>
      <c r="K333" s="2">
        <f t="shared" si="88"/>
        <v>16.446923994693378</v>
      </c>
      <c r="R333">
        <f t="shared" si="77"/>
        <v>83.607559041879853</v>
      </c>
      <c r="S333">
        <f t="shared" si="78"/>
        <v>83.608229249949375</v>
      </c>
      <c r="T333">
        <f t="shared" si="79"/>
        <v>83.608899458018897</v>
      </c>
      <c r="U333">
        <f t="shared" si="80"/>
        <v>83.609569666088419</v>
      </c>
      <c r="V333">
        <f t="shared" si="81"/>
        <v>83.610239874157941</v>
      </c>
      <c r="W333">
        <f t="shared" si="82"/>
        <v>83.610910082227463</v>
      </c>
      <c r="X333">
        <f t="shared" si="83"/>
        <v>83.611580290296985</v>
      </c>
      <c r="Y333">
        <f t="shared" si="84"/>
        <v>83.612250498366507</v>
      </c>
      <c r="Z333">
        <f t="shared" si="85"/>
        <v>83.612920706436029</v>
      </c>
    </row>
    <row r="334" spans="1:26" x14ac:dyDescent="0.25">
      <c r="A334" s="2">
        <f>'Cubic Spline'!A334</f>
        <v>2.3313770260028401</v>
      </c>
      <c r="B334" s="2">
        <f t="array" ref="B334:C334">csplinediff1d('Cubic Spline'!$A$3:$A$1002,'Cubic Spline'!$B$3:$B$1002,A334,2,0,2,0)</f>
        <v>-250.14493331177701</v>
      </c>
      <c r="C334" s="2">
        <v>-138.41032898098965</v>
      </c>
      <c r="D334" s="2">
        <f t="shared" si="86"/>
        <v>-138.41032898098965</v>
      </c>
      <c r="E334" s="2">
        <f t="shared" si="87"/>
        <v>-72.541727835997364</v>
      </c>
      <c r="F334" s="5">
        <f t="shared" si="89"/>
        <v>84.32417948630706</v>
      </c>
      <c r="G334" s="2">
        <f>'Calculation_Cubic Spline'!A334</f>
        <v>2.3313770260028401</v>
      </c>
      <c r="H334" s="2">
        <f t="array" ref="H334:I334">csplinediff1d('Cubic Spline'!$A$3:$A$1002,'Cubic Spline'!$C$3:$C$1002,G334,2,0,2,0)</f>
        <v>-143.239991031785</v>
      </c>
      <c r="I334" s="2">
        <v>-54.403184137368143</v>
      </c>
      <c r="J334" s="2">
        <f t="shared" si="76"/>
        <v>-54.403184137368143</v>
      </c>
      <c r="K334" s="2">
        <f t="shared" si="88"/>
        <v>16.40565739252277</v>
      </c>
      <c r="R334">
        <f t="shared" si="77"/>
        <v>84.201465453882633</v>
      </c>
      <c r="S334">
        <f t="shared" si="78"/>
        <v>84.202135661952155</v>
      </c>
      <c r="T334">
        <f t="shared" si="79"/>
        <v>84.202805870021677</v>
      </c>
      <c r="U334">
        <f t="shared" si="80"/>
        <v>84.203476078091199</v>
      </c>
      <c r="V334">
        <f t="shared" si="81"/>
        <v>84.204146286160722</v>
      </c>
      <c r="W334">
        <f t="shared" si="82"/>
        <v>84.204816494230244</v>
      </c>
      <c r="X334">
        <f t="shared" si="83"/>
        <v>84.205486702299766</v>
      </c>
      <c r="Y334">
        <f t="shared" si="84"/>
        <v>84.206156910369288</v>
      </c>
      <c r="Z334">
        <f t="shared" si="85"/>
        <v>84.20682711843881</v>
      </c>
    </row>
    <row r="335" spans="1:26" x14ac:dyDescent="0.25">
      <c r="A335" s="2">
        <f>'Cubic Spline'!A335</f>
        <v>2.33842015901191</v>
      </c>
      <c r="B335" s="2">
        <f t="array" ref="B335:C335">csplinediff1d('Cubic Spline'!$A$3:$A$1002,'Cubic Spline'!$B$3:$B$1002,A335,2,0,2,0)</f>
        <v>-251.120673821682</v>
      </c>
      <c r="C335" s="2">
        <v>-138.66535467079109</v>
      </c>
      <c r="D335" s="2">
        <f t="shared" si="86"/>
        <v>-138.66535467079109</v>
      </c>
      <c r="E335" s="2">
        <f t="shared" si="87"/>
        <v>-73.137186897032194</v>
      </c>
      <c r="F335" s="5">
        <f t="shared" si="89"/>
        <v>84.544628117631731</v>
      </c>
      <c r="G335" s="2">
        <f>'Calculation_Cubic Spline'!A335</f>
        <v>2.33842015901191</v>
      </c>
      <c r="H335" s="2">
        <f t="array" ref="H335:I335">csplinediff1d('Cubic Spline'!$A$3:$A$1002,'Cubic Spline'!$C$3:$C$1002,G335,2,0,2,0)</f>
        <v>-143.623221291422</v>
      </c>
      <c r="I335" s="2">
        <v>-54.420559998600488</v>
      </c>
      <c r="J335" s="2">
        <f t="shared" si="76"/>
        <v>-54.420559998600488</v>
      </c>
      <c r="K335" s="2">
        <f t="shared" si="88"/>
        <v>16.365086725977449</v>
      </c>
      <c r="R335">
        <f t="shared" si="77"/>
        <v>84.796924514917464</v>
      </c>
      <c r="S335">
        <f t="shared" si="78"/>
        <v>84.797594722986986</v>
      </c>
      <c r="T335">
        <f t="shared" si="79"/>
        <v>84.798264931056508</v>
      </c>
      <c r="U335">
        <f t="shared" si="80"/>
        <v>84.79893513912603</v>
      </c>
      <c r="V335">
        <f t="shared" si="81"/>
        <v>84.799605347195552</v>
      </c>
      <c r="W335">
        <f t="shared" si="82"/>
        <v>84.800275555265074</v>
      </c>
      <c r="X335">
        <f t="shared" si="83"/>
        <v>84.800945763334596</v>
      </c>
      <c r="Y335">
        <f t="shared" si="84"/>
        <v>84.801615971404118</v>
      </c>
      <c r="Z335">
        <f t="shared" si="85"/>
        <v>84.80228617947364</v>
      </c>
    </row>
    <row r="336" spans="1:26" x14ac:dyDescent="0.25">
      <c r="A336" s="2">
        <f>'Cubic Spline'!A336</f>
        <v>2.3454632920209799</v>
      </c>
      <c r="B336" s="2">
        <f t="array" ref="B336:C336">csplinediff1d('Cubic Spline'!$A$3:$A$1002,'Cubic Spline'!$B$3:$B$1002,A336,2,0,2,0)</f>
        <v>-252.09821012566701</v>
      </c>
      <c r="C336" s="2">
        <v>-138.92026982634653</v>
      </c>
      <c r="D336" s="2">
        <f t="shared" si="86"/>
        <v>-138.92026982634653</v>
      </c>
      <c r="E336" s="2">
        <f t="shared" si="87"/>
        <v>-73.734183269678539</v>
      </c>
      <c r="F336" s="5">
        <f t="shared" si="89"/>
        <v>84.762899107194841</v>
      </c>
      <c r="G336" s="2">
        <f>'Calculation_Cubic Spline'!A336</f>
        <v>2.3454632920209799</v>
      </c>
      <c r="H336" s="2">
        <f t="array" ref="H336:I336">csplinediff1d('Cubic Spline'!$A$3:$A$1002,'Cubic Spline'!$C$3:$C$1002,G336,2,0,2,0)</f>
        <v>-144.00657268296999</v>
      </c>
      <c r="I336" s="2">
        <v>-54.437580700518268</v>
      </c>
      <c r="J336" s="2">
        <f t="shared" si="76"/>
        <v>-54.437580700518268</v>
      </c>
      <c r="K336" s="2">
        <f t="shared" si="88"/>
        <v>16.32522544347465</v>
      </c>
      <c r="R336">
        <f t="shared" si="77"/>
        <v>85.393920887563809</v>
      </c>
      <c r="S336">
        <f t="shared" si="78"/>
        <v>85.394591095633331</v>
      </c>
      <c r="T336">
        <f t="shared" si="79"/>
        <v>85.395261303702853</v>
      </c>
      <c r="U336">
        <f t="shared" si="80"/>
        <v>85.395931511772375</v>
      </c>
      <c r="V336">
        <f t="shared" si="81"/>
        <v>85.396601719841897</v>
      </c>
      <c r="W336">
        <f t="shared" si="82"/>
        <v>85.397271927911419</v>
      </c>
      <c r="X336">
        <f t="shared" si="83"/>
        <v>85.397942135980941</v>
      </c>
      <c r="Y336">
        <f t="shared" si="84"/>
        <v>85.398612344050463</v>
      </c>
      <c r="Z336">
        <f t="shared" si="85"/>
        <v>85.399282552119985</v>
      </c>
    </row>
    <row r="337" spans="1:26" x14ac:dyDescent="0.25">
      <c r="A337" s="2">
        <f>'Cubic Spline'!A337</f>
        <v>2.3525064250300498</v>
      </c>
      <c r="B337" s="2">
        <f t="array" ref="B337:C337">csplinediff1d('Cubic Spline'!$A$3:$A$1002,'Cubic Spline'!$B$3:$B$1002,A337,2,0,2,0)</f>
        <v>-253.07754142432799</v>
      </c>
      <c r="C337" s="2">
        <v>-139.17506851114024</v>
      </c>
      <c r="D337" s="2">
        <f t="shared" si="86"/>
        <v>-139.17506851114024</v>
      </c>
      <c r="E337" s="2">
        <f t="shared" si="87"/>
        <v>-74.332701452126798</v>
      </c>
      <c r="F337" s="5">
        <f t="shared" si="89"/>
        <v>84.978969114669496</v>
      </c>
      <c r="G337" s="2">
        <f>'Calculation_Cubic Spline'!A337</f>
        <v>2.3525064250300498</v>
      </c>
      <c r="H337" s="2">
        <f t="array" ref="H337:I337">csplinediff1d('Cubic Spline'!$A$3:$A$1002,'Cubic Spline'!$C$3:$C$1002,G337,2,0,2,0)</f>
        <v>-144.39004269225001</v>
      </c>
      <c r="I337" s="2">
        <v>-54.45424262597507</v>
      </c>
      <c r="J337" s="2">
        <f t="shared" si="76"/>
        <v>-54.45424262597507</v>
      </c>
      <c r="K337" s="2">
        <f t="shared" si="88"/>
        <v>16.28608704449843</v>
      </c>
      <c r="R337">
        <f t="shared" si="77"/>
        <v>85.992439070012068</v>
      </c>
      <c r="S337">
        <f t="shared" si="78"/>
        <v>85.99310927808159</v>
      </c>
      <c r="T337">
        <f t="shared" si="79"/>
        <v>85.993779486151112</v>
      </c>
      <c r="U337">
        <f t="shared" si="80"/>
        <v>85.994449694220634</v>
      </c>
      <c r="V337">
        <f t="shared" si="81"/>
        <v>85.995119902290156</v>
      </c>
      <c r="W337">
        <f t="shared" si="82"/>
        <v>85.995790110359678</v>
      </c>
      <c r="X337">
        <f t="shared" si="83"/>
        <v>85.9964603184292</v>
      </c>
      <c r="Y337">
        <f t="shared" si="84"/>
        <v>85.997130526498722</v>
      </c>
      <c r="Z337">
        <f t="shared" si="85"/>
        <v>85.997800734568244</v>
      </c>
    </row>
    <row r="338" spans="1:26" x14ac:dyDescent="0.25">
      <c r="A338" s="2">
        <f>'Cubic Spline'!A338</f>
        <v>2.3595495580391299</v>
      </c>
      <c r="B338" s="2">
        <f t="array" ref="B338:C338">csplinediff1d('Cubic Spline'!$A$3:$A$1002,'Cubic Spline'!$B$3:$B$1002,A338,2,0,2,0)</f>
        <v>-254.058666876399</v>
      </c>
      <c r="C338" s="2">
        <v>-139.42974477448561</v>
      </c>
      <c r="D338" s="2">
        <f t="shared" si="86"/>
        <v>-139.42974477448561</v>
      </c>
      <c r="E338" s="2">
        <f t="shared" si="87"/>
        <v>-74.93272578374723</v>
      </c>
      <c r="F338" s="5">
        <f t="shared" si="89"/>
        <v>85.192815590288049</v>
      </c>
      <c r="G338" s="2">
        <f>'Calculation_Cubic Spline'!A338</f>
        <v>2.3595495580391299</v>
      </c>
      <c r="H338" s="2">
        <f t="array" ref="H338:I338">csplinediff1d('Cubic Spline'!$A$3:$A$1002,'Cubic Spline'!$C$3:$C$1002,G338,2,0,2,0)</f>
        <v>-144.77362877964899</v>
      </c>
      <c r="I338" s="2">
        <v>-54.470542169789752</v>
      </c>
      <c r="J338" s="2">
        <f t="shared" si="76"/>
        <v>-54.470542169789752</v>
      </c>
      <c r="K338" s="2">
        <f t="shared" si="88"/>
        <v>16.247685076769784</v>
      </c>
      <c r="R338">
        <f t="shared" si="77"/>
        <v>86.5924634016325</v>
      </c>
      <c r="S338">
        <f t="shared" si="78"/>
        <v>86.593133609702022</v>
      </c>
      <c r="T338">
        <f t="shared" si="79"/>
        <v>86.593803817771544</v>
      </c>
      <c r="U338">
        <f t="shared" si="80"/>
        <v>86.594474025841066</v>
      </c>
      <c r="V338">
        <f t="shared" si="81"/>
        <v>86.595144233910588</v>
      </c>
      <c r="W338">
        <f t="shared" si="82"/>
        <v>86.59581444198011</v>
      </c>
      <c r="X338">
        <f t="shared" si="83"/>
        <v>86.596484650049632</v>
      </c>
      <c r="Y338">
        <f t="shared" si="84"/>
        <v>86.597154858119154</v>
      </c>
      <c r="Z338">
        <f t="shared" si="85"/>
        <v>86.597825066188676</v>
      </c>
    </row>
    <row r="339" spans="1:26" x14ac:dyDescent="0.25">
      <c r="A339" s="2">
        <f>'Cubic Spline'!A339</f>
        <v>2.3665926910481998</v>
      </c>
      <c r="B339" s="2">
        <f t="array" ref="B339:C339">csplinediff1d('Cubic Spline'!$A$3:$A$1002,'Cubic Spline'!$B$3:$B$1002,A339,2,0,2,0)</f>
        <v>-255.04158559865201</v>
      </c>
      <c r="C339" s="2">
        <v>-139.68429265229068</v>
      </c>
      <c r="D339" s="2">
        <f t="shared" si="86"/>
        <v>-139.68429265229068</v>
      </c>
      <c r="E339" s="2">
        <f t="shared" si="87"/>
        <v>-75.534240446496852</v>
      </c>
      <c r="F339" s="5">
        <f t="shared" si="89"/>
        <v>85.404416184532295</v>
      </c>
      <c r="G339" s="2">
        <f>'Calculation_Cubic Spline'!A339</f>
        <v>2.3665926910481998</v>
      </c>
      <c r="H339" s="2">
        <f t="array" ref="H339:I339">csplinediff1d('Cubic Spline'!$A$3:$A$1002,'Cubic Spline'!$C$3:$C$1002,G339,2,0,2,0)</f>
        <v>-145.157328380199</v>
      </c>
      <c r="I339" s="2">
        <v>-54.486475736907948</v>
      </c>
      <c r="J339" s="2">
        <f t="shared" si="76"/>
        <v>-54.486475736907948</v>
      </c>
      <c r="K339" s="2">
        <f t="shared" si="88"/>
        <v>16.210033140257565</v>
      </c>
      <c r="R339">
        <f t="shared" si="77"/>
        <v>87.193978064382122</v>
      </c>
      <c r="S339">
        <f t="shared" si="78"/>
        <v>87.194648272451644</v>
      </c>
      <c r="T339">
        <f t="shared" si="79"/>
        <v>87.195318480521166</v>
      </c>
      <c r="U339">
        <f t="shared" si="80"/>
        <v>87.195988688590688</v>
      </c>
      <c r="V339">
        <f t="shared" si="81"/>
        <v>87.19665889666021</v>
      </c>
      <c r="W339">
        <f t="shared" si="82"/>
        <v>87.197329104729732</v>
      </c>
      <c r="X339">
        <f t="shared" si="83"/>
        <v>87.197999312799254</v>
      </c>
      <c r="Y339">
        <f t="shared" si="84"/>
        <v>87.198669520868776</v>
      </c>
      <c r="Z339">
        <f t="shared" si="85"/>
        <v>87.199339728938298</v>
      </c>
    </row>
    <row r="340" spans="1:26" x14ac:dyDescent="0.25">
      <c r="A340" s="2">
        <f>'Cubic Spline'!A340</f>
        <v>2.3736358240572701</v>
      </c>
      <c r="B340" s="2">
        <f t="array" ref="B340:C340">csplinediff1d('Cubic Spline'!$A$3:$A$1002,'Cubic Spline'!$B$3:$B$1002,A340,2,0,2,0)</f>
        <v>-256.026296665811</v>
      </c>
      <c r="C340" s="2">
        <v>-139.93870616776789</v>
      </c>
      <c r="D340" s="2">
        <f t="shared" si="86"/>
        <v>-139.93870616776789</v>
      </c>
      <c r="E340" s="2">
        <f t="shared" si="87"/>
        <v>-76.137229466226927</v>
      </c>
      <c r="F340" s="5">
        <f t="shared" si="89"/>
        <v>85.613748732776884</v>
      </c>
      <c r="G340" s="2">
        <f>'Calculation_Cubic Spline'!A340</f>
        <v>2.3736358240572701</v>
      </c>
      <c r="H340" s="2">
        <f t="array" ref="H340:I340">csplinediff1d('Cubic Spline'!$A$3:$A$1002,'Cubic Spline'!$C$3:$C$1002,G340,2,0,2,0)</f>
        <v>-145.54113890364701</v>
      </c>
      <c r="I340" s="2">
        <v>-54.502039742779004</v>
      </c>
      <c r="J340" s="2">
        <f t="shared" si="76"/>
        <v>-54.502039742779004</v>
      </c>
      <c r="K340" s="2">
        <f t="shared" si="88"/>
        <v>16.173144885993679</v>
      </c>
      <c r="R340">
        <f t="shared" si="77"/>
        <v>87.796967084112197</v>
      </c>
      <c r="S340">
        <f t="shared" si="78"/>
        <v>87.797637292181719</v>
      </c>
      <c r="T340">
        <f t="shared" si="79"/>
        <v>87.798307500251241</v>
      </c>
      <c r="U340">
        <f t="shared" si="80"/>
        <v>87.798977708320763</v>
      </c>
      <c r="V340">
        <f t="shared" si="81"/>
        <v>87.799647916390285</v>
      </c>
      <c r="W340">
        <f t="shared" si="82"/>
        <v>87.800318124459807</v>
      </c>
      <c r="X340">
        <f t="shared" si="83"/>
        <v>87.800988332529329</v>
      </c>
      <c r="Y340">
        <f t="shared" si="84"/>
        <v>87.801658540598851</v>
      </c>
      <c r="Z340">
        <f t="shared" si="85"/>
        <v>87.802328748668373</v>
      </c>
    </row>
    <row r="341" spans="1:26" x14ac:dyDescent="0.25">
      <c r="A341" s="2">
        <f>'Cubic Spline'!A341</f>
        <v>2.38067895706634</v>
      </c>
      <c r="B341" s="2">
        <f t="array" ref="B341:C341">csplinediff1d('Cubic Spline'!$A$3:$A$1002,'Cubic Spline'!$B$3:$B$1002,A341,2,0,2,0)</f>
        <v>-257.01279911046601</v>
      </c>
      <c r="C341" s="2">
        <v>-140.19297933396925</v>
      </c>
      <c r="D341" s="2">
        <f t="shared" si="86"/>
        <v>-140.19297933396925</v>
      </c>
      <c r="E341" s="2">
        <f t="shared" si="87"/>
        <v>-76.741676718350845</v>
      </c>
      <c r="F341" s="5">
        <f t="shared" si="89"/>
        <v>85.820791875651551</v>
      </c>
      <c r="G341" s="2">
        <f>'Calculation_Cubic Spline'!A341</f>
        <v>2.38067895706634</v>
      </c>
      <c r="H341" s="2">
        <f t="array" ref="H341:I341">csplinediff1d('Cubic Spline'!$A$3:$A$1002,'Cubic Spline'!$C$3:$C$1002,G341,2,0,2,0)</f>
        <v>-145.925057734533</v>
      </c>
      <c r="I341" s="2">
        <v>-54.51723061326819</v>
      </c>
      <c r="J341" s="2">
        <f t="shared" si="76"/>
        <v>-54.51723061326819</v>
      </c>
      <c r="K341" s="2">
        <f t="shared" si="88"/>
        <v>16.137034015992526</v>
      </c>
      <c r="R341">
        <f t="shared" si="77"/>
        <v>88.401414336236115</v>
      </c>
      <c r="S341">
        <f t="shared" si="78"/>
        <v>88.402084544305637</v>
      </c>
      <c r="T341">
        <f t="shared" si="79"/>
        <v>88.402754752375159</v>
      </c>
      <c r="U341">
        <f t="shared" si="80"/>
        <v>88.403424960444681</v>
      </c>
      <c r="V341">
        <f t="shared" si="81"/>
        <v>88.404095168514203</v>
      </c>
      <c r="W341">
        <f t="shared" si="82"/>
        <v>88.404765376583725</v>
      </c>
      <c r="X341">
        <f t="shared" si="83"/>
        <v>88.405435584653247</v>
      </c>
      <c r="Y341">
        <f t="shared" si="84"/>
        <v>88.406105792722769</v>
      </c>
      <c r="Z341">
        <f t="shared" si="85"/>
        <v>88.406776000792291</v>
      </c>
    </row>
    <row r="342" spans="1:26" x14ac:dyDescent="0.25">
      <c r="A342" s="2">
        <f>'Cubic Spline'!A342</f>
        <v>2.3877220900754099</v>
      </c>
      <c r="B342" s="2">
        <f t="array" ref="B342:C342">csplinediff1d('Cubic Spline'!$A$3:$A$1002,'Cubic Spline'!$B$3:$B$1002,A342,2,0,2,0)</f>
        <v>-258.00109192300698</v>
      </c>
      <c r="C342" s="2">
        <v>-140.44710615426834</v>
      </c>
      <c r="D342" s="2">
        <f t="shared" si="86"/>
        <v>-140.44710615426834</v>
      </c>
      <c r="E342" s="2">
        <f t="shared" si="87"/>
        <v>-77.347565928705592</v>
      </c>
      <c r="F342" s="5">
        <f t="shared" si="89"/>
        <v>86.025524375942396</v>
      </c>
      <c r="G342" s="2">
        <f>'Calculation_Cubic Spline'!A342</f>
        <v>2.3877220900754099</v>
      </c>
      <c r="H342" s="2">
        <f t="array" ref="H342:I342">csplinediff1d('Cubic Spline'!$A$3:$A$1002,'Cubic Spline'!$C$3:$C$1002,G342,2,0,2,0)</f>
        <v>-146.30908223225401</v>
      </c>
      <c r="I342" s="2">
        <v>-54.532044783318206</v>
      </c>
      <c r="J342" s="2">
        <f t="shared" si="76"/>
        <v>-54.532044783318206</v>
      </c>
      <c r="K342" s="2">
        <f t="shared" si="88"/>
        <v>16.101714286143618</v>
      </c>
      <c r="R342">
        <f t="shared" si="77"/>
        <v>89.007303546590862</v>
      </c>
      <c r="S342">
        <f t="shared" si="78"/>
        <v>89.007973754660384</v>
      </c>
      <c r="T342">
        <f t="shared" si="79"/>
        <v>89.008643962729906</v>
      </c>
      <c r="U342">
        <f t="shared" si="80"/>
        <v>89.009314170799428</v>
      </c>
      <c r="V342">
        <f t="shared" si="81"/>
        <v>89.00998437886895</v>
      </c>
      <c r="W342">
        <f t="shared" si="82"/>
        <v>89.010654586938472</v>
      </c>
      <c r="X342">
        <f t="shared" si="83"/>
        <v>89.011324795007994</v>
      </c>
      <c r="Y342">
        <f t="shared" si="84"/>
        <v>89.011995003077516</v>
      </c>
      <c r="Z342">
        <f t="shared" si="85"/>
        <v>89.012665211147038</v>
      </c>
    </row>
    <row r="343" spans="1:26" x14ac:dyDescent="0.25">
      <c r="A343" s="2">
        <f>'Cubic Spline'!A343</f>
        <v>2.39476522308449</v>
      </c>
      <c r="B343" s="2">
        <f t="array" ref="B343:C343">csplinediff1d('Cubic Spline'!$A$3:$A$1002,'Cubic Spline'!$B$3:$B$1002,A343,2,0,2,0)</f>
        <v>-258.99117405155999</v>
      </c>
      <c r="C343" s="2">
        <v>-140.70108062430475</v>
      </c>
      <c r="D343" s="2">
        <f t="shared" si="86"/>
        <v>-140.70108062430475</v>
      </c>
      <c r="E343" s="2">
        <f t="shared" si="87"/>
        <v>-77.95488067793201</v>
      </c>
      <c r="F343" s="5">
        <f t="shared" si="89"/>
        <v>86.227925618252527</v>
      </c>
      <c r="G343" s="2">
        <f>'Calculation_Cubic Spline'!A343</f>
        <v>2.39476522308449</v>
      </c>
      <c r="H343" s="2">
        <f t="array" ref="H343:I343">csplinediff1d('Cubic Spline'!$A$3:$A$1002,'Cubic Spline'!$C$3:$C$1002,G343,2,0,2,0)</f>
        <v>-146.693209731135</v>
      </c>
      <c r="I343" s="2">
        <v>-54.546478698095129</v>
      </c>
      <c r="J343" s="2">
        <f t="shared" si="76"/>
        <v>-54.546478698095129</v>
      </c>
      <c r="K343" s="2">
        <f t="shared" si="88"/>
        <v>16.067199503217836</v>
      </c>
      <c r="R343">
        <f t="shared" si="77"/>
        <v>89.61461829581728</v>
      </c>
      <c r="S343">
        <f t="shared" si="78"/>
        <v>89.615288503886802</v>
      </c>
      <c r="T343">
        <f t="shared" si="79"/>
        <v>89.615958711956324</v>
      </c>
      <c r="U343">
        <f t="shared" si="80"/>
        <v>89.616628920025846</v>
      </c>
      <c r="V343">
        <f t="shared" si="81"/>
        <v>89.617299128095368</v>
      </c>
      <c r="W343">
        <f t="shared" si="82"/>
        <v>89.61796933616489</v>
      </c>
      <c r="X343">
        <f t="shared" si="83"/>
        <v>89.618639544234412</v>
      </c>
      <c r="Y343">
        <f t="shared" si="84"/>
        <v>89.619309752303934</v>
      </c>
      <c r="Z343">
        <f t="shared" si="85"/>
        <v>89.619979960373456</v>
      </c>
    </row>
    <row r="344" spans="1:26" x14ac:dyDescent="0.25">
      <c r="A344" s="2">
        <f>'Cubic Spline'!A344</f>
        <v>2.4018083560935599</v>
      </c>
      <c r="B344" s="2">
        <f t="array" ref="B344:C344">csplinediff1d('Cubic Spline'!$A$3:$A$1002,'Cubic Spline'!$B$3:$B$1002,A344,2,0,2,0)</f>
        <v>-259.98304440193402</v>
      </c>
      <c r="C344" s="2">
        <v>-140.95489673239507</v>
      </c>
      <c r="D344" s="2">
        <f t="shared" si="86"/>
        <v>-140.95489673239507</v>
      </c>
      <c r="E344" s="2">
        <f t="shared" si="87"/>
        <v>-78.563604402237274</v>
      </c>
      <c r="F344" s="5">
        <f t="shared" si="89"/>
        <v>86.427975095936972</v>
      </c>
      <c r="G344" s="2">
        <f>'Calculation_Cubic Spline'!A344</f>
        <v>2.4018083560935599</v>
      </c>
      <c r="H344" s="2">
        <f t="array" ref="H344:I344">csplinediff1d('Cubic Spline'!$A$3:$A$1002,'Cubic Spline'!$C$3:$C$1002,G344,2,0,2,0)</f>
        <v>-147.077437540494</v>
      </c>
      <c r="I344" s="2">
        <v>-54.560528811488872</v>
      </c>
      <c r="J344" s="2">
        <f t="shared" si="76"/>
        <v>-54.560528811488872</v>
      </c>
      <c r="K344" s="2">
        <f t="shared" si="88"/>
        <v>16.033503528176595</v>
      </c>
      <c r="R344">
        <f t="shared" si="77"/>
        <v>90.223342020122544</v>
      </c>
      <c r="S344">
        <f t="shared" si="78"/>
        <v>90.224012228192066</v>
      </c>
      <c r="T344">
        <f t="shared" si="79"/>
        <v>90.224682436261588</v>
      </c>
      <c r="U344">
        <f t="shared" si="80"/>
        <v>90.22535264433111</v>
      </c>
      <c r="V344">
        <f t="shared" si="81"/>
        <v>90.226022852400632</v>
      </c>
      <c r="W344">
        <f t="shared" si="82"/>
        <v>90.226693060470154</v>
      </c>
      <c r="X344">
        <f t="shared" si="83"/>
        <v>90.227363268539676</v>
      </c>
      <c r="Y344">
        <f t="shared" si="84"/>
        <v>90.228033476609198</v>
      </c>
      <c r="Z344">
        <f t="shared" si="85"/>
        <v>90.22870368467872</v>
      </c>
    </row>
    <row r="345" spans="1:26" x14ac:dyDescent="0.25">
      <c r="A345" s="2">
        <f>'Cubic Spline'!A345</f>
        <v>2.4088514891026298</v>
      </c>
      <c r="B345" s="2">
        <f t="array" ref="B345:C345">csplinediff1d('Cubic Spline'!$A$3:$A$1002,'Cubic Spline'!$B$3:$B$1002,A345,2,0,2,0)</f>
        <v>-260.976701837576</v>
      </c>
      <c r="C345" s="2">
        <v>-141.20854846082747</v>
      </c>
      <c r="D345" s="2">
        <f t="shared" si="86"/>
        <v>-141.20854846082747</v>
      </c>
      <c r="E345" s="2">
        <f t="shared" si="87"/>
        <v>-79.173720396309136</v>
      </c>
      <c r="F345" s="5">
        <f t="shared" si="89"/>
        <v>86.625652715372041</v>
      </c>
      <c r="G345" s="2">
        <f>'Calculation_Cubic Spline'!A345</f>
        <v>2.4088514891026298</v>
      </c>
      <c r="H345" s="2">
        <f t="array" ref="H345:I345">csplinediff1d('Cubic Spline'!$A$3:$A$1002,'Cubic Spline'!$C$3:$C$1002,G345,2,0,2,0)</f>
        <v>-147.46176294470399</v>
      </c>
      <c r="I345" s="2">
        <v>-54.574191585887952</v>
      </c>
      <c r="J345" s="2">
        <f t="shared" si="76"/>
        <v>-54.574191585887952</v>
      </c>
      <c r="K345" s="2">
        <f t="shared" si="88"/>
        <v>16.000640276465589</v>
      </c>
      <c r="R345">
        <f t="shared" si="77"/>
        <v>90.833458014194406</v>
      </c>
      <c r="S345">
        <f t="shared" si="78"/>
        <v>90.834128222263928</v>
      </c>
      <c r="T345">
        <f t="shared" si="79"/>
        <v>90.83479843033345</v>
      </c>
      <c r="U345">
        <f t="shared" si="80"/>
        <v>90.835468638402972</v>
      </c>
      <c r="V345">
        <f t="shared" si="81"/>
        <v>90.836138846472494</v>
      </c>
      <c r="W345">
        <f t="shared" si="82"/>
        <v>90.836809054542016</v>
      </c>
      <c r="X345">
        <f t="shared" si="83"/>
        <v>90.837479262611538</v>
      </c>
      <c r="Y345">
        <f t="shared" si="84"/>
        <v>90.83814947068106</v>
      </c>
      <c r="Z345">
        <f t="shared" si="85"/>
        <v>90.838819678750582</v>
      </c>
    </row>
    <row r="346" spans="1:26" x14ac:dyDescent="0.25">
      <c r="A346" s="2">
        <f>'Cubic Spline'!A346</f>
        <v>2.4158946221117001</v>
      </c>
      <c r="B346" s="2">
        <f t="array" ref="B346:C346">csplinediff1d('Cubic Spline'!$A$3:$A$1002,'Cubic Spline'!$B$3:$B$1002,A346,2,0,2,0)</f>
        <v>-261.97214517953603</v>
      </c>
      <c r="C346" s="2">
        <v>-141.46202978810916</v>
      </c>
      <c r="D346" s="2">
        <f t="shared" si="86"/>
        <v>-141.46202978810916</v>
      </c>
      <c r="E346" s="2">
        <f t="shared" si="87"/>
        <v>-79.785211818562004</v>
      </c>
      <c r="F346" s="5">
        <f t="shared" si="89"/>
        <v>86.820939128279022</v>
      </c>
      <c r="G346" s="2">
        <f>'Calculation_Cubic Spline'!A346</f>
        <v>2.4158946221117001</v>
      </c>
      <c r="H346" s="2">
        <f t="array" ref="H346:I346">csplinediff1d('Cubic Spline'!$A$3:$A$1002,'Cubic Spline'!$C$3:$C$1002,G346,2,0,2,0)</f>
        <v>-147.84618320325299</v>
      </c>
      <c r="I346" s="2">
        <v>-54.587463492425371</v>
      </c>
      <c r="J346" s="2">
        <f t="shared" si="76"/>
        <v>-54.587463492425371</v>
      </c>
      <c r="K346" s="2">
        <f t="shared" si="88"/>
        <v>15.96862371718376</v>
      </c>
      <c r="R346">
        <f t="shared" si="77"/>
        <v>91.444949436447274</v>
      </c>
      <c r="S346">
        <f t="shared" si="78"/>
        <v>91.445619644516796</v>
      </c>
      <c r="T346">
        <f t="shared" si="79"/>
        <v>91.446289852586318</v>
      </c>
      <c r="U346">
        <f t="shared" si="80"/>
        <v>91.44696006065584</v>
      </c>
      <c r="V346">
        <f t="shared" si="81"/>
        <v>91.447630268725362</v>
      </c>
      <c r="W346">
        <f t="shared" si="82"/>
        <v>91.448300476794884</v>
      </c>
      <c r="X346">
        <f t="shared" si="83"/>
        <v>91.448970684864406</v>
      </c>
      <c r="Y346">
        <f t="shared" si="84"/>
        <v>91.449640892933928</v>
      </c>
      <c r="Z346">
        <f t="shared" si="85"/>
        <v>91.45031110100345</v>
      </c>
    </row>
    <row r="347" spans="1:26" x14ac:dyDescent="0.25">
      <c r="A347" s="2">
        <f>'Cubic Spline'!A347</f>
        <v>2.42293775512077</v>
      </c>
      <c r="B347" s="2">
        <f t="array" ref="B347:C347">csplinediff1d('Cubic Spline'!$A$3:$A$1002,'Cubic Spline'!$B$3:$B$1002,A347,2,0,2,0)</f>
        <v>-262.969373206439</v>
      </c>
      <c r="C347" s="2">
        <v>-141.71533468891349</v>
      </c>
      <c r="D347" s="2">
        <f t="shared" si="86"/>
        <v>-141.71533468891349</v>
      </c>
      <c r="E347" s="2">
        <f t="shared" si="87"/>
        <v>-80.398061690905649</v>
      </c>
      <c r="F347" s="5">
        <f t="shared" si="89"/>
        <v>87.013814953436096</v>
      </c>
      <c r="G347" s="2">
        <f>'Calculation_Cubic Spline'!A347</f>
        <v>2.42293775512077</v>
      </c>
      <c r="H347" s="2">
        <f t="array" ref="H347:I347">csplinediff1d('Cubic Spline'!$A$3:$A$1002,'Cubic Spline'!$C$3:$C$1002,G347,2,0,2,0)</f>
        <v>-148.230695550804</v>
      </c>
      <c r="I347" s="2">
        <v>-54.600341010636591</v>
      </c>
      <c r="J347" s="2">
        <f t="shared" si="76"/>
        <v>-54.600341010636591</v>
      </c>
      <c r="K347" s="2">
        <f t="shared" si="88"/>
        <v>15.93746787366365</v>
      </c>
      <c r="R347">
        <f t="shared" si="77"/>
        <v>92.057799308790919</v>
      </c>
      <c r="S347">
        <f t="shared" si="78"/>
        <v>92.058469516860441</v>
      </c>
      <c r="T347">
        <f t="shared" si="79"/>
        <v>92.059139724929963</v>
      </c>
      <c r="U347">
        <f t="shared" si="80"/>
        <v>92.059809932999485</v>
      </c>
      <c r="V347">
        <f t="shared" si="81"/>
        <v>92.060480141069007</v>
      </c>
      <c r="W347">
        <f t="shared" si="82"/>
        <v>92.061150349138529</v>
      </c>
      <c r="X347">
        <f t="shared" si="83"/>
        <v>92.061820557208051</v>
      </c>
      <c r="Y347">
        <f t="shared" si="84"/>
        <v>92.062490765277573</v>
      </c>
      <c r="Z347">
        <f t="shared" si="85"/>
        <v>92.063160973347095</v>
      </c>
    </row>
    <row r="348" spans="1:26" x14ac:dyDescent="0.25">
      <c r="A348" s="2">
        <f>'Cubic Spline'!A348</f>
        <v>2.4299808881298501</v>
      </c>
      <c r="B348" s="2">
        <f t="array" ref="B348:C348">csplinediff1d('Cubic Spline'!$A$3:$A$1002,'Cubic Spline'!$B$3:$B$1002,A348,2,0,2,0)</f>
        <v>-263.96838465446803</v>
      </c>
      <c r="C348" s="2">
        <v>-141.96845713659664</v>
      </c>
      <c r="D348" s="2">
        <f t="shared" si="86"/>
        <v>-141.96845713659664</v>
      </c>
      <c r="E348" s="2">
        <f t="shared" si="87"/>
        <v>-81.012252904743661</v>
      </c>
      <c r="F348" s="5">
        <f t="shared" si="89"/>
        <v>87.204261661136925</v>
      </c>
      <c r="G348" s="2">
        <f>'Calculation_Cubic Spline'!A348</f>
        <v>2.4299808881298501</v>
      </c>
      <c r="H348" s="2">
        <f t="array" ref="H348:I348">csplinediff1d('Cubic Spline'!$A$3:$A$1002,'Cubic Spline'!$C$3:$C$1002,G348,2,0,2,0)</f>
        <v>-148.615297197253</v>
      </c>
      <c r="I348" s="2">
        <v>-54.612820627435653</v>
      </c>
      <c r="J348" s="2">
        <f t="shared" si="76"/>
        <v>-54.612820627435653</v>
      </c>
      <c r="K348" s="2">
        <f t="shared" si="88"/>
        <v>15.907186825720714</v>
      </c>
      <c r="R348">
        <f t="shared" si="77"/>
        <v>92.671990522628931</v>
      </c>
      <c r="S348">
        <f t="shared" si="78"/>
        <v>92.672660730698453</v>
      </c>
      <c r="T348">
        <f t="shared" si="79"/>
        <v>92.673330938767975</v>
      </c>
      <c r="U348">
        <f t="shared" si="80"/>
        <v>92.674001146837497</v>
      </c>
      <c r="V348">
        <f t="shared" si="81"/>
        <v>92.674671354907019</v>
      </c>
      <c r="W348">
        <f t="shared" si="82"/>
        <v>92.675341562976541</v>
      </c>
      <c r="X348">
        <f t="shared" si="83"/>
        <v>92.676011771046063</v>
      </c>
      <c r="Y348">
        <f t="shared" si="84"/>
        <v>92.676681979115585</v>
      </c>
      <c r="Z348">
        <f t="shared" si="85"/>
        <v>92.677352187185107</v>
      </c>
    </row>
    <row r="349" spans="1:26" x14ac:dyDescent="0.25">
      <c r="A349" s="2">
        <f>'Cubic Spline'!A349</f>
        <v>2.43702402113892</v>
      </c>
      <c r="B349" s="2">
        <f t="array" ref="B349:C349">csplinediff1d('Cubic Spline'!$A$3:$A$1002,'Cubic Spline'!$B$3:$B$1002,A349,2,0,2,0)</f>
        <v>-264.96917821735201</v>
      </c>
      <c r="C349" s="2">
        <v>-142.22139110306742</v>
      </c>
      <c r="D349" s="2">
        <f t="shared" si="86"/>
        <v>-142.22139110306742</v>
      </c>
      <c r="E349" s="2">
        <f t="shared" si="87"/>
        <v>-81.62776822061636</v>
      </c>
      <c r="F349" s="5">
        <f t="shared" si="89"/>
        <v>87.392260671502399</v>
      </c>
      <c r="G349" s="2">
        <f>'Calculation_Cubic Spline'!A349</f>
        <v>2.43702402113892</v>
      </c>
      <c r="H349" s="2">
        <f t="array" ref="H349:I349">csplinediff1d('Cubic Spline'!$A$3:$A$1002,'Cubic Spline'!$C$3:$C$1002,G349,2,0,2,0)</f>
        <v>-148.99998532777599</v>
      </c>
      <c r="I349" s="2">
        <v>-54.624898837256211</v>
      </c>
      <c r="J349" s="2">
        <f t="shared" si="76"/>
        <v>-54.624898837256211</v>
      </c>
      <c r="K349" s="2">
        <f t="shared" si="88"/>
        <v>15.877794709099135</v>
      </c>
      <c r="R349">
        <f t="shared" si="77"/>
        <v>93.28750583850163</v>
      </c>
      <c r="S349">
        <f t="shared" si="78"/>
        <v>93.288176046571152</v>
      </c>
      <c r="T349">
        <f t="shared" si="79"/>
        <v>93.288846254640674</v>
      </c>
      <c r="U349">
        <f t="shared" si="80"/>
        <v>93.289516462710196</v>
      </c>
      <c r="V349">
        <f t="shared" si="81"/>
        <v>93.290186670779718</v>
      </c>
      <c r="W349">
        <f t="shared" si="82"/>
        <v>93.29085687884924</v>
      </c>
      <c r="X349">
        <f t="shared" si="83"/>
        <v>93.291527086918762</v>
      </c>
      <c r="Y349">
        <f t="shared" si="84"/>
        <v>93.292197294988284</v>
      </c>
      <c r="Z349">
        <f t="shared" si="85"/>
        <v>93.292867503057806</v>
      </c>
    </row>
    <row r="350" spans="1:26" x14ac:dyDescent="0.25">
      <c r="A350" s="2">
        <f>'Cubic Spline'!A350</f>
        <v>2.4440671541479899</v>
      </c>
      <c r="B350" s="2">
        <f t="array" ref="B350:C350">csplinediff1d('Cubic Spline'!$A$3:$A$1002,'Cubic Spline'!$B$3:$B$1002,A350,2,0,2,0)</f>
        <v>-265.97175254636397</v>
      </c>
      <c r="C350" s="2">
        <v>-142.47413056018112</v>
      </c>
      <c r="D350" s="2">
        <f t="shared" si="86"/>
        <v>-142.47413056018112</v>
      </c>
      <c r="E350" s="2">
        <f t="shared" si="87"/>
        <v>-82.244590271567063</v>
      </c>
      <c r="F350" s="5">
        <f t="shared" si="89"/>
        <v>87.577793881839412</v>
      </c>
      <c r="G350" s="2">
        <f>'Calculation_Cubic Spline'!A350</f>
        <v>2.4440671541479899</v>
      </c>
      <c r="H350" s="2">
        <f t="array" ref="H350:I350">csplinediff1d('Cubic Spline'!$A$3:$A$1002,'Cubic Spline'!$C$3:$C$1002,G350,2,0,2,0)</f>
        <v>-149.38475710288901</v>
      </c>
      <c r="I350" s="2">
        <v>-54.636572142234421</v>
      </c>
      <c r="J350" s="2">
        <f t="shared" si="76"/>
        <v>-54.636572142234421</v>
      </c>
      <c r="K350" s="2">
        <f t="shared" si="88"/>
        <v>15.849305714816779</v>
      </c>
      <c r="R350">
        <f t="shared" si="77"/>
        <v>93.904327889452333</v>
      </c>
      <c r="S350">
        <f t="shared" si="78"/>
        <v>93.904998097521855</v>
      </c>
      <c r="T350">
        <f t="shared" si="79"/>
        <v>93.905668305591377</v>
      </c>
      <c r="U350">
        <f t="shared" si="80"/>
        <v>93.906338513660899</v>
      </c>
      <c r="V350">
        <f t="shared" si="81"/>
        <v>93.907008721730421</v>
      </c>
      <c r="W350">
        <f t="shared" si="82"/>
        <v>93.907678929799943</v>
      </c>
      <c r="X350">
        <f t="shared" si="83"/>
        <v>93.908349137869465</v>
      </c>
      <c r="Y350">
        <f t="shared" si="84"/>
        <v>93.909019345938987</v>
      </c>
      <c r="Z350">
        <f t="shared" si="85"/>
        <v>93.909689554008509</v>
      </c>
    </row>
    <row r="351" spans="1:26" x14ac:dyDescent="0.25">
      <c r="A351" s="2">
        <f>'Cubic Spline'!A351</f>
        <v>2.4511102871570598</v>
      </c>
      <c r="B351" s="2">
        <f t="array" ref="B351:C351">csplinediff1d('Cubic Spline'!$A$3:$A$1002,'Cubic Spline'!$B$3:$B$1002,A351,2,0,2,0)</f>
        <v>-266.97610625032598</v>
      </c>
      <c r="C351" s="2">
        <v>-142.72666948157502</v>
      </c>
      <c r="D351" s="2">
        <f t="shared" si="86"/>
        <v>-142.72666948157502</v>
      </c>
      <c r="E351" s="2">
        <f t="shared" si="87"/>
        <v>-82.862701567628108</v>
      </c>
      <c r="F351" s="5">
        <f t="shared" si="89"/>
        <v>87.76084382689686</v>
      </c>
      <c r="G351" s="2">
        <f>'Calculation_Cubic Spline'!A351</f>
        <v>2.4511102871570598</v>
      </c>
      <c r="H351" s="2">
        <f t="array" ref="H351:I351">csplinediff1d('Cubic Spline'!$A$3:$A$1002,'Cubic Spline'!$C$3:$C$1002,G351,2,0,2,0)</f>
        <v>-149.76960965849401</v>
      </c>
      <c r="I351" s="2">
        <v>-54.647837050786798</v>
      </c>
      <c r="J351" s="2">
        <f t="shared" si="76"/>
        <v>-54.647837050786798</v>
      </c>
      <c r="K351" s="2">
        <f t="shared" si="88"/>
        <v>15.821734092427761</v>
      </c>
      <c r="R351">
        <f t="shared" si="77"/>
        <v>94.522439185513377</v>
      </c>
      <c r="S351">
        <f t="shared" si="78"/>
        <v>94.523109393582899</v>
      </c>
      <c r="T351">
        <f t="shared" si="79"/>
        <v>94.523779601652421</v>
      </c>
      <c r="U351">
        <f t="shared" si="80"/>
        <v>94.524449809721943</v>
      </c>
      <c r="V351">
        <f t="shared" si="81"/>
        <v>94.525120017791465</v>
      </c>
      <c r="W351">
        <f t="shared" si="82"/>
        <v>94.525790225860987</v>
      </c>
      <c r="X351">
        <f t="shared" si="83"/>
        <v>94.526460433930509</v>
      </c>
      <c r="Y351">
        <f t="shared" si="84"/>
        <v>94.527130642000031</v>
      </c>
      <c r="Z351">
        <f t="shared" si="85"/>
        <v>94.527800850069553</v>
      </c>
    </row>
    <row r="352" spans="1:26" x14ac:dyDescent="0.25">
      <c r="A352" s="2">
        <f>'Cubic Spline'!A352</f>
        <v>2.4581534201661301</v>
      </c>
      <c r="B352" s="2">
        <f t="array" ref="B352:C352">csplinediff1d('Cubic Spline'!$A$3:$A$1002,'Cubic Spline'!$B$3:$B$1002,A352,2,0,2,0)</f>
        <v>-267.98223789562201</v>
      </c>
      <c r="C352" s="2">
        <v>-142.97900184321441</v>
      </c>
      <c r="D352" s="2">
        <f t="shared" si="86"/>
        <v>-142.97900184321441</v>
      </c>
      <c r="E352" s="2">
        <f t="shared" si="87"/>
        <v>-83.482084497214885</v>
      </c>
      <c r="F352" s="5">
        <f t="shared" si="89"/>
        <v>87.941393239218868</v>
      </c>
      <c r="G352" s="2">
        <f>'Calculation_Cubic Spline'!A352</f>
        <v>2.4581534201661301</v>
      </c>
      <c r="H352" s="2">
        <f t="array" ref="H352:I352">csplinediff1d('Cubic Spline'!$A$3:$A$1002,'Cubic Spline'!$C$3:$C$1002,G352,2,0,2,0)</f>
        <v>-150.15454010592401</v>
      </c>
      <c r="I352" s="2">
        <v>-54.658690077996333</v>
      </c>
      <c r="J352" s="2">
        <f t="shared" si="76"/>
        <v>-54.658690077996333</v>
      </c>
      <c r="K352" s="2">
        <f t="shared" si="88"/>
        <v>15.795094148896794</v>
      </c>
      <c r="R352">
        <f t="shared" si="77"/>
        <v>95.141822115100155</v>
      </c>
      <c r="S352">
        <f t="shared" si="78"/>
        <v>95.142492323169677</v>
      </c>
      <c r="T352">
        <f t="shared" si="79"/>
        <v>95.143162531239199</v>
      </c>
      <c r="U352">
        <f t="shared" si="80"/>
        <v>95.143832739308721</v>
      </c>
      <c r="V352">
        <f t="shared" si="81"/>
        <v>95.144502947378243</v>
      </c>
      <c r="W352">
        <f t="shared" si="82"/>
        <v>95.145173155447765</v>
      </c>
      <c r="X352">
        <f t="shared" si="83"/>
        <v>95.145843363517287</v>
      </c>
      <c r="Y352">
        <f t="shared" si="84"/>
        <v>95.146513571586809</v>
      </c>
      <c r="Z352">
        <f t="shared" si="85"/>
        <v>95.147183779656331</v>
      </c>
    </row>
    <row r="353" spans="1:26" x14ac:dyDescent="0.25">
      <c r="A353" s="2">
        <f>'Cubic Spline'!A353</f>
        <v>2.4651965531752098</v>
      </c>
      <c r="B353" s="2">
        <f t="array" ref="B353:C353">csplinediff1d('Cubic Spline'!$A$3:$A$1002,'Cubic Spline'!$B$3:$B$1002,A353,2,0,2,0)</f>
        <v>-268.99014600622297</v>
      </c>
      <c r="C353" s="2">
        <v>-143.23112162498794</v>
      </c>
      <c r="D353" s="2">
        <f t="shared" si="86"/>
        <v>-143.23112162498794</v>
      </c>
      <c r="E353" s="2">
        <f t="shared" si="87"/>
        <v>-84.102721331116527</v>
      </c>
      <c r="F353" s="5">
        <f t="shared" si="89"/>
        <v>88.11942541785703</v>
      </c>
      <c r="G353" s="2">
        <f>'Calculation_Cubic Spline'!A353</f>
        <v>2.4651965531752098</v>
      </c>
      <c r="H353" s="2">
        <f t="array" ref="H353:I353">csplinediff1d('Cubic Spline'!$A$3:$A$1002,'Cubic Spline'!$C$3:$C$1002,G353,2,0,2,0)</f>
        <v>-150.53954553199301</v>
      </c>
      <c r="I353" s="2">
        <v>-54.669127746048623</v>
      </c>
      <c r="J353" s="2">
        <f t="shared" si="76"/>
        <v>-54.669127746048623</v>
      </c>
      <c r="K353" s="2">
        <f t="shared" si="88"/>
        <v>15.769400247338723</v>
      </c>
      <c r="R353">
        <f t="shared" si="77"/>
        <v>95.762458949001797</v>
      </c>
      <c r="S353">
        <f t="shared" si="78"/>
        <v>95.763129157071319</v>
      </c>
      <c r="T353">
        <f t="shared" si="79"/>
        <v>95.763799365140841</v>
      </c>
      <c r="U353">
        <f t="shared" si="80"/>
        <v>95.764469573210363</v>
      </c>
      <c r="V353">
        <f t="shared" si="81"/>
        <v>95.765139781279885</v>
      </c>
      <c r="W353">
        <f t="shared" si="82"/>
        <v>95.765809989349407</v>
      </c>
      <c r="X353">
        <f t="shared" si="83"/>
        <v>95.766480197418929</v>
      </c>
      <c r="Y353">
        <f t="shared" si="84"/>
        <v>95.767150405488451</v>
      </c>
      <c r="Z353">
        <f t="shared" si="85"/>
        <v>95.767820613557973</v>
      </c>
    </row>
    <row r="354" spans="1:26" x14ac:dyDescent="0.25">
      <c r="A354" s="2">
        <f>'Cubic Spline'!A354</f>
        <v>2.4722396861842801</v>
      </c>
      <c r="B354" s="2">
        <f t="array" ref="B354:C354">csplinediff1d('Cubic Spline'!$A$3:$A$1002,'Cubic Spline'!$B$3:$B$1002,A354,2,0,2,0)</f>
        <v>-269.999829063709</v>
      </c>
      <c r="C354" s="2">
        <v>-143.48302281061402</v>
      </c>
      <c r="D354" s="2">
        <f t="shared" si="86"/>
        <v>-143.48302281061402</v>
      </c>
      <c r="E354" s="2">
        <f t="shared" si="87"/>
        <v>-84.724594222375288</v>
      </c>
      <c r="F354" s="5">
        <f t="shared" si="89"/>
        <v>88.294923645186913</v>
      </c>
      <c r="G354" s="2">
        <f>'Calculation_Cubic Spline'!A354</f>
        <v>2.4722396861842801</v>
      </c>
      <c r="H354" s="2">
        <f t="array" ref="H354:I354">csplinediff1d('Cubic Spline'!$A$3:$A$1002,'Cubic Spline'!$C$3:$C$1002,G354,2,0,2,0)</f>
        <v>-150.924622999039</v>
      </c>
      <c r="I354" s="2">
        <v>-54.679146582278818</v>
      </c>
      <c r="J354" s="2">
        <f t="shared" si="76"/>
        <v>-54.679146582278818</v>
      </c>
      <c r="K354" s="2">
        <f t="shared" si="88"/>
        <v>15.744666811641764</v>
      </c>
      <c r="R354">
        <f t="shared" si="77"/>
        <v>96.384331840260558</v>
      </c>
      <c r="S354">
        <f t="shared" si="78"/>
        <v>96.38500204833008</v>
      </c>
      <c r="T354">
        <f t="shared" si="79"/>
        <v>96.385672256399602</v>
      </c>
      <c r="U354">
        <f t="shared" si="80"/>
        <v>96.386342464469124</v>
      </c>
      <c r="V354">
        <f t="shared" si="81"/>
        <v>96.387012672538646</v>
      </c>
      <c r="W354">
        <f t="shared" si="82"/>
        <v>96.387682880608168</v>
      </c>
      <c r="X354">
        <f t="shared" si="83"/>
        <v>96.38835308867769</v>
      </c>
      <c r="Y354">
        <f t="shared" si="84"/>
        <v>96.389023296747212</v>
      </c>
      <c r="Z354">
        <f t="shared" si="85"/>
        <v>96.389693504816734</v>
      </c>
    </row>
    <row r="355" spans="1:26" x14ac:dyDescent="0.25">
      <c r="A355" s="2">
        <f>'Cubic Spline'!A355</f>
        <v>2.47928281919335</v>
      </c>
      <c r="B355" s="2">
        <f t="array" ref="B355:C355">csplinediff1d('Cubic Spline'!$A$3:$A$1002,'Cubic Spline'!$B$3:$B$1002,A355,2,0,2,0)</f>
        <v>-271.01128550730903</v>
      </c>
      <c r="C355" s="2">
        <v>-143.73469938974625</v>
      </c>
      <c r="D355" s="2">
        <f t="shared" si="86"/>
        <v>-143.73469938974625</v>
      </c>
      <c r="E355" s="2">
        <f t="shared" si="87"/>
        <v>-85.347685211609758</v>
      </c>
      <c r="F355" s="5">
        <f t="shared" si="89"/>
        <v>88.467871958697344</v>
      </c>
      <c r="G355" s="2">
        <f>'Calculation_Cubic Spline'!A355</f>
        <v>2.47928281919335</v>
      </c>
      <c r="H355" s="2">
        <f t="array" ref="H355:I355">csplinediff1d('Cubic Spline'!$A$3:$A$1002,'Cubic Spline'!$C$3:$C$1002,G355,2,0,2,0)</f>
        <v>-151.30976954496001</v>
      </c>
      <c r="I355" s="2">
        <v>-54.688743119567896</v>
      </c>
      <c r="J355" s="2">
        <f t="shared" si="76"/>
        <v>-54.688743119567896</v>
      </c>
      <c r="K355" s="2">
        <f t="shared" si="88"/>
        <v>15.720908325336779</v>
      </c>
      <c r="R355">
        <f t="shared" si="77"/>
        <v>97.007422829495027</v>
      </c>
      <c r="S355">
        <f t="shared" si="78"/>
        <v>97.008093037564549</v>
      </c>
      <c r="T355">
        <f t="shared" si="79"/>
        <v>97.008763245634071</v>
      </c>
      <c r="U355">
        <f t="shared" si="80"/>
        <v>97.009433453703593</v>
      </c>
      <c r="V355">
        <f t="shared" si="81"/>
        <v>97.010103661773115</v>
      </c>
      <c r="W355">
        <f t="shared" si="82"/>
        <v>97.010773869842637</v>
      </c>
      <c r="X355">
        <f t="shared" si="83"/>
        <v>97.011444077912159</v>
      </c>
      <c r="Y355">
        <f t="shared" si="84"/>
        <v>97.012114285981681</v>
      </c>
      <c r="Z355">
        <f t="shared" si="85"/>
        <v>97.012784494051203</v>
      </c>
    </row>
    <row r="356" spans="1:26" x14ac:dyDescent="0.25">
      <c r="A356" s="2">
        <f>'Cubic Spline'!A356</f>
        <v>2.4863259522024199</v>
      </c>
      <c r="B356" s="2">
        <f t="array" ref="B356:C356">csplinediff1d('Cubic Spline'!$A$3:$A$1002,'Cubic Spline'!$B$3:$B$1002,A356,2,0,2,0)</f>
        <v>-272.02451373394399</v>
      </c>
      <c r="C356" s="2">
        <v>-143.98614535858238</v>
      </c>
      <c r="D356" s="2">
        <f t="shared" si="86"/>
        <v>-143.98614535858238</v>
      </c>
      <c r="E356" s="2">
        <f t="shared" si="87"/>
        <v>-85.971976228689357</v>
      </c>
      <c r="F356" s="5">
        <f t="shared" si="89"/>
        <v>88.638254634075508</v>
      </c>
      <c r="G356" s="2">
        <f>'Calculation_Cubic Spline'!A356</f>
        <v>2.4863259522024199</v>
      </c>
      <c r="H356" s="2">
        <f t="array" ref="H356:I356">csplinediff1d('Cubic Spline'!$A$3:$A$1002,'Cubic Spline'!$C$3:$C$1002,G356,2,0,2,0)</f>
        <v>-151.69498218325799</v>
      </c>
      <c r="I356" s="2">
        <v>-54.697913897061859</v>
      </c>
      <c r="J356" s="2">
        <f t="shared" si="76"/>
        <v>-54.697913897061859</v>
      </c>
      <c r="K356" s="2">
        <f t="shared" si="88"/>
        <v>15.698139329659682</v>
      </c>
      <c r="R356">
        <f t="shared" si="77"/>
        <v>97.631713846574627</v>
      </c>
      <c r="S356">
        <f t="shared" si="78"/>
        <v>97.632384054644149</v>
      </c>
      <c r="T356">
        <f t="shared" si="79"/>
        <v>97.633054262713671</v>
      </c>
      <c r="U356">
        <f t="shared" si="80"/>
        <v>97.633724470783193</v>
      </c>
      <c r="V356">
        <f t="shared" si="81"/>
        <v>97.634394678852715</v>
      </c>
      <c r="W356">
        <f t="shared" si="82"/>
        <v>97.635064886922237</v>
      </c>
      <c r="X356">
        <f t="shared" si="83"/>
        <v>97.635735094991759</v>
      </c>
      <c r="Y356">
        <f t="shared" si="84"/>
        <v>97.636405303061281</v>
      </c>
      <c r="Z356">
        <f t="shared" si="85"/>
        <v>97.637075511130803</v>
      </c>
    </row>
    <row r="357" spans="1:26" x14ac:dyDescent="0.25">
      <c r="A357" s="2">
        <f>'Cubic Spline'!A357</f>
        <v>2.4933690852114898</v>
      </c>
      <c r="B357" s="2">
        <f t="array" ref="B357:C357">csplinediff1d('Cubic Spline'!$A$3:$A$1002,'Cubic Spline'!$B$3:$B$1002,A357,2,0,2,0)</f>
        <v>-273.03951209827198</v>
      </c>
      <c r="C357" s="2">
        <v>-144.23735472053855</v>
      </c>
      <c r="D357" s="2">
        <f t="shared" si="86"/>
        <v>-144.23735472053855</v>
      </c>
      <c r="E357" s="2">
        <f t="shared" si="87"/>
        <v>-86.597449094602382</v>
      </c>
      <c r="F357" s="5">
        <f t="shared" si="89"/>
        <v>88.80605621213796</v>
      </c>
      <c r="G357" s="2">
        <f>'Calculation_Cubic Spline'!A357</f>
        <v>2.4933690852114898</v>
      </c>
      <c r="H357" s="2">
        <f t="array" ref="H357:I357">csplinediff1d('Cubic Spline'!$A$3:$A$1002,'Cubic Spline'!$C$3:$C$1002,G357,2,0,2,0)</f>
        <v>-152.08025790307599</v>
      </c>
      <c r="I357" s="2">
        <v>-54.706655458466841</v>
      </c>
      <c r="J357" s="2">
        <f t="shared" si="76"/>
        <v>-54.706655458466841</v>
      </c>
      <c r="K357" s="2">
        <f t="shared" si="88"/>
        <v>15.676374427618356</v>
      </c>
      <c r="R357">
        <f t="shared" si="77"/>
        <v>98.257186712487652</v>
      </c>
      <c r="S357">
        <f t="shared" si="78"/>
        <v>98.257856920557174</v>
      </c>
      <c r="T357">
        <f t="shared" si="79"/>
        <v>98.258527128626696</v>
      </c>
      <c r="U357">
        <f t="shared" si="80"/>
        <v>98.259197336696218</v>
      </c>
      <c r="V357">
        <f t="shared" si="81"/>
        <v>98.25986754476574</v>
      </c>
      <c r="W357">
        <f t="shared" si="82"/>
        <v>98.260537752835262</v>
      </c>
      <c r="X357">
        <f t="shared" si="83"/>
        <v>98.261207960904784</v>
      </c>
      <c r="Y357">
        <f t="shared" si="84"/>
        <v>98.261878168974306</v>
      </c>
      <c r="Z357">
        <f t="shared" si="85"/>
        <v>98.262548377043828</v>
      </c>
    </row>
    <row r="358" spans="1:26" x14ac:dyDescent="0.25">
      <c r="A358" s="2">
        <f>'Cubic Spline'!A358</f>
        <v>2.5004122182205699</v>
      </c>
      <c r="B358" s="2">
        <f t="array" ref="B358:C358">csplinediff1d('Cubic Spline'!$A$3:$A$1002,'Cubic Spline'!$B$3:$B$1002,A358,2,0,2,0)</f>
        <v>-274.056278912751</v>
      </c>
      <c r="C358" s="2">
        <v>-144.4883214884261</v>
      </c>
      <c r="D358" s="2">
        <f t="shared" si="86"/>
        <v>-144.4883214884261</v>
      </c>
      <c r="E358" s="2">
        <f t="shared" si="87"/>
        <v>-87.224085527091347</v>
      </c>
      <c r="F358" s="5">
        <f t="shared" si="89"/>
        <v>88.971262033685392</v>
      </c>
      <c r="G358" s="2">
        <f>'Calculation_Cubic Spline'!A358</f>
        <v>2.5004122182205699</v>
      </c>
      <c r="H358" s="2">
        <f t="array" ref="H358:I358">csplinediff1d('Cubic Spline'!$A$3:$A$1002,'Cubic Spline'!$C$3:$C$1002,G358,2,0,2,0)</f>
        <v>-152.465593669231</v>
      </c>
      <c r="I358" s="2">
        <v>-54.714964352378317</v>
      </c>
      <c r="J358" s="2">
        <f t="shared" si="76"/>
        <v>-54.714964352378317</v>
      </c>
      <c r="K358" s="2">
        <f t="shared" si="88"/>
        <v>15.655628283041324</v>
      </c>
      <c r="R358">
        <f t="shared" si="77"/>
        <v>98.883823144976617</v>
      </c>
      <c r="S358">
        <f t="shared" si="78"/>
        <v>98.884493353046139</v>
      </c>
      <c r="T358">
        <f t="shared" si="79"/>
        <v>98.885163561115661</v>
      </c>
      <c r="U358">
        <f t="shared" si="80"/>
        <v>98.885833769185183</v>
      </c>
      <c r="V358">
        <f t="shared" si="81"/>
        <v>98.886503977254705</v>
      </c>
      <c r="W358">
        <f t="shared" si="82"/>
        <v>98.887174185324227</v>
      </c>
      <c r="X358">
        <f t="shared" si="83"/>
        <v>98.887844393393749</v>
      </c>
      <c r="Y358">
        <f t="shared" si="84"/>
        <v>98.888514601463271</v>
      </c>
      <c r="Z358">
        <f t="shared" si="85"/>
        <v>98.889184809532793</v>
      </c>
    </row>
    <row r="359" spans="1:26" x14ac:dyDescent="0.25">
      <c r="A359" s="2">
        <f>'Cubic Spline'!A359</f>
        <v>2.5074553512296398</v>
      </c>
      <c r="B359" s="2">
        <f t="array" ref="B359:C359">csplinediff1d('Cubic Spline'!$A$3:$A$1002,'Cubic Spline'!$B$3:$B$1002,A359,2,0,2,0)</f>
        <v>-275.07481244769701</v>
      </c>
      <c r="C359" s="2">
        <v>-144.73903968359033</v>
      </c>
      <c r="D359" s="2">
        <f t="shared" si="86"/>
        <v>-144.73903968359033</v>
      </c>
      <c r="E359" s="2">
        <f t="shared" si="87"/>
        <v>-87.851867138760781</v>
      </c>
      <c r="F359" s="5">
        <f t="shared" si="89"/>
        <v>89.13385717137524</v>
      </c>
      <c r="G359" s="2">
        <f>'Calculation_Cubic Spline'!A359</f>
        <v>2.5074553512296398</v>
      </c>
      <c r="H359" s="2">
        <f t="array" ref="H359:I359">csplinediff1d('Cubic Spline'!$A$3:$A$1002,'Cubic Spline'!$C$3:$C$1002,G359,2,0,2,0)</f>
        <v>-152.85098642224699</v>
      </c>
      <c r="I359" s="2">
        <v>-54.722837132052447</v>
      </c>
      <c r="J359" s="2">
        <f t="shared" si="76"/>
        <v>-54.722837132052447</v>
      </c>
      <c r="K359" s="2">
        <f t="shared" si="88"/>
        <v>15.63591562101405</v>
      </c>
      <c r="R359">
        <f t="shared" si="77"/>
        <v>99.511604756646051</v>
      </c>
      <c r="S359">
        <f t="shared" si="78"/>
        <v>99.512274964715573</v>
      </c>
      <c r="T359">
        <f t="shared" si="79"/>
        <v>99.512945172785095</v>
      </c>
      <c r="U359">
        <f t="shared" si="80"/>
        <v>99.513615380854617</v>
      </c>
      <c r="V359">
        <f t="shared" si="81"/>
        <v>99.514285588924139</v>
      </c>
      <c r="W359">
        <f t="shared" si="82"/>
        <v>99.514955796993661</v>
      </c>
      <c r="X359">
        <f t="shared" si="83"/>
        <v>99.515626005063183</v>
      </c>
      <c r="Y359">
        <f t="shared" si="84"/>
        <v>99.516296213132705</v>
      </c>
      <c r="Z359">
        <f t="shared" si="85"/>
        <v>99.516966421202227</v>
      </c>
    </row>
    <row r="360" spans="1:26" x14ac:dyDescent="0.25">
      <c r="A360" s="2">
        <f>'Cubic Spline'!A360</f>
        <v>2.5144984842387101</v>
      </c>
      <c r="B360" s="2">
        <f t="array" ref="B360:C360">csplinediff1d('Cubic Spline'!$A$3:$A$1002,'Cubic Spline'!$B$3:$B$1002,A360,2,0,2,0)</f>
        <v>-276.09511093135501</v>
      </c>
      <c r="C360" s="2">
        <v>-144.98950333754595</v>
      </c>
      <c r="D360" s="2">
        <f t="shared" si="86"/>
        <v>-144.98950333754595</v>
      </c>
      <c r="E360" s="2">
        <f t="shared" si="87"/>
        <v>-88.480775441427681</v>
      </c>
      <c r="F360" s="5">
        <f t="shared" si="89"/>
        <v>89.2938273147725</v>
      </c>
      <c r="G360" s="2">
        <f>'Calculation_Cubic Spline'!A360</f>
        <v>2.5144984842387101</v>
      </c>
      <c r="H360" s="2">
        <f t="array" ref="H360:I360">csplinediff1d('Cubic Spline'!$A$3:$A$1002,'Cubic Spline'!$C$3:$C$1002,G360,2,0,2,0)</f>
        <v>-153.23643307838799</v>
      </c>
      <c r="I360" s="2">
        <v>-54.73027035487322</v>
      </c>
      <c r="J360" s="2">
        <f t="shared" si="76"/>
        <v>-54.73027035487322</v>
      </c>
      <c r="K360" s="2">
        <f t="shared" si="88"/>
        <v>15.617251229084474</v>
      </c>
      <c r="R360">
        <f t="shared" si="77"/>
        <v>100.14051305931295</v>
      </c>
      <c r="S360">
        <f t="shared" si="78"/>
        <v>100.14118326738247</v>
      </c>
      <c r="T360">
        <f t="shared" si="79"/>
        <v>100.141853475452</v>
      </c>
      <c r="U360">
        <f t="shared" si="80"/>
        <v>100.14252368352152</v>
      </c>
      <c r="V360">
        <f t="shared" si="81"/>
        <v>100.14319389159104</v>
      </c>
      <c r="W360">
        <f t="shared" si="82"/>
        <v>100.14386409966056</v>
      </c>
      <c r="X360">
        <f t="shared" si="83"/>
        <v>100.14453430773008</v>
      </c>
      <c r="Y360">
        <f t="shared" si="84"/>
        <v>100.14520451579961</v>
      </c>
      <c r="Z360">
        <f t="shared" si="85"/>
        <v>100.14587472386913</v>
      </c>
    </row>
    <row r="361" spans="1:26" x14ac:dyDescent="0.25">
      <c r="A361" s="2">
        <f>'Cubic Spline'!A361</f>
        <v>2.52154161724778</v>
      </c>
      <c r="B361" s="2">
        <f t="array" ref="B361:C361">csplinediff1d('Cubic Spline'!$A$3:$A$1002,'Cubic Spline'!$B$3:$B$1002,A361,2,0,2,0)</f>
        <v>-277.11717254997399</v>
      </c>
      <c r="C361" s="2">
        <v>-145.23970649362573</v>
      </c>
      <c r="D361" s="2">
        <f t="shared" si="86"/>
        <v>-145.23970649362573</v>
      </c>
      <c r="E361" s="2">
        <f t="shared" si="87"/>
        <v>-89.110791850555927</v>
      </c>
      <c r="F361" s="5">
        <f t="shared" si="89"/>
        <v>89.451158783588667</v>
      </c>
      <c r="G361" s="2">
        <f>'Calculation_Cubic Spline'!A361</f>
        <v>2.52154161724778</v>
      </c>
      <c r="H361" s="2">
        <f t="array" ref="H361:I361">csplinediff1d('Cubic Spline'!$A$3:$A$1002,'Cubic Spline'!$C$3:$C$1002,G361,2,0,2,0)</f>
        <v>-153.62193052968499</v>
      </c>
      <c r="I361" s="2">
        <v>-54.737260582164069</v>
      </c>
      <c r="J361" s="2">
        <f t="shared" si="76"/>
        <v>-54.737260582164069</v>
      </c>
      <c r="K361" s="2">
        <f t="shared" si="88"/>
        <v>15.599649957621835</v>
      </c>
      <c r="R361">
        <f t="shared" si="77"/>
        <v>100.7705294684412</v>
      </c>
      <c r="S361">
        <f t="shared" si="78"/>
        <v>100.77119967651072</v>
      </c>
      <c r="T361">
        <f t="shared" si="79"/>
        <v>100.77186988458024</v>
      </c>
      <c r="U361">
        <f t="shared" si="80"/>
        <v>100.77254009264976</v>
      </c>
      <c r="V361">
        <f t="shared" si="81"/>
        <v>100.77321030071928</v>
      </c>
      <c r="W361">
        <f t="shared" si="82"/>
        <v>100.77388050878881</v>
      </c>
      <c r="X361">
        <f t="shared" si="83"/>
        <v>100.77455071685833</v>
      </c>
      <c r="Y361">
        <f t="shared" si="84"/>
        <v>100.77522092492785</v>
      </c>
      <c r="Z361">
        <f t="shared" si="85"/>
        <v>100.77589113299737</v>
      </c>
    </row>
    <row r="362" spans="1:26" x14ac:dyDescent="0.25">
      <c r="A362" s="2">
        <f>'Cubic Spline'!A362</f>
        <v>2.5285847502568499</v>
      </c>
      <c r="B362" s="2">
        <f t="array" ref="B362:C362">csplinediff1d('Cubic Spline'!$A$3:$A$1002,'Cubic Spline'!$B$3:$B$1002,A362,2,0,2,0)</f>
        <v>-278.140995447889</v>
      </c>
      <c r="C362" s="2">
        <v>-145.48964320644782</v>
      </c>
      <c r="D362" s="2">
        <f t="shared" si="86"/>
        <v>-145.48964320644782</v>
      </c>
      <c r="E362" s="2">
        <f t="shared" si="87"/>
        <v>-89.741897684245089</v>
      </c>
      <c r="F362" s="5">
        <f t="shared" si="89"/>
        <v>89.605837753801723</v>
      </c>
      <c r="G362" s="2">
        <f>'Calculation_Cubic Spline'!A362</f>
        <v>2.5285847502568499</v>
      </c>
      <c r="H362" s="2">
        <f t="array" ref="H362:I362">csplinediff1d('Cubic Spline'!$A$3:$A$1002,'Cubic Spline'!$C$3:$C$1002,G362,2,0,2,0)</f>
        <v>-154.00747564396301</v>
      </c>
      <c r="I362" s="2">
        <v>-54.743804379045571</v>
      </c>
      <c r="J362" s="2">
        <f t="shared" si="76"/>
        <v>-54.743804379045571</v>
      </c>
      <c r="K362" s="2">
        <f t="shared" si="88"/>
        <v>15.5831267200642</v>
      </c>
      <c r="R362">
        <f t="shared" si="77"/>
        <v>101.40163530213036</v>
      </c>
      <c r="S362">
        <f t="shared" si="78"/>
        <v>101.40230551019988</v>
      </c>
      <c r="T362">
        <f t="shared" si="79"/>
        <v>101.4029757182694</v>
      </c>
      <c r="U362">
        <f t="shared" si="80"/>
        <v>101.40364592633892</v>
      </c>
      <c r="V362">
        <f t="shared" si="81"/>
        <v>101.40431613440845</v>
      </c>
      <c r="W362">
        <f t="shared" si="82"/>
        <v>101.40498634247797</v>
      </c>
      <c r="X362">
        <f t="shared" si="83"/>
        <v>101.40565655054749</v>
      </c>
      <c r="Y362">
        <f t="shared" si="84"/>
        <v>101.40632675861701</v>
      </c>
      <c r="Z362">
        <f t="shared" si="85"/>
        <v>101.40699696668653</v>
      </c>
    </row>
    <row r="363" spans="1:26" x14ac:dyDescent="0.25">
      <c r="A363" s="2">
        <f>'Cubic Spline'!A363</f>
        <v>2.53562788326593</v>
      </c>
      <c r="B363" s="2">
        <f t="array" ref="B363:C363">csplinediff1d('Cubic Spline'!$A$3:$A$1002,'Cubic Spline'!$B$3:$B$1002,A363,2,0,2,0)</f>
        <v>-279.16657772760698</v>
      </c>
      <c r="C363" s="2">
        <v>-145.73930754385265</v>
      </c>
      <c r="D363" s="2">
        <f t="shared" si="86"/>
        <v>-145.73930754385265</v>
      </c>
      <c r="E363" s="2">
        <f t="shared" si="87"/>
        <v>-90.374074168454513</v>
      </c>
      <c r="F363" s="5">
        <f t="shared" si="89"/>
        <v>89.757851143008835</v>
      </c>
      <c r="G363" s="2">
        <f>'Calculation_Cubic Spline'!A363</f>
        <v>2.53562788326593</v>
      </c>
      <c r="H363" s="2">
        <f t="array" ref="H363:I363">csplinediff1d('Cubic Spline'!$A$3:$A$1002,'Cubic Spline'!$C$3:$C$1002,G363,2,0,2,0)</f>
        <v>-154.393065264868</v>
      </c>
      <c r="I363" s="2">
        <v>-54.749898314002927</v>
      </c>
      <c r="J363" s="2">
        <f t="shared" si="76"/>
        <v>-54.749898314002927</v>
      </c>
      <c r="K363" s="2">
        <f t="shared" si="88"/>
        <v>15.567696493907846</v>
      </c>
      <c r="R363">
        <f t="shared" si="77"/>
        <v>102.03381178633978</v>
      </c>
      <c r="S363">
        <f t="shared" si="78"/>
        <v>102.0344819944093</v>
      </c>
      <c r="T363">
        <f t="shared" si="79"/>
        <v>102.03515220247883</v>
      </c>
      <c r="U363">
        <f t="shared" si="80"/>
        <v>102.03582241054835</v>
      </c>
      <c r="V363">
        <f t="shared" si="81"/>
        <v>102.03649261861787</v>
      </c>
      <c r="W363">
        <f t="shared" si="82"/>
        <v>102.03716282668739</v>
      </c>
      <c r="X363">
        <f t="shared" si="83"/>
        <v>102.03783303475691</v>
      </c>
      <c r="Y363">
        <f t="shared" si="84"/>
        <v>102.03850324282644</v>
      </c>
      <c r="Z363">
        <f t="shared" si="85"/>
        <v>102.03917345089596</v>
      </c>
    </row>
    <row r="364" spans="1:26" x14ac:dyDescent="0.25">
      <c r="A364" s="2">
        <f>'Cubic Spline'!A364</f>
        <v>2.5426710162749999</v>
      </c>
      <c r="B364" s="2">
        <f t="array" ref="B364:C364">csplinediff1d('Cubic Spline'!$A$3:$A$1002,'Cubic Spline'!$B$3:$B$1002,A364,2,0,2,0)</f>
        <v>-280.193917449899</v>
      </c>
      <c r="C364" s="2">
        <v>-145.98869358734771</v>
      </c>
      <c r="D364" s="2">
        <f t="shared" si="86"/>
        <v>-145.98869358734771</v>
      </c>
      <c r="E364" s="2">
        <f t="shared" si="87"/>
        <v>-91.007302438501938</v>
      </c>
      <c r="F364" s="5">
        <f t="shared" si="89"/>
        <v>89.90718608209967</v>
      </c>
      <c r="G364" s="2">
        <f>'Calculation_Cubic Spline'!A364</f>
        <v>2.5426710162749999</v>
      </c>
      <c r="H364" s="2">
        <f t="array" ref="H364:I364">csplinediff1d('Cubic Spline'!$A$3:$A$1002,'Cubic Spline'!$C$3:$C$1002,G364,2,0,2,0)</f>
        <v>-154.778696211887</v>
      </c>
      <c r="I364" s="2">
        <v>-54.755538959046959</v>
      </c>
      <c r="J364" s="2">
        <f t="shared" si="76"/>
        <v>-54.755538959046959</v>
      </c>
      <c r="K364" s="2">
        <f t="shared" si="88"/>
        <v>15.553374320201726</v>
      </c>
      <c r="R364">
        <f t="shared" si="77"/>
        <v>102.66704005638721</v>
      </c>
      <c r="S364">
        <f t="shared" si="78"/>
        <v>102.66771026445673</v>
      </c>
      <c r="T364">
        <f t="shared" si="79"/>
        <v>102.66838047252625</v>
      </c>
      <c r="U364">
        <f t="shared" si="80"/>
        <v>102.66905068059577</v>
      </c>
      <c r="V364">
        <f t="shared" si="81"/>
        <v>102.6697208886653</v>
      </c>
      <c r="W364">
        <f t="shared" si="82"/>
        <v>102.67039109673482</v>
      </c>
      <c r="X364">
        <f t="shared" si="83"/>
        <v>102.67106130480434</v>
      </c>
      <c r="Y364">
        <f t="shared" si="84"/>
        <v>102.67173151287386</v>
      </c>
      <c r="Z364">
        <f t="shared" si="85"/>
        <v>102.67240172094338</v>
      </c>
    </row>
    <row r="365" spans="1:26" x14ac:dyDescent="0.25">
      <c r="A365" s="2">
        <f>'Cubic Spline'!A365</f>
        <v>2.5497141492840698</v>
      </c>
      <c r="B365" s="2">
        <f t="array" ref="B365:C365">csplinediff1d('Cubic Spline'!$A$3:$A$1002,'Cubic Spline'!$B$3:$B$1002,A365,2,0,2,0)</f>
        <v>-281.22301263390199</v>
      </c>
      <c r="C365" s="2">
        <v>-146.23779543186492</v>
      </c>
      <c r="D365" s="2">
        <f t="shared" si="86"/>
        <v>-146.23779543186492</v>
      </c>
      <c r="E365" s="2">
        <f t="shared" si="87"/>
        <v>-91.641563538833338</v>
      </c>
      <c r="F365" s="5">
        <f t="shared" si="89"/>
        <v>90.053829668504363</v>
      </c>
      <c r="G365" s="2">
        <f>'Calculation_Cubic Spline'!A365</f>
        <v>2.5497141492840698</v>
      </c>
      <c r="H365" s="2">
        <f t="array" ref="H365:I365">csplinediff1d('Cubic Spline'!$A$3:$A$1002,'Cubic Spline'!$C$3:$C$1002,G365,2,0,2,0)</f>
        <v>-155.16436528037499</v>
      </c>
      <c r="I365" s="2">
        <v>-54.760722888270436</v>
      </c>
      <c r="J365" s="2">
        <f t="shared" si="76"/>
        <v>-54.760722888270436</v>
      </c>
      <c r="K365" s="2">
        <f t="shared" si="88"/>
        <v>15.540175307127839</v>
      </c>
      <c r="R365">
        <f t="shared" si="77"/>
        <v>103.30130115671861</v>
      </c>
      <c r="S365">
        <f t="shared" si="78"/>
        <v>103.30197136478813</v>
      </c>
      <c r="T365">
        <f t="shared" si="79"/>
        <v>103.30264157285765</v>
      </c>
      <c r="U365">
        <f t="shared" si="80"/>
        <v>103.30331178092717</v>
      </c>
      <c r="V365">
        <f t="shared" si="81"/>
        <v>103.3039819889967</v>
      </c>
      <c r="W365">
        <f t="shared" si="82"/>
        <v>103.30465219706622</v>
      </c>
      <c r="X365">
        <f t="shared" si="83"/>
        <v>103.30532240513574</v>
      </c>
      <c r="Y365">
        <f t="shared" si="84"/>
        <v>103.30599261320526</v>
      </c>
      <c r="Z365">
        <f t="shared" si="85"/>
        <v>103.30666282127478</v>
      </c>
    </row>
    <row r="366" spans="1:26" x14ac:dyDescent="0.25">
      <c r="A366" s="2">
        <f>'Cubic Spline'!A366</f>
        <v>2.5567572822931401</v>
      </c>
      <c r="B366" s="2">
        <f t="array" ref="B366:C366">csplinediff1d('Cubic Spline'!$A$3:$A$1002,'Cubic Spline'!$B$3:$B$1002,A366,2,0,2,0)</f>
        <v>-282.253861257214</v>
      </c>
      <c r="C366" s="2">
        <v>-146.48660718759959</v>
      </c>
      <c r="D366" s="2">
        <f t="shared" si="86"/>
        <v>-146.48660718759959</v>
      </c>
      <c r="E366" s="2">
        <f t="shared" si="87"/>
        <v>-92.276838428095914</v>
      </c>
      <c r="F366" s="5">
        <f t="shared" si="89"/>
        <v>90.197769720442807</v>
      </c>
      <c r="G366" s="2">
        <f>'Calculation_Cubic Spline'!A366</f>
        <v>2.5567572822931401</v>
      </c>
      <c r="H366" s="2">
        <f t="array" ref="H366:I366">csplinediff1d('Cubic Spline'!$A$3:$A$1002,'Cubic Spline'!$C$3:$C$1002,G366,2,0,2,0)</f>
        <v>-155.55006924156399</v>
      </c>
      <c r="I366" s="2">
        <v>-54.765446678728004</v>
      </c>
      <c r="J366" s="2">
        <f t="shared" si="76"/>
        <v>-54.765446678728004</v>
      </c>
      <c r="K366" s="2">
        <f t="shared" si="88"/>
        <v>15.52811462768949</v>
      </c>
      <c r="R366">
        <f t="shared" si="77"/>
        <v>103.93657604598118</v>
      </c>
      <c r="S366">
        <f t="shared" si="78"/>
        <v>103.93724625405071</v>
      </c>
      <c r="T366">
        <f t="shared" si="79"/>
        <v>103.93791646212023</v>
      </c>
      <c r="U366">
        <f t="shared" si="80"/>
        <v>103.93858667018975</v>
      </c>
      <c r="V366">
        <f t="shared" si="81"/>
        <v>103.93925687825927</v>
      </c>
      <c r="W366">
        <f t="shared" si="82"/>
        <v>103.93992708632879</v>
      </c>
      <c r="X366">
        <f t="shared" si="83"/>
        <v>103.94059729439832</v>
      </c>
      <c r="Y366">
        <f t="shared" si="84"/>
        <v>103.94126750246784</v>
      </c>
      <c r="Z366">
        <f t="shared" si="85"/>
        <v>103.94193771053736</v>
      </c>
    </row>
    <row r="367" spans="1:26" x14ac:dyDescent="0.25">
      <c r="A367" s="2">
        <f>'Cubic Spline'!A367</f>
        <v>2.5638004153022198</v>
      </c>
      <c r="B367" s="2">
        <f t="array" ref="B367:C367">csplinediff1d('Cubic Spline'!$A$3:$A$1002,'Cubic Spline'!$B$3:$B$1002,A367,2,0,2,0)</f>
        <v>-283.28646125600898</v>
      </c>
      <c r="C367" s="2">
        <v>-146.7351229811045</v>
      </c>
      <c r="D367" s="2">
        <f t="shared" si="86"/>
        <v>-146.7351229811045</v>
      </c>
      <c r="E367" s="2">
        <f t="shared" si="87"/>
        <v>-92.913107982369013</v>
      </c>
      <c r="F367" s="5">
        <f t="shared" si="89"/>
        <v>90.338994514635957</v>
      </c>
      <c r="G367" s="2">
        <f>'Calculation_Cubic Spline'!A367</f>
        <v>2.5638004153022198</v>
      </c>
      <c r="H367" s="2">
        <f t="array" ref="H367:I367">csplinediff1d('Cubic Spline'!$A$3:$A$1002,'Cubic Spline'!$C$3:$C$1002,G367,2,0,2,0)</f>
        <v>-155.93580484259201</v>
      </c>
      <c r="I367" s="2">
        <v>-54.769706910272753</v>
      </c>
      <c r="J367" s="2">
        <f t="shared" si="76"/>
        <v>-54.769706910272753</v>
      </c>
      <c r="K367" s="2">
        <f t="shared" si="88"/>
        <v>15.517207520053859</v>
      </c>
      <c r="R367">
        <f t="shared" si="77"/>
        <v>104.57284560025428</v>
      </c>
      <c r="S367">
        <f t="shared" si="78"/>
        <v>104.5735158083238</v>
      </c>
      <c r="T367">
        <f t="shared" si="79"/>
        <v>104.57418601639333</v>
      </c>
      <c r="U367">
        <f t="shared" si="80"/>
        <v>104.57485622446285</v>
      </c>
      <c r="V367">
        <f t="shared" si="81"/>
        <v>104.57552643253237</v>
      </c>
      <c r="W367">
        <f t="shared" si="82"/>
        <v>104.57619664060189</v>
      </c>
      <c r="X367">
        <f t="shared" si="83"/>
        <v>104.57686684867141</v>
      </c>
      <c r="Y367">
        <f t="shared" si="84"/>
        <v>104.57753705674094</v>
      </c>
      <c r="Z367">
        <f t="shared" si="85"/>
        <v>104.57820726481046</v>
      </c>
    </row>
    <row r="368" spans="1:26" x14ac:dyDescent="0.25">
      <c r="A368" s="2">
        <f>'Cubic Spline'!A368</f>
        <v>2.5708435483112901</v>
      </c>
      <c r="B368" s="2">
        <f t="array" ref="B368:C368">csplinediff1d('Cubic Spline'!$A$3:$A$1002,'Cubic Spline'!$B$3:$B$1002,A368,2,0,2,0)</f>
        <v>-284.32081052514599</v>
      </c>
      <c r="C368" s="2">
        <v>-146.98333695475102</v>
      </c>
      <c r="D368" s="2">
        <f t="shared" si="86"/>
        <v>-146.98333695475102</v>
      </c>
      <c r="E368" s="2">
        <f t="shared" si="87"/>
        <v>-93.550352994240143</v>
      </c>
      <c r="F368" s="5">
        <f t="shared" si="89"/>
        <v>90.477492197076046</v>
      </c>
      <c r="G368" s="2">
        <f>'Calculation_Cubic Spline'!A368</f>
        <v>2.5708435483112901</v>
      </c>
      <c r="H368" s="2">
        <f t="array" ref="H368:I368">csplinediff1d('Cubic Spline'!$A$3:$A$1002,'Cubic Spline'!$C$3:$C$1002,G368,2,0,2,0)</f>
        <v>-156.32156880650899</v>
      </c>
      <c r="I368" s="2">
        <v>-54.77350016389498</v>
      </c>
      <c r="J368" s="2">
        <f t="shared" si="76"/>
        <v>-54.77350016389498</v>
      </c>
      <c r="K368" s="2">
        <f t="shared" si="88"/>
        <v>15.507469291732178</v>
      </c>
      <c r="R368">
        <f t="shared" si="77"/>
        <v>105.21009061212541</v>
      </c>
      <c r="S368">
        <f t="shared" si="78"/>
        <v>105.21076082019493</v>
      </c>
      <c r="T368">
        <f t="shared" si="79"/>
        <v>105.21143102826446</v>
      </c>
      <c r="U368">
        <f t="shared" si="80"/>
        <v>105.21210123633398</v>
      </c>
      <c r="V368">
        <f t="shared" si="81"/>
        <v>105.2127714444035</v>
      </c>
      <c r="W368">
        <f t="shared" si="82"/>
        <v>105.21344165247302</v>
      </c>
      <c r="X368">
        <f t="shared" si="83"/>
        <v>105.21411186054254</v>
      </c>
      <c r="Y368">
        <f t="shared" si="84"/>
        <v>105.21478206861207</v>
      </c>
      <c r="Z368">
        <f t="shared" si="85"/>
        <v>105.21545227668159</v>
      </c>
    </row>
    <row r="369" spans="1:26" x14ac:dyDescent="0.25">
      <c r="A369" s="2">
        <f>'Cubic Spline'!A369</f>
        <v>2.57788668132036</v>
      </c>
      <c r="B369" s="2">
        <f t="array" ref="B369:C369">csplinediff1d('Cubic Spline'!$A$3:$A$1002,'Cubic Spline'!$B$3:$B$1002,A369,2,0,2,0)</f>
        <v>-285.35690691828802</v>
      </c>
      <c r="C369" s="2">
        <v>-147.23124326722419</v>
      </c>
      <c r="D369" s="2">
        <f t="shared" si="86"/>
        <v>-147.23124326722419</v>
      </c>
      <c r="E369" s="2">
        <f t="shared" si="87"/>
        <v>-94.188554174527155</v>
      </c>
      <c r="F369" s="5">
        <f t="shared" si="89"/>
        <v>90.613251157568683</v>
      </c>
      <c r="G369" s="2">
        <f>'Calculation_Cubic Spline'!A369</f>
        <v>2.57788668132036</v>
      </c>
      <c r="H369" s="2">
        <f t="array" ref="H369:I369">csplinediff1d('Cubic Spline'!$A$3:$A$1002,'Cubic Spline'!$C$3:$C$1002,G369,2,0,2,0)</f>
        <v>-156.707357832295</v>
      </c>
      <c r="I369" s="2">
        <v>-54.776823023046227</v>
      </c>
      <c r="J369" s="2">
        <f t="shared" si="76"/>
        <v>-54.776823023046227</v>
      </c>
      <c r="K369" s="2">
        <f t="shared" si="88"/>
        <v>15.498915316141677</v>
      </c>
      <c r="R369">
        <f t="shared" si="77"/>
        <v>105.84829179241243</v>
      </c>
      <c r="S369">
        <f t="shared" si="78"/>
        <v>105.84896200048195</v>
      </c>
      <c r="T369">
        <f t="shared" si="79"/>
        <v>105.84963220855147</v>
      </c>
      <c r="U369">
        <f t="shared" si="80"/>
        <v>105.85030241662099</v>
      </c>
      <c r="V369">
        <f t="shared" si="81"/>
        <v>105.85097262469051</v>
      </c>
      <c r="W369">
        <f t="shared" si="82"/>
        <v>105.85164283276004</v>
      </c>
      <c r="X369">
        <f t="shared" si="83"/>
        <v>105.85231304082956</v>
      </c>
      <c r="Y369">
        <f t="shared" si="84"/>
        <v>105.85298324889908</v>
      </c>
      <c r="Z369">
        <f t="shared" si="85"/>
        <v>105.8536534569686</v>
      </c>
    </row>
    <row r="370" spans="1:26" x14ac:dyDescent="0.25">
      <c r="A370" s="2">
        <f>'Cubic Spline'!A370</f>
        <v>2.5849298143294299</v>
      </c>
      <c r="B370" s="2">
        <f t="array" ref="B370:C370">csplinediff1d('Cubic Spline'!$A$3:$A$1002,'Cubic Spline'!$B$3:$B$1002,A370,2,0,2,0)</f>
        <v>-286.39474824801903</v>
      </c>
      <c r="C370" s="2">
        <v>-147.47883609540131</v>
      </c>
      <c r="D370" s="2">
        <f t="shared" si="86"/>
        <v>-147.47883609540131</v>
      </c>
      <c r="E370" s="2">
        <f t="shared" si="87"/>
        <v>-94.82769215758708</v>
      </c>
      <c r="F370" s="5">
        <f t="shared" si="89"/>
        <v>90.746260540141179</v>
      </c>
      <c r="G370" s="2">
        <f>'Calculation_Cubic Spline'!A370</f>
        <v>2.5849298143294299</v>
      </c>
      <c r="H370" s="2">
        <f t="array" ref="H370:I370">csplinediff1d('Cubic Spline'!$A$3:$A$1002,'Cubic Spline'!$C$3:$C$1002,G370,2,0,2,0)</f>
        <v>-157.093168594872</v>
      </c>
      <c r="I370" s="2">
        <v>-54.779672072522352</v>
      </c>
      <c r="J370" s="2">
        <f t="shared" si="76"/>
        <v>-54.779672072522352</v>
      </c>
      <c r="K370" s="2">
        <f t="shared" si="88"/>
        <v>15.49156103541975</v>
      </c>
      <c r="R370">
        <f t="shared" si="77"/>
        <v>106.48742977547235</v>
      </c>
      <c r="S370">
        <f t="shared" si="78"/>
        <v>106.48809998354187</v>
      </c>
      <c r="T370">
        <f t="shared" si="79"/>
        <v>106.48877019161139</v>
      </c>
      <c r="U370">
        <f t="shared" si="80"/>
        <v>106.48944039968092</v>
      </c>
      <c r="V370">
        <f t="shared" si="81"/>
        <v>106.49011060775044</v>
      </c>
      <c r="W370">
        <f t="shared" si="82"/>
        <v>106.49078081581996</v>
      </c>
      <c r="X370">
        <f t="shared" si="83"/>
        <v>106.49145102388948</v>
      </c>
      <c r="Y370">
        <f t="shared" si="84"/>
        <v>106.492121231959</v>
      </c>
      <c r="Z370">
        <f t="shared" si="85"/>
        <v>106.49279144002853</v>
      </c>
    </row>
    <row r="371" spans="1:26" x14ac:dyDescent="0.25">
      <c r="A371" s="2">
        <f>'Cubic Spline'!A371</f>
        <v>2.5919729473384998</v>
      </c>
      <c r="B371" s="2">
        <f t="array" ref="B371:C371">csplinediff1d('Cubic Spline'!$A$3:$A$1002,'Cubic Spline'!$B$3:$B$1002,A371,2,0,2,0)</f>
        <v>-287.43433228597303</v>
      </c>
      <c r="C371" s="2">
        <v>-147.72610963366262</v>
      </c>
      <c r="D371" s="2">
        <f t="shared" si="86"/>
        <v>-147.72610963366262</v>
      </c>
      <c r="E371" s="2">
        <f t="shared" si="87"/>
        <v>-95.46774750004181</v>
      </c>
      <c r="F371" s="5">
        <f t="shared" si="89"/>
        <v>90.876509307788126</v>
      </c>
      <c r="G371" s="2">
        <f>'Calculation_Cubic Spline'!A371</f>
        <v>2.5919729473384998</v>
      </c>
      <c r="H371" s="2">
        <f t="array" ref="H371:I371">csplinediff1d('Cubic Spline'!$A$3:$A$1002,'Cubic Spline'!$C$3:$C$1002,G371,2,0,2,0)</f>
        <v>-157.478997745111</v>
      </c>
      <c r="I371" s="2">
        <v>-54.782043898008077</v>
      </c>
      <c r="J371" s="2">
        <f t="shared" si="76"/>
        <v>-54.782043898008077</v>
      </c>
      <c r="K371" s="2">
        <f t="shared" si="88"/>
        <v>15.485421961563929</v>
      </c>
      <c r="R371">
        <f t="shared" si="77"/>
        <v>107.12748511792708</v>
      </c>
      <c r="S371">
        <f t="shared" si="78"/>
        <v>107.1281553259966</v>
      </c>
      <c r="T371">
        <f t="shared" si="79"/>
        <v>107.12882553406612</v>
      </c>
      <c r="U371">
        <f t="shared" si="80"/>
        <v>107.12949574213565</v>
      </c>
      <c r="V371">
        <f t="shared" si="81"/>
        <v>107.13016595020517</v>
      </c>
      <c r="W371">
        <f t="shared" si="82"/>
        <v>107.13083615827469</v>
      </c>
      <c r="X371">
        <f t="shared" si="83"/>
        <v>107.13150636634421</v>
      </c>
      <c r="Y371">
        <f t="shared" si="84"/>
        <v>107.13217657441373</v>
      </c>
      <c r="Z371">
        <f t="shared" si="85"/>
        <v>107.13284678248326</v>
      </c>
    </row>
    <row r="372" spans="1:26" x14ac:dyDescent="0.25">
      <c r="A372" s="2">
        <f>'Cubic Spline'!A372</f>
        <v>2.5990160803475799</v>
      </c>
      <c r="B372" s="2">
        <f t="array" ref="B372:C372">csplinediff1d('Cubic Spline'!$A$3:$A$1002,'Cubic Spline'!$B$3:$B$1002,A372,2,0,2,0)</f>
        <v>-288.47565676296</v>
      </c>
      <c r="C372" s="2">
        <v>-147.97305809563008</v>
      </c>
      <c r="D372" s="2">
        <f t="shared" si="86"/>
        <v>-147.97305809563008</v>
      </c>
      <c r="E372" s="2">
        <f t="shared" si="87"/>
        <v>-96.108700685789245</v>
      </c>
      <c r="F372" s="5">
        <f t="shared" si="89"/>
        <v>91.003987134860168</v>
      </c>
      <c r="G372" s="2">
        <f>'Calculation_Cubic Spline'!A372</f>
        <v>2.5990160803475799</v>
      </c>
      <c r="H372" s="2">
        <f t="array" ref="H372:I372">csplinediff1d('Cubic Spline'!$A$3:$A$1002,'Cubic Spline'!$C$3:$C$1002,G372,2,0,2,0)</f>
        <v>-157.864841909841</v>
      </c>
      <c r="I372" s="2">
        <v>-54.783935086693141</v>
      </c>
      <c r="J372" s="2">
        <f t="shared" si="76"/>
        <v>-54.783935086693141</v>
      </c>
      <c r="K372" s="2">
        <f t="shared" si="88"/>
        <v>15.480513674807554</v>
      </c>
      <c r="R372">
        <f t="shared" si="77"/>
        <v>107.76843830367451</v>
      </c>
      <c r="S372">
        <f t="shared" si="78"/>
        <v>107.76910851174404</v>
      </c>
      <c r="T372">
        <f t="shared" si="79"/>
        <v>107.76977871981356</v>
      </c>
      <c r="U372">
        <f t="shared" si="80"/>
        <v>107.77044892788308</v>
      </c>
      <c r="V372">
        <f t="shared" si="81"/>
        <v>107.7711191359526</v>
      </c>
      <c r="W372">
        <f t="shared" si="82"/>
        <v>107.77178934402212</v>
      </c>
      <c r="X372">
        <f t="shared" si="83"/>
        <v>107.77245955209165</v>
      </c>
      <c r="Y372">
        <f t="shared" si="84"/>
        <v>107.77312976016117</v>
      </c>
      <c r="Z372">
        <f t="shared" si="85"/>
        <v>107.77379996823069</v>
      </c>
    </row>
    <row r="373" spans="1:26" x14ac:dyDescent="0.25">
      <c r="A373" s="2">
        <f>'Cubic Spline'!A373</f>
        <v>2.6060592133566498</v>
      </c>
      <c r="B373" s="2">
        <f t="array" ref="B373:C373">csplinediff1d('Cubic Spline'!$A$3:$A$1002,'Cubic Spline'!$B$3:$B$1002,A373,2,0,2,0)</f>
        <v>-289.51871936910101</v>
      </c>
      <c r="C373" s="2">
        <v>-148.21967571354247</v>
      </c>
      <c r="D373" s="2">
        <f t="shared" si="86"/>
        <v>-148.21967571354247</v>
      </c>
      <c r="E373" s="2">
        <f t="shared" si="87"/>
        <v>-96.750532124911217</v>
      </c>
      <c r="F373" s="5">
        <f t="shared" si="89"/>
        <v>91.128683541180493</v>
      </c>
      <c r="G373" s="2">
        <f>'Calculation_Cubic Spline'!A373</f>
        <v>2.6060592133566498</v>
      </c>
      <c r="H373" s="2">
        <f t="array" ref="H373:I373">csplinediff1d('Cubic Spline'!$A$3:$A$1002,'Cubic Spline'!$C$3:$C$1002,G373,2,0,2,0)</f>
        <v>-158.250697691856</v>
      </c>
      <c r="I373" s="2">
        <v>-54.7853422263547</v>
      </c>
      <c r="J373" s="2">
        <f t="shared" si="76"/>
        <v>-54.7853422263547</v>
      </c>
      <c r="K373" s="2">
        <f t="shared" si="88"/>
        <v>15.476851825967231</v>
      </c>
      <c r="R373">
        <f t="shared" si="77"/>
        <v>108.41026974279649</v>
      </c>
      <c r="S373">
        <f t="shared" si="78"/>
        <v>108.41093995086601</v>
      </c>
      <c r="T373">
        <f t="shared" si="79"/>
        <v>108.41161015893553</v>
      </c>
      <c r="U373">
        <f t="shared" si="80"/>
        <v>108.41228036700505</v>
      </c>
      <c r="V373">
        <f t="shared" si="81"/>
        <v>108.41295057507457</v>
      </c>
      <c r="W373">
        <f t="shared" si="82"/>
        <v>108.4136207831441</v>
      </c>
      <c r="X373">
        <f t="shared" si="83"/>
        <v>108.41429099121362</v>
      </c>
      <c r="Y373">
        <f t="shared" si="84"/>
        <v>108.41496119928314</v>
      </c>
      <c r="Z373">
        <f t="shared" si="85"/>
        <v>108.41563140735266</v>
      </c>
    </row>
    <row r="374" spans="1:26" x14ac:dyDescent="0.25">
      <c r="A374" s="2">
        <f>'Cubic Spline'!A374</f>
        <v>2.6131023463657201</v>
      </c>
      <c r="B374" s="2">
        <f t="array" ref="B374:C374">csplinediff1d('Cubic Spline'!$A$3:$A$1002,'Cubic Spline'!$B$3:$B$1002,A374,2,0,2,0)</f>
        <v>-290.56351775396098</v>
      </c>
      <c r="C374" s="2">
        <v>-148.46595673872412</v>
      </c>
      <c r="D374" s="2">
        <f t="shared" si="86"/>
        <v>-148.46595673872412</v>
      </c>
      <c r="E374" s="2">
        <f t="shared" si="87"/>
        <v>-97.393222155430522</v>
      </c>
      <c r="F374" s="5">
        <f t="shared" si="89"/>
        <v>91.250588295241769</v>
      </c>
      <c r="G374" s="2">
        <f>'Calculation_Cubic Spline'!A374</f>
        <v>2.6131023463657201</v>
      </c>
      <c r="H374" s="2">
        <f t="array" ref="H374:I374">csplinediff1d('Cubic Spline'!$A$3:$A$1002,'Cubic Spline'!$C$3:$C$1002,G374,2,0,2,0)</f>
        <v>-158.636561669918</v>
      </c>
      <c r="I374" s="2">
        <v>-54.78626190470149</v>
      </c>
      <c r="J374" s="2">
        <f t="shared" si="76"/>
        <v>-54.78626190470149</v>
      </c>
      <c r="K374" s="2">
        <f t="shared" si="88"/>
        <v>15.474452138135661</v>
      </c>
      <c r="R374">
        <f t="shared" si="77"/>
        <v>109.05295977331579</v>
      </c>
      <c r="S374">
        <f t="shared" si="78"/>
        <v>109.05362998138531</v>
      </c>
      <c r="T374">
        <f t="shared" si="79"/>
        <v>109.05430018945484</v>
      </c>
      <c r="U374">
        <f t="shared" si="80"/>
        <v>109.05497039752436</v>
      </c>
      <c r="V374">
        <f t="shared" si="81"/>
        <v>109.05564060559388</v>
      </c>
      <c r="W374">
        <f t="shared" si="82"/>
        <v>109.0563108136634</v>
      </c>
      <c r="X374">
        <f t="shared" si="83"/>
        <v>109.05698102173292</v>
      </c>
      <c r="Y374">
        <f t="shared" si="84"/>
        <v>109.05765122980245</v>
      </c>
      <c r="Z374">
        <f t="shared" si="85"/>
        <v>109.05832143787197</v>
      </c>
    </row>
    <row r="375" spans="1:26" x14ac:dyDescent="0.25">
      <c r="A375" s="2">
        <f>'Cubic Spline'!A375</f>
        <v>2.62014547937479</v>
      </c>
      <c r="B375" s="2">
        <f t="array" ref="B375:C375">csplinediff1d('Cubic Spline'!$A$3:$A$1002,'Cubic Spline'!$B$3:$B$1002,A375,2,0,2,0)</f>
        <v>-291.61004952668998</v>
      </c>
      <c r="C375" s="2">
        <v>-148.71189544306867</v>
      </c>
      <c r="D375" s="2">
        <f t="shared" si="86"/>
        <v>-148.71189544306867</v>
      </c>
      <c r="E375" s="2">
        <f t="shared" si="87"/>
        <v>-98.036751047722817</v>
      </c>
      <c r="F375" s="5">
        <f t="shared" si="89"/>
        <v>91.369691792499438</v>
      </c>
      <c r="G375" s="2">
        <f>'Calculation_Cubic Spline'!A375</f>
        <v>2.62014547937479</v>
      </c>
      <c r="H375" s="2">
        <f t="array" ref="H375:I375">csplinediff1d('Cubic Spline'!$A$3:$A$1002,'Cubic Spline'!$C$3:$C$1002,G375,2,0,2,0)</f>
        <v>-159.02243039875799</v>
      </c>
      <c r="I375" s="2">
        <v>-54.786690710389962</v>
      </c>
      <c r="J375" s="2">
        <f t="shared" si="76"/>
        <v>-54.786690710389962</v>
      </c>
      <c r="K375" s="2">
        <f t="shared" si="88"/>
        <v>15.473330404024921</v>
      </c>
      <c r="R375">
        <f t="shared" si="77"/>
        <v>109.69648866560809</v>
      </c>
      <c r="S375">
        <f t="shared" si="78"/>
        <v>109.69715887367761</v>
      </c>
      <c r="T375">
        <f t="shared" si="79"/>
        <v>109.69782908174713</v>
      </c>
      <c r="U375">
        <f t="shared" si="80"/>
        <v>109.69849928981665</v>
      </c>
      <c r="V375">
        <f t="shared" si="81"/>
        <v>109.69916949788617</v>
      </c>
      <c r="W375">
        <f t="shared" si="82"/>
        <v>109.6998397059557</v>
      </c>
      <c r="X375">
        <f t="shared" si="83"/>
        <v>109.70050991402522</v>
      </c>
      <c r="Y375">
        <f t="shared" si="84"/>
        <v>109.70118012209474</v>
      </c>
      <c r="Z375">
        <f t="shared" si="85"/>
        <v>109.70185033016426</v>
      </c>
    </row>
    <row r="376" spans="1:26" x14ac:dyDescent="0.25">
      <c r="A376" s="2">
        <f>'Cubic Spline'!A376</f>
        <v>2.6271886123838599</v>
      </c>
      <c r="B376" s="2">
        <f t="array" ref="B376:C376">csplinediff1d('Cubic Spline'!$A$3:$A$1002,'Cubic Spline'!$B$3:$B$1002,A376,2,0,2,0)</f>
        <v>-292.65831225616199</v>
      </c>
      <c r="C376" s="2">
        <v>-148.9574861182727</v>
      </c>
      <c r="D376" s="2">
        <f t="shared" si="86"/>
        <v>-148.9574861182727</v>
      </c>
      <c r="E376" s="2">
        <f t="shared" si="87"/>
        <v>-98.681099003090935</v>
      </c>
      <c r="F376" s="5">
        <f t="shared" si="89"/>
        <v>91.485984225819777</v>
      </c>
      <c r="G376" s="2">
        <f>'Calculation_Cubic Spline'!A376</f>
        <v>2.6271886123838599</v>
      </c>
      <c r="H376" s="2">
        <f t="array" ref="H376:I376">csplinediff1d('Cubic Spline'!$A$3:$A$1002,'Cubic Spline'!$C$3:$C$1002,G376,2,0,2,0)</f>
        <v>-159.40830040908099</v>
      </c>
      <c r="I376" s="2">
        <v>-54.786625231602756</v>
      </c>
      <c r="J376" s="2">
        <f t="shared" si="76"/>
        <v>-54.786625231602756</v>
      </c>
      <c r="K376" s="2">
        <f t="shared" si="88"/>
        <v>15.473502489671972</v>
      </c>
      <c r="R376">
        <f t="shared" si="77"/>
        <v>110.34083662097621</v>
      </c>
      <c r="S376">
        <f t="shared" si="78"/>
        <v>110.34150682904573</v>
      </c>
      <c r="T376">
        <f t="shared" si="79"/>
        <v>110.34217703711525</v>
      </c>
      <c r="U376">
        <f t="shared" si="80"/>
        <v>110.34284724518477</v>
      </c>
      <c r="V376">
        <f t="shared" si="81"/>
        <v>110.34351745325429</v>
      </c>
      <c r="W376">
        <f t="shared" si="82"/>
        <v>110.34418766132382</v>
      </c>
      <c r="X376">
        <f t="shared" si="83"/>
        <v>110.34485786939334</v>
      </c>
      <c r="Y376">
        <f t="shared" si="84"/>
        <v>110.34552807746286</v>
      </c>
      <c r="Z376">
        <f t="shared" si="85"/>
        <v>110.34619828553238</v>
      </c>
    </row>
    <row r="377" spans="1:26" x14ac:dyDescent="0.25">
      <c r="A377" s="2">
        <f>'Cubic Spline'!A377</f>
        <v>2.63423174539294</v>
      </c>
      <c r="B377" s="2">
        <f t="array" ref="B377:C377">csplinediff1d('Cubic Spline'!$A$3:$A$1002,'Cubic Spline'!$B$3:$B$1002,A377,2,0,2,0)</f>
        <v>-293.70830347112297</v>
      </c>
      <c r="C377" s="2">
        <v>-149.20272307707916</v>
      </c>
      <c r="D377" s="2">
        <f t="shared" si="86"/>
        <v>-149.20272307707916</v>
      </c>
      <c r="E377" s="2">
        <f t="shared" si="87"/>
        <v>-99.326246157590731</v>
      </c>
      <c r="F377" s="5">
        <f t="shared" si="89"/>
        <v>91.599456331161591</v>
      </c>
      <c r="G377" s="2">
        <f>'Calculation_Cubic Spline'!A377</f>
        <v>2.63423174539294</v>
      </c>
      <c r="H377" s="2">
        <f t="array" ref="H377:I377">csplinediff1d('Cubic Spline'!$A$3:$A$1002,'Cubic Spline'!$C$3:$C$1002,G377,2,0,2,0)</f>
        <v>-159.79416820755901</v>
      </c>
      <c r="I377" s="2">
        <v>-54.786062056113167</v>
      </c>
      <c r="J377" s="2">
        <f t="shared" si="76"/>
        <v>-54.786062056113167</v>
      </c>
      <c r="K377" s="2">
        <f t="shared" si="88"/>
        <v>15.474984334278105</v>
      </c>
      <c r="R377">
        <f t="shared" si="77"/>
        <v>110.985983775476</v>
      </c>
      <c r="S377">
        <f t="shared" si="78"/>
        <v>110.98665398354552</v>
      </c>
      <c r="T377">
        <f t="shared" si="79"/>
        <v>110.98732419161504</v>
      </c>
      <c r="U377">
        <f t="shared" si="80"/>
        <v>110.98799439968457</v>
      </c>
      <c r="V377">
        <f t="shared" si="81"/>
        <v>110.98866460775409</v>
      </c>
      <c r="W377">
        <f t="shared" si="82"/>
        <v>110.98933481582361</v>
      </c>
      <c r="X377">
        <f t="shared" si="83"/>
        <v>110.99000502389313</v>
      </c>
      <c r="Y377">
        <f t="shared" si="84"/>
        <v>110.99067523196265</v>
      </c>
      <c r="Z377">
        <f t="shared" si="85"/>
        <v>110.99134544003218</v>
      </c>
    </row>
    <row r="378" spans="1:26" x14ac:dyDescent="0.25">
      <c r="A378" s="2">
        <f>'Cubic Spline'!A378</f>
        <v>2.6412748784020099</v>
      </c>
      <c r="B378" s="2">
        <f t="array" ref="B378:C378">csplinediff1d('Cubic Spline'!$A$3:$A$1002,'Cubic Spline'!$B$3:$B$1002,A378,2,0,2,0)</f>
        <v>-294.76002066033101</v>
      </c>
      <c r="C378" s="2">
        <v>-149.44760065302938</v>
      </c>
      <c r="D378" s="2">
        <f t="shared" si="86"/>
        <v>-149.44760065302938</v>
      </c>
      <c r="E378" s="2">
        <f t="shared" si="87"/>
        <v>-99.972172581971336</v>
      </c>
      <c r="F378" s="5">
        <f t="shared" si="89"/>
        <v>91.710098836526882</v>
      </c>
      <c r="G378" s="2">
        <f>'Calculation_Cubic Spline'!A378</f>
        <v>2.6412748784020099</v>
      </c>
      <c r="H378" s="2">
        <f t="array" ref="H378:I378">csplinediff1d('Cubic Spline'!$A$3:$A$1002,'Cubic Spline'!$C$3:$C$1002,G378,2,0,2,0)</f>
        <v>-160.18003027683099</v>
      </c>
      <c r="I378" s="2">
        <v>-54.784997771549477</v>
      </c>
      <c r="J378" s="2">
        <f t="shared" si="76"/>
        <v>-54.784997771549477</v>
      </c>
      <c r="K378" s="2">
        <f t="shared" si="88"/>
        <v>15.477791949527273</v>
      </c>
      <c r="R378">
        <f t="shared" si="77"/>
        <v>111.63191019985661</v>
      </c>
      <c r="S378">
        <f t="shared" si="78"/>
        <v>111.63258040792613</v>
      </c>
      <c r="T378">
        <f t="shared" si="79"/>
        <v>111.63325061599565</v>
      </c>
      <c r="U378">
        <f t="shared" si="80"/>
        <v>111.63392082406517</v>
      </c>
      <c r="V378">
        <f t="shared" si="81"/>
        <v>111.63459103213469</v>
      </c>
      <c r="W378">
        <f t="shared" si="82"/>
        <v>111.63526124020422</v>
      </c>
      <c r="X378">
        <f t="shared" si="83"/>
        <v>111.63593144827374</v>
      </c>
      <c r="Y378">
        <f t="shared" si="84"/>
        <v>111.63660165634326</v>
      </c>
      <c r="Z378">
        <f t="shared" si="85"/>
        <v>111.63727186441278</v>
      </c>
    </row>
    <row r="379" spans="1:26" x14ac:dyDescent="0.25">
      <c r="A379" s="2">
        <f>'Cubic Spline'!A379</f>
        <v>2.6483180114110798</v>
      </c>
      <c r="B379" s="2">
        <f t="array" ref="B379:C379">csplinediff1d('Cubic Spline'!$A$3:$A$1002,'Cubic Spline'!$B$3:$B$1002,A379,2,0,2,0)</f>
        <v>-295.81346127271399</v>
      </c>
      <c r="C379" s="2">
        <v>-149.69211320097079</v>
      </c>
      <c r="D379" s="2">
        <f t="shared" si="86"/>
        <v>-149.69211320097079</v>
      </c>
      <c r="E379" s="2">
        <f t="shared" si="87"/>
        <v>-100.61885828360323</v>
      </c>
      <c r="F379" s="5">
        <f t="shared" si="89"/>
        <v>91.817902742872676</v>
      </c>
      <c r="G379" s="2">
        <f>'Calculation_Cubic Spline'!A379</f>
        <v>2.6483180114110798</v>
      </c>
      <c r="H379" s="2">
        <f t="array" ref="H379:I379">csplinediff1d('Cubic Spline'!$A$3:$A$1002,'Cubic Spline'!$C$3:$C$1002,G379,2,0,2,0)</f>
        <v>-160.56588307549799</v>
      </c>
      <c r="I379" s="2">
        <v>-54.783428963960041</v>
      </c>
      <c r="J379" s="2">
        <f t="shared" si="76"/>
        <v>-54.783428963960041</v>
      </c>
      <c r="K379" s="2">
        <f t="shared" si="88"/>
        <v>15.481941423383176</v>
      </c>
      <c r="R379">
        <f t="shared" si="77"/>
        <v>112.2785959014885</v>
      </c>
      <c r="S379">
        <f t="shared" si="78"/>
        <v>112.27926610955802</v>
      </c>
      <c r="T379">
        <f t="shared" si="79"/>
        <v>112.27993631762754</v>
      </c>
      <c r="U379">
        <f t="shared" si="80"/>
        <v>112.28060652569707</v>
      </c>
      <c r="V379">
        <f t="shared" si="81"/>
        <v>112.28127673376659</v>
      </c>
      <c r="W379">
        <f t="shared" si="82"/>
        <v>112.28194694183611</v>
      </c>
      <c r="X379">
        <f t="shared" si="83"/>
        <v>112.28261714990563</v>
      </c>
      <c r="Y379">
        <f t="shared" si="84"/>
        <v>112.28328735797515</v>
      </c>
      <c r="Z379">
        <f t="shared" si="85"/>
        <v>112.28395756604468</v>
      </c>
    </row>
    <row r="380" spans="1:26" x14ac:dyDescent="0.25">
      <c r="A380" s="2">
        <f>'Cubic Spline'!A380</f>
        <v>2.6553611444201501</v>
      </c>
      <c r="B380" s="2">
        <f t="array" ref="B380:C380">csplinediff1d('Cubic Spline'!$A$3:$A$1002,'Cubic Spline'!$B$3:$B$1002,A380,2,0,2,0)</f>
        <v>-296.86862271751397</v>
      </c>
      <c r="C380" s="2">
        <v>-149.93625509704324</v>
      </c>
      <c r="D380" s="2">
        <f t="shared" si="86"/>
        <v>-149.93625509704324</v>
      </c>
      <c r="E380" s="2">
        <f t="shared" si="87"/>
        <v>-101.26628320704236</v>
      </c>
      <c r="F380" s="5">
        <f t="shared" si="89"/>
        <v>91.922859131775752</v>
      </c>
      <c r="G380" s="2">
        <f>'Calculation_Cubic Spline'!A380</f>
        <v>2.6553611444201501</v>
      </c>
      <c r="H380" s="2">
        <f t="array" ref="H380:I380">csplinediff1d('Cubic Spline'!$A$3:$A$1002,'Cubic Spline'!$C$3:$C$1002,G380,2,0,2,0)</f>
        <v>-160.95172303811299</v>
      </c>
      <c r="I380" s="2">
        <v>-54.781352218966703</v>
      </c>
      <c r="J380" s="2">
        <f t="shared" si="76"/>
        <v>-54.781352218966703</v>
      </c>
      <c r="K380" s="2">
        <f t="shared" si="88"/>
        <v>15.487448917074232</v>
      </c>
      <c r="R380">
        <f t="shared" si="77"/>
        <v>112.92602082492763</v>
      </c>
      <c r="S380">
        <f t="shared" si="78"/>
        <v>112.92669103299716</v>
      </c>
      <c r="T380">
        <f t="shared" si="79"/>
        <v>112.92736124106668</v>
      </c>
      <c r="U380">
        <f t="shared" si="80"/>
        <v>112.9280314491362</v>
      </c>
      <c r="V380">
        <f t="shared" si="81"/>
        <v>112.92870165720572</v>
      </c>
      <c r="W380">
        <f t="shared" si="82"/>
        <v>112.92937186527524</v>
      </c>
      <c r="X380">
        <f t="shared" si="83"/>
        <v>112.93004207334477</v>
      </c>
      <c r="Y380">
        <f t="shared" si="84"/>
        <v>112.93071228141429</v>
      </c>
      <c r="Z380">
        <f t="shared" si="85"/>
        <v>112.93138248948381</v>
      </c>
    </row>
    <row r="381" spans="1:26" x14ac:dyDescent="0.25">
      <c r="A381" s="2">
        <f>'Cubic Spline'!A381</f>
        <v>2.66240427742922</v>
      </c>
      <c r="B381" s="2">
        <f t="array" ref="B381:C381">csplinediff1d('Cubic Spline'!$A$3:$A$1002,'Cubic Spline'!$B$3:$B$1002,A381,2,0,2,0)</f>
        <v>-297.92550236443998</v>
      </c>
      <c r="C381" s="2">
        <v>-150.1800207395228</v>
      </c>
      <c r="D381" s="2">
        <f t="shared" si="86"/>
        <v>-150.1800207395228</v>
      </c>
      <c r="E381" s="2">
        <f t="shared" si="87"/>
        <v>-101.91442723687453</v>
      </c>
      <c r="F381" s="5">
        <f t="shared" si="89"/>
        <v>92.024959488555865</v>
      </c>
      <c r="G381" s="2">
        <f>'Calculation_Cubic Spline'!A381</f>
        <v>2.66240427742922</v>
      </c>
      <c r="H381" s="2">
        <f t="array" ref="H381:I381">csplinediff1d('Cubic Spline'!$A$3:$A$1002,'Cubic Spline'!$C$3:$C$1002,G381,2,0,2,0)</f>
        <v>-161.33754657517801</v>
      </c>
      <c r="I381" s="2">
        <v>-54.778764120666644</v>
      </c>
      <c r="J381" s="2">
        <f t="shared" ref="J381:J401" si="90">I381</f>
        <v>-54.778764120666644</v>
      </c>
      <c r="K381" s="2">
        <f t="shared" si="88"/>
        <v>15.494330668028852</v>
      </c>
      <c r="R381">
        <f t="shared" si="77"/>
        <v>113.5741648547598</v>
      </c>
      <c r="S381">
        <f t="shared" si="78"/>
        <v>113.57483506282932</v>
      </c>
      <c r="T381">
        <f t="shared" si="79"/>
        <v>113.57550527089884</v>
      </c>
      <c r="U381">
        <f t="shared" si="80"/>
        <v>113.57617547896837</v>
      </c>
      <c r="V381">
        <f t="shared" si="81"/>
        <v>113.57684568703789</v>
      </c>
      <c r="W381">
        <f t="shared" si="82"/>
        <v>113.57751589510741</v>
      </c>
      <c r="X381">
        <f t="shared" si="83"/>
        <v>113.57818610317693</v>
      </c>
      <c r="Y381">
        <f t="shared" si="84"/>
        <v>113.57885631124645</v>
      </c>
      <c r="Z381">
        <f t="shared" si="85"/>
        <v>113.57952651931598</v>
      </c>
    </row>
    <row r="382" spans="1:26" x14ac:dyDescent="0.25">
      <c r="A382" s="2">
        <f>'Cubic Spline'!A382</f>
        <v>2.6694474104383001</v>
      </c>
      <c r="B382" s="2">
        <f t="array" ref="B382:C382">csplinediff1d('Cubic Spline'!$A$3:$A$1002,'Cubic Spline'!$B$3:$B$1002,A382,2,0,2,0)</f>
        <v>-298.984097543828</v>
      </c>
      <c r="C382" s="2">
        <v>-150.42340454872976</v>
      </c>
      <c r="D382" s="2">
        <f t="shared" si="86"/>
        <v>-150.42340454872976</v>
      </c>
      <c r="E382" s="2">
        <f t="shared" si="87"/>
        <v>-102.56327019809146</v>
      </c>
      <c r="F382" s="5">
        <f t="shared" si="89"/>
        <v>92.124195351760505</v>
      </c>
      <c r="G382" s="2">
        <f>'Calculation_Cubic Spline'!A382</f>
        <v>2.6694474104383001</v>
      </c>
      <c r="H382" s="2">
        <f t="array" ref="H382:I382">csplinediff1d('Cubic Spline'!$A$3:$A$1002,'Cubic Spline'!$C$3:$C$1002,G382,2,0,2,0)</f>
        <v>-161.72335007312901</v>
      </c>
      <c r="I382" s="2">
        <v>-54.775661251521782</v>
      </c>
      <c r="J382" s="2">
        <f t="shared" si="90"/>
        <v>-54.775661251521782</v>
      </c>
      <c r="K382" s="2">
        <f t="shared" si="88"/>
        <v>15.502602990208658</v>
      </c>
      <c r="R382">
        <f t="shared" si="77"/>
        <v>114.22300781597673</v>
      </c>
      <c r="S382">
        <f t="shared" si="78"/>
        <v>114.22367802404625</v>
      </c>
      <c r="T382">
        <f t="shared" si="79"/>
        <v>114.22434823211577</v>
      </c>
      <c r="U382">
        <f t="shared" si="80"/>
        <v>114.22501844018529</v>
      </c>
      <c r="V382">
        <f t="shared" si="81"/>
        <v>114.22568864825482</v>
      </c>
      <c r="W382">
        <f t="shared" si="82"/>
        <v>114.22635885632434</v>
      </c>
      <c r="X382">
        <f t="shared" si="83"/>
        <v>114.22702906439386</v>
      </c>
      <c r="Y382">
        <f t="shared" si="84"/>
        <v>114.22769927246338</v>
      </c>
      <c r="Z382">
        <f t="shared" si="85"/>
        <v>114.2283694805329</v>
      </c>
    </row>
    <row r="383" spans="1:26" x14ac:dyDescent="0.25">
      <c r="A383" s="2">
        <f>'Cubic Spline'!A383</f>
        <v>2.67649054344737</v>
      </c>
      <c r="B383" s="2">
        <f t="array" ref="B383:C383">csplinediff1d('Cubic Spline'!$A$3:$A$1002,'Cubic Spline'!$B$3:$B$1002,A383,2,0,2,0)</f>
        <v>-300.044405546787</v>
      </c>
      <c r="C383" s="2">
        <v>-150.66640096691074</v>
      </c>
      <c r="D383" s="2">
        <f t="shared" si="86"/>
        <v>-150.66640096691074</v>
      </c>
      <c r="E383" s="2">
        <f t="shared" si="87"/>
        <v>-103.21279185639929</v>
      </c>
      <c r="F383" s="5">
        <f t="shared" si="89"/>
        <v>92.220558304294798</v>
      </c>
      <c r="G383" s="2">
        <f>'Calculation_Cubic Spline'!A383</f>
        <v>2.67649054344737</v>
      </c>
      <c r="H383" s="2">
        <f t="array" ref="H383:I383">csplinediff1d('Cubic Spline'!$A$3:$A$1002,'Cubic Spline'!$C$3:$C$1002,G383,2,0,2,0)</f>
        <v>-162.109129894326</v>
      </c>
      <c r="I383" s="2">
        <v>-54.772040192100462</v>
      </c>
      <c r="J383" s="2">
        <f t="shared" si="90"/>
        <v>-54.772040192100462</v>
      </c>
      <c r="K383" s="2">
        <f t="shared" si="88"/>
        <v>15.512282274849838</v>
      </c>
      <c r="R383">
        <f t="shared" si="77"/>
        <v>114.87252947428456</v>
      </c>
      <c r="S383">
        <f t="shared" si="78"/>
        <v>114.87319968235408</v>
      </c>
      <c r="T383">
        <f t="shared" si="79"/>
        <v>114.87386989042361</v>
      </c>
      <c r="U383">
        <f t="shared" si="80"/>
        <v>114.87454009849313</v>
      </c>
      <c r="V383">
        <f t="shared" si="81"/>
        <v>114.87521030656265</v>
      </c>
      <c r="W383">
        <f t="shared" si="82"/>
        <v>114.87588051463217</v>
      </c>
      <c r="X383">
        <f t="shared" si="83"/>
        <v>114.87655072270169</v>
      </c>
      <c r="Y383">
        <f t="shared" si="84"/>
        <v>114.87722093077122</v>
      </c>
      <c r="Z383">
        <f t="shared" si="85"/>
        <v>114.87789113884074</v>
      </c>
    </row>
    <row r="384" spans="1:26" x14ac:dyDescent="0.25">
      <c r="A384" s="2">
        <f>'Cubic Spline'!A384</f>
        <v>2.6835336764564399</v>
      </c>
      <c r="B384" s="2">
        <f t="array" ref="B384:C384">csplinediff1d('Cubic Spline'!$A$3:$A$1002,'Cubic Spline'!$B$3:$B$1002,A384,2,0,2,0)</f>
        <v>-301.10642362536601</v>
      </c>
      <c r="C384" s="2">
        <v>-150.90900445870071</v>
      </c>
      <c r="D384" s="2">
        <f t="shared" si="86"/>
        <v>-150.90900445870071</v>
      </c>
      <c r="E384" s="2">
        <f t="shared" si="87"/>
        <v>-103.86297192007237</v>
      </c>
      <c r="F384" s="5">
        <f t="shared" si="89"/>
        <v>92.314040191459981</v>
      </c>
      <c r="G384" s="2">
        <f>'Calculation_Cubic Spline'!A384</f>
        <v>2.6835336764564399</v>
      </c>
      <c r="H384" s="2">
        <f t="array" ref="H384:I384">csplinediff1d('Cubic Spline'!$A$3:$A$1002,'Cubic Spline'!$C$3:$C$1002,G384,2,0,2,0)</f>
        <v>-162.49488237703699</v>
      </c>
      <c r="I384" s="2">
        <v>-54.767897520694298</v>
      </c>
      <c r="J384" s="2">
        <f t="shared" si="90"/>
        <v>-54.767897520694298</v>
      </c>
      <c r="K384" s="2">
        <f t="shared" si="88"/>
        <v>15.523384991538677</v>
      </c>
      <c r="R384">
        <f t="shared" si="77"/>
        <v>115.52270953795764</v>
      </c>
      <c r="S384">
        <f t="shared" si="78"/>
        <v>115.52337974602716</v>
      </c>
      <c r="T384">
        <f t="shared" si="79"/>
        <v>115.52404995409668</v>
      </c>
      <c r="U384">
        <f t="shared" si="80"/>
        <v>115.5247201621662</v>
      </c>
      <c r="V384">
        <f t="shared" si="81"/>
        <v>115.52539037023573</v>
      </c>
      <c r="W384">
        <f t="shared" si="82"/>
        <v>115.52606057830525</v>
      </c>
      <c r="X384">
        <f t="shared" si="83"/>
        <v>115.52673078637477</v>
      </c>
      <c r="Y384">
        <f t="shared" si="84"/>
        <v>115.52740099444429</v>
      </c>
      <c r="Z384">
        <f t="shared" si="85"/>
        <v>115.52807120251381</v>
      </c>
    </row>
    <row r="385" spans="1:26" x14ac:dyDescent="0.25">
      <c r="A385" s="2">
        <f>'Cubic Spline'!A385</f>
        <v>2.6905768094655098</v>
      </c>
      <c r="B385" s="2">
        <f t="array" ref="B385:C385">csplinediff1d('Cubic Spline'!$A$3:$A$1002,'Cubic Spline'!$B$3:$B$1002,A385,2,0,2,0)</f>
        <v>-302.17014899270401</v>
      </c>
      <c r="C385" s="2">
        <v>-151.15120951095139</v>
      </c>
      <c r="D385" s="2">
        <f t="shared" si="86"/>
        <v>-151.15120951095139</v>
      </c>
      <c r="E385" s="2">
        <f t="shared" si="87"/>
        <v>-104.51379004012438</v>
      </c>
      <c r="F385" s="5">
        <f t="shared" si="89"/>
        <v>92.404632883392736</v>
      </c>
      <c r="G385" s="2">
        <f>'Calculation_Cubic Spline'!A385</f>
        <v>2.6905768094655098</v>
      </c>
      <c r="H385" s="2">
        <f t="array" ref="H385:I385">csplinediff1d('Cubic Spline'!$A$3:$A$1002,'Cubic Spline'!$C$3:$C$1002,G385,2,0,2,0)</f>
        <v>-162.88060383542501</v>
      </c>
      <c r="I385" s="2">
        <v>-54.763229813747998</v>
      </c>
      <c r="J385" s="2">
        <f t="shared" si="90"/>
        <v>-54.763229813747998</v>
      </c>
      <c r="K385" s="2">
        <f t="shared" si="88"/>
        <v>15.535927687124428</v>
      </c>
      <c r="R385">
        <f t="shared" si="77"/>
        <v>116.17352765800965</v>
      </c>
      <c r="S385">
        <f t="shared" si="78"/>
        <v>116.17419786607917</v>
      </c>
      <c r="T385">
        <f t="shared" si="79"/>
        <v>116.17486807414869</v>
      </c>
      <c r="U385">
        <f t="shared" si="80"/>
        <v>116.17553828221821</v>
      </c>
      <c r="V385">
        <f t="shared" si="81"/>
        <v>116.17620849028773</v>
      </c>
      <c r="W385">
        <f t="shared" si="82"/>
        <v>116.17687869835726</v>
      </c>
      <c r="X385">
        <f t="shared" si="83"/>
        <v>116.17754890642678</v>
      </c>
      <c r="Y385">
        <f t="shared" si="84"/>
        <v>116.1782191144963</v>
      </c>
      <c r="Z385">
        <f t="shared" si="85"/>
        <v>116.17888932256582</v>
      </c>
    </row>
    <row r="386" spans="1:26" x14ac:dyDescent="0.25">
      <c r="A386" s="2">
        <f>'Cubic Spline'!A386</f>
        <v>2.6976199424745801</v>
      </c>
      <c r="B386" s="2">
        <f t="array" ref="B386:C386">csplinediff1d('Cubic Spline'!$A$3:$A$1002,'Cubic Spline'!$B$3:$B$1002,A386,2,0,2,0)</f>
        <v>-303.23557882319</v>
      </c>
      <c r="C386" s="2">
        <v>-151.39301063319704</v>
      </c>
      <c r="D386" s="2">
        <f t="shared" si="86"/>
        <v>-151.39301063319704</v>
      </c>
      <c r="E386" s="2">
        <f t="shared" si="87"/>
        <v>-105.16522581218851</v>
      </c>
      <c r="F386" s="5">
        <f t="shared" si="89"/>
        <v>92.492328517038715</v>
      </c>
      <c r="G386" s="2">
        <f>'Calculation_Cubic Spline'!A386</f>
        <v>2.6976199424745801</v>
      </c>
      <c r="H386" s="2">
        <f t="array" ref="H386:I386">csplinediff1d('Cubic Spline'!$A$3:$A$1002,'Cubic Spline'!$C$3:$C$1002,G386,2,0,2,0)</f>
        <v>-163.26629055952901</v>
      </c>
      <c r="I386" s="2">
        <v>-54.758033644407377</v>
      </c>
      <c r="J386" s="2">
        <f t="shared" si="90"/>
        <v>-54.758033644407377</v>
      </c>
      <c r="K386" s="2">
        <f t="shared" si="88"/>
        <v>15.549926989681666</v>
      </c>
      <c r="R386">
        <f t="shared" si="77"/>
        <v>116.82496343007378</v>
      </c>
      <c r="S386">
        <f t="shared" si="78"/>
        <v>116.8256336381433</v>
      </c>
      <c r="T386">
        <f t="shared" si="79"/>
        <v>116.82630384621282</v>
      </c>
      <c r="U386">
        <f t="shared" si="80"/>
        <v>116.82697405428235</v>
      </c>
      <c r="V386">
        <f t="shared" si="81"/>
        <v>116.82764426235187</v>
      </c>
      <c r="W386">
        <f t="shared" si="82"/>
        <v>116.82831447042139</v>
      </c>
      <c r="X386">
        <f t="shared" si="83"/>
        <v>116.82898467849091</v>
      </c>
      <c r="Y386">
        <f t="shared" si="84"/>
        <v>116.82965488656043</v>
      </c>
      <c r="Z386">
        <f t="shared" si="85"/>
        <v>116.83032509462996</v>
      </c>
    </row>
    <row r="387" spans="1:26" x14ac:dyDescent="0.25">
      <c r="A387" s="2">
        <f>'Cubic Spline'!A387</f>
        <v>2.7046630754836598</v>
      </c>
      <c r="B387" s="2">
        <f t="array" ref="B387:C387">csplinediff1d('Cubic Spline'!$A$3:$A$1002,'Cubic Spline'!$B$3:$B$1002,A387,2,0,2,0)</f>
        <v>-304.30271025262499</v>
      </c>
      <c r="C387" s="2">
        <v>-151.63440235801323</v>
      </c>
      <c r="D387" s="2">
        <f t="shared" si="86"/>
        <v>-151.63440235801323</v>
      </c>
      <c r="E387" s="2">
        <f t="shared" si="87"/>
        <v>-105.81725877812579</v>
      </c>
      <c r="F387" s="5">
        <f t="shared" si="89"/>
        <v>92.577119457592488</v>
      </c>
      <c r="G387" s="2">
        <f>'Calculation_Cubic Spline'!A387</f>
        <v>2.7046630754836598</v>
      </c>
      <c r="H387" s="2">
        <f t="array" ref="H387:I387">csplinediff1d('Cubic Spline'!$A$3:$A$1002,'Cubic Spline'!$C$3:$C$1002,G387,2,0,2,0)</f>
        <v>-163.65193881524399</v>
      </c>
      <c r="I387" s="2">
        <v>-54.752305583816039</v>
      </c>
      <c r="J387" s="2">
        <f t="shared" si="90"/>
        <v>-54.752305583816039</v>
      </c>
      <c r="K387" s="2">
        <f t="shared" si="88"/>
        <v>15.565399605098946</v>
      </c>
      <c r="R387">
        <f t="shared" ref="R387:R450" si="91">ABS($E387-M$13)</f>
        <v>117.47699639601106</v>
      </c>
      <c r="S387">
        <f t="shared" ref="S387:S450" si="92">ABS($E387-M$14)</f>
        <v>117.47766660408058</v>
      </c>
      <c r="T387">
        <f t="shared" ref="T387:T450" si="93">ABS($E387-M$15)</f>
        <v>117.4783368121501</v>
      </c>
      <c r="U387">
        <f t="shared" ref="U387:U450" si="94">ABS($E387-M$16)</f>
        <v>117.47900702021963</v>
      </c>
      <c r="V387">
        <f t="shared" ref="V387:V450" si="95">ABS($E387-M$17)</f>
        <v>117.47967722828915</v>
      </c>
      <c r="W387">
        <f t="shared" ref="W387:W450" si="96">ABS($E387-M$18)</f>
        <v>117.48034743635867</v>
      </c>
      <c r="X387">
        <f t="shared" ref="X387:X450" si="97">ABS($E387-M$19)</f>
        <v>117.48101764442819</v>
      </c>
      <c r="Y387">
        <f t="shared" ref="Y387:Y450" si="98">ABS($E387-M$20)</f>
        <v>117.48168785249771</v>
      </c>
      <c r="Z387">
        <f t="shared" ref="Z387:Z450" si="99">ABS($E387-M$21)</f>
        <v>117.48235806056724</v>
      </c>
    </row>
    <row r="388" spans="1:26" x14ac:dyDescent="0.25">
      <c r="A388" s="2">
        <f>'Cubic Spline'!A388</f>
        <v>2.7117062084927301</v>
      </c>
      <c r="B388" s="2">
        <f t="array" ref="B388:C388">csplinediff1d('Cubic Spline'!$A$3:$A$1002,'Cubic Spline'!$B$3:$B$1002,A388,2,0,2,0)</f>
        <v>-305.37154037837701</v>
      </c>
      <c r="C388" s="2">
        <v>-151.87537923996615</v>
      </c>
      <c r="D388" s="2">
        <f t="shared" ref="D388:D451" si="100">C388</f>
        <v>-151.87537923996615</v>
      </c>
      <c r="E388" s="2">
        <f t="shared" ref="E388:E451" si="101">-B388+D388*A388</f>
        <v>-106.46986842382711</v>
      </c>
      <c r="F388" s="5">
        <f t="shared" si="89"/>
        <v>92.658997758649463</v>
      </c>
      <c r="G388" s="2">
        <f>'Calculation_Cubic Spline'!A388</f>
        <v>2.7117062084927301</v>
      </c>
      <c r="H388" s="2">
        <f t="array" ref="H388:I388">csplinediff1d('Cubic Spline'!$A$3:$A$1002,'Cubic Spline'!$C$3:$C$1002,G388,2,0,2,0)</f>
        <v>-164.03754484430399</v>
      </c>
      <c r="I388" s="2">
        <v>-54.746042199376291</v>
      </c>
      <c r="J388" s="2">
        <f t="shared" si="90"/>
        <v>-54.746042199376291</v>
      </c>
      <c r="K388" s="2">
        <f t="shared" ref="K388:K451" si="102">-H388+J388*G388</f>
        <v>15.582362321850297</v>
      </c>
      <c r="R388">
        <f t="shared" si="91"/>
        <v>118.12960604171238</v>
      </c>
      <c r="S388">
        <f t="shared" si="92"/>
        <v>118.1302762497819</v>
      </c>
      <c r="T388">
        <f t="shared" si="93"/>
        <v>118.13094645785142</v>
      </c>
      <c r="U388">
        <f t="shared" si="94"/>
        <v>118.13161666592094</v>
      </c>
      <c r="V388">
        <f t="shared" si="95"/>
        <v>118.13228687399047</v>
      </c>
      <c r="W388">
        <f t="shared" si="96"/>
        <v>118.13295708205999</v>
      </c>
      <c r="X388">
        <f t="shared" si="97"/>
        <v>118.13362729012951</v>
      </c>
      <c r="Y388">
        <f t="shared" si="98"/>
        <v>118.13429749819903</v>
      </c>
      <c r="Z388">
        <f t="shared" si="99"/>
        <v>118.13496770626855</v>
      </c>
    </row>
    <row r="389" spans="1:26" x14ac:dyDescent="0.25">
      <c r="A389" s="2">
        <f>'Cubic Spline'!A389</f>
        <v>2.7187493415018</v>
      </c>
      <c r="B389" s="2">
        <f t="array" ref="B389:C389">csplinediff1d('Cubic Spline'!$A$3:$A$1002,'Cubic Spline'!$B$3:$B$1002,A389,2,0,2,0)</f>
        <v>-306.442066259542</v>
      </c>
      <c r="C389" s="2">
        <v>-152.1159358559317</v>
      </c>
      <c r="D389" s="2">
        <f t="shared" si="100"/>
        <v>-152.1159358559317</v>
      </c>
      <c r="E389" s="2">
        <f t="shared" si="101"/>
        <v>-107.12303418070235</v>
      </c>
      <c r="F389" s="5">
        <f t="shared" ref="F389:F401" si="103">ABS((E389-E388)/(A389-A388))</f>
        <v>92.737955684510894</v>
      </c>
      <c r="G389" s="2">
        <f>'Calculation_Cubic Spline'!A389</f>
        <v>2.7187493415018</v>
      </c>
      <c r="H389" s="2">
        <f t="array" ref="H389:I389">csplinediff1d('Cubic Spline'!$A$3:$A$1002,'Cubic Spline'!$C$3:$C$1002,G389,2,0,2,0)</f>
        <v>-164.423104864252</v>
      </c>
      <c r="I389" s="2">
        <v>-54.739240054952312</v>
      </c>
      <c r="J389" s="2">
        <f t="shared" si="90"/>
        <v>-54.739240054952312</v>
      </c>
      <c r="K389" s="2">
        <f t="shared" si="102"/>
        <v>15.600832010541438</v>
      </c>
      <c r="R389">
        <f t="shared" si="91"/>
        <v>118.78277179858762</v>
      </c>
      <c r="S389">
        <f t="shared" si="92"/>
        <v>118.78344200665714</v>
      </c>
      <c r="T389">
        <f t="shared" si="93"/>
        <v>118.78411221472666</v>
      </c>
      <c r="U389">
        <f t="shared" si="94"/>
        <v>118.78478242279618</v>
      </c>
      <c r="V389">
        <f t="shared" si="95"/>
        <v>118.78545263086571</v>
      </c>
      <c r="W389">
        <f t="shared" si="96"/>
        <v>118.78612283893523</v>
      </c>
      <c r="X389">
        <f t="shared" si="97"/>
        <v>118.78679304700475</v>
      </c>
      <c r="Y389">
        <f t="shared" si="98"/>
        <v>118.78746325507427</v>
      </c>
      <c r="Z389">
        <f t="shared" si="99"/>
        <v>118.78813346314379</v>
      </c>
    </row>
    <row r="390" spans="1:26" x14ac:dyDescent="0.25">
      <c r="A390" s="2">
        <f>'Cubic Spline'!A390</f>
        <v>2.7257924745108699</v>
      </c>
      <c r="B390" s="2">
        <f t="array" ref="B390:C390">csplinediff1d('Cubic Spline'!$A$3:$A$1002,'Cubic Spline'!$B$3:$B$1002,A390,2,0,2,0)</f>
        <v>-307.51428491710197</v>
      </c>
      <c r="C390" s="2">
        <v>-152.35606680622928</v>
      </c>
      <c r="D390" s="2">
        <f t="shared" si="100"/>
        <v>-152.35606680622928</v>
      </c>
      <c r="E390" s="2">
        <f t="shared" si="101"/>
        <v>-107.77673542939317</v>
      </c>
      <c r="F390" s="5">
        <f t="shared" si="103"/>
        <v>92.813986027100398</v>
      </c>
      <c r="G390" s="2">
        <f>'Calculation_Cubic Spline'!A390</f>
        <v>2.7257924745108699</v>
      </c>
      <c r="H390" s="2">
        <f t="array" ref="H390:I390">csplinediff1d('Cubic Spline'!$A$3:$A$1002,'Cubic Spline'!$C$3:$C$1002,G390,2,0,2,0)</f>
        <v>-164.80861506842299</v>
      </c>
      <c r="I390" s="2">
        <v>-54.73189571182138</v>
      </c>
      <c r="J390" s="2">
        <f t="shared" si="90"/>
        <v>-54.73189571182138</v>
      </c>
      <c r="K390" s="2">
        <f t="shared" si="102"/>
        <v>15.620825621426519</v>
      </c>
      <c r="R390">
        <f t="shared" si="91"/>
        <v>119.43647304727844</v>
      </c>
      <c r="S390">
        <f t="shared" si="92"/>
        <v>119.43714325534796</v>
      </c>
      <c r="T390">
        <f t="shared" si="93"/>
        <v>119.43781346341748</v>
      </c>
      <c r="U390">
        <f t="shared" si="94"/>
        <v>119.43848367148701</v>
      </c>
      <c r="V390">
        <f t="shared" si="95"/>
        <v>119.43915387955653</v>
      </c>
      <c r="W390">
        <f t="shared" si="96"/>
        <v>119.43982408762605</v>
      </c>
      <c r="X390">
        <f t="shared" si="97"/>
        <v>119.44049429569557</v>
      </c>
      <c r="Y390">
        <f t="shared" si="98"/>
        <v>119.44116450376509</v>
      </c>
      <c r="Z390">
        <f t="shared" si="99"/>
        <v>119.44183471183462</v>
      </c>
    </row>
    <row r="391" spans="1:26" x14ac:dyDescent="0.25">
      <c r="A391" s="2">
        <f>'Cubic Spline'!A391</f>
        <v>2.7328356075199398</v>
      </c>
      <c r="B391" s="2">
        <f t="array" ref="B391:C391">csplinediff1d('Cubic Spline'!$A$3:$A$1002,'Cubic Spline'!$B$3:$B$1002,A391,2,0,2,0)</f>
        <v>-308.58819333408599</v>
      </c>
      <c r="C391" s="2">
        <v>-152.59576671282639</v>
      </c>
      <c r="D391" s="2">
        <f t="shared" si="100"/>
        <v>-152.59576671282639</v>
      </c>
      <c r="E391" s="2">
        <f t="shared" si="101"/>
        <v>-108.43095149553193</v>
      </c>
      <c r="F391" s="5">
        <f t="shared" si="103"/>
        <v>92.887080976077371</v>
      </c>
      <c r="G391" s="2">
        <f>'Calculation_Cubic Spline'!A391</f>
        <v>2.7328356075199398</v>
      </c>
      <c r="H391" s="2">
        <f t="array" ref="H391:I391">csplinediff1d('Cubic Spline'!$A$3:$A$1002,'Cubic Spline'!$C$3:$C$1002,G391,2,0,2,0)</f>
        <v>-165.194071625915</v>
      </c>
      <c r="I391" s="2">
        <v>-54.724005726235305</v>
      </c>
      <c r="J391" s="2">
        <f t="shared" si="90"/>
        <v>-54.724005726235305</v>
      </c>
      <c r="K391" s="2">
        <f t="shared" si="102"/>
        <v>15.642360191134088</v>
      </c>
      <c r="R391">
        <f t="shared" si="91"/>
        <v>120.0906891134172</v>
      </c>
      <c r="S391">
        <f t="shared" si="92"/>
        <v>120.09135932148672</v>
      </c>
      <c r="T391">
        <f t="shared" si="93"/>
        <v>120.09202952955624</v>
      </c>
      <c r="U391">
        <f t="shared" si="94"/>
        <v>120.09269973762576</v>
      </c>
      <c r="V391">
        <f t="shared" si="95"/>
        <v>120.09336994569529</v>
      </c>
      <c r="W391">
        <f t="shared" si="96"/>
        <v>120.09404015376481</v>
      </c>
      <c r="X391">
        <f t="shared" si="97"/>
        <v>120.09471036183433</v>
      </c>
      <c r="Y391">
        <f t="shared" si="98"/>
        <v>120.09538056990385</v>
      </c>
      <c r="Z391">
        <f t="shared" si="99"/>
        <v>120.09605077797337</v>
      </c>
    </row>
    <row r="392" spans="1:26" x14ac:dyDescent="0.25">
      <c r="A392" s="2">
        <f>'Cubic Spline'!A392</f>
        <v>2.7398787405290199</v>
      </c>
      <c r="B392" s="2">
        <f t="array" ref="B392:C392">csplinediff1d('Cubic Spline'!$A$3:$A$1002,'Cubic Spline'!$B$3:$B$1002,A392,2,0,2,0)</f>
        <v>-309.66378845572501</v>
      </c>
      <c r="C392" s="2">
        <v>-152.83503022099373</v>
      </c>
      <c r="D392" s="2">
        <f t="shared" si="100"/>
        <v>-152.83503022099373</v>
      </c>
      <c r="E392" s="2">
        <f t="shared" si="101"/>
        <v>-109.085661654886</v>
      </c>
      <c r="F392" s="5">
        <f t="shared" si="103"/>
        <v>92.957233451364047</v>
      </c>
      <c r="G392" s="2">
        <f>'Calculation_Cubic Spline'!A392</f>
        <v>2.7398787405290199</v>
      </c>
      <c r="H392" s="2">
        <f t="array" ref="H392:I392">csplinediff1d('Cubic Spline'!$A$3:$A$1002,'Cubic Spline'!$C$3:$C$1002,G392,2,0,2,0)</f>
        <v>-165.57947068155801</v>
      </c>
      <c r="I392" s="2">
        <v>-54.715566651131731</v>
      </c>
      <c r="J392" s="2">
        <f t="shared" si="90"/>
        <v>-54.715566651131731</v>
      </c>
      <c r="K392" s="2">
        <f t="shared" si="102"/>
        <v>15.665452838123571</v>
      </c>
      <c r="R392">
        <f t="shared" si="91"/>
        <v>120.74539927277127</v>
      </c>
      <c r="S392">
        <f t="shared" si="92"/>
        <v>120.74606948084079</v>
      </c>
      <c r="T392">
        <f t="shared" si="93"/>
        <v>120.74673968891031</v>
      </c>
      <c r="U392">
        <f t="shared" si="94"/>
        <v>120.74740989697983</v>
      </c>
      <c r="V392">
        <f t="shared" si="95"/>
        <v>120.74808010504935</v>
      </c>
      <c r="W392">
        <f t="shared" si="96"/>
        <v>120.74875031311888</v>
      </c>
      <c r="X392">
        <f t="shared" si="97"/>
        <v>120.7494205211884</v>
      </c>
      <c r="Y392">
        <f t="shared" si="98"/>
        <v>120.75009072925792</v>
      </c>
      <c r="Z392">
        <f t="shared" si="99"/>
        <v>120.75076093732744</v>
      </c>
    </row>
    <row r="393" spans="1:26" x14ac:dyDescent="0.25">
      <c r="A393" s="2">
        <f>'Cubic Spline'!A393</f>
        <v>2.7469218735380898</v>
      </c>
      <c r="B393" s="2">
        <f t="array" ref="B393:C393">csplinediff1d('Cubic Spline'!$A$3:$A$1002,'Cubic Spline'!$B$3:$B$1002,A393,2,0,2,0)</f>
        <v>-310.74106718961298</v>
      </c>
      <c r="C393" s="2">
        <v>-153.07385199765426</v>
      </c>
      <c r="D393" s="2">
        <f t="shared" si="100"/>
        <v>-153.07385199765426</v>
      </c>
      <c r="E393" s="2">
        <f t="shared" si="101"/>
        <v>-109.74084512947576</v>
      </c>
      <c r="F393" s="5">
        <f t="shared" si="103"/>
        <v>93.024435822245692</v>
      </c>
      <c r="G393" s="2">
        <f>'Calculation_Cubic Spline'!A393</f>
        <v>2.7469218735380898</v>
      </c>
      <c r="H393" s="2">
        <f t="array" ref="H393:I393">csplinediff1d('Cubic Spline'!$A$3:$A$1002,'Cubic Spline'!$C$3:$C$1002,G393,2,0,2,0)</f>
        <v>-165.96480835589</v>
      </c>
      <c r="I393" s="2">
        <v>-54.706575034996696</v>
      </c>
      <c r="J393" s="2">
        <f t="shared" si="90"/>
        <v>-54.706575034996696</v>
      </c>
      <c r="K393" s="2">
        <f t="shared" si="102"/>
        <v>15.690120765904794</v>
      </c>
      <c r="R393">
        <f t="shared" si="91"/>
        <v>121.40058274736103</v>
      </c>
      <c r="S393">
        <f t="shared" si="92"/>
        <v>121.40125295543055</v>
      </c>
      <c r="T393">
        <f t="shared" si="93"/>
        <v>121.40192316350007</v>
      </c>
      <c r="U393">
        <f t="shared" si="94"/>
        <v>121.40259337156959</v>
      </c>
      <c r="V393">
        <f t="shared" si="95"/>
        <v>121.40326357963912</v>
      </c>
      <c r="W393">
        <f t="shared" si="96"/>
        <v>121.40393378770864</v>
      </c>
      <c r="X393">
        <f t="shared" si="97"/>
        <v>121.40460399577816</v>
      </c>
      <c r="Y393">
        <f t="shared" si="98"/>
        <v>121.40527420384768</v>
      </c>
      <c r="Z393">
        <f t="shared" si="99"/>
        <v>121.4059444119172</v>
      </c>
    </row>
    <row r="394" spans="1:26" x14ac:dyDescent="0.25">
      <c r="A394" s="2">
        <f>'Cubic Spline'!A394</f>
        <v>2.7539650065471601</v>
      </c>
      <c r="B394" s="2">
        <f t="array" ref="B394:C394">csplinediff1d('Cubic Spline'!$A$3:$A$1002,'Cubic Spline'!$B$3:$B$1002,A394,2,0,2,0)</f>
        <v>-311.82002640585898</v>
      </c>
      <c r="C394" s="2">
        <v>-153.31222673189282</v>
      </c>
      <c r="D394" s="2">
        <f t="shared" si="100"/>
        <v>-153.31222673189282</v>
      </c>
      <c r="E394" s="2">
        <f t="shared" si="101"/>
        <v>-110.39648108959796</v>
      </c>
      <c r="F394" s="5">
        <f t="shared" si="103"/>
        <v>93.088680744471461</v>
      </c>
      <c r="G394" s="2">
        <f>'Calculation_Cubic Spline'!A394</f>
        <v>2.7539650065471601</v>
      </c>
      <c r="H394" s="2">
        <f t="array" ref="H394:I394">csplinediff1d('Cubic Spline'!$A$3:$A$1002,'Cubic Spline'!$C$3:$C$1002,G394,2,0,2,0)</f>
        <v>-166.35008074512101</v>
      </c>
      <c r="I394" s="2">
        <v>-54.697027421418731</v>
      </c>
      <c r="J394" s="2">
        <f t="shared" si="90"/>
        <v>-54.697027421418731</v>
      </c>
      <c r="K394" s="2">
        <f t="shared" si="102"/>
        <v>15.716381264383358</v>
      </c>
      <c r="R394">
        <f t="shared" si="91"/>
        <v>122.05621870748323</v>
      </c>
      <c r="S394">
        <f t="shared" si="92"/>
        <v>122.05688891555275</v>
      </c>
      <c r="T394">
        <f t="shared" si="93"/>
        <v>122.05755912362227</v>
      </c>
      <c r="U394">
        <f t="shared" si="94"/>
        <v>122.05822933169179</v>
      </c>
      <c r="V394">
        <f t="shared" si="95"/>
        <v>122.05889953976131</v>
      </c>
      <c r="W394">
        <f t="shared" si="96"/>
        <v>122.05956974783084</v>
      </c>
      <c r="X394">
        <f t="shared" si="97"/>
        <v>122.06023995590036</v>
      </c>
      <c r="Y394">
        <f t="shared" si="98"/>
        <v>122.06091016396988</v>
      </c>
      <c r="Z394">
        <f t="shared" si="99"/>
        <v>122.0615803720394</v>
      </c>
    </row>
    <row r="395" spans="1:26" x14ac:dyDescent="0.25">
      <c r="A395" s="2">
        <f>'Cubic Spline'!A395</f>
        <v>2.76100813955623</v>
      </c>
      <c r="B395" s="2">
        <f t="array" ref="B395:C395">csplinediff1d('Cubic Spline'!$A$3:$A$1002,'Cubic Spline'!$B$3:$B$1002,A395,2,0,2,0)</f>
        <v>-312.90066293724999</v>
      </c>
      <c r="C395" s="2">
        <v>-153.5501491353902</v>
      </c>
      <c r="D395" s="2">
        <f t="shared" si="100"/>
        <v>-153.5501491353902</v>
      </c>
      <c r="E395" s="2">
        <f t="shared" si="101"/>
        <v>-111.05254865563535</v>
      </c>
      <c r="F395" s="5">
        <f t="shared" si="103"/>
        <v>93.149961131293864</v>
      </c>
      <c r="G395" s="2">
        <f>'Calculation_Cubic Spline'!A395</f>
        <v>2.76100813955623</v>
      </c>
      <c r="H395" s="2">
        <f t="array" ref="H395:I395">csplinediff1d('Cubic Spline'!$A$3:$A$1002,'Cubic Spline'!$C$3:$C$1002,G395,2,0,2,0)</f>
        <v>-166.73528392110299</v>
      </c>
      <c r="I395" s="2">
        <v>-54.686920349448073</v>
      </c>
      <c r="J395" s="2">
        <f t="shared" si="90"/>
        <v>-54.686920349448073</v>
      </c>
      <c r="K395" s="2">
        <f t="shared" si="102"/>
        <v>15.744251709013639</v>
      </c>
      <c r="R395">
        <f t="shared" si="91"/>
        <v>122.71228627352062</v>
      </c>
      <c r="S395">
        <f t="shared" si="92"/>
        <v>122.71295648159014</v>
      </c>
      <c r="T395">
        <f t="shared" si="93"/>
        <v>122.71362668965966</v>
      </c>
      <c r="U395">
        <f t="shared" si="94"/>
        <v>122.71429689772918</v>
      </c>
      <c r="V395">
        <f t="shared" si="95"/>
        <v>122.71496710579871</v>
      </c>
      <c r="W395">
        <f t="shared" si="96"/>
        <v>122.71563731386823</v>
      </c>
      <c r="X395">
        <f t="shared" si="97"/>
        <v>122.71630752193775</v>
      </c>
      <c r="Y395">
        <f t="shared" si="98"/>
        <v>122.71697773000727</v>
      </c>
      <c r="Z395">
        <f t="shared" si="99"/>
        <v>122.71764793807679</v>
      </c>
    </row>
    <row r="396" spans="1:26" x14ac:dyDescent="0.25">
      <c r="A396" s="2">
        <f>'Cubic Spline'!A396</f>
        <v>2.7680512725652999</v>
      </c>
      <c r="B396" s="2">
        <f t="array" ref="B396:C396">csplinediff1d('Cubic Spline'!$A$3:$A$1002,'Cubic Spline'!$B$3:$B$1002,A396,2,0,2,0)</f>
        <v>-313.98297357939703</v>
      </c>
      <c r="C396" s="2">
        <v>-153.78761394078558</v>
      </c>
      <c r="D396" s="2">
        <f t="shared" si="100"/>
        <v>-153.78761394078558</v>
      </c>
      <c r="E396" s="2">
        <f t="shared" si="101"/>
        <v>-111.70902689417557</v>
      </c>
      <c r="F396" s="5">
        <f t="shared" si="103"/>
        <v>93.208269344740188</v>
      </c>
      <c r="G396" s="2">
        <f>'Calculation_Cubic Spline'!A396</f>
        <v>2.7680512725652999</v>
      </c>
      <c r="H396" s="2">
        <f t="array" ref="H396:I396">csplinediff1d('Cubic Spline'!$A$3:$A$1002,'Cubic Spline'!$C$3:$C$1002,G396,2,0,2,0)</f>
        <v>-167.12041393129201</v>
      </c>
      <c r="I396" s="2">
        <v>-54.676250352933309</v>
      </c>
      <c r="J396" s="2">
        <f t="shared" si="90"/>
        <v>-54.676250352933309</v>
      </c>
      <c r="K396" s="2">
        <f t="shared" si="102"/>
        <v>15.773749562756024</v>
      </c>
      <c r="R396">
        <f t="shared" si="91"/>
        <v>123.36876451206084</v>
      </c>
      <c r="S396">
        <f t="shared" si="92"/>
        <v>123.36943472013036</v>
      </c>
      <c r="T396">
        <f t="shared" si="93"/>
        <v>123.37010492819988</v>
      </c>
      <c r="U396">
        <f t="shared" si="94"/>
        <v>123.3707751362694</v>
      </c>
      <c r="V396">
        <f t="shared" si="95"/>
        <v>123.37144534433892</v>
      </c>
      <c r="W396">
        <f t="shared" si="96"/>
        <v>123.37211555240845</v>
      </c>
      <c r="X396">
        <f t="shared" si="97"/>
        <v>123.37278576047797</v>
      </c>
      <c r="Y396">
        <f t="shared" si="98"/>
        <v>123.37345596854749</v>
      </c>
      <c r="Z396">
        <f t="shared" si="99"/>
        <v>123.37412617661701</v>
      </c>
    </row>
    <row r="397" spans="1:26" x14ac:dyDescent="0.25">
      <c r="A397" s="2">
        <f>'Cubic Spline'!A397</f>
        <v>2.77509440557438</v>
      </c>
      <c r="B397" s="2">
        <f t="array" ref="B397:C397">csplinediff1d('Cubic Spline'!$A$3:$A$1002,'Cubic Spline'!$B$3:$B$1002,A397,2,0,2,0)</f>
        <v>-315.06695509089502</v>
      </c>
      <c r="C397" s="2">
        <v>-154.02461590325561</v>
      </c>
      <c r="D397" s="2">
        <f t="shared" si="100"/>
        <v>-154.02461590325561</v>
      </c>
      <c r="E397" s="2">
        <f t="shared" si="101"/>
        <v>-112.36589482297228</v>
      </c>
      <c r="F397" s="5">
        <f t="shared" si="103"/>
        <v>93.263598451125517</v>
      </c>
      <c r="G397" s="2">
        <f>'Calculation_Cubic Spline'!A397</f>
        <v>2.77509440557438</v>
      </c>
      <c r="H397" s="2">
        <f t="array" ref="H397:I397">csplinediff1d('Cubic Spline'!$A$3:$A$1002,'Cubic Spline'!$C$3:$C$1002,G397,2,0,2,0)</f>
        <v>-167.50546679871599</v>
      </c>
      <c r="I397" s="2">
        <v>-54.665013960729901</v>
      </c>
      <c r="J397" s="2">
        <f t="shared" si="90"/>
        <v>-54.665013960729901</v>
      </c>
      <c r="K397" s="2">
        <f t="shared" si="102"/>
        <v>15.804892375649047</v>
      </c>
      <c r="R397">
        <f t="shared" si="91"/>
        <v>124.02563244085755</v>
      </c>
      <c r="S397">
        <f t="shared" si="92"/>
        <v>124.02630264892707</v>
      </c>
      <c r="T397">
        <f t="shared" si="93"/>
        <v>124.02697285699659</v>
      </c>
      <c r="U397">
        <f t="shared" si="94"/>
        <v>124.02764306506612</v>
      </c>
      <c r="V397">
        <f t="shared" si="95"/>
        <v>124.02831327313564</v>
      </c>
      <c r="W397">
        <f t="shared" si="96"/>
        <v>124.02898348120516</v>
      </c>
      <c r="X397">
        <f t="shared" si="97"/>
        <v>124.02965368927468</v>
      </c>
      <c r="Y397">
        <f t="shared" si="98"/>
        <v>124.0303238973442</v>
      </c>
      <c r="Z397">
        <f t="shared" si="99"/>
        <v>124.03099410541373</v>
      </c>
    </row>
    <row r="398" spans="1:26" x14ac:dyDescent="0.25">
      <c r="A398" s="2">
        <f>'Cubic Spline'!A398</f>
        <v>2.7821375385834499</v>
      </c>
      <c r="B398" s="2">
        <f t="array" ref="B398:C398">csplinediff1d('Cubic Spline'!$A$3:$A$1002,'Cubic Spline'!$B$3:$B$1002,A398,2,0,2,0)</f>
        <v>-316.15260419346799</v>
      </c>
      <c r="C398" s="2">
        <v>-154.26114979888783</v>
      </c>
      <c r="D398" s="2">
        <f t="shared" si="100"/>
        <v>-154.26114979888783</v>
      </c>
      <c r="E398" s="2">
        <f t="shared" si="101"/>
        <v>-113.02313140706264</v>
      </c>
      <c r="F398" s="5">
        <f t="shared" si="103"/>
        <v>93.315940966043158</v>
      </c>
      <c r="G398" s="2">
        <f>'Calculation_Cubic Spline'!A398</f>
        <v>2.7821375385834499</v>
      </c>
      <c r="H398" s="2">
        <f t="array" ref="H398:I398">csplinediff1d('Cubic Spline'!$A$3:$A$1002,'Cubic Spline'!$C$3:$C$1002,G398,2,0,2,0)</f>
        <v>-167.890438521932</v>
      </c>
      <c r="I398" s="2">
        <v>-54.653207695687925</v>
      </c>
      <c r="J398" s="2">
        <f t="shared" si="90"/>
        <v>-54.653207695687925</v>
      </c>
      <c r="K398" s="2">
        <f t="shared" si="102"/>
        <v>15.837697787760732</v>
      </c>
      <c r="R398">
        <f t="shared" si="91"/>
        <v>124.68286902494791</v>
      </c>
      <c r="S398">
        <f t="shared" si="92"/>
        <v>124.68353923301743</v>
      </c>
      <c r="T398">
        <f t="shared" si="93"/>
        <v>124.68420944108695</v>
      </c>
      <c r="U398">
        <f t="shared" si="94"/>
        <v>124.68487964915647</v>
      </c>
      <c r="V398">
        <f t="shared" si="95"/>
        <v>124.68554985722599</v>
      </c>
      <c r="W398">
        <f t="shared" si="96"/>
        <v>124.68622006529552</v>
      </c>
      <c r="X398">
        <f t="shared" si="97"/>
        <v>124.68689027336504</v>
      </c>
      <c r="Y398">
        <f t="shared" si="98"/>
        <v>124.68756048143456</v>
      </c>
      <c r="Z398">
        <f t="shared" si="99"/>
        <v>124.68823068950408</v>
      </c>
    </row>
    <row r="399" spans="1:26" x14ac:dyDescent="0.25">
      <c r="A399" s="2">
        <f>'Cubic Spline'!A399</f>
        <v>2.7891806715925198</v>
      </c>
      <c r="B399" s="2">
        <f t="array" ref="B399:C399">csplinediff1d('Cubic Spline'!$A$3:$A$1002,'Cubic Spline'!$B$3:$B$1002,A399,2,0,2,0)</f>
        <v>-317.23991757212599</v>
      </c>
      <c r="C399" s="2">
        <v>-154.49721042490788</v>
      </c>
      <c r="D399" s="2">
        <f t="shared" si="100"/>
        <v>-154.49721042490788</v>
      </c>
      <c r="E399" s="2">
        <f t="shared" si="101"/>
        <v>-113.68071555998944</v>
      </c>
      <c r="F399" s="5">
        <f t="shared" si="103"/>
        <v>93.365289577804205</v>
      </c>
      <c r="G399" s="2">
        <f>'Calculation_Cubic Spline'!A399</f>
        <v>2.7891806715925198</v>
      </c>
      <c r="H399" s="2">
        <f t="array" ref="H399:I399">csplinediff1d('Cubic Spline'!$A$3:$A$1002,'Cubic Spline'!$C$3:$C$1002,G399,2,0,2,0)</f>
        <v>-168.27532507498901</v>
      </c>
      <c r="I399" s="2">
        <v>-54.6408280751197</v>
      </c>
      <c r="J399" s="2">
        <f t="shared" si="90"/>
        <v>-54.6408280751197</v>
      </c>
      <c r="K399" s="2">
        <f t="shared" si="102"/>
        <v>15.872183528055245</v>
      </c>
      <c r="R399">
        <f t="shared" si="91"/>
        <v>125.34045317787471</v>
      </c>
      <c r="S399">
        <f t="shared" si="92"/>
        <v>125.34112338594423</v>
      </c>
      <c r="T399">
        <f t="shared" si="93"/>
        <v>125.34179359401375</v>
      </c>
      <c r="U399">
        <f t="shared" si="94"/>
        <v>125.34246380208327</v>
      </c>
      <c r="V399">
        <f t="shared" si="95"/>
        <v>125.3431340101528</v>
      </c>
      <c r="W399">
        <f t="shared" si="96"/>
        <v>125.34380421822232</v>
      </c>
      <c r="X399">
        <f t="shared" si="97"/>
        <v>125.34447442629184</v>
      </c>
      <c r="Y399">
        <f t="shared" si="98"/>
        <v>125.34514463436136</v>
      </c>
      <c r="Z399">
        <f t="shared" si="99"/>
        <v>125.34581484243088</v>
      </c>
    </row>
    <row r="400" spans="1:26" x14ac:dyDescent="0.25">
      <c r="A400" s="2">
        <f>'Cubic Spline'!A400</f>
        <v>2.7962238046015901</v>
      </c>
      <c r="B400" s="2">
        <f t="array" ref="B400:C400">csplinediff1d('Cubic Spline'!$A$3:$A$1002,'Cubic Spline'!$B$3:$B$1002,A400,2,0,2,0)</f>
        <v>-318.32889187530799</v>
      </c>
      <c r="C400" s="2">
        <v>-154.73279259943047</v>
      </c>
      <c r="D400" s="2">
        <f t="shared" si="100"/>
        <v>-154.73279259943047</v>
      </c>
      <c r="E400" s="2">
        <f t="shared" si="101"/>
        <v>-114.33862614370025</v>
      </c>
      <c r="F400" s="5">
        <f t="shared" si="103"/>
        <v>93.411636960929329</v>
      </c>
      <c r="G400" s="2">
        <f>'Calculation_Cubic Spline'!A400</f>
        <v>2.7962238046015901</v>
      </c>
      <c r="H400" s="2">
        <f t="array" ref="H400:I400">csplinediff1d('Cubic Spline'!$A$3:$A$1002,'Cubic Spline'!$C$3:$C$1002,G400,2,0,2,0)</f>
        <v>-168.66012240738601</v>
      </c>
      <c r="I400" s="2">
        <v>-54.627871610304219</v>
      </c>
      <c r="J400" s="2">
        <f t="shared" si="90"/>
        <v>-54.627871610304219</v>
      </c>
      <c r="K400" s="2">
        <f t="shared" si="102"/>
        <v>15.908367415933952</v>
      </c>
      <c r="R400">
        <f t="shared" si="91"/>
        <v>125.99836376158552</v>
      </c>
      <c r="S400">
        <f t="shared" si="92"/>
        <v>125.99903396965504</v>
      </c>
      <c r="T400">
        <f t="shared" si="93"/>
        <v>125.99970417772457</v>
      </c>
      <c r="U400">
        <f t="shared" si="94"/>
        <v>126.00037438579409</v>
      </c>
      <c r="V400">
        <f t="shared" si="95"/>
        <v>126.00104459386361</v>
      </c>
      <c r="W400">
        <f t="shared" si="96"/>
        <v>126.00171480193313</v>
      </c>
      <c r="X400">
        <f t="shared" si="97"/>
        <v>126.00238501000266</v>
      </c>
      <c r="Y400">
        <f t="shared" si="98"/>
        <v>126.00305521807218</v>
      </c>
      <c r="Z400">
        <f t="shared" si="99"/>
        <v>126.0037254261417</v>
      </c>
    </row>
    <row r="401" spans="1:26" x14ac:dyDescent="0.25">
      <c r="A401" s="2">
        <f>'Cubic Spline'!A401</f>
        <v>2.80326693761066</v>
      </c>
      <c r="B401" s="2">
        <f t="array" ref="B401:C401">csplinediff1d('Cubic Spline'!$A$3:$A$1002,'Cubic Spline'!$B$3:$B$1002,A401,2,0,2,0)</f>
        <v>-319.41952371502799</v>
      </c>
      <c r="C401" s="2">
        <v>-154.96789116106694</v>
      </c>
      <c r="D401" s="2">
        <f t="shared" si="100"/>
        <v>-154.96789116106694</v>
      </c>
      <c r="E401" s="2">
        <f t="shared" si="101"/>
        <v>-114.99684196803821</v>
      </c>
      <c r="F401" s="5">
        <f t="shared" si="103"/>
        <v>93.454975717529635</v>
      </c>
      <c r="G401" s="2">
        <f>'Calculation_Cubic Spline'!A401</f>
        <v>2.80326693761066</v>
      </c>
      <c r="H401" s="2">
        <f t="array" ref="H401:I401">csplinediff1d('Cubic Spline'!$A$3:$A$1002,'Cubic Spline'!$C$3:$C$1002,G401,2,0,2,0)</f>
        <v>-169.044826444027</v>
      </c>
      <c r="I401" s="2">
        <v>-54.614334805927619</v>
      </c>
      <c r="J401" s="2">
        <f t="shared" si="90"/>
        <v>-54.614334805927619</v>
      </c>
      <c r="K401" s="2">
        <f t="shared" si="102"/>
        <v>15.946267362970985</v>
      </c>
      <c r="R401">
        <f t="shared" si="91"/>
        <v>126.65657958592348</v>
      </c>
      <c r="S401">
        <f t="shared" si="92"/>
        <v>126.657249793993</v>
      </c>
      <c r="T401">
        <f t="shared" si="93"/>
        <v>126.65792000206253</v>
      </c>
      <c r="U401">
        <f t="shared" si="94"/>
        <v>126.65859021013205</v>
      </c>
      <c r="V401">
        <f t="shared" si="95"/>
        <v>126.65926041820157</v>
      </c>
      <c r="W401">
        <f t="shared" si="96"/>
        <v>126.65993062627109</v>
      </c>
      <c r="X401">
        <f t="shared" si="97"/>
        <v>126.66060083434061</v>
      </c>
      <c r="Y401">
        <f t="shared" si="98"/>
        <v>126.66127104241014</v>
      </c>
      <c r="Z401">
        <f t="shared" si="99"/>
        <v>126.66194125047966</v>
      </c>
    </row>
    <row r="402" spans="1:26" x14ac:dyDescent="0.25">
      <c r="A402" s="2">
        <f>'Cubic Spline'!A402</f>
        <v>2.8103100706197401</v>
      </c>
      <c r="B402" s="2">
        <f t="array" ref="B402:C402">csplinediff1d('Cubic Spline'!$A$3:$A$1002,'Cubic Spline'!$B$3:$B$1002,A402,2,0,2,0)</f>
        <v>-320.51180966702202</v>
      </c>
      <c r="C402" s="2">
        <v>-155.20250096898906</v>
      </c>
      <c r="D402" s="2">
        <f t="shared" si="100"/>
        <v>-155.20250096898906</v>
      </c>
      <c r="E402" s="2">
        <f t="shared" si="101"/>
        <v>-115.6553417914979</v>
      </c>
      <c r="G402" s="2">
        <f>'Calculation_Cubic Spline'!A402</f>
        <v>2.8103100706197401</v>
      </c>
      <c r="H402" s="2">
        <f t="array" ref="H402:I402">csplinediff1d('Cubic Spline'!$A$3:$A$1002,'Cubic Spline'!$C$3:$C$1002,G402,2,0,2,0)</f>
        <v>-169.42943308517701</v>
      </c>
      <c r="I402" s="2">
        <v>-54.60021416069268</v>
      </c>
      <c r="J402" s="2">
        <f t="shared" ref="J402:J465" si="104">I402</f>
        <v>-54.60021416069268</v>
      </c>
      <c r="K402" s="2">
        <f t="shared" si="102"/>
        <v>15.985901371387826</v>
      </c>
      <c r="R402">
        <f t="shared" si="91"/>
        <v>127.31507940938317</v>
      </c>
      <c r="S402">
        <f t="shared" si="92"/>
        <v>127.3157496174527</v>
      </c>
      <c r="T402">
        <f t="shared" si="93"/>
        <v>127.31641982552222</v>
      </c>
      <c r="U402">
        <f t="shared" si="94"/>
        <v>127.31709003359174</v>
      </c>
      <c r="V402">
        <f t="shared" si="95"/>
        <v>127.31776024166126</v>
      </c>
      <c r="W402">
        <f t="shared" si="96"/>
        <v>127.31843044973078</v>
      </c>
      <c r="X402">
        <f t="shared" si="97"/>
        <v>127.31910065780031</v>
      </c>
      <c r="Y402">
        <f t="shared" si="98"/>
        <v>127.31977086586983</v>
      </c>
      <c r="Z402">
        <f t="shared" si="99"/>
        <v>127.32044107393935</v>
      </c>
    </row>
    <row r="403" spans="1:26" x14ac:dyDescent="0.25">
      <c r="A403" s="2">
        <f>'Cubic Spline'!A403</f>
        <v>2.81735320362881</v>
      </c>
      <c r="B403" s="2">
        <f t="array" ref="B403:C403">csplinediff1d('Cubic Spline'!$A$3:$A$1002,'Cubic Spline'!$B$3:$B$1002,A403,2,0,2,0)</f>
        <v>-321.60574627088403</v>
      </c>
      <c r="C403" s="2">
        <v>-155.43661690210067</v>
      </c>
      <c r="D403" s="2">
        <f t="shared" si="100"/>
        <v>-155.43661690210067</v>
      </c>
      <c r="E403" s="2">
        <f t="shared" si="101"/>
        <v>-116.3141043194733</v>
      </c>
      <c r="G403" s="2">
        <f>'Calculation_Cubic Spline'!A403</f>
        <v>2.81735320362881</v>
      </c>
      <c r="H403" s="2">
        <f t="array" ref="H403:I403">csplinediff1d('Cubic Spline'!$A$3:$A$1002,'Cubic Spline'!$C$3:$C$1002,G403,2,0,2,0)</f>
        <v>-169.81393820641699</v>
      </c>
      <c r="I403" s="2">
        <v>-54.585506166555419</v>
      </c>
      <c r="J403" s="2">
        <f t="shared" si="104"/>
        <v>-54.585506166555419</v>
      </c>
      <c r="K403" s="2">
        <f t="shared" si="102"/>
        <v>16.027287536371915</v>
      </c>
      <c r="R403">
        <f t="shared" si="91"/>
        <v>127.97384193735857</v>
      </c>
      <c r="S403">
        <f t="shared" si="92"/>
        <v>127.97451214542809</v>
      </c>
      <c r="T403">
        <f t="shared" si="93"/>
        <v>127.97518235349762</v>
      </c>
      <c r="U403">
        <f t="shared" si="94"/>
        <v>127.97585256156714</v>
      </c>
      <c r="V403">
        <f t="shared" si="95"/>
        <v>127.97652276963666</v>
      </c>
      <c r="W403">
        <f t="shared" si="96"/>
        <v>127.97719297770618</v>
      </c>
      <c r="X403">
        <f t="shared" si="97"/>
        <v>127.9778631857757</v>
      </c>
      <c r="Y403">
        <f t="shared" si="98"/>
        <v>127.97853339384523</v>
      </c>
      <c r="Z403">
        <f t="shared" si="99"/>
        <v>127.97920360191475</v>
      </c>
    </row>
    <row r="404" spans="1:26" x14ac:dyDescent="0.25">
      <c r="A404" s="2">
        <f>'Cubic Spline'!A404</f>
        <v>2.8243963366378799</v>
      </c>
      <c r="B404" s="2">
        <f t="array" ref="B404:C404">csplinediff1d('Cubic Spline'!$A$3:$A$1002,'Cubic Spline'!$B$3:$B$1002,A404,2,0,2,0)</f>
        <v>-322.70133003021198</v>
      </c>
      <c r="C404" s="2">
        <v>-155.67023385867108</v>
      </c>
      <c r="D404" s="2">
        <f t="shared" si="100"/>
        <v>-155.67023385867108</v>
      </c>
      <c r="E404" s="2">
        <f t="shared" si="101"/>
        <v>-116.97310820378067</v>
      </c>
      <c r="G404" s="2">
        <f>'Calculation_Cubic Spline'!A404</f>
        <v>2.8243963366378799</v>
      </c>
      <c r="H404" s="2">
        <f t="array" ref="H404:I404">csplinediff1d('Cubic Spline'!$A$3:$A$1002,'Cubic Spline'!$C$3:$C$1002,G404,2,0,2,0)</f>
        <v>-170.198337658594</v>
      </c>
      <c r="I404" s="2">
        <v>-54.570207307563933</v>
      </c>
      <c r="J404" s="2">
        <f t="shared" si="104"/>
        <v>-54.570207307563933</v>
      </c>
      <c r="K404" s="2">
        <f t="shared" si="102"/>
        <v>16.070444049540754</v>
      </c>
      <c r="R404">
        <f t="shared" si="91"/>
        <v>128.63284582166594</v>
      </c>
      <c r="S404">
        <f t="shared" si="92"/>
        <v>128.63351602973546</v>
      </c>
      <c r="T404">
        <f t="shared" si="93"/>
        <v>128.63418623780498</v>
      </c>
      <c r="U404">
        <f t="shared" si="94"/>
        <v>128.6348564458745</v>
      </c>
      <c r="V404">
        <f t="shared" si="95"/>
        <v>128.63552665394403</v>
      </c>
      <c r="W404">
        <f t="shared" si="96"/>
        <v>128.63619686201355</v>
      </c>
      <c r="X404">
        <f t="shared" si="97"/>
        <v>128.63686707008307</v>
      </c>
      <c r="Y404">
        <f t="shared" si="98"/>
        <v>128.63753727815259</v>
      </c>
      <c r="Z404">
        <f t="shared" si="99"/>
        <v>128.63820748622211</v>
      </c>
    </row>
    <row r="405" spans="1:26" x14ac:dyDescent="0.25">
      <c r="A405" s="2">
        <f>'Cubic Spline'!A405</f>
        <v>2.8314394696469498</v>
      </c>
      <c r="B405" s="2">
        <f t="array" ref="B405:C405">csplinediff1d('Cubic Spline'!$A$3:$A$1002,'Cubic Spline'!$B$3:$B$1002,A405,2,0,2,0)</f>
        <v>-323.79855741273798</v>
      </c>
      <c r="C405" s="2">
        <v>-155.90334675604589</v>
      </c>
      <c r="D405" s="2">
        <f t="shared" si="100"/>
        <v>-155.90334675604589</v>
      </c>
      <c r="E405" s="2">
        <f t="shared" si="101"/>
        <v>-117.63233204238509</v>
      </c>
      <c r="G405" s="2">
        <f>'Calculation_Cubic Spline'!A405</f>
        <v>2.8314394696469498</v>
      </c>
      <c r="H405" s="2">
        <f t="array" ref="H405:I405">csplinediff1d('Cubic Spline'!$A$3:$A$1002,'Cubic Spline'!$C$3:$C$1002,G405,2,0,2,0)</f>
        <v>-170.58262726776701</v>
      </c>
      <c r="I405" s="2">
        <v>-54.554314061374711</v>
      </c>
      <c r="J405" s="2">
        <f t="shared" si="104"/>
        <v>-54.554314061374711</v>
      </c>
      <c r="K405" s="2">
        <f t="shared" si="102"/>
        <v>16.115389194875064</v>
      </c>
      <c r="R405">
        <f t="shared" si="91"/>
        <v>129.29206966027036</v>
      </c>
      <c r="S405">
        <f t="shared" si="92"/>
        <v>129.29273986833988</v>
      </c>
      <c r="T405">
        <f t="shared" si="93"/>
        <v>129.2934100764094</v>
      </c>
      <c r="U405">
        <f t="shared" si="94"/>
        <v>129.29408028447892</v>
      </c>
      <c r="V405">
        <f t="shared" si="95"/>
        <v>129.29475049254845</v>
      </c>
      <c r="W405">
        <f t="shared" si="96"/>
        <v>129.29542070061797</v>
      </c>
      <c r="X405">
        <f t="shared" si="97"/>
        <v>129.29609090868749</v>
      </c>
      <c r="Y405">
        <f t="shared" si="98"/>
        <v>129.29676111675701</v>
      </c>
      <c r="Z405">
        <f t="shared" si="99"/>
        <v>129.29743132482653</v>
      </c>
    </row>
    <row r="406" spans="1:26" x14ac:dyDescent="0.25">
      <c r="A406" s="2">
        <f>'Cubic Spline'!A406</f>
        <v>2.8384826026560201</v>
      </c>
      <c r="B406" s="2">
        <f t="array" ref="B406:C406">csplinediff1d('Cubic Spline'!$A$3:$A$1002,'Cubic Spline'!$B$3:$B$1002,A406,2,0,2,0)</f>
        <v>-324.89742485046298</v>
      </c>
      <c r="C406" s="2">
        <v>-156.13595053069884</v>
      </c>
      <c r="D406" s="2">
        <f t="shared" si="100"/>
        <v>-156.13595053069884</v>
      </c>
      <c r="E406" s="2">
        <f t="shared" si="101"/>
        <v>-118.29175438008667</v>
      </c>
      <c r="G406" s="2">
        <f>'Calculation_Cubic Spline'!A406</f>
        <v>2.8384826026560201</v>
      </c>
      <c r="H406" s="2">
        <f t="array" ref="H406:I406">csplinediff1d('Cubic Spline'!$A$3:$A$1002,'Cubic Spline'!$C$3:$C$1002,G406,2,0,2,0)</f>
        <v>-170.96680283516301</v>
      </c>
      <c r="I406" s="2">
        <v>-54.537822898030818</v>
      </c>
      <c r="J406" s="2">
        <f t="shared" si="104"/>
        <v>-54.537822898030818</v>
      </c>
      <c r="K406" s="2">
        <f t="shared" si="102"/>
        <v>16.162141352367399</v>
      </c>
      <c r="R406">
        <f t="shared" si="91"/>
        <v>129.95149199797194</v>
      </c>
      <c r="S406">
        <f t="shared" si="92"/>
        <v>129.95216220604146</v>
      </c>
      <c r="T406">
        <f t="shared" si="93"/>
        <v>129.95283241411099</v>
      </c>
      <c r="U406">
        <f t="shared" si="94"/>
        <v>129.95350262218051</v>
      </c>
      <c r="V406">
        <f t="shared" si="95"/>
        <v>129.95417283025003</v>
      </c>
      <c r="W406">
        <f t="shared" si="96"/>
        <v>129.95484303831955</v>
      </c>
      <c r="X406">
        <f t="shared" si="97"/>
        <v>129.95551324638907</v>
      </c>
      <c r="Y406">
        <f t="shared" si="98"/>
        <v>129.9561834544586</v>
      </c>
      <c r="Z406">
        <f t="shared" si="99"/>
        <v>129.95685366252812</v>
      </c>
    </row>
    <row r="407" spans="1:26" x14ac:dyDescent="0.25">
      <c r="A407" s="2">
        <f>'Cubic Spline'!A407</f>
        <v>2.8455257356650998</v>
      </c>
      <c r="B407" s="2">
        <f t="array" ref="B407:C407">csplinediff1d('Cubic Spline'!$A$3:$A$1002,'Cubic Spline'!$B$3:$B$1002,A407,2,0,2,0)</f>
        <v>-325.997928739793</v>
      </c>
      <c r="C407" s="2">
        <v>-156.368040137674</v>
      </c>
      <c r="D407" s="2">
        <f t="shared" si="100"/>
        <v>-156.368040137674</v>
      </c>
      <c r="E407" s="2">
        <f t="shared" si="101"/>
        <v>-118.9513537074717</v>
      </c>
      <c r="G407" s="2">
        <f>'Calculation_Cubic Spline'!A407</f>
        <v>2.8455257356650998</v>
      </c>
      <c r="H407" s="2">
        <f t="array" ref="H407:I407">csplinediff1d('Cubic Spline'!$A$3:$A$1002,'Cubic Spline'!$C$3:$C$1002,G407,2,0,2,0)</f>
        <v>-171.350860137117</v>
      </c>
      <c r="I407" s="2">
        <v>-54.520730279727019</v>
      </c>
      <c r="J407" s="2">
        <f t="shared" si="104"/>
        <v>-54.520730279727019</v>
      </c>
      <c r="K407" s="2">
        <f t="shared" si="102"/>
        <v>16.210718998898301</v>
      </c>
      <c r="R407">
        <f t="shared" si="91"/>
        <v>130.61109132535697</v>
      </c>
      <c r="S407">
        <f t="shared" si="92"/>
        <v>130.61176153342649</v>
      </c>
      <c r="T407">
        <f t="shared" si="93"/>
        <v>130.61243174149601</v>
      </c>
      <c r="U407">
        <f t="shared" si="94"/>
        <v>130.61310194956553</v>
      </c>
      <c r="V407">
        <f t="shared" si="95"/>
        <v>130.61377215763505</v>
      </c>
      <c r="W407">
        <f t="shared" si="96"/>
        <v>130.61444236570458</v>
      </c>
      <c r="X407">
        <f t="shared" si="97"/>
        <v>130.6151125737741</v>
      </c>
      <c r="Y407">
        <f t="shared" si="98"/>
        <v>130.61578278184362</v>
      </c>
      <c r="Z407">
        <f t="shared" si="99"/>
        <v>130.61645298991314</v>
      </c>
    </row>
    <row r="408" spans="1:26" x14ac:dyDescent="0.25">
      <c r="A408" s="2">
        <f>'Cubic Spline'!A408</f>
        <v>2.8525688686741701</v>
      </c>
      <c r="B408" s="2">
        <f t="array" ref="B408:C408">csplinediff1d('Cubic Spline'!$A$3:$A$1002,'Cubic Spline'!$B$3:$B$1002,A408,2,0,2,0)</f>
        <v>-327.10006544165799</v>
      </c>
      <c r="C408" s="2">
        <v>-156.59961054913381</v>
      </c>
      <c r="D408" s="2">
        <f t="shared" si="100"/>
        <v>-156.59961054913381</v>
      </c>
      <c r="E408" s="2">
        <f t="shared" si="101"/>
        <v>-119.6111084573003</v>
      </c>
      <c r="G408" s="2">
        <f>'Calculation_Cubic Spline'!A408</f>
        <v>2.8525688686741701</v>
      </c>
      <c r="H408" s="2">
        <f t="array" ref="H408:I408">csplinediff1d('Cubic Spline'!$A$3:$A$1002,'Cubic Spline'!$C$3:$C$1002,G408,2,0,2,0)</f>
        <v>-171.73479492502</v>
      </c>
      <c r="I408" s="2">
        <v>-54.50303266061627</v>
      </c>
      <c r="J408" s="2">
        <f t="shared" si="104"/>
        <v>-54.50303266061627</v>
      </c>
      <c r="K408" s="2">
        <f t="shared" si="102"/>
        <v>16.261140709014484</v>
      </c>
      <c r="R408">
        <f t="shared" si="91"/>
        <v>131.27084607518557</v>
      </c>
      <c r="S408">
        <f t="shared" si="92"/>
        <v>131.2715162832551</v>
      </c>
      <c r="T408">
        <f t="shared" si="93"/>
        <v>131.27218649132462</v>
      </c>
      <c r="U408">
        <f t="shared" si="94"/>
        <v>131.27285669939414</v>
      </c>
      <c r="V408">
        <f t="shared" si="95"/>
        <v>131.27352690746366</v>
      </c>
      <c r="W408">
        <f t="shared" si="96"/>
        <v>131.27419711553318</v>
      </c>
      <c r="X408">
        <f t="shared" si="97"/>
        <v>131.27486732360271</v>
      </c>
      <c r="Y408">
        <f t="shared" si="98"/>
        <v>131.27553753167223</v>
      </c>
      <c r="Z408">
        <f t="shared" si="99"/>
        <v>131.27620773974175</v>
      </c>
    </row>
    <row r="409" spans="1:26" x14ac:dyDescent="0.25">
      <c r="A409" s="2">
        <f>'Cubic Spline'!A409</f>
        <v>2.85961200168324</v>
      </c>
      <c r="B409" s="2">
        <f t="array" ref="B409:C409">csplinediff1d('Cubic Spline'!$A$3:$A$1002,'Cubic Spline'!$B$3:$B$1002,A409,2,0,2,0)</f>
        <v>-328.20383128164298</v>
      </c>
      <c r="C409" s="2">
        <v>-156.83065675541005</v>
      </c>
      <c r="D409" s="2">
        <f t="shared" si="100"/>
        <v>-156.83065675541005</v>
      </c>
      <c r="E409" s="2">
        <f t="shared" si="101"/>
        <v>-120.27099700799232</v>
      </c>
      <c r="G409" s="2">
        <f>'Calculation_Cubic Spline'!A409</f>
        <v>2.85961200168324</v>
      </c>
      <c r="H409" s="2">
        <f t="array" ref="H409:I409">csplinediff1d('Cubic Spline'!$A$3:$A$1002,'Cubic Spline'!$C$3:$C$1002,G409,2,0,2,0)</f>
        <v>-172.11860292525901</v>
      </c>
      <c r="I409" s="2">
        <v>-54.484726486701227</v>
      </c>
      <c r="J409" s="2">
        <f t="shared" si="104"/>
        <v>-54.484726486701227</v>
      </c>
      <c r="K409" s="2">
        <f t="shared" si="102"/>
        <v>16.31342515545947</v>
      </c>
      <c r="R409">
        <f t="shared" si="91"/>
        <v>131.93073462587759</v>
      </c>
      <c r="S409">
        <f t="shared" si="92"/>
        <v>131.93140483394711</v>
      </c>
      <c r="T409">
        <f t="shared" si="93"/>
        <v>131.93207504201663</v>
      </c>
      <c r="U409">
        <f t="shared" si="94"/>
        <v>131.93274525008616</v>
      </c>
      <c r="V409">
        <f t="shared" si="95"/>
        <v>131.93341545815568</v>
      </c>
      <c r="W409">
        <f t="shared" si="96"/>
        <v>131.9340856662252</v>
      </c>
      <c r="X409">
        <f t="shared" si="97"/>
        <v>131.93475587429472</v>
      </c>
      <c r="Y409">
        <f t="shared" si="98"/>
        <v>131.93542608236424</v>
      </c>
      <c r="Z409">
        <f t="shared" si="99"/>
        <v>131.93609629043377</v>
      </c>
    </row>
    <row r="410" spans="1:26" x14ac:dyDescent="0.25">
      <c r="A410" s="2">
        <f>'Cubic Spline'!A410</f>
        <v>2.8666551346923099</v>
      </c>
      <c r="B410" s="2">
        <f t="array" ref="B410:C410">csplinediff1d('Cubic Spline'!$A$3:$A$1002,'Cubic Spline'!$B$3:$B$1002,A410,2,0,2,0)</f>
        <v>-329.30922255011001</v>
      </c>
      <c r="C410" s="2">
        <v>-157.06117376356227</v>
      </c>
      <c r="D410" s="2">
        <f t="shared" si="100"/>
        <v>-157.06117376356227</v>
      </c>
      <c r="E410" s="2">
        <f t="shared" si="101"/>
        <v>-120.9309976800069</v>
      </c>
      <c r="G410" s="2">
        <f>'Calculation_Cubic Spline'!A410</f>
        <v>2.8666551346923099</v>
      </c>
      <c r="H410" s="2">
        <f t="array" ref="H410:I410">csplinediff1d('Cubic Spline'!$A$3:$A$1002,'Cubic Spline'!$C$3:$C$1002,G410,2,0,2,0)</f>
        <v>-172.50227983916301</v>
      </c>
      <c r="I410" s="2">
        <v>-54.465808195602001</v>
      </c>
      <c r="J410" s="2">
        <f t="shared" si="104"/>
        <v>-54.465808195602001</v>
      </c>
      <c r="K410" s="2">
        <f t="shared" si="102"/>
        <v>16.367591110074045</v>
      </c>
      <c r="R410">
        <f t="shared" si="91"/>
        <v>132.59073529789217</v>
      </c>
      <c r="S410">
        <f t="shared" si="92"/>
        <v>132.59140550596169</v>
      </c>
      <c r="T410">
        <f t="shared" si="93"/>
        <v>132.59207571403121</v>
      </c>
      <c r="U410">
        <f t="shared" si="94"/>
        <v>132.59274592210073</v>
      </c>
      <c r="V410">
        <f t="shared" si="95"/>
        <v>132.59341613017025</v>
      </c>
      <c r="W410">
        <f t="shared" si="96"/>
        <v>132.59408633823978</v>
      </c>
      <c r="X410">
        <f t="shared" si="97"/>
        <v>132.5947565463093</v>
      </c>
      <c r="Y410">
        <f t="shared" si="98"/>
        <v>132.59542675437882</v>
      </c>
      <c r="Z410">
        <f t="shared" si="99"/>
        <v>132.59609696244834</v>
      </c>
    </row>
    <row r="411" spans="1:26" x14ac:dyDescent="0.25">
      <c r="A411" s="2">
        <f>'Cubic Spline'!A411</f>
        <v>2.8736982677013798</v>
      </c>
      <c r="B411" s="2">
        <f t="array" ref="B411:C411">csplinediff1d('Cubic Spline'!$A$3:$A$1002,'Cubic Spline'!$B$3:$B$1002,A411,2,0,2,0)</f>
        <v>-330.41623550230997</v>
      </c>
      <c r="C411" s="2">
        <v>-157.29115659701577</v>
      </c>
      <c r="D411" s="2">
        <f t="shared" si="100"/>
        <v>-157.29115659701577</v>
      </c>
      <c r="E411" s="2">
        <f t="shared" si="101"/>
        <v>-121.59108873528072</v>
      </c>
      <c r="G411" s="2">
        <f>'Calculation_Cubic Spline'!A411</f>
        <v>2.8736982677013798</v>
      </c>
      <c r="H411" s="2">
        <f t="array" ref="H411:I411">csplinediff1d('Cubic Spline'!$A$3:$A$1002,'Cubic Spline'!$C$3:$C$1002,G411,2,0,2,0)</f>
        <v>-172.88582134293699</v>
      </c>
      <c r="I411" s="2">
        <v>-54.446274216181251</v>
      </c>
      <c r="J411" s="2">
        <f t="shared" si="104"/>
        <v>-54.446274216181251</v>
      </c>
      <c r="K411" s="2">
        <f t="shared" si="102"/>
        <v>16.423657445102634</v>
      </c>
      <c r="R411">
        <f t="shared" si="91"/>
        <v>133.25082635316599</v>
      </c>
      <c r="S411">
        <f t="shared" si="92"/>
        <v>133.25149656123551</v>
      </c>
      <c r="T411">
        <f t="shared" si="93"/>
        <v>133.25216676930503</v>
      </c>
      <c r="U411">
        <f t="shared" si="94"/>
        <v>133.25283697737456</v>
      </c>
      <c r="V411">
        <f t="shared" si="95"/>
        <v>133.25350718544408</v>
      </c>
      <c r="W411">
        <f t="shared" si="96"/>
        <v>133.2541773935136</v>
      </c>
      <c r="X411">
        <f t="shared" si="97"/>
        <v>133.25484760158312</v>
      </c>
      <c r="Y411">
        <f t="shared" si="98"/>
        <v>133.25551780965264</v>
      </c>
      <c r="Z411">
        <f t="shared" si="99"/>
        <v>133.25618801772217</v>
      </c>
    </row>
    <row r="412" spans="1:26" x14ac:dyDescent="0.25">
      <c r="A412" s="2">
        <f>'Cubic Spline'!A412</f>
        <v>2.8807414007104599</v>
      </c>
      <c r="B412" s="2">
        <f t="array" ref="B412:C412">csplinediff1d('Cubic Spline'!$A$3:$A$1002,'Cubic Spline'!$B$3:$B$1002,A412,2,0,2,0)</f>
        <v>-331.52486635850602</v>
      </c>
      <c r="C412" s="2">
        <v>-157.52060029594921</v>
      </c>
      <c r="D412" s="2">
        <f t="shared" si="100"/>
        <v>-157.52060029594921</v>
      </c>
      <c r="E412" s="2">
        <f t="shared" si="101"/>
        <v>-122.25124837879918</v>
      </c>
      <c r="G412" s="2">
        <f>'Calculation_Cubic Spline'!A412</f>
        <v>2.8807414007104599</v>
      </c>
      <c r="H412" s="2">
        <f t="array" ref="H412:I412">csplinediff1d('Cubic Spline'!$A$3:$A$1002,'Cubic Spline'!$C$3:$C$1002,G412,2,0,2,0)</f>
        <v>-173.26922308760601</v>
      </c>
      <c r="I412" s="2">
        <v>-54.426120968345728</v>
      </c>
      <c r="J412" s="2">
        <f t="shared" si="104"/>
        <v>-54.426120968345728</v>
      </c>
      <c r="K412" s="2">
        <f t="shared" si="102"/>
        <v>16.481643134016792</v>
      </c>
      <c r="R412">
        <f t="shared" si="91"/>
        <v>133.91098599668445</v>
      </c>
      <c r="S412">
        <f t="shared" si="92"/>
        <v>133.91165620475397</v>
      </c>
      <c r="T412">
        <f t="shared" si="93"/>
        <v>133.91232641282349</v>
      </c>
      <c r="U412">
        <f t="shared" si="94"/>
        <v>133.91299662089301</v>
      </c>
      <c r="V412">
        <f t="shared" si="95"/>
        <v>133.91366682896253</v>
      </c>
      <c r="W412">
        <f t="shared" si="96"/>
        <v>133.91433703703206</v>
      </c>
      <c r="X412">
        <f t="shared" si="97"/>
        <v>133.91500724510158</v>
      </c>
      <c r="Y412">
        <f t="shared" si="98"/>
        <v>133.9156774531711</v>
      </c>
      <c r="Z412">
        <f t="shared" si="99"/>
        <v>133.91634766124062</v>
      </c>
    </row>
    <row r="413" spans="1:26" x14ac:dyDescent="0.25">
      <c r="A413" s="2">
        <f>'Cubic Spline'!A413</f>
        <v>2.8877845337195298</v>
      </c>
      <c r="B413" s="2">
        <f t="array" ref="B413:C413">csplinediff1d('Cubic Spline'!$A$3:$A$1002,'Cubic Spline'!$B$3:$B$1002,A413,2,0,2,0)</f>
        <v>-332.63511130407602</v>
      </c>
      <c r="C413" s="2">
        <v>-157.74949991540785</v>
      </c>
      <c r="D413" s="2">
        <f t="shared" si="100"/>
        <v>-157.74949991540785</v>
      </c>
      <c r="E413" s="2">
        <f t="shared" si="101"/>
        <v>-122.91145475362907</v>
      </c>
      <c r="G413" s="2">
        <f>'Calculation_Cubic Spline'!A413</f>
        <v>2.8877845337195298</v>
      </c>
      <c r="H413" s="2">
        <f t="array" ref="H413:I413">csplinediff1d('Cubic Spline'!$A$3:$A$1002,'Cubic Spline'!$C$3:$C$1002,G413,2,0,2,0)</f>
        <v>-173.65248069894301</v>
      </c>
      <c r="I413" s="2">
        <v>-54.405344862709086</v>
      </c>
      <c r="J413" s="2">
        <f t="shared" si="104"/>
        <v>-54.405344862709086</v>
      </c>
      <c r="K413" s="2">
        <f t="shared" si="102"/>
        <v>16.541567252734438</v>
      </c>
      <c r="R413">
        <f t="shared" si="91"/>
        <v>134.57119237151434</v>
      </c>
      <c r="S413">
        <f t="shared" si="92"/>
        <v>134.57186257958386</v>
      </c>
      <c r="T413">
        <f t="shared" si="93"/>
        <v>134.57253278765339</v>
      </c>
      <c r="U413">
        <f t="shared" si="94"/>
        <v>134.57320299572291</v>
      </c>
      <c r="V413">
        <f t="shared" si="95"/>
        <v>134.57387320379243</v>
      </c>
      <c r="W413">
        <f t="shared" si="96"/>
        <v>134.57454341186195</v>
      </c>
      <c r="X413">
        <f t="shared" si="97"/>
        <v>134.57521361993147</v>
      </c>
      <c r="Y413">
        <f t="shared" si="98"/>
        <v>134.575883828001</v>
      </c>
      <c r="Z413">
        <f t="shared" si="99"/>
        <v>134.57655403607052</v>
      </c>
    </row>
    <row r="414" spans="1:26" x14ac:dyDescent="0.25">
      <c r="A414" s="2">
        <f>'Cubic Spline'!A414</f>
        <v>2.8948276667286001</v>
      </c>
      <c r="B414" s="2">
        <f t="array" ref="B414:C414">csplinediff1d('Cubic Spline'!$A$3:$A$1002,'Cubic Spline'!$B$3:$B$1002,A414,2,0,2,0)</f>
        <v>-333.74696648962799</v>
      </c>
      <c r="C414" s="2">
        <v>-157.97785052562048</v>
      </c>
      <c r="D414" s="2">
        <f t="shared" si="100"/>
        <v>-157.97785052562048</v>
      </c>
      <c r="E414" s="2">
        <f t="shared" si="101"/>
        <v>-123.57168594225351</v>
      </c>
      <c r="G414" s="2">
        <f>'Calculation_Cubic Spline'!A414</f>
        <v>2.8948276667286001</v>
      </c>
      <c r="H414" s="2">
        <f t="array" ref="H414:I414">csplinediff1d('Cubic Spline'!$A$3:$A$1002,'Cubic Spline'!$C$3:$C$1002,G414,2,0,2,0)</f>
        <v>-174.03558977741301</v>
      </c>
      <c r="I414" s="2">
        <v>-54.383942301015232</v>
      </c>
      <c r="J414" s="2">
        <f t="shared" si="104"/>
        <v>-54.383942301015232</v>
      </c>
      <c r="K414" s="2">
        <f t="shared" si="102"/>
        <v>16.603448978662271</v>
      </c>
      <c r="R414">
        <f t="shared" si="91"/>
        <v>135.23142356013878</v>
      </c>
      <c r="S414">
        <f t="shared" si="92"/>
        <v>135.2320937682083</v>
      </c>
      <c r="T414">
        <f t="shared" si="93"/>
        <v>135.23276397627782</v>
      </c>
      <c r="U414">
        <f t="shared" si="94"/>
        <v>135.23343418434735</v>
      </c>
      <c r="V414">
        <f t="shared" si="95"/>
        <v>135.23410439241687</v>
      </c>
      <c r="W414">
        <f t="shared" si="96"/>
        <v>135.23477460048639</v>
      </c>
      <c r="X414">
        <f t="shared" si="97"/>
        <v>135.23544480855591</v>
      </c>
      <c r="Y414">
        <f t="shared" si="98"/>
        <v>135.23611501662543</v>
      </c>
      <c r="Z414">
        <f t="shared" si="99"/>
        <v>135.23678522469496</v>
      </c>
    </row>
    <row r="415" spans="1:26" x14ac:dyDescent="0.25">
      <c r="A415" s="2">
        <f>'Cubic Spline'!A415</f>
        <v>2.90187079973767</v>
      </c>
      <c r="B415" s="2">
        <f t="array" ref="B415:C415">csplinediff1d('Cubic Spline'!$A$3:$A$1002,'Cubic Spline'!$B$3:$B$1002,A415,2,0,2,0)</f>
        <v>-334.86042803110001</v>
      </c>
      <c r="C415" s="2">
        <v>-158.2056472116542</v>
      </c>
      <c r="D415" s="2">
        <f t="shared" si="100"/>
        <v>-158.2056472116542</v>
      </c>
      <c r="E415" s="2">
        <f t="shared" si="101"/>
        <v>-124.23191996599866</v>
      </c>
      <c r="G415" s="2">
        <f>'Calculation_Cubic Spline'!A415</f>
        <v>2.90187079973767</v>
      </c>
      <c r="H415" s="2">
        <f t="array" ref="H415:I415">csplinediff1d('Cubic Spline'!$A$3:$A$1002,'Cubic Spline'!$C$3:$C$1002,G415,2,0,2,0)</f>
        <v>-174.41854589810001</v>
      </c>
      <c r="I415" s="2">
        <v>-54.361909674424169</v>
      </c>
      <c r="J415" s="2">
        <f t="shared" si="104"/>
        <v>-54.361909674424169</v>
      </c>
      <c r="K415" s="2">
        <f t="shared" si="102"/>
        <v>16.667307595911751</v>
      </c>
      <c r="R415">
        <f t="shared" si="91"/>
        <v>135.89165758388393</v>
      </c>
      <c r="S415">
        <f t="shared" si="92"/>
        <v>135.89232779195345</v>
      </c>
      <c r="T415">
        <f t="shared" si="93"/>
        <v>135.89299800002297</v>
      </c>
      <c r="U415">
        <f t="shared" si="94"/>
        <v>135.89366820809249</v>
      </c>
      <c r="V415">
        <f t="shared" si="95"/>
        <v>135.89433841616201</v>
      </c>
      <c r="W415">
        <f t="shared" si="96"/>
        <v>135.89500862423154</v>
      </c>
      <c r="X415">
        <f t="shared" si="97"/>
        <v>135.89567883230106</v>
      </c>
      <c r="Y415">
        <f t="shared" si="98"/>
        <v>135.89634904037058</v>
      </c>
      <c r="Z415">
        <f t="shared" si="99"/>
        <v>135.8970192484401</v>
      </c>
    </row>
    <row r="416" spans="1:26" x14ac:dyDescent="0.25">
      <c r="A416" s="2">
        <f>'Cubic Spline'!A416</f>
        <v>2.9089139327467399</v>
      </c>
      <c r="B416" s="2">
        <f t="array" ref="B416:C416">csplinediff1d('Cubic Spline'!$A$3:$A$1002,'Cubic Spline'!$B$3:$B$1002,A416,2,0,2,0)</f>
        <v>-335.97549200986202</v>
      </c>
      <c r="C416" s="2">
        <v>-158.43288507196198</v>
      </c>
      <c r="D416" s="2">
        <f t="shared" si="100"/>
        <v>-158.43288507196198</v>
      </c>
      <c r="E416" s="2">
        <f t="shared" si="101"/>
        <v>-124.89213478123116</v>
      </c>
      <c r="G416" s="2">
        <f>'Calculation_Cubic Spline'!A416</f>
        <v>2.9089139327467399</v>
      </c>
      <c r="H416" s="2">
        <f t="array" ref="H416:I416">csplinediff1d('Cubic Spline'!$A$3:$A$1002,'Cubic Spline'!$C$3:$C$1002,G416,2,0,2,0)</f>
        <v>-174.80134461063599</v>
      </c>
      <c r="I416" s="2">
        <v>-54.339243364624906</v>
      </c>
      <c r="J416" s="2">
        <f t="shared" si="104"/>
        <v>-54.339243364624906</v>
      </c>
      <c r="K416" s="2">
        <f t="shared" si="102"/>
        <v>16.733162492362766</v>
      </c>
      <c r="R416">
        <f t="shared" si="91"/>
        <v>136.55187239911643</v>
      </c>
      <c r="S416">
        <f t="shared" si="92"/>
        <v>136.55254260718596</v>
      </c>
      <c r="T416">
        <f t="shared" si="93"/>
        <v>136.55321281525548</v>
      </c>
      <c r="U416">
        <f t="shared" si="94"/>
        <v>136.553883023325</v>
      </c>
      <c r="V416">
        <f t="shared" si="95"/>
        <v>136.55455323139452</v>
      </c>
      <c r="W416">
        <f t="shared" si="96"/>
        <v>136.55522343946404</v>
      </c>
      <c r="X416">
        <f t="shared" si="97"/>
        <v>136.55589364753357</v>
      </c>
      <c r="Y416">
        <f t="shared" si="98"/>
        <v>136.55656385560309</v>
      </c>
      <c r="Z416">
        <f t="shared" si="99"/>
        <v>136.55723406367261</v>
      </c>
    </row>
    <row r="417" spans="1:26" x14ac:dyDescent="0.25">
      <c r="A417" s="2">
        <f>'Cubic Spline'!A417</f>
        <v>2.91595706575582</v>
      </c>
      <c r="B417" s="2">
        <f t="array" ref="B417:C417">csplinediff1d('Cubic Spline'!$A$3:$A$1002,'Cubic Spline'!$B$3:$B$1002,A417,2,0,2,0)</f>
        <v>-337.09215447281099</v>
      </c>
      <c r="C417" s="2">
        <v>-158.65955921907585</v>
      </c>
      <c r="D417" s="2">
        <f t="shared" si="100"/>
        <v>-158.65955921907585</v>
      </c>
      <c r="E417" s="2">
        <f t="shared" si="101"/>
        <v>-125.55230828175718</v>
      </c>
      <c r="G417" s="2">
        <f>'Calculation_Cubic Spline'!A417</f>
        <v>2.91595706575582</v>
      </c>
      <c r="H417" s="2">
        <f t="array" ref="H417:I417">csplinediff1d('Cubic Spline'!$A$3:$A$1002,'Cubic Spline'!$C$3:$C$1002,G417,2,0,2,0)</f>
        <v>-175.183981439137</v>
      </c>
      <c r="I417" s="2">
        <v>-54.31593974380089</v>
      </c>
      <c r="J417" s="2">
        <f t="shared" si="104"/>
        <v>-54.31593974380089</v>
      </c>
      <c r="K417" s="2">
        <f t="shared" si="102"/>
        <v>16.801033160033427</v>
      </c>
      <c r="R417">
        <f t="shared" si="91"/>
        <v>137.21204589964245</v>
      </c>
      <c r="S417">
        <f t="shared" si="92"/>
        <v>137.21271610771197</v>
      </c>
      <c r="T417">
        <f t="shared" si="93"/>
        <v>137.21338631578149</v>
      </c>
      <c r="U417">
        <f t="shared" si="94"/>
        <v>137.21405652385101</v>
      </c>
      <c r="V417">
        <f t="shared" si="95"/>
        <v>137.21472673192054</v>
      </c>
      <c r="W417">
        <f t="shared" si="96"/>
        <v>137.21539693999006</v>
      </c>
      <c r="X417">
        <f t="shared" si="97"/>
        <v>137.21606714805958</v>
      </c>
      <c r="Y417">
        <f t="shared" si="98"/>
        <v>137.2167373561291</v>
      </c>
      <c r="Z417">
        <f t="shared" si="99"/>
        <v>137.21740756419862</v>
      </c>
    </row>
    <row r="418" spans="1:26" x14ac:dyDescent="0.25">
      <c r="A418" s="2">
        <f>'Cubic Spline'!A418</f>
        <v>2.9230001987648899</v>
      </c>
      <c r="B418" s="2">
        <f t="array" ref="B418:C418">csplinediff1d('Cubic Spline'!$A$3:$A$1002,'Cubic Spline'!$B$3:$B$1002,A418,2,0,2,0)</f>
        <v>-338.21041143246498</v>
      </c>
      <c r="C418" s="2">
        <v>-158.88566477858888</v>
      </c>
      <c r="D418" s="2">
        <f t="shared" si="100"/>
        <v>-158.88566477858888</v>
      </c>
      <c r="E418" s="2">
        <f t="shared" si="101"/>
        <v>-126.21241829624199</v>
      </c>
      <c r="G418" s="2">
        <f>'Calculation_Cubic Spline'!A418</f>
        <v>2.9230001987648899</v>
      </c>
      <c r="H418" s="2">
        <f t="array" ref="H418:I418">csplinediff1d('Cubic Spline'!$A$3:$A$1002,'Cubic Spline'!$C$3:$C$1002,G418,2,0,2,0)</f>
        <v>-175.56645188212701</v>
      </c>
      <c r="I418" s="2">
        <v>-54.291995172721514</v>
      </c>
      <c r="J418" s="2">
        <f t="shared" si="104"/>
        <v>-54.291995172721514</v>
      </c>
      <c r="K418" s="2">
        <f t="shared" si="102"/>
        <v>16.870939200919594</v>
      </c>
      <c r="R418">
        <f t="shared" si="91"/>
        <v>137.87215591412726</v>
      </c>
      <c r="S418">
        <f t="shared" si="92"/>
        <v>137.87282612219678</v>
      </c>
      <c r="T418">
        <f t="shared" si="93"/>
        <v>137.87349633026631</v>
      </c>
      <c r="U418">
        <f t="shared" si="94"/>
        <v>137.87416653833583</v>
      </c>
      <c r="V418">
        <f t="shared" si="95"/>
        <v>137.87483674640535</v>
      </c>
      <c r="W418">
        <f t="shared" si="96"/>
        <v>137.87550695447487</v>
      </c>
      <c r="X418">
        <f t="shared" si="97"/>
        <v>137.87617716254439</v>
      </c>
      <c r="Y418">
        <f t="shared" si="98"/>
        <v>137.87684737061392</v>
      </c>
      <c r="Z418">
        <f t="shared" si="99"/>
        <v>137.87751757868344</v>
      </c>
    </row>
    <row r="419" spans="1:26" x14ac:dyDescent="0.25">
      <c r="A419" s="2">
        <f>'Cubic Spline'!A419</f>
        <v>2.9300433317739598</v>
      </c>
      <c r="B419" s="2">
        <f t="array" ref="B419:C419">csplinediff1d('Cubic Spline'!$A$3:$A$1002,'Cubic Spline'!$B$3:$B$1002,A419,2,0,2,0)</f>
        <v>-339.330258867054</v>
      </c>
      <c r="C419" s="2">
        <v>-159.11119688712179</v>
      </c>
      <c r="D419" s="2">
        <f t="shared" si="100"/>
        <v>-159.11119688712179</v>
      </c>
      <c r="E419" s="2">
        <f t="shared" si="101"/>
        <v>-126.87244258263087</v>
      </c>
      <c r="G419" s="2">
        <f>'Calculation_Cubic Spline'!A419</f>
        <v>2.9300433317739598</v>
      </c>
      <c r="H419" s="2">
        <f t="array" ref="H419:I419">csplinediff1d('Cubic Spline'!$A$3:$A$1002,'Cubic Spline'!$C$3:$C$1002,G419,2,0,2,0)</f>
        <v>-175.94875141246101</v>
      </c>
      <c r="I419" s="2">
        <v>-54.267406001643764</v>
      </c>
      <c r="J419" s="2">
        <f t="shared" si="104"/>
        <v>-54.267406001643764</v>
      </c>
      <c r="K419" s="2">
        <f t="shared" si="102"/>
        <v>16.942900324674525</v>
      </c>
      <c r="R419">
        <f t="shared" si="91"/>
        <v>138.53218020051614</v>
      </c>
      <c r="S419">
        <f t="shared" si="92"/>
        <v>138.53285040858566</v>
      </c>
      <c r="T419">
        <f t="shared" si="93"/>
        <v>138.53352061665518</v>
      </c>
      <c r="U419">
        <f t="shared" si="94"/>
        <v>138.5341908247247</v>
      </c>
      <c r="V419">
        <f t="shared" si="95"/>
        <v>138.53486103279423</v>
      </c>
      <c r="W419">
        <f t="shared" si="96"/>
        <v>138.53553124086375</v>
      </c>
      <c r="X419">
        <f t="shared" si="97"/>
        <v>138.53620144893327</v>
      </c>
      <c r="Y419">
        <f t="shared" si="98"/>
        <v>138.53687165700279</v>
      </c>
      <c r="Z419">
        <f t="shared" si="99"/>
        <v>138.53754186507231</v>
      </c>
    </row>
    <row r="420" spans="1:26" x14ac:dyDescent="0.25">
      <c r="A420" s="2">
        <f>'Cubic Spline'!A420</f>
        <v>2.9370864647830301</v>
      </c>
      <c r="B420" s="2">
        <f t="array" ref="B420:C420">csplinediff1d('Cubic Spline'!$A$3:$A$1002,'Cubic Spline'!$B$3:$B$1002,A420,2,0,2,0)</f>
        <v>-340.45169272059701</v>
      </c>
      <c r="C420" s="2">
        <v>-159.33615069421489</v>
      </c>
      <c r="D420" s="2">
        <f t="shared" si="100"/>
        <v>-159.33615069421489</v>
      </c>
      <c r="E420" s="2">
        <f t="shared" si="101"/>
        <v>-127.53235883401078</v>
      </c>
      <c r="G420" s="2">
        <f>'Calculation_Cubic Spline'!A420</f>
        <v>2.9370864647830301</v>
      </c>
      <c r="H420" s="2">
        <f t="array" ref="H420:I420">csplinediff1d('Cubic Spline'!$A$3:$A$1002,'Cubic Spline'!$C$3:$C$1002,G420,2,0,2,0)</f>
        <v>-176.33087547725401</v>
      </c>
      <c r="I420" s="2">
        <v>-54.242168570804722</v>
      </c>
      <c r="J420" s="2">
        <f t="shared" si="104"/>
        <v>-54.242168570804722</v>
      </c>
      <c r="K420" s="2">
        <f t="shared" si="102"/>
        <v>17.016936347463997</v>
      </c>
      <c r="R420">
        <f t="shared" si="91"/>
        <v>139.19209645189605</v>
      </c>
      <c r="S420">
        <f t="shared" si="92"/>
        <v>139.19276665996557</v>
      </c>
      <c r="T420">
        <f t="shared" si="93"/>
        <v>139.19343686803509</v>
      </c>
      <c r="U420">
        <f t="shared" si="94"/>
        <v>139.19410707610461</v>
      </c>
      <c r="V420">
        <f t="shared" si="95"/>
        <v>139.19477728417414</v>
      </c>
      <c r="W420">
        <f t="shared" si="96"/>
        <v>139.19544749224366</v>
      </c>
      <c r="X420">
        <f t="shared" si="97"/>
        <v>139.19611770031318</v>
      </c>
      <c r="Y420">
        <f t="shared" si="98"/>
        <v>139.1967879083827</v>
      </c>
      <c r="Z420">
        <f t="shared" si="99"/>
        <v>139.19745811645222</v>
      </c>
    </row>
    <row r="421" spans="1:26" x14ac:dyDescent="0.25">
      <c r="A421" s="2">
        <f>'Cubic Spline'!A421</f>
        <v>2.9441295977921</v>
      </c>
      <c r="B421" s="2">
        <f t="array" ref="B421:C421">csplinediff1d('Cubic Spline'!$A$3:$A$1002,'Cubic Spline'!$B$3:$B$1002,A421,2,0,2,0)</f>
        <v>-341.574708902993</v>
      </c>
      <c r="C421" s="2">
        <v>-159.56052136045653</v>
      </c>
      <c r="D421" s="2">
        <f t="shared" si="100"/>
        <v>-159.56052136045653</v>
      </c>
      <c r="E421" s="2">
        <f t="shared" si="101"/>
        <v>-128.19214467346569</v>
      </c>
      <c r="G421" s="2">
        <f>'Calculation_Cubic Spline'!A421</f>
        <v>2.9441295977921</v>
      </c>
      <c r="H421" s="2">
        <f t="array" ref="H421:I421">csplinediff1d('Cubic Spline'!$A$3:$A$1002,'Cubic Spline'!$C$3:$C$1002,G421,2,0,2,0)</f>
        <v>-176.712819497803</v>
      </c>
      <c r="I421" s="2">
        <v>-54.216279208288867</v>
      </c>
      <c r="J421" s="2">
        <f t="shared" si="104"/>
        <v>-54.216279208288867</v>
      </c>
      <c r="K421" s="2">
        <f t="shared" si="102"/>
        <v>17.093067198519293</v>
      </c>
      <c r="R421">
        <f t="shared" si="91"/>
        <v>139.85188229135096</v>
      </c>
      <c r="S421">
        <f t="shared" si="92"/>
        <v>139.85255249942048</v>
      </c>
      <c r="T421">
        <f t="shared" si="93"/>
        <v>139.85322270749</v>
      </c>
      <c r="U421">
        <f t="shared" si="94"/>
        <v>139.85389291555953</v>
      </c>
      <c r="V421">
        <f t="shared" si="95"/>
        <v>139.85456312362905</v>
      </c>
      <c r="W421">
        <f t="shared" si="96"/>
        <v>139.85523333169857</v>
      </c>
      <c r="X421">
        <f t="shared" si="97"/>
        <v>139.85590353976809</v>
      </c>
      <c r="Y421">
        <f t="shared" si="98"/>
        <v>139.85657374783761</v>
      </c>
      <c r="Z421">
        <f t="shared" si="99"/>
        <v>139.85724395590714</v>
      </c>
    </row>
    <row r="422" spans="1:26" x14ac:dyDescent="0.25">
      <c r="A422" s="2">
        <f>'Cubic Spline'!A422</f>
        <v>2.9511727308011801</v>
      </c>
      <c r="B422" s="2">
        <f t="array" ref="B422:C422">csplinediff1d('Cubic Spline'!$A$3:$A$1002,'Cubic Spline'!$B$3:$B$1002,A422,2,0,2,0)</f>
        <v>-342.699303290091</v>
      </c>
      <c r="C422" s="2">
        <v>-159.78430405649701</v>
      </c>
      <c r="D422" s="2">
        <f t="shared" si="100"/>
        <v>-159.78430405649701</v>
      </c>
      <c r="E422" s="2">
        <f t="shared" si="101"/>
        <v>-128.85177765148734</v>
      </c>
      <c r="G422" s="2">
        <f>'Calculation_Cubic Spline'!A422</f>
        <v>2.9511727308011801</v>
      </c>
      <c r="H422" s="2">
        <f t="array" ref="H422:I422">csplinediff1d('Cubic Spline'!$A$3:$A$1002,'Cubic Spline'!$C$3:$C$1002,G422,2,0,2,0)</f>
        <v>-177.09457886950301</v>
      </c>
      <c r="I422" s="2">
        <v>-54.189734231325453</v>
      </c>
      <c r="J422" s="2">
        <f t="shared" si="104"/>
        <v>-54.189734231325453</v>
      </c>
      <c r="K422" s="2">
        <f t="shared" si="102"/>
        <v>17.171312916652084</v>
      </c>
      <c r="R422">
        <f t="shared" si="91"/>
        <v>140.51151526937261</v>
      </c>
      <c r="S422">
        <f t="shared" si="92"/>
        <v>140.51218547744213</v>
      </c>
      <c r="T422">
        <f t="shared" si="93"/>
        <v>140.51285568551165</v>
      </c>
      <c r="U422">
        <f t="shared" si="94"/>
        <v>140.51352589358117</v>
      </c>
      <c r="V422">
        <f t="shared" si="95"/>
        <v>140.5141961016507</v>
      </c>
      <c r="W422">
        <f t="shared" si="96"/>
        <v>140.51486630972022</v>
      </c>
      <c r="X422">
        <f t="shared" si="97"/>
        <v>140.51553651778974</v>
      </c>
      <c r="Y422">
        <f t="shared" si="98"/>
        <v>140.51620672585926</v>
      </c>
      <c r="Z422">
        <f t="shared" si="99"/>
        <v>140.51687693392878</v>
      </c>
    </row>
    <row r="423" spans="1:26" x14ac:dyDescent="0.25">
      <c r="A423" s="2">
        <f>'Cubic Spline'!A423</f>
        <v>2.95821586381025</v>
      </c>
      <c r="B423" s="2">
        <f t="array" ref="B423:C423">csplinediff1d('Cubic Spline'!$A$3:$A$1002,'Cubic Spline'!$B$3:$B$1002,A423,2,0,2,0)</f>
        <v>-343.82547172376098</v>
      </c>
      <c r="C423" s="2">
        <v>-160.00749396373672</v>
      </c>
      <c r="D423" s="2">
        <f t="shared" si="100"/>
        <v>-160.00749396373672</v>
      </c>
      <c r="E423" s="2">
        <f t="shared" si="101"/>
        <v>-129.51123524828779</v>
      </c>
      <c r="G423" s="2">
        <f>'Calculation_Cubic Spline'!A423</f>
        <v>2.95821586381025</v>
      </c>
      <c r="H423" s="2">
        <f t="array" ref="H423:I423">csplinediff1d('Cubic Spline'!$A$3:$A$1002,'Cubic Spline'!$C$3:$C$1002,G423,2,0,2,0)</f>
        <v>-177.476148961772</v>
      </c>
      <c r="I423" s="2">
        <v>-54.162529945658001</v>
      </c>
      <c r="J423" s="2">
        <f t="shared" si="104"/>
        <v>-54.162529945658001</v>
      </c>
      <c r="K423" s="2">
        <f t="shared" si="102"/>
        <v>17.25169365242877</v>
      </c>
      <c r="R423">
        <f t="shared" si="91"/>
        <v>141.17097286617306</v>
      </c>
      <c r="S423">
        <f t="shared" si="92"/>
        <v>141.17164307424258</v>
      </c>
      <c r="T423">
        <f t="shared" si="93"/>
        <v>141.1723132823121</v>
      </c>
      <c r="U423">
        <f t="shared" si="94"/>
        <v>141.17298349038163</v>
      </c>
      <c r="V423">
        <f t="shared" si="95"/>
        <v>141.17365369845115</v>
      </c>
      <c r="W423">
        <f t="shared" si="96"/>
        <v>141.17432390652067</v>
      </c>
      <c r="X423">
        <f t="shared" si="97"/>
        <v>141.17499411459019</v>
      </c>
      <c r="Y423">
        <f t="shared" si="98"/>
        <v>141.17566432265971</v>
      </c>
      <c r="Z423">
        <f t="shared" si="99"/>
        <v>141.17633453072924</v>
      </c>
    </row>
    <row r="424" spans="1:26" x14ac:dyDescent="0.25">
      <c r="A424" s="2">
        <f>'Cubic Spline'!A424</f>
        <v>2.9652589968193199</v>
      </c>
      <c r="B424" s="2">
        <f t="array" ref="B424:C424">csplinediff1d('Cubic Spline'!$A$3:$A$1002,'Cubic Spline'!$B$3:$B$1002,A424,2,0,2,0)</f>
        <v>-344.95321001197101</v>
      </c>
      <c r="C424" s="2">
        <v>-160.23008627226233</v>
      </c>
      <c r="D424" s="2">
        <f t="shared" si="100"/>
        <v>-160.23008627226233</v>
      </c>
      <c r="E424" s="2">
        <f t="shared" si="101"/>
        <v>-130.17049486799067</v>
      </c>
      <c r="G424" s="2">
        <f>'Calculation_Cubic Spline'!A424</f>
        <v>2.9652589968193199</v>
      </c>
      <c r="H424" s="2">
        <f t="array" ref="H424:I424">csplinediff1d('Cubic Spline'!$A$3:$A$1002,'Cubic Spline'!$C$3:$C$1002,G424,2,0,2,0)</f>
        <v>-177.857525117964</v>
      </c>
      <c r="I424" s="2">
        <v>-54.134662644394965</v>
      </c>
      <c r="J424" s="2">
        <f t="shared" si="104"/>
        <v>-54.134662644394965</v>
      </c>
      <c r="K424" s="2">
        <f t="shared" si="102"/>
        <v>17.33422967189307</v>
      </c>
      <c r="R424">
        <f t="shared" si="91"/>
        <v>141.83023248587594</v>
      </c>
      <c r="S424">
        <f t="shared" si="92"/>
        <v>141.83090269394546</v>
      </c>
      <c r="T424">
        <f t="shared" si="93"/>
        <v>141.83157290201498</v>
      </c>
      <c r="U424">
        <f t="shared" si="94"/>
        <v>141.83224311008451</v>
      </c>
      <c r="V424">
        <f t="shared" si="95"/>
        <v>141.83291331815403</v>
      </c>
      <c r="W424">
        <f t="shared" si="96"/>
        <v>141.83358352622355</v>
      </c>
      <c r="X424">
        <f t="shared" si="97"/>
        <v>141.83425373429307</v>
      </c>
      <c r="Y424">
        <f t="shared" si="98"/>
        <v>141.83492394236259</v>
      </c>
      <c r="Z424">
        <f t="shared" si="99"/>
        <v>141.83559415043212</v>
      </c>
    </row>
    <row r="425" spans="1:26" x14ac:dyDescent="0.25">
      <c r="A425" s="2">
        <f>'Cubic Spline'!A425</f>
        <v>2.9723021298283898</v>
      </c>
      <c r="B425" s="2">
        <f t="array" ref="B425:C425">csplinediff1d('Cubic Spline'!$A$3:$A$1002,'Cubic Spline'!$B$3:$B$1002,A425,2,0,2,0)</f>
        <v>-346.08251392884102</v>
      </c>
      <c r="C425" s="2">
        <v>-160.45207618103262</v>
      </c>
      <c r="D425" s="2">
        <f t="shared" si="100"/>
        <v>-160.45207618103262</v>
      </c>
      <c r="E425" s="2">
        <f t="shared" si="101"/>
        <v>-130.8295338394293</v>
      </c>
      <c r="G425" s="2">
        <f>'Calculation_Cubic Spline'!A425</f>
        <v>2.9723021298283898</v>
      </c>
      <c r="H425" s="2">
        <f t="array" ref="H425:I425">csplinediff1d('Cubic Spline'!$A$3:$A$1002,'Cubic Spline'!$C$3:$C$1002,G425,2,0,2,0)</f>
        <v>-178.23870265528501</v>
      </c>
      <c r="I425" s="2">
        <v>-54.106128609369975</v>
      </c>
      <c r="J425" s="2">
        <f t="shared" si="104"/>
        <v>-54.106128609369975</v>
      </c>
      <c r="K425" s="2">
        <f t="shared" si="102"/>
        <v>17.418941352885867</v>
      </c>
      <c r="R425">
        <f t="shared" si="91"/>
        <v>142.48927145731457</v>
      </c>
      <c r="S425">
        <f t="shared" si="92"/>
        <v>142.48994166538409</v>
      </c>
      <c r="T425">
        <f t="shared" si="93"/>
        <v>142.49061187345362</v>
      </c>
      <c r="U425">
        <f t="shared" si="94"/>
        <v>142.49128208152314</v>
      </c>
      <c r="V425">
        <f t="shared" si="95"/>
        <v>142.49195228959266</v>
      </c>
      <c r="W425">
        <f t="shared" si="96"/>
        <v>142.49262249766218</v>
      </c>
      <c r="X425">
        <f t="shared" si="97"/>
        <v>142.4932927057317</v>
      </c>
      <c r="Y425">
        <f t="shared" si="98"/>
        <v>142.49396291380123</v>
      </c>
      <c r="Z425">
        <f t="shared" si="99"/>
        <v>142.49463312187075</v>
      </c>
    </row>
    <row r="426" spans="1:26" x14ac:dyDescent="0.25">
      <c r="A426" s="2">
        <f>'Cubic Spline'!A426</f>
        <v>2.9793452628374602</v>
      </c>
      <c r="B426" s="2">
        <f t="array" ref="B426:C426">csplinediff1d('Cubic Spline'!$A$3:$A$1002,'Cubic Spline'!$B$3:$B$1002,A426,2,0,2,0)</f>
        <v>-347.21337921470803</v>
      </c>
      <c r="C426" s="2">
        <v>-160.67345889756041</v>
      </c>
      <c r="D426" s="2">
        <f t="shared" si="100"/>
        <v>-160.67345889756041</v>
      </c>
      <c r="E426" s="2">
        <f t="shared" si="101"/>
        <v>-131.48832941544794</v>
      </c>
      <c r="G426" s="2">
        <f>'Calculation_Cubic Spline'!A426</f>
        <v>2.9793452628374602</v>
      </c>
      <c r="H426" s="2">
        <f t="array" ref="H426:I426">csplinediff1d('Cubic Spline'!$A$3:$A$1002,'Cubic Spline'!$C$3:$C$1002,G426,2,0,2,0)</f>
        <v>-178.61967686470999</v>
      </c>
      <c r="I426" s="2">
        <v>-54.076924109664432</v>
      </c>
      <c r="J426" s="2">
        <f t="shared" si="104"/>
        <v>-54.076924109664432</v>
      </c>
      <c r="K426" s="2">
        <f t="shared" si="102"/>
        <v>17.505849189760426</v>
      </c>
      <c r="R426">
        <f t="shared" si="91"/>
        <v>143.14806703333321</v>
      </c>
      <c r="S426">
        <f t="shared" si="92"/>
        <v>143.14873724140273</v>
      </c>
      <c r="T426">
        <f t="shared" si="93"/>
        <v>143.14940744947225</v>
      </c>
      <c r="U426">
        <f t="shared" si="94"/>
        <v>143.15007765754177</v>
      </c>
      <c r="V426">
        <f t="shared" si="95"/>
        <v>143.15074786561129</v>
      </c>
      <c r="W426">
        <f t="shared" si="96"/>
        <v>143.15141807368082</v>
      </c>
      <c r="X426">
        <f t="shared" si="97"/>
        <v>143.15208828175034</v>
      </c>
      <c r="Y426">
        <f t="shared" si="98"/>
        <v>143.15275848981986</v>
      </c>
      <c r="Z426">
        <f t="shared" si="99"/>
        <v>143.15342869788938</v>
      </c>
    </row>
    <row r="427" spans="1:26" x14ac:dyDescent="0.25">
      <c r="A427" s="2">
        <f>'Cubic Spline'!A427</f>
        <v>2.9863883958465398</v>
      </c>
      <c r="B427" s="2">
        <f t="array" ref="B427:C427">csplinediff1d('Cubic Spline'!$A$3:$A$1002,'Cubic Spline'!$B$3:$B$1002,A427,2,0,2,0)</f>
        <v>-348.34580157618302</v>
      </c>
      <c r="C427" s="2">
        <v>-160.89422963700594</v>
      </c>
      <c r="D427" s="2">
        <f t="shared" si="100"/>
        <v>-160.89422963700594</v>
      </c>
      <c r="E427" s="2">
        <f t="shared" si="101"/>
        <v>-132.14685877043996</v>
      </c>
      <c r="G427" s="2">
        <f>'Calculation_Cubic Spline'!A427</f>
        <v>2.9863883958465398</v>
      </c>
      <c r="H427" s="2">
        <f t="array" ref="H427:I427">csplinediff1d('Cubic Spline'!$A$3:$A$1002,'Cubic Spline'!$C$3:$C$1002,G427,2,0,2,0)</f>
        <v>-179.00044301089099</v>
      </c>
      <c r="I427" s="2">
        <v>-54.047045401736419</v>
      </c>
      <c r="J427" s="2">
        <f t="shared" si="104"/>
        <v>-54.047045401736419</v>
      </c>
      <c r="K427" s="2">
        <f t="shared" si="102"/>
        <v>17.594973793354256</v>
      </c>
      <c r="R427">
        <f t="shared" si="91"/>
        <v>143.80659638832523</v>
      </c>
      <c r="S427">
        <f t="shared" si="92"/>
        <v>143.80726659639475</v>
      </c>
      <c r="T427">
        <f t="shared" si="93"/>
        <v>143.80793680446428</v>
      </c>
      <c r="U427">
        <f t="shared" si="94"/>
        <v>143.8086070125338</v>
      </c>
      <c r="V427">
        <f t="shared" si="95"/>
        <v>143.80927722060332</v>
      </c>
      <c r="W427">
        <f t="shared" si="96"/>
        <v>143.80994742867284</v>
      </c>
      <c r="X427">
        <f t="shared" si="97"/>
        <v>143.81061763674236</v>
      </c>
      <c r="Y427">
        <f t="shared" si="98"/>
        <v>143.81128784481189</v>
      </c>
      <c r="Z427">
        <f t="shared" si="99"/>
        <v>143.81195805288141</v>
      </c>
    </row>
    <row r="428" spans="1:26" x14ac:dyDescent="0.25">
      <c r="A428" s="2">
        <f>'Cubic Spline'!A428</f>
        <v>2.9934315288556101</v>
      </c>
      <c r="B428" s="2">
        <f t="array" ref="B428:C428">csplinediff1d('Cubic Spline'!$A$3:$A$1002,'Cubic Spline'!$B$3:$B$1002,A428,2,0,2,0)</f>
        <v>-349.479776686197</v>
      </c>
      <c r="C428" s="2">
        <v>-161.11438362115084</v>
      </c>
      <c r="D428" s="2">
        <f t="shared" si="100"/>
        <v>-161.11438362115084</v>
      </c>
      <c r="E428" s="2">
        <f t="shared" si="101"/>
        <v>-132.80509899749381</v>
      </c>
      <c r="G428" s="2">
        <f>'Calculation_Cubic Spline'!A428</f>
        <v>2.9934315288556101</v>
      </c>
      <c r="H428" s="2">
        <f t="array" ref="H428:I428">csplinediff1d('Cubic Spline'!$A$3:$A$1002,'Cubic Spline'!$C$3:$C$1002,G428,2,0,2,0)</f>
        <v>-179.380996332069</v>
      </c>
      <c r="I428" s="2">
        <v>-54.016488729241189</v>
      </c>
      <c r="J428" s="2">
        <f t="shared" si="104"/>
        <v>-54.016488729241189</v>
      </c>
      <c r="K428" s="2">
        <f t="shared" si="102"/>
        <v>17.68633589188471</v>
      </c>
      <c r="R428">
        <f t="shared" si="91"/>
        <v>144.46483661537908</v>
      </c>
      <c r="S428">
        <f t="shared" si="92"/>
        <v>144.46550682344861</v>
      </c>
      <c r="T428">
        <f t="shared" si="93"/>
        <v>144.46617703151813</v>
      </c>
      <c r="U428">
        <f t="shared" si="94"/>
        <v>144.46684723958765</v>
      </c>
      <c r="V428">
        <f t="shared" si="95"/>
        <v>144.46751744765717</v>
      </c>
      <c r="W428">
        <f t="shared" si="96"/>
        <v>144.46818765572669</v>
      </c>
      <c r="X428">
        <f t="shared" si="97"/>
        <v>144.46885786379622</v>
      </c>
      <c r="Y428">
        <f t="shared" si="98"/>
        <v>144.46952807186574</v>
      </c>
      <c r="Z428">
        <f t="shared" si="99"/>
        <v>144.47019827993526</v>
      </c>
    </row>
    <row r="429" spans="1:26" x14ac:dyDescent="0.25">
      <c r="A429" s="2">
        <f>'Cubic Spline'!A429</f>
        <v>3.00047466186468</v>
      </c>
      <c r="B429" s="2">
        <f t="array" ref="B429:C429">csplinediff1d('Cubic Spline'!$A$3:$A$1002,'Cubic Spline'!$B$3:$B$1002,A429,2,0,2,0)</f>
        <v>-350.61530018405301</v>
      </c>
      <c r="C429" s="2">
        <v>-161.33391607810083</v>
      </c>
      <c r="D429" s="2">
        <f t="shared" si="100"/>
        <v>-161.33391607810083</v>
      </c>
      <c r="E429" s="2">
        <f t="shared" si="101"/>
        <v>-133.46302710769123</v>
      </c>
      <c r="G429" s="2">
        <f>'Calculation_Cubic Spline'!A429</f>
        <v>3.00047466186468</v>
      </c>
      <c r="H429" s="2">
        <f t="array" ref="H429:I429">csplinediff1d('Cubic Spline'!$A$3:$A$1002,'Cubic Spline'!$C$3:$C$1002,G429,2,0,2,0)</f>
        <v>-179.76133203998199</v>
      </c>
      <c r="I429" s="2">
        <v>-53.985250322512634</v>
      </c>
      <c r="J429" s="2">
        <f t="shared" si="104"/>
        <v>-53.985250322512634</v>
      </c>
      <c r="K429" s="2">
        <f t="shared" si="102"/>
        <v>17.779956332860792</v>
      </c>
      <c r="R429">
        <f t="shared" si="91"/>
        <v>145.1227647255765</v>
      </c>
      <c r="S429">
        <f t="shared" si="92"/>
        <v>145.12343493364602</v>
      </c>
      <c r="T429">
        <f t="shared" si="93"/>
        <v>145.12410514171555</v>
      </c>
      <c r="U429">
        <f t="shared" si="94"/>
        <v>145.12477534978507</v>
      </c>
      <c r="V429">
        <f t="shared" si="95"/>
        <v>145.12544555785459</v>
      </c>
      <c r="W429">
        <f t="shared" si="96"/>
        <v>145.12611576592411</v>
      </c>
      <c r="X429">
        <f t="shared" si="97"/>
        <v>145.12678597399363</v>
      </c>
      <c r="Y429">
        <f t="shared" si="98"/>
        <v>145.12745618206316</v>
      </c>
      <c r="Z429">
        <f t="shared" si="99"/>
        <v>145.12812639013268</v>
      </c>
    </row>
    <row r="430" spans="1:26" x14ac:dyDescent="0.25">
      <c r="A430" s="2">
        <f>'Cubic Spline'!A430</f>
        <v>3.0075177948737499</v>
      </c>
      <c r="B430" s="2">
        <f t="array" ref="B430:C430">csplinediff1d('Cubic Spline'!$A$3:$A$1002,'Cubic Spline'!$B$3:$B$1002,A430,2,0,2,0)</f>
        <v>-351.75236767546602</v>
      </c>
      <c r="C430" s="2">
        <v>-161.55282224188895</v>
      </c>
      <c r="D430" s="2">
        <f t="shared" si="100"/>
        <v>-161.55282224188895</v>
      </c>
      <c r="E430" s="2">
        <f t="shared" si="101"/>
        <v>-134.12062002909073</v>
      </c>
      <c r="G430" s="2">
        <f>'Calculation_Cubic Spline'!A430</f>
        <v>3.0075177948737499</v>
      </c>
      <c r="H430" s="2">
        <f t="array" ref="H430:I430">csplinediff1d('Cubic Spline'!$A$3:$A$1002,'Cubic Spline'!$C$3:$C$1002,G430,2,0,2,0)</f>
        <v>-180.141445319772</v>
      </c>
      <c r="I430" s="2">
        <v>-53.953326398794637</v>
      </c>
      <c r="J430" s="2">
        <f t="shared" si="104"/>
        <v>-53.953326398794637</v>
      </c>
      <c r="K430" s="2">
        <f t="shared" si="102"/>
        <v>17.875856082765466</v>
      </c>
      <c r="R430">
        <f t="shared" si="91"/>
        <v>145.780357646976</v>
      </c>
      <c r="S430">
        <f t="shared" si="92"/>
        <v>145.78102785504552</v>
      </c>
      <c r="T430">
        <f t="shared" si="93"/>
        <v>145.78169806311504</v>
      </c>
      <c r="U430">
        <f t="shared" si="94"/>
        <v>145.78236827118457</v>
      </c>
      <c r="V430">
        <f t="shared" si="95"/>
        <v>145.78303847925409</v>
      </c>
      <c r="W430">
        <f t="shared" si="96"/>
        <v>145.78370868732361</v>
      </c>
      <c r="X430">
        <f t="shared" si="97"/>
        <v>145.78437889539313</v>
      </c>
      <c r="Y430">
        <f t="shared" si="98"/>
        <v>145.78504910346265</v>
      </c>
      <c r="Z430">
        <f t="shared" si="99"/>
        <v>145.78571931153218</v>
      </c>
    </row>
    <row r="431" spans="1:26" x14ac:dyDescent="0.25">
      <c r="A431" s="2">
        <f>'Cubic Spline'!A431</f>
        <v>3.01456092788283</v>
      </c>
      <c r="B431" s="2">
        <f t="array" ref="B431:C431">csplinediff1d('Cubic Spline'!$A$3:$A$1002,'Cubic Spline'!$B$3:$B$1002,A431,2,0,2,0)</f>
        <v>-352.89097473260301</v>
      </c>
      <c r="C431" s="2">
        <v>-161.7710973517926</v>
      </c>
      <c r="D431" s="2">
        <f t="shared" si="100"/>
        <v>-161.7710973517926</v>
      </c>
      <c r="E431" s="2">
        <f t="shared" si="101"/>
        <v>-134.77785460484051</v>
      </c>
      <c r="G431" s="2">
        <f>'Calculation_Cubic Spline'!A431</f>
        <v>3.01456092788283</v>
      </c>
      <c r="H431" s="2">
        <f t="array" ref="H431:I431">csplinediff1d('Cubic Spline'!$A$3:$A$1002,'Cubic Spline'!$C$3:$C$1002,G431,2,0,2,0)</f>
        <v>-180.52133132989101</v>
      </c>
      <c r="I431" s="2">
        <v>-53.920713161751692</v>
      </c>
      <c r="J431" s="2">
        <f t="shared" si="104"/>
        <v>-53.920713161751692</v>
      </c>
      <c r="K431" s="2">
        <f t="shared" si="102"/>
        <v>17.974056228896899</v>
      </c>
      <c r="R431">
        <f t="shared" si="91"/>
        <v>146.43759222272578</v>
      </c>
      <c r="S431">
        <f t="shared" si="92"/>
        <v>146.43826243079531</v>
      </c>
      <c r="T431">
        <f t="shared" si="93"/>
        <v>146.43893263886483</v>
      </c>
      <c r="U431">
        <f t="shared" si="94"/>
        <v>146.43960284693435</v>
      </c>
      <c r="V431">
        <f t="shared" si="95"/>
        <v>146.44027305500387</v>
      </c>
      <c r="W431">
        <f t="shared" si="96"/>
        <v>146.44094326307339</v>
      </c>
      <c r="X431">
        <f t="shared" si="97"/>
        <v>146.44161347114292</v>
      </c>
      <c r="Y431">
        <f t="shared" si="98"/>
        <v>146.44228367921244</v>
      </c>
      <c r="Z431">
        <f t="shared" si="99"/>
        <v>146.44295388728196</v>
      </c>
    </row>
    <row r="432" spans="1:26" x14ac:dyDescent="0.25">
      <c r="A432" s="2">
        <f>'Cubic Spline'!A432</f>
        <v>3.0216040608918999</v>
      </c>
      <c r="B432" s="2">
        <f t="array" ref="B432:C432">csplinediff1d('Cubic Spline'!$A$3:$A$1002,'Cubic Spline'!$B$3:$B$1002,A432,2,0,2,0)</f>
        <v>-354.03111689411298</v>
      </c>
      <c r="C432" s="2">
        <v>-161.98873665157203</v>
      </c>
      <c r="D432" s="2">
        <f t="shared" si="100"/>
        <v>-161.98873665157203</v>
      </c>
      <c r="E432" s="2">
        <f t="shared" si="101"/>
        <v>-135.43470759102559</v>
      </c>
      <c r="G432" s="2">
        <f>'Calculation_Cubic Spline'!A432</f>
        <v>3.0216040608918999</v>
      </c>
      <c r="H432" s="2">
        <f t="array" ref="H432:I432">csplinediff1d('Cubic Spline'!$A$3:$A$1002,'Cubic Spline'!$C$3:$C$1002,G432,2,0,2,0)</f>
        <v>-180.900985202002</v>
      </c>
      <c r="I432" s="2">
        <v>-53.887406800728435</v>
      </c>
      <c r="J432" s="2">
        <f t="shared" si="104"/>
        <v>-53.887406800728435</v>
      </c>
      <c r="K432" s="2">
        <f t="shared" si="102"/>
        <v>18.074577981987176</v>
      </c>
      <c r="R432">
        <f t="shared" si="91"/>
        <v>147.09444520891086</v>
      </c>
      <c r="S432">
        <f t="shared" si="92"/>
        <v>147.09511541698038</v>
      </c>
      <c r="T432">
        <f t="shared" si="93"/>
        <v>147.0957856250499</v>
      </c>
      <c r="U432">
        <f t="shared" si="94"/>
        <v>147.09645583311942</v>
      </c>
      <c r="V432">
        <f t="shared" si="95"/>
        <v>147.09712604118894</v>
      </c>
      <c r="W432">
        <f t="shared" si="96"/>
        <v>147.09779624925847</v>
      </c>
      <c r="X432">
        <f t="shared" si="97"/>
        <v>147.09846645732799</v>
      </c>
      <c r="Y432">
        <f t="shared" si="98"/>
        <v>147.09913666539751</v>
      </c>
      <c r="Z432">
        <f t="shared" si="99"/>
        <v>147.09980687346703</v>
      </c>
    </row>
    <row r="433" spans="1:26" x14ac:dyDescent="0.25">
      <c r="A433" s="2">
        <f>'Cubic Spline'!A433</f>
        <v>3.0286471939009698</v>
      </c>
      <c r="B433" s="2">
        <f t="array" ref="B433:C433">csplinediff1d('Cubic Spline'!$A$3:$A$1002,'Cubic Spline'!$B$3:$B$1002,A433,2,0,2,0)</f>
        <v>-355.17278966516301</v>
      </c>
      <c r="C433" s="2">
        <v>-162.20573538850738</v>
      </c>
      <c r="D433" s="2">
        <f t="shared" si="100"/>
        <v>-162.20573538850738</v>
      </c>
      <c r="E433" s="2">
        <f t="shared" si="101"/>
        <v>-136.09115565388311</v>
      </c>
      <c r="G433" s="2">
        <f>'Calculation_Cubic Spline'!A433</f>
        <v>3.0286471939009698</v>
      </c>
      <c r="H433" s="2">
        <f t="array" ref="H433:I433">csplinediff1d('Cubic Spline'!$A$3:$A$1002,'Cubic Spline'!$C$3:$C$1002,G433,2,0,2,0)</f>
        <v>-181.28040204088001</v>
      </c>
      <c r="I433" s="2">
        <v>-53.853403491153991</v>
      </c>
      <c r="J433" s="2">
        <f t="shared" si="104"/>
        <v>-53.853403491153991</v>
      </c>
      <c r="K433" s="2">
        <f t="shared" si="102"/>
        <v>18.17744267537978</v>
      </c>
      <c r="R433">
        <f t="shared" si="91"/>
        <v>147.75089327176838</v>
      </c>
      <c r="S433">
        <f t="shared" si="92"/>
        <v>147.7515634798379</v>
      </c>
      <c r="T433">
        <f t="shared" si="93"/>
        <v>147.75223368790742</v>
      </c>
      <c r="U433">
        <f t="shared" si="94"/>
        <v>147.75290389597694</v>
      </c>
      <c r="V433">
        <f t="shared" si="95"/>
        <v>147.75357410404646</v>
      </c>
      <c r="W433">
        <f t="shared" si="96"/>
        <v>147.75424431211599</v>
      </c>
      <c r="X433">
        <f t="shared" si="97"/>
        <v>147.75491452018551</v>
      </c>
      <c r="Y433">
        <f t="shared" si="98"/>
        <v>147.75558472825503</v>
      </c>
      <c r="Z433">
        <f t="shared" si="99"/>
        <v>147.75625493632455</v>
      </c>
    </row>
    <row r="434" spans="1:26" x14ac:dyDescent="0.25">
      <c r="A434" s="2">
        <f>'Cubic Spline'!A434</f>
        <v>3.0356903269100401</v>
      </c>
      <c r="B434" s="2">
        <f t="array" ref="B434:C434">csplinediff1d('Cubic Spline'!$A$3:$A$1002,'Cubic Spline'!$B$3:$B$1002,A434,2,0,2,0)</f>
        <v>-356.31598851745798</v>
      </c>
      <c r="C434" s="2">
        <v>-162.42208881365724</v>
      </c>
      <c r="D434" s="2">
        <f t="shared" si="100"/>
        <v>-162.42208881365724</v>
      </c>
      <c r="E434" s="2">
        <f t="shared" si="101"/>
        <v>-136.74717537068472</v>
      </c>
      <c r="G434" s="2">
        <f>'Calculation_Cubic Spline'!A434</f>
        <v>3.0356903269100401</v>
      </c>
      <c r="H434" s="2">
        <f t="array" ref="H434:I434">csplinediff1d('Cubic Spline'!$A$3:$A$1002,'Cubic Spline'!$C$3:$C$1002,G434,2,0,2,0)</f>
        <v>-181.65957692431499</v>
      </c>
      <c r="I434" s="2">
        <v>-53.818699394451521</v>
      </c>
      <c r="J434" s="2">
        <f t="shared" si="104"/>
        <v>-53.818699394451521</v>
      </c>
      <c r="K434" s="2">
        <f t="shared" si="102"/>
        <v>18.282671765699263</v>
      </c>
      <c r="R434">
        <f t="shared" si="91"/>
        <v>148.40691298856999</v>
      </c>
      <c r="S434">
        <f t="shared" si="92"/>
        <v>148.40758319663951</v>
      </c>
      <c r="T434">
        <f t="shared" si="93"/>
        <v>148.40825340470903</v>
      </c>
      <c r="U434">
        <f t="shared" si="94"/>
        <v>148.40892361277855</v>
      </c>
      <c r="V434">
        <f t="shared" si="95"/>
        <v>148.40959382084807</v>
      </c>
      <c r="W434">
        <f t="shared" si="96"/>
        <v>148.4102640289176</v>
      </c>
      <c r="X434">
        <f t="shared" si="97"/>
        <v>148.41093423698712</v>
      </c>
      <c r="Y434">
        <f t="shared" si="98"/>
        <v>148.41160444505664</v>
      </c>
      <c r="Z434">
        <f t="shared" si="99"/>
        <v>148.41227465312616</v>
      </c>
    </row>
    <row r="435" spans="1:26" x14ac:dyDescent="0.25">
      <c r="A435" s="2">
        <f>'Cubic Spline'!A435</f>
        <v>3.04273345991911</v>
      </c>
      <c r="B435" s="2">
        <f t="array" ref="B435:C435">csplinediff1d('Cubic Spline'!$A$3:$A$1002,'Cubic Spline'!$B$3:$B$1002,A435,2,0,2,0)</f>
        <v>-357.46070888926403</v>
      </c>
      <c r="C435" s="2">
        <v>-162.63779218002455</v>
      </c>
      <c r="D435" s="2">
        <f t="shared" si="100"/>
        <v>-162.63779218002455</v>
      </c>
      <c r="E435" s="2">
        <f t="shared" si="101"/>
        <v>-137.40274322426723</v>
      </c>
      <c r="G435" s="2">
        <f>'Calculation_Cubic Spline'!A435</f>
        <v>3.04273345991911</v>
      </c>
      <c r="H435" s="2">
        <f t="array" ref="H435:I435">csplinediff1d('Cubic Spline'!$A$3:$A$1002,'Cubic Spline'!$C$3:$C$1002,G435,2,0,2,0)</f>
        <v>-182.03850490300701</v>
      </c>
      <c r="I435" s="2">
        <v>-53.783290656692024</v>
      </c>
      <c r="J435" s="2">
        <f t="shared" si="104"/>
        <v>-53.783290656692024</v>
      </c>
      <c r="K435" s="2">
        <f t="shared" si="102"/>
        <v>18.390286837335339</v>
      </c>
      <c r="R435">
        <f t="shared" si="91"/>
        <v>149.0624808421525</v>
      </c>
      <c r="S435">
        <f t="shared" si="92"/>
        <v>149.06315105022202</v>
      </c>
      <c r="T435">
        <f t="shared" si="93"/>
        <v>149.06382125829154</v>
      </c>
      <c r="U435">
        <f t="shared" si="94"/>
        <v>149.06449146636106</v>
      </c>
      <c r="V435">
        <f t="shared" si="95"/>
        <v>149.06516167443058</v>
      </c>
      <c r="W435">
        <f t="shared" si="96"/>
        <v>149.06583188250011</v>
      </c>
      <c r="X435">
        <f t="shared" si="97"/>
        <v>149.06650209056963</v>
      </c>
      <c r="Y435">
        <f t="shared" si="98"/>
        <v>149.06717229863915</v>
      </c>
      <c r="Z435">
        <f t="shared" si="99"/>
        <v>149.06784250670867</v>
      </c>
    </row>
    <row r="436" spans="1:26" x14ac:dyDescent="0.25">
      <c r="A436" s="2">
        <f>'Cubic Spline'!A436</f>
        <v>3.0497765929281901</v>
      </c>
      <c r="B436" s="2">
        <f t="array" ref="B436:C436">csplinediff1d('Cubic Spline'!$A$3:$A$1002,'Cubic Spline'!$B$3:$B$1002,A436,2,0,2,0)</f>
        <v>-358.606946185423</v>
      </c>
      <c r="C436" s="2">
        <v>-162.85284074373385</v>
      </c>
      <c r="D436" s="2">
        <f t="shared" si="100"/>
        <v>-162.85284074373385</v>
      </c>
      <c r="E436" s="2">
        <f t="shared" si="101"/>
        <v>-138.05783560667879</v>
      </c>
      <c r="G436" s="2">
        <f>'Calculation_Cubic Spline'!A436</f>
        <v>3.0497765929281901</v>
      </c>
      <c r="H436" s="2">
        <f t="array" ref="H436:I436">csplinediff1d('Cubic Spline'!$A$3:$A$1002,'Cubic Spline'!$C$3:$C$1002,G436,2,0,2,0)</f>
        <v>-182.417181000461</v>
      </c>
      <c r="I436" s="2">
        <v>-53.747173409395586</v>
      </c>
      <c r="J436" s="2">
        <f t="shared" si="104"/>
        <v>-53.747173409395586</v>
      </c>
      <c r="K436" s="2">
        <f t="shared" si="102"/>
        <v>18.500309600433923</v>
      </c>
      <c r="R436">
        <f t="shared" si="91"/>
        <v>149.71757322456406</v>
      </c>
      <c r="S436">
        <f t="shared" si="92"/>
        <v>149.71824343263359</v>
      </c>
      <c r="T436">
        <f t="shared" si="93"/>
        <v>149.71891364070311</v>
      </c>
      <c r="U436">
        <f t="shared" si="94"/>
        <v>149.71958384877263</v>
      </c>
      <c r="V436">
        <f t="shared" si="95"/>
        <v>149.72025405684215</v>
      </c>
      <c r="W436">
        <f t="shared" si="96"/>
        <v>149.72092426491167</v>
      </c>
      <c r="X436">
        <f t="shared" si="97"/>
        <v>149.7215944729812</v>
      </c>
      <c r="Y436">
        <f t="shared" si="98"/>
        <v>149.72226468105072</v>
      </c>
      <c r="Z436">
        <f t="shared" si="99"/>
        <v>149.72293488912024</v>
      </c>
    </row>
    <row r="437" spans="1:26" x14ac:dyDescent="0.25">
      <c r="A437" s="2">
        <f>'Cubic Spline'!A437</f>
        <v>3.05681972593726</v>
      </c>
      <c r="B437" s="2">
        <f t="array" ref="B437:C437">csplinediff1d('Cubic Spline'!$A$3:$A$1002,'Cubic Spline'!$B$3:$B$1002,A437,2,0,2,0)</f>
        <v>-359.75469577736902</v>
      </c>
      <c r="C437" s="2">
        <v>-163.06722976176152</v>
      </c>
      <c r="D437" s="2">
        <f t="shared" si="100"/>
        <v>-163.06722976176152</v>
      </c>
      <c r="E437" s="2">
        <f t="shared" si="101"/>
        <v>-138.71242881232706</v>
      </c>
      <c r="G437" s="2">
        <f>'Calculation_Cubic Spline'!A437</f>
        <v>3.05681972593726</v>
      </c>
      <c r="H437" s="2">
        <f t="array" ref="H437:I437">csplinediff1d('Cubic Spline'!$A$3:$A$1002,'Cubic Spline'!$C$3:$C$1002,G437,2,0,2,0)</f>
        <v>-182.79560021288299</v>
      </c>
      <c r="I437" s="2">
        <v>-53.710343769303137</v>
      </c>
      <c r="J437" s="2">
        <f t="shared" si="104"/>
        <v>-53.710343769303137</v>
      </c>
      <c r="K437" s="2">
        <f t="shared" si="102"/>
        <v>18.61276189200575</v>
      </c>
      <c r="R437">
        <f t="shared" si="91"/>
        <v>150.37216643021233</v>
      </c>
      <c r="S437">
        <f t="shared" si="92"/>
        <v>150.37283663828185</v>
      </c>
      <c r="T437">
        <f t="shared" si="93"/>
        <v>150.37350684635138</v>
      </c>
      <c r="U437">
        <f t="shared" si="94"/>
        <v>150.3741770544209</v>
      </c>
      <c r="V437">
        <f t="shared" si="95"/>
        <v>150.37484726249042</v>
      </c>
      <c r="W437">
        <f t="shared" si="96"/>
        <v>150.37551747055994</v>
      </c>
      <c r="X437">
        <f t="shared" si="97"/>
        <v>150.37618767862946</v>
      </c>
      <c r="Y437">
        <f t="shared" si="98"/>
        <v>150.37685788669899</v>
      </c>
      <c r="Z437">
        <f t="shared" si="99"/>
        <v>150.37752809476851</v>
      </c>
    </row>
    <row r="438" spans="1:26" x14ac:dyDescent="0.25">
      <c r="A438" s="2">
        <f>'Cubic Spline'!A438</f>
        <v>3.0638628589463299</v>
      </c>
      <c r="B438" s="2">
        <f t="array" ref="B438:C438">csplinediff1d('Cubic Spline'!$A$3:$A$1002,'Cubic Spline'!$B$3:$B$1002,A438,2,0,2,0)</f>
        <v>-360.90395300313099</v>
      </c>
      <c r="C438" s="2">
        <v>-163.28095449134133</v>
      </c>
      <c r="D438" s="2">
        <f t="shared" si="100"/>
        <v>-163.28095449134133</v>
      </c>
      <c r="E438" s="2">
        <f t="shared" si="101"/>
        <v>-139.36649903619565</v>
      </c>
      <c r="G438" s="2">
        <f>'Calculation_Cubic Spline'!A438</f>
        <v>3.0638628589463299</v>
      </c>
      <c r="H438" s="2">
        <f t="array" ref="H438:I438">csplinediff1d('Cubic Spline'!$A$3:$A$1002,'Cubic Spline'!$C$3:$C$1002,G438,2,0,2,0)</f>
        <v>-183.17375750907399</v>
      </c>
      <c r="I438" s="2">
        <v>-53.672797836982205</v>
      </c>
      <c r="J438" s="2">
        <f t="shared" si="104"/>
        <v>-53.672797836982205</v>
      </c>
      <c r="K438" s="2">
        <f t="shared" si="102"/>
        <v>18.727665680609306</v>
      </c>
      <c r="R438">
        <f t="shared" si="91"/>
        <v>151.02623665408092</v>
      </c>
      <c r="S438">
        <f t="shared" si="92"/>
        <v>151.02690686215044</v>
      </c>
      <c r="T438">
        <f t="shared" si="93"/>
        <v>151.02757707021996</v>
      </c>
      <c r="U438">
        <f t="shared" si="94"/>
        <v>151.02824727828948</v>
      </c>
      <c r="V438">
        <f t="shared" si="95"/>
        <v>151.02891748635901</v>
      </c>
      <c r="W438">
        <f t="shared" si="96"/>
        <v>151.02958769442853</v>
      </c>
      <c r="X438">
        <f t="shared" si="97"/>
        <v>151.03025790249805</v>
      </c>
      <c r="Y438">
        <f t="shared" si="98"/>
        <v>151.03092811056757</v>
      </c>
      <c r="Z438">
        <f t="shared" si="99"/>
        <v>151.03159831863709</v>
      </c>
    </row>
    <row r="439" spans="1:26" x14ac:dyDescent="0.25">
      <c r="A439" s="2">
        <f>'Cubic Spline'!A439</f>
        <v>3.0709059919553998</v>
      </c>
      <c r="B439" s="2">
        <f t="array" ref="B439:C439">csplinediff1d('Cubic Spline'!$A$3:$A$1002,'Cubic Spline'!$B$3:$B$1002,A439,2,0,2,0)</f>
        <v>-362.05471316734099</v>
      </c>
      <c r="C439" s="2">
        <v>-163.49401019102876</v>
      </c>
      <c r="D439" s="2">
        <f t="shared" si="100"/>
        <v>-163.49401019102876</v>
      </c>
      <c r="E439" s="2">
        <f t="shared" si="101"/>
        <v>-140.02002237710644</v>
      </c>
      <c r="G439" s="2">
        <f>'Calculation_Cubic Spline'!A439</f>
        <v>3.0709059919553998</v>
      </c>
      <c r="H439" s="2">
        <f t="array" ref="H439:I439">csplinediff1d('Cubic Spline'!$A$3:$A$1002,'Cubic Spline'!$C$3:$C$1002,G439,2,0,2,0)</f>
        <v>-183.55164783031501</v>
      </c>
      <c r="I439" s="2">
        <v>-53.634531697808974</v>
      </c>
      <c r="J439" s="2">
        <f t="shared" si="104"/>
        <v>-53.634531697808974</v>
      </c>
      <c r="K439" s="2">
        <f t="shared" si="102"/>
        <v>18.845043063791593</v>
      </c>
      <c r="R439">
        <f t="shared" si="91"/>
        <v>151.67975999499171</v>
      </c>
      <c r="S439">
        <f t="shared" si="92"/>
        <v>151.68043020306123</v>
      </c>
      <c r="T439">
        <f t="shared" si="93"/>
        <v>151.68110041113076</v>
      </c>
      <c r="U439">
        <f t="shared" si="94"/>
        <v>151.68177061920028</v>
      </c>
      <c r="V439">
        <f t="shared" si="95"/>
        <v>151.6824408272698</v>
      </c>
      <c r="W439">
        <f t="shared" si="96"/>
        <v>151.68311103533932</v>
      </c>
      <c r="X439">
        <f t="shared" si="97"/>
        <v>151.68378124340884</v>
      </c>
      <c r="Y439">
        <f t="shared" si="98"/>
        <v>151.68445145147837</v>
      </c>
      <c r="Z439">
        <f t="shared" si="99"/>
        <v>151.68512165954789</v>
      </c>
    </row>
    <row r="440" spans="1:26" x14ac:dyDescent="0.25">
      <c r="A440" s="2">
        <f>'Cubic Spline'!A440</f>
        <v>3.0779491249644702</v>
      </c>
      <c r="B440" s="2">
        <f t="array" ref="B440:C440">csplinediff1d('Cubic Spline'!$A$3:$A$1002,'Cubic Spline'!$B$3:$B$1002,A440,2,0,2,0)</f>
        <v>-363.20697154123098</v>
      </c>
      <c r="C440" s="2">
        <v>-163.70639211810649</v>
      </c>
      <c r="D440" s="2">
        <f t="shared" si="100"/>
        <v>-163.70639211810649</v>
      </c>
      <c r="E440" s="2">
        <f t="shared" si="101"/>
        <v>-140.67297482978535</v>
      </c>
      <c r="G440" s="2">
        <f>'Calculation_Cubic Spline'!A440</f>
        <v>3.0779491249644702</v>
      </c>
      <c r="H440" s="2">
        <f t="array" ref="H440:I440">csplinediff1d('Cubic Spline'!$A$3:$A$1002,'Cubic Spline'!$C$3:$C$1002,G440,2,0,2,0)</f>
        <v>-183.92926609026199</v>
      </c>
      <c r="I440" s="2">
        <v>-53.595541421076696</v>
      </c>
      <c r="J440" s="2">
        <f t="shared" si="104"/>
        <v>-53.595541421076696</v>
      </c>
      <c r="K440" s="2">
        <f t="shared" si="102"/>
        <v>18.964916271261956</v>
      </c>
      <c r="R440">
        <f t="shared" si="91"/>
        <v>152.33271244767062</v>
      </c>
      <c r="S440">
        <f t="shared" si="92"/>
        <v>152.33338265574014</v>
      </c>
      <c r="T440">
        <f t="shared" si="93"/>
        <v>152.33405286380966</v>
      </c>
      <c r="U440">
        <f t="shared" si="94"/>
        <v>152.33472307187918</v>
      </c>
      <c r="V440">
        <f t="shared" si="95"/>
        <v>152.3353932799487</v>
      </c>
      <c r="W440">
        <f t="shared" si="96"/>
        <v>152.33606348801823</v>
      </c>
      <c r="X440">
        <f t="shared" si="97"/>
        <v>152.33673369608775</v>
      </c>
      <c r="Y440">
        <f t="shared" si="98"/>
        <v>152.33740390415727</v>
      </c>
      <c r="Z440">
        <f t="shared" si="99"/>
        <v>152.33807411222679</v>
      </c>
    </row>
    <row r="441" spans="1:26" x14ac:dyDescent="0.25">
      <c r="A441" s="2">
        <f>'Cubic Spline'!A441</f>
        <v>3.0849922579735498</v>
      </c>
      <c r="B441" s="2">
        <f t="array" ref="B441:C441">csplinediff1d('Cubic Spline'!$A$3:$A$1002,'Cubic Spline'!$B$3:$B$1002,A441,2,0,2,0)</f>
        <v>-364.36072336262902</v>
      </c>
      <c r="C441" s="2">
        <v>-163.91809552930368</v>
      </c>
      <c r="D441" s="2">
        <f t="shared" si="100"/>
        <v>-163.91809552930368</v>
      </c>
      <c r="E441" s="2">
        <f t="shared" si="101"/>
        <v>-141.32533228704159</v>
      </c>
      <c r="G441" s="2">
        <f>'Calculation_Cubic Spline'!A441</f>
        <v>3.0849922579735498</v>
      </c>
      <c r="H441" s="2">
        <f t="array" ref="H441:I441">csplinediff1d('Cubic Spline'!$A$3:$A$1002,'Cubic Spline'!$C$3:$C$1002,G441,2,0,2,0)</f>
        <v>-184.30660717482701</v>
      </c>
      <c r="I441" s="2">
        <v>-53.555823059815125</v>
      </c>
      <c r="J441" s="2">
        <f t="shared" si="104"/>
        <v>-53.555823059815125</v>
      </c>
      <c r="K441" s="2">
        <f t="shared" si="102"/>
        <v>19.087307665896049</v>
      </c>
      <c r="R441">
        <f t="shared" si="91"/>
        <v>152.98506990492686</v>
      </c>
      <c r="S441">
        <f t="shared" si="92"/>
        <v>152.98574011299638</v>
      </c>
      <c r="T441">
        <f t="shared" si="93"/>
        <v>152.9864103210659</v>
      </c>
      <c r="U441">
        <f t="shared" si="94"/>
        <v>152.98708052913543</v>
      </c>
      <c r="V441">
        <f t="shared" si="95"/>
        <v>152.98775073720495</v>
      </c>
      <c r="W441">
        <f t="shared" si="96"/>
        <v>152.98842094527447</v>
      </c>
      <c r="X441">
        <f t="shared" si="97"/>
        <v>152.98909115334399</v>
      </c>
      <c r="Y441">
        <f t="shared" si="98"/>
        <v>152.98976136141351</v>
      </c>
      <c r="Z441">
        <f t="shared" si="99"/>
        <v>152.99043156948304</v>
      </c>
    </row>
    <row r="442" spans="1:26" x14ac:dyDescent="0.25">
      <c r="A442" s="2">
        <f>'Cubic Spline'!A442</f>
        <v>3.0920353909826201</v>
      </c>
      <c r="B442" s="2">
        <f t="array" ref="B442:C442">csplinediff1d('Cubic Spline'!$A$3:$A$1002,'Cubic Spline'!$B$3:$B$1002,A442,2,0,2,0)</f>
        <v>-365.51596383594699</v>
      </c>
      <c r="C442" s="2">
        <v>-164.12911567996099</v>
      </c>
      <c r="D442" s="2">
        <f t="shared" si="100"/>
        <v>-164.12911567996099</v>
      </c>
      <c r="E442" s="2">
        <f t="shared" si="101"/>
        <v>-141.97707053717289</v>
      </c>
      <c r="G442" s="2">
        <f>'Calculation_Cubic Spline'!A442</f>
        <v>3.0920353909826201</v>
      </c>
      <c r="H442" s="2">
        <f t="array" ref="H442:I442">csplinediff1d('Cubic Spline'!$A$3:$A$1002,'Cubic Spline'!$C$3:$C$1002,G442,2,0,2,0)</f>
        <v>-184.68366594206699</v>
      </c>
      <c r="I442" s="2">
        <v>-53.515372650818009</v>
      </c>
      <c r="J442" s="2">
        <f t="shared" si="104"/>
        <v>-53.515372650818009</v>
      </c>
      <c r="K442" s="2">
        <f t="shared" si="102"/>
        <v>19.212239744114328</v>
      </c>
      <c r="R442">
        <f t="shared" si="91"/>
        <v>153.63680815505816</v>
      </c>
      <c r="S442">
        <f t="shared" si="92"/>
        <v>153.63747836312768</v>
      </c>
      <c r="T442">
        <f t="shared" si="93"/>
        <v>153.63814857119721</v>
      </c>
      <c r="U442">
        <f t="shared" si="94"/>
        <v>153.63881877926673</v>
      </c>
      <c r="V442">
        <f t="shared" si="95"/>
        <v>153.63948898733625</v>
      </c>
      <c r="W442">
        <f t="shared" si="96"/>
        <v>153.64015919540577</v>
      </c>
      <c r="X442">
        <f t="shared" si="97"/>
        <v>153.64082940347529</v>
      </c>
      <c r="Y442">
        <f t="shared" si="98"/>
        <v>153.64149961154482</v>
      </c>
      <c r="Z442">
        <f t="shared" si="99"/>
        <v>153.64216981961434</v>
      </c>
    </row>
    <row r="443" spans="1:26" x14ac:dyDescent="0.25">
      <c r="A443" s="2">
        <f>'Cubic Spline'!A443</f>
        <v>3.09907852399169</v>
      </c>
      <c r="B443" s="2">
        <f t="array" ref="B443:C443">csplinediff1d('Cubic Spline'!$A$3:$A$1002,'Cubic Spline'!$B$3:$B$1002,A443,2,0,2,0)</f>
        <v>-366.67268813217498</v>
      </c>
      <c r="C443" s="2">
        <v>-164.33944782256609</v>
      </c>
      <c r="D443" s="2">
        <f t="shared" si="100"/>
        <v>-164.33944782256609</v>
      </c>
      <c r="E443" s="2">
        <f t="shared" si="101"/>
        <v>-142.62816525939246</v>
      </c>
      <c r="G443" s="2">
        <f>'Calculation_Cubic Spline'!A443</f>
        <v>3.09907852399169</v>
      </c>
      <c r="H443" s="2">
        <f t="array" ref="H443:I443">csplinediff1d('Cubic Spline'!$A$3:$A$1002,'Cubic Spline'!$C$3:$C$1002,G443,2,0,2,0)</f>
        <v>-185.06043722206499</v>
      </c>
      <c r="I443" s="2">
        <v>-53.474186213688306</v>
      </c>
      <c r="J443" s="2">
        <f t="shared" si="104"/>
        <v>-53.474186213688306</v>
      </c>
      <c r="K443" s="2">
        <f t="shared" si="102"/>
        <v>19.339735139291065</v>
      </c>
      <c r="R443">
        <f t="shared" si="91"/>
        <v>154.28790287727773</v>
      </c>
      <c r="S443">
        <f t="shared" si="92"/>
        <v>154.28857308534725</v>
      </c>
      <c r="T443">
        <f t="shared" si="93"/>
        <v>154.28924329341677</v>
      </c>
      <c r="U443">
        <f t="shared" si="94"/>
        <v>154.2899135014863</v>
      </c>
      <c r="V443">
        <f t="shared" si="95"/>
        <v>154.29058370955582</v>
      </c>
      <c r="W443">
        <f t="shared" si="96"/>
        <v>154.29125391762534</v>
      </c>
      <c r="X443">
        <f t="shared" si="97"/>
        <v>154.29192412569486</v>
      </c>
      <c r="Y443">
        <f t="shared" si="98"/>
        <v>154.29259433376438</v>
      </c>
      <c r="Z443">
        <f t="shared" si="99"/>
        <v>154.29326454183391</v>
      </c>
    </row>
    <row r="444" spans="1:26" x14ac:dyDescent="0.25">
      <c r="A444" s="2">
        <f>'Cubic Spline'!A444</f>
        <v>3.1061216570007599</v>
      </c>
      <c r="B444" s="2">
        <f t="array" ref="B444:C444">csplinediff1d('Cubic Spline'!$A$3:$A$1002,'Cubic Spline'!$B$3:$B$1002,A444,2,0,2,0)</f>
        <v>-367.83089138885401</v>
      </c>
      <c r="C444" s="2">
        <v>-164.54908720705745</v>
      </c>
      <c r="D444" s="2">
        <f t="shared" si="100"/>
        <v>-164.54908720705745</v>
      </c>
      <c r="E444" s="2">
        <f t="shared" si="101"/>
        <v>-143.27859202469381</v>
      </c>
      <c r="G444" s="2">
        <f>'Calculation_Cubic Spline'!A444</f>
        <v>3.1061216570007599</v>
      </c>
      <c r="H444" s="2">
        <f t="array" ref="H444:I444">csplinediff1d('Cubic Spline'!$A$3:$A$1002,'Cubic Spline'!$C$3:$C$1002,G444,2,0,2,0)</f>
        <v>-185.43691581681199</v>
      </c>
      <c r="I444" s="2">
        <v>-53.432259751675161</v>
      </c>
      <c r="J444" s="2">
        <f t="shared" si="104"/>
        <v>-53.432259751675161</v>
      </c>
      <c r="K444" s="2">
        <f t="shared" si="102"/>
        <v>19.469816619643723</v>
      </c>
      <c r="R444">
        <f t="shared" si="91"/>
        <v>154.93832964257908</v>
      </c>
      <c r="S444">
        <f t="shared" si="92"/>
        <v>154.9389998506486</v>
      </c>
      <c r="T444">
        <f t="shared" si="93"/>
        <v>154.93967005871812</v>
      </c>
      <c r="U444">
        <f t="shared" si="94"/>
        <v>154.94034026678764</v>
      </c>
      <c r="V444">
        <f t="shared" si="95"/>
        <v>154.94101047485717</v>
      </c>
      <c r="W444">
        <f t="shared" si="96"/>
        <v>154.94168068292669</v>
      </c>
      <c r="X444">
        <f t="shared" si="97"/>
        <v>154.94235089099621</v>
      </c>
      <c r="Y444">
        <f t="shared" si="98"/>
        <v>154.94302109906573</v>
      </c>
      <c r="Z444">
        <f t="shared" si="99"/>
        <v>154.94369130713525</v>
      </c>
    </row>
    <row r="445" spans="1:26" x14ac:dyDescent="0.25">
      <c r="A445" s="2">
        <f>'Cubic Spline'!A445</f>
        <v>3.1131647900098298</v>
      </c>
      <c r="B445" s="2">
        <f t="array" ref="B445:C445">csplinediff1d('Cubic Spline'!$A$3:$A$1002,'Cubic Spline'!$B$3:$B$1002,A445,2,0,2,0)</f>
        <v>-368.99056871006098</v>
      </c>
      <c r="C445" s="2">
        <v>-164.75802908036039</v>
      </c>
      <c r="D445" s="2">
        <f t="shared" si="100"/>
        <v>-164.75802908036039</v>
      </c>
      <c r="E445" s="2">
        <f t="shared" si="101"/>
        <v>-143.92832629433258</v>
      </c>
      <c r="G445" s="2">
        <f>'Calculation_Cubic Spline'!A445</f>
        <v>3.1131647900098298</v>
      </c>
      <c r="H445" s="2">
        <f t="array" ref="H445:I445">csplinediff1d('Cubic Spline'!$A$3:$A$1002,'Cubic Spline'!$C$3:$C$1002,G445,2,0,2,0)</f>
        <v>-185.813096500087</v>
      </c>
      <c r="I445" s="2">
        <v>-53.389589249859412</v>
      </c>
      <c r="J445" s="2">
        <f t="shared" si="104"/>
        <v>-53.389589249859412</v>
      </c>
      <c r="K445" s="2">
        <f t="shared" si="102"/>
        <v>19.602507094337341</v>
      </c>
      <c r="R445">
        <f t="shared" si="91"/>
        <v>155.58806391221785</v>
      </c>
      <c r="S445">
        <f t="shared" si="92"/>
        <v>155.58873412028737</v>
      </c>
      <c r="T445">
        <f t="shared" si="93"/>
        <v>155.58940432835689</v>
      </c>
      <c r="U445">
        <f t="shared" si="94"/>
        <v>155.59007453642641</v>
      </c>
      <c r="V445">
        <f t="shared" si="95"/>
        <v>155.59074474449594</v>
      </c>
      <c r="W445">
        <f t="shared" si="96"/>
        <v>155.59141495256546</v>
      </c>
      <c r="X445">
        <f t="shared" si="97"/>
        <v>155.59208516063498</v>
      </c>
      <c r="Y445">
        <f t="shared" si="98"/>
        <v>155.5927553687045</v>
      </c>
      <c r="Z445">
        <f t="shared" si="99"/>
        <v>155.59342557677402</v>
      </c>
    </row>
    <row r="446" spans="1:26" x14ac:dyDescent="0.25">
      <c r="A446" s="2">
        <f>'Cubic Spline'!A446</f>
        <v>3.1202079230189099</v>
      </c>
      <c r="B446" s="2">
        <f t="array" ref="B446:C446">csplinediff1d('Cubic Spline'!$A$3:$A$1002,'Cubic Spline'!$B$3:$B$1002,A446,2,0,2,0)</f>
        <v>-370.15171516638298</v>
      </c>
      <c r="C446" s="2">
        <v>-164.96626868533613</v>
      </c>
      <c r="D446" s="2">
        <f t="shared" si="100"/>
        <v>-164.96626868533613</v>
      </c>
      <c r="E446" s="2">
        <f t="shared" si="101"/>
        <v>-144.57734341646909</v>
      </c>
      <c r="G446" s="2">
        <f>'Calculation_Cubic Spline'!A446</f>
        <v>3.1202079230189099</v>
      </c>
      <c r="H446" s="2">
        <f t="array" ref="H446:I446">csplinediff1d('Cubic Spline'!$A$3:$A$1002,'Cubic Spline'!$C$3:$C$1002,G446,2,0,2,0)</f>
        <v>-186.18897401733</v>
      </c>
      <c r="I446" s="2">
        <v>-53.346170676721854</v>
      </c>
      <c r="J446" s="2">
        <f t="shared" si="104"/>
        <v>-53.346170676721854</v>
      </c>
      <c r="K446" s="2">
        <f t="shared" si="102"/>
        <v>19.737829609103414</v>
      </c>
      <c r="R446">
        <f t="shared" si="91"/>
        <v>156.23708103435436</v>
      </c>
      <c r="S446">
        <f t="shared" si="92"/>
        <v>156.23775124242388</v>
      </c>
      <c r="T446">
        <f t="shared" si="93"/>
        <v>156.23842145049341</v>
      </c>
      <c r="U446">
        <f t="shared" si="94"/>
        <v>156.23909165856293</v>
      </c>
      <c r="V446">
        <f t="shared" si="95"/>
        <v>156.23976186663245</v>
      </c>
      <c r="W446">
        <f t="shared" si="96"/>
        <v>156.24043207470197</v>
      </c>
      <c r="X446">
        <f t="shared" si="97"/>
        <v>156.24110228277149</v>
      </c>
      <c r="Y446">
        <f t="shared" si="98"/>
        <v>156.24177249084102</v>
      </c>
      <c r="Z446">
        <f t="shared" si="99"/>
        <v>156.24244269891054</v>
      </c>
    </row>
    <row r="447" spans="1:26" x14ac:dyDescent="0.25">
      <c r="A447" s="2">
        <f>'Cubic Spline'!A447</f>
        <v>3.1272510560279798</v>
      </c>
      <c r="B447" s="2">
        <f t="array" ref="B447:C447">csplinediff1d('Cubic Spline'!$A$3:$A$1002,'Cubic Spline'!$B$3:$B$1002,A447,2,0,2,0)</f>
        <v>-371.314325794882</v>
      </c>
      <c r="C447" s="2">
        <v>-165.17380126025685</v>
      </c>
      <c r="D447" s="2">
        <f t="shared" si="100"/>
        <v>-165.17380126025685</v>
      </c>
      <c r="E447" s="2">
        <f t="shared" si="101"/>
        <v>-145.22561862441188</v>
      </c>
      <c r="G447" s="2">
        <f>'Calculation_Cubic Spline'!A447</f>
        <v>3.1272510560279798</v>
      </c>
      <c r="H447" s="2">
        <f t="array" ref="H447:I447">csplinediff1d('Cubic Spline'!$A$3:$A$1002,'Cubic Spline'!$C$3:$C$1002,G447,2,0,2,0)</f>
        <v>-186.564543085526</v>
      </c>
      <c r="I447" s="2">
        <v>-53.3019999825027</v>
      </c>
      <c r="J447" s="2">
        <f t="shared" si="104"/>
        <v>-53.3019999825027</v>
      </c>
      <c r="K447" s="2">
        <f t="shared" si="102"/>
        <v>19.875807351841075</v>
      </c>
      <c r="R447">
        <f t="shared" si="91"/>
        <v>156.88535624229715</v>
      </c>
      <c r="S447">
        <f t="shared" si="92"/>
        <v>156.88602645036667</v>
      </c>
      <c r="T447">
        <f t="shared" si="93"/>
        <v>156.88669665843619</v>
      </c>
      <c r="U447">
        <f t="shared" si="94"/>
        <v>156.88736686650572</v>
      </c>
      <c r="V447">
        <f t="shared" si="95"/>
        <v>156.88803707457524</v>
      </c>
      <c r="W447">
        <f t="shared" si="96"/>
        <v>156.88870728264476</v>
      </c>
      <c r="X447">
        <f t="shared" si="97"/>
        <v>156.88937749071428</v>
      </c>
      <c r="Y447">
        <f t="shared" si="98"/>
        <v>156.8900476987838</v>
      </c>
      <c r="Z447">
        <f t="shared" si="99"/>
        <v>156.89071790685333</v>
      </c>
    </row>
    <row r="448" spans="1:26" x14ac:dyDescent="0.25">
      <c r="A448" s="2">
        <f>'Cubic Spline'!A448</f>
        <v>3.1342941890370501</v>
      </c>
      <c r="B448" s="2">
        <f t="array" ref="B448:C448">csplinediff1d('Cubic Spline'!$A$3:$A$1002,'Cubic Spline'!$B$3:$B$1002,A448,2,0,2,0)</f>
        <v>-372.47839559906799</v>
      </c>
      <c r="C448" s="2">
        <v>-165.38062203786012</v>
      </c>
      <c r="D448" s="2">
        <f t="shared" si="100"/>
        <v>-165.38062203786012</v>
      </c>
      <c r="E448" s="2">
        <f t="shared" si="101"/>
        <v>-145.87312703352973</v>
      </c>
      <c r="G448" s="2">
        <f>'Calculation_Cubic Spline'!A448</f>
        <v>3.1342941890370501</v>
      </c>
      <c r="H448" s="2">
        <f t="array" ref="H448:I448">csplinediff1d('Cubic Spline'!$A$3:$A$1002,'Cubic Spline'!$C$3:$C$1002,G448,2,0,2,0)</f>
        <v>-186.939798393068</v>
      </c>
      <c r="I448" s="2">
        <v>-53.257073098773581</v>
      </c>
      <c r="J448" s="2">
        <f t="shared" si="104"/>
        <v>-53.257073098773581</v>
      </c>
      <c r="K448" s="2">
        <f t="shared" si="102"/>
        <v>20.016463654460551</v>
      </c>
      <c r="R448">
        <f t="shared" si="91"/>
        <v>157.532864651415</v>
      </c>
      <c r="S448">
        <f t="shared" si="92"/>
        <v>157.53353485948452</v>
      </c>
      <c r="T448">
        <f t="shared" si="93"/>
        <v>157.53420506755404</v>
      </c>
      <c r="U448">
        <f t="shared" si="94"/>
        <v>157.53487527562356</v>
      </c>
      <c r="V448">
        <f t="shared" si="95"/>
        <v>157.53554548369308</v>
      </c>
      <c r="W448">
        <f t="shared" si="96"/>
        <v>157.53621569176261</v>
      </c>
      <c r="X448">
        <f t="shared" si="97"/>
        <v>157.53688589983213</v>
      </c>
      <c r="Y448">
        <f t="shared" si="98"/>
        <v>157.53755610790165</v>
      </c>
      <c r="Z448">
        <f t="shared" si="99"/>
        <v>157.53822631597117</v>
      </c>
    </row>
    <row r="449" spans="1:26" x14ac:dyDescent="0.25">
      <c r="A449" s="2">
        <f>'Cubic Spline'!A449</f>
        <v>3.14133732204612</v>
      </c>
      <c r="B449" s="2">
        <f t="array" ref="B449:C449">csplinediff1d('Cubic Spline'!$A$3:$A$1002,'Cubic Spline'!$B$3:$B$1002,A449,2,0,2,0)</f>
        <v>-373.643919548854</v>
      </c>
      <c r="C449" s="2">
        <v>-165.58672624566691</v>
      </c>
      <c r="D449" s="2">
        <f t="shared" si="100"/>
        <v>-165.58672624566691</v>
      </c>
      <c r="E449" s="2">
        <f t="shared" si="101"/>
        <v>-146.51984364209329</v>
      </c>
      <c r="G449" s="2">
        <f>'Calculation_Cubic Spline'!A449</f>
        <v>3.14133732204612</v>
      </c>
      <c r="H449" s="2">
        <f t="array" ref="H449:I449">csplinediff1d('Cubic Spline'!$A$3:$A$1002,'Cubic Spline'!$C$3:$C$1002,G449,2,0,2,0)</f>
        <v>-187.31473459963701</v>
      </c>
      <c r="I449" s="2">
        <v>-53.211385940098801</v>
      </c>
      <c r="J449" s="2">
        <f t="shared" si="104"/>
        <v>-53.211385940098801</v>
      </c>
      <c r="K449" s="2">
        <f t="shared" si="102"/>
        <v>20.15982198820447</v>
      </c>
      <c r="R449">
        <f t="shared" si="91"/>
        <v>158.17958125997856</v>
      </c>
      <c r="S449">
        <f t="shared" si="92"/>
        <v>158.18025146804808</v>
      </c>
      <c r="T449">
        <f t="shared" si="93"/>
        <v>158.18092167611761</v>
      </c>
      <c r="U449">
        <f t="shared" si="94"/>
        <v>158.18159188418713</v>
      </c>
      <c r="V449">
        <f t="shared" si="95"/>
        <v>158.18226209225665</v>
      </c>
      <c r="W449">
        <f t="shared" si="96"/>
        <v>158.18293230032617</v>
      </c>
      <c r="X449">
        <f t="shared" si="97"/>
        <v>158.18360250839569</v>
      </c>
      <c r="Y449">
        <f t="shared" si="98"/>
        <v>158.18427271646522</v>
      </c>
      <c r="Z449">
        <f t="shared" si="99"/>
        <v>158.18494292453474</v>
      </c>
    </row>
    <row r="450" spans="1:26" x14ac:dyDescent="0.25">
      <c r="A450" s="2">
        <f>'Cubic Spline'!A450</f>
        <v>3.1483804550551899</v>
      </c>
      <c r="B450" s="2">
        <f t="array" ref="B450:C450">csplinediff1d('Cubic Spline'!$A$3:$A$1002,'Cubic Spline'!$B$3:$B$1002,A450,2,0,2,0)</f>
        <v>-374.81089258051901</v>
      </c>
      <c r="C450" s="2">
        <v>-165.79210910474947</v>
      </c>
      <c r="D450" s="2">
        <f t="shared" si="100"/>
        <v>-165.79210910474947</v>
      </c>
      <c r="E450" s="2">
        <f t="shared" si="101"/>
        <v>-147.16574332725185</v>
      </c>
      <c r="G450" s="2">
        <f>'Calculation_Cubic Spline'!A450</f>
        <v>3.1483804550551899</v>
      </c>
      <c r="H450" s="2">
        <f t="array" ref="H450:I450">csplinediff1d('Cubic Spline'!$A$3:$A$1002,'Cubic Spline'!$C$3:$C$1002,G450,2,0,2,0)</f>
        <v>-187.68934633607</v>
      </c>
      <c r="I450" s="2">
        <v>-53.164934401083933</v>
      </c>
      <c r="J450" s="2">
        <f t="shared" si="104"/>
        <v>-53.164934401083933</v>
      </c>
      <c r="K450" s="2">
        <f t="shared" si="102"/>
        <v>20.305905973406055</v>
      </c>
      <c r="R450">
        <f t="shared" si="91"/>
        <v>158.82548094513712</v>
      </c>
      <c r="S450">
        <f t="shared" si="92"/>
        <v>158.82615115320664</v>
      </c>
      <c r="T450">
        <f t="shared" si="93"/>
        <v>158.82682136127616</v>
      </c>
      <c r="U450">
        <f t="shared" si="94"/>
        <v>158.82749156934568</v>
      </c>
      <c r="V450">
        <f t="shared" si="95"/>
        <v>158.8281617774152</v>
      </c>
      <c r="W450">
        <f t="shared" si="96"/>
        <v>158.82883198548473</v>
      </c>
      <c r="X450">
        <f t="shared" si="97"/>
        <v>158.82950219355425</v>
      </c>
      <c r="Y450">
        <f t="shared" si="98"/>
        <v>158.83017240162377</v>
      </c>
      <c r="Z450">
        <f t="shared" si="99"/>
        <v>158.83084260969329</v>
      </c>
    </row>
    <row r="451" spans="1:26" x14ac:dyDescent="0.25">
      <c r="A451" s="2">
        <f>'Cubic Spline'!A451</f>
        <v>3.15542358806427</v>
      </c>
      <c r="B451" s="2">
        <f t="array" ref="B451:C451">csplinediff1d('Cubic Spline'!$A$3:$A$1002,'Cubic Spline'!$B$3:$B$1002,A451,2,0,2,0)</f>
        <v>-375.97930959666098</v>
      </c>
      <c r="C451" s="2">
        <v>-165.99676582988013</v>
      </c>
      <c r="D451" s="2">
        <f t="shared" si="100"/>
        <v>-165.99676582988013</v>
      </c>
      <c r="E451" s="2">
        <f t="shared" si="101"/>
        <v>-147.8108008453238</v>
      </c>
      <c r="G451" s="2">
        <f>'Calculation_Cubic Spline'!A451</f>
        <v>3.15542358806427</v>
      </c>
      <c r="H451" s="2">
        <f t="array" ref="H451:I451">csplinediff1d('Cubic Spline'!$A$3:$A$1002,'Cubic Spline'!$C$3:$C$1002,G451,2,0,2,0)</f>
        <v>-188.06362820422299</v>
      </c>
      <c r="I451" s="2">
        <v>-53.117714358121013</v>
      </c>
      <c r="J451" s="2">
        <f t="shared" si="104"/>
        <v>-53.117714358121013</v>
      </c>
      <c r="K451" s="2">
        <f t="shared" si="102"/>
        <v>20.454739374547785</v>
      </c>
      <c r="R451">
        <f t="shared" ref="R451:R514" si="105">ABS($E451-M$13)</f>
        <v>159.47053846320907</v>
      </c>
      <c r="S451">
        <f t="shared" ref="S451:S514" si="106">ABS($E451-M$14)</f>
        <v>159.47120867127859</v>
      </c>
      <c r="T451">
        <f t="shared" ref="T451:T514" si="107">ABS($E451-M$15)</f>
        <v>159.47187887934811</v>
      </c>
      <c r="U451">
        <f t="shared" ref="U451:U514" si="108">ABS($E451-M$16)</f>
        <v>159.47254908741763</v>
      </c>
      <c r="V451">
        <f t="shared" ref="V451:V514" si="109">ABS($E451-M$17)</f>
        <v>159.47321929548716</v>
      </c>
      <c r="W451">
        <f t="shared" ref="W451:W514" si="110">ABS($E451-M$18)</f>
        <v>159.47388950355668</v>
      </c>
      <c r="X451">
        <f t="shared" ref="X451:X514" si="111">ABS($E451-M$19)</f>
        <v>159.4745597116262</v>
      </c>
      <c r="Y451">
        <f t="shared" ref="Y451:Y514" si="112">ABS($E451-M$20)</f>
        <v>159.47522991969572</v>
      </c>
      <c r="Z451">
        <f t="shared" ref="Z451:Z514" si="113">ABS($E451-M$21)</f>
        <v>159.47590012776524</v>
      </c>
    </row>
    <row r="452" spans="1:26" x14ac:dyDescent="0.25">
      <c r="A452" s="2">
        <f>'Cubic Spline'!A452</f>
        <v>3.1624667210733399</v>
      </c>
      <c r="B452" s="2">
        <f t="array" ref="B452:C452">csplinediff1d('Cubic Spline'!$A$3:$A$1002,'Cubic Spline'!$B$3:$B$1002,A452,2,0,2,0)</f>
        <v>-377.14916546614597</v>
      </c>
      <c r="C452" s="2">
        <v>-166.20069162804592</v>
      </c>
      <c r="D452" s="2">
        <f t="shared" ref="D452:D515" si="114">C452</f>
        <v>-166.20069162804592</v>
      </c>
      <c r="E452" s="2">
        <f t="shared" ref="E452:E515" si="115">-B452+D452*A452</f>
        <v>-148.45499082692174</v>
      </c>
      <c r="G452" s="2">
        <f>'Calculation_Cubic Spline'!A452</f>
        <v>3.1624667210733399</v>
      </c>
      <c r="H452" s="2">
        <f t="array" ref="H452:I452">csplinediff1d('Cubic Spline'!$A$3:$A$1002,'Cubic Spline'!$C$3:$C$1002,G452,2,0,2,0)</f>
        <v>-188.43757477684301</v>
      </c>
      <c r="I452" s="2">
        <v>-53.069721668273004</v>
      </c>
      <c r="J452" s="2">
        <f t="shared" si="104"/>
        <v>-53.069721668273004</v>
      </c>
      <c r="K452" s="2">
        <f t="shared" ref="K452:K515" si="116">-H452+J452*G452</f>
        <v>20.60634610430489</v>
      </c>
      <c r="R452">
        <f t="shared" si="105"/>
        <v>160.11472844480701</v>
      </c>
      <c r="S452">
        <f t="shared" si="106"/>
        <v>160.11539865287654</v>
      </c>
      <c r="T452">
        <f t="shared" si="107"/>
        <v>160.11606886094606</v>
      </c>
      <c r="U452">
        <f t="shared" si="108"/>
        <v>160.11673906901558</v>
      </c>
      <c r="V452">
        <f t="shared" si="109"/>
        <v>160.1174092770851</v>
      </c>
      <c r="W452">
        <f t="shared" si="110"/>
        <v>160.11807948515462</v>
      </c>
      <c r="X452">
        <f t="shared" si="111"/>
        <v>160.11874969322415</v>
      </c>
      <c r="Y452">
        <f t="shared" si="112"/>
        <v>160.11941990129367</v>
      </c>
      <c r="Z452">
        <f t="shared" si="113"/>
        <v>160.12009010936319</v>
      </c>
    </row>
    <row r="453" spans="1:26" x14ac:dyDescent="0.25">
      <c r="A453" s="2">
        <f>'Cubic Spline'!A453</f>
        <v>3.1695098540824098</v>
      </c>
      <c r="B453" s="2">
        <f t="array" ref="B453:C453">csplinediff1d('Cubic Spline'!$A$3:$A$1002,'Cubic Spline'!$B$3:$B$1002,A453,2,0,2,0)</f>
        <v>-378.32045502405498</v>
      </c>
      <c r="C453" s="2">
        <v>-166.40388169789031</v>
      </c>
      <c r="D453" s="2">
        <f t="shared" si="114"/>
        <v>-166.40388169789031</v>
      </c>
      <c r="E453" s="2">
        <f t="shared" si="115"/>
        <v>-149.09828777497188</v>
      </c>
      <c r="G453" s="2">
        <f>'Calculation_Cubic Spline'!A453</f>
        <v>3.1695098540824098</v>
      </c>
      <c r="H453" s="2">
        <f t="array" ref="H453:I453">csplinediff1d('Cubic Spline'!$A$3:$A$1002,'Cubic Spline'!$C$3:$C$1002,G453,2,0,2,0)</f>
        <v>-188.81118059742701</v>
      </c>
      <c r="I453" s="2">
        <v>-53.020952169051711</v>
      </c>
      <c r="J453" s="2">
        <f t="shared" si="104"/>
        <v>-53.020952169051711</v>
      </c>
      <c r="K453" s="2">
        <f t="shared" si="116"/>
        <v>20.760750224785482</v>
      </c>
      <c r="R453">
        <f t="shared" si="105"/>
        <v>160.75802539285715</v>
      </c>
      <c r="S453">
        <f t="shared" si="106"/>
        <v>160.75869560092667</v>
      </c>
      <c r="T453">
        <f t="shared" si="107"/>
        <v>160.75936580899619</v>
      </c>
      <c r="U453">
        <f t="shared" si="108"/>
        <v>160.76003601706572</v>
      </c>
      <c r="V453">
        <f t="shared" si="109"/>
        <v>160.76070622513524</v>
      </c>
      <c r="W453">
        <f t="shared" si="110"/>
        <v>160.76137643320476</v>
      </c>
      <c r="X453">
        <f t="shared" si="111"/>
        <v>160.76204664127428</v>
      </c>
      <c r="Y453">
        <f t="shared" si="112"/>
        <v>160.7627168493438</v>
      </c>
      <c r="Z453">
        <f t="shared" si="113"/>
        <v>160.76338705741333</v>
      </c>
    </row>
    <row r="454" spans="1:26" x14ac:dyDescent="0.25">
      <c r="A454" s="2">
        <f>'Cubic Spline'!A454</f>
        <v>3.1765529870914802</v>
      </c>
      <c r="B454" s="2">
        <f t="array" ref="B454:C454">csplinediff1d('Cubic Spline'!$A$3:$A$1002,'Cubic Spline'!$B$3:$B$1002,A454,2,0,2,0)</f>
        <v>-379.49317307162602</v>
      </c>
      <c r="C454" s="2">
        <v>-166.60633123043175</v>
      </c>
      <c r="D454" s="2">
        <f t="shared" si="114"/>
        <v>-166.60633123043175</v>
      </c>
      <c r="E454" s="2">
        <f t="shared" si="115"/>
        <v>-149.7406660667545</v>
      </c>
      <c r="G454" s="2">
        <f>'Calculation_Cubic Spline'!A454</f>
        <v>3.1765529870914802</v>
      </c>
      <c r="H454" s="2">
        <f t="array" ref="H454:I454">csplinediff1d('Cubic Spline'!$A$3:$A$1002,'Cubic Spline'!$C$3:$C$1002,G454,2,0,2,0)</f>
        <v>-189.18444018008901</v>
      </c>
      <c r="I454" s="2">
        <v>-52.971401678326799</v>
      </c>
      <c r="J454" s="2">
        <f t="shared" si="104"/>
        <v>-52.971401678326799</v>
      </c>
      <c r="K454" s="2">
        <f t="shared" si="116"/>
        <v>20.917975948377375</v>
      </c>
      <c r="R454">
        <f t="shared" si="105"/>
        <v>161.40040368463977</v>
      </c>
      <c r="S454">
        <f t="shared" si="106"/>
        <v>161.40107389270929</v>
      </c>
      <c r="T454">
        <f t="shared" si="107"/>
        <v>161.40174410077881</v>
      </c>
      <c r="U454">
        <f t="shared" si="108"/>
        <v>161.40241430884834</v>
      </c>
      <c r="V454">
        <f t="shared" si="109"/>
        <v>161.40308451691786</v>
      </c>
      <c r="W454">
        <f t="shared" si="110"/>
        <v>161.40375472498738</v>
      </c>
      <c r="X454">
        <f t="shared" si="111"/>
        <v>161.4044249330569</v>
      </c>
      <c r="Y454">
        <f t="shared" si="112"/>
        <v>161.40509514112642</v>
      </c>
      <c r="Z454">
        <f t="shared" si="113"/>
        <v>161.40576534919595</v>
      </c>
    </row>
    <row r="455" spans="1:26" x14ac:dyDescent="0.25">
      <c r="A455" s="2">
        <f>'Cubic Spline'!A455</f>
        <v>3.18359612010055</v>
      </c>
      <c r="B455" s="2">
        <f t="array" ref="B455:C455">csplinediff1d('Cubic Spline'!$A$3:$A$1002,'Cubic Spline'!$B$3:$B$1002,A455,2,0,2,0)</f>
        <v>-380.66731437619302</v>
      </c>
      <c r="C455" s="2">
        <v>-166.80803540709107</v>
      </c>
      <c r="D455" s="2">
        <f t="shared" si="114"/>
        <v>-166.80803540709107</v>
      </c>
      <c r="E455" s="2">
        <f t="shared" si="115"/>
        <v>-150.38209994741732</v>
      </c>
      <c r="G455" s="2">
        <f>'Calculation_Cubic Spline'!A455</f>
        <v>3.18359612010055</v>
      </c>
      <c r="H455" s="2">
        <f t="array" ref="H455:I455">csplinediff1d('Cubic Spline'!$A$3:$A$1002,'Cubic Spline'!$C$3:$C$1002,G455,2,0,2,0)</f>
        <v>-189.557348009413</v>
      </c>
      <c r="I455" s="2">
        <v>-52.921065993566096</v>
      </c>
      <c r="J455" s="2">
        <f t="shared" si="104"/>
        <v>-52.921065993566096</v>
      </c>
      <c r="K455" s="2">
        <f t="shared" si="116"/>
        <v>21.078047640710821</v>
      </c>
      <c r="R455">
        <f t="shared" si="105"/>
        <v>162.04183756530259</v>
      </c>
      <c r="S455">
        <f t="shared" si="106"/>
        <v>162.04250777337211</v>
      </c>
      <c r="T455">
        <f t="shared" si="107"/>
        <v>162.04317798144163</v>
      </c>
      <c r="U455">
        <f t="shared" si="108"/>
        <v>162.04384818951115</v>
      </c>
      <c r="V455">
        <f t="shared" si="109"/>
        <v>162.04451839758067</v>
      </c>
      <c r="W455">
        <f t="shared" si="110"/>
        <v>162.0451886056502</v>
      </c>
      <c r="X455">
        <f t="shared" si="111"/>
        <v>162.04585881371972</v>
      </c>
      <c r="Y455">
        <f t="shared" si="112"/>
        <v>162.04652902178924</v>
      </c>
      <c r="Z455">
        <f t="shared" si="113"/>
        <v>162.04719922985876</v>
      </c>
    </row>
    <row r="456" spans="1:26" x14ac:dyDescent="0.25">
      <c r="A456" s="2">
        <f>'Cubic Spline'!A456</f>
        <v>3.1906392531096301</v>
      </c>
      <c r="B456" s="2">
        <f t="array" ref="B456:C456">csplinediff1d('Cubic Spline'!$A$3:$A$1002,'Cubic Spline'!$B$3:$B$1002,A456,2,0,2,0)</f>
        <v>-381.84287367112103</v>
      </c>
      <c r="C456" s="2">
        <v>-167.00898940016359</v>
      </c>
      <c r="D456" s="2">
        <f t="shared" si="114"/>
        <v>-167.00898940016359</v>
      </c>
      <c r="E456" s="2">
        <f t="shared" si="115"/>
        <v>-151.02256353121101</v>
      </c>
      <c r="G456" s="2">
        <f>'Calculation_Cubic Spline'!A456</f>
        <v>3.1906392531096301</v>
      </c>
      <c r="H456" s="2">
        <f t="array" ref="H456:I456">csplinediff1d('Cubic Spline'!$A$3:$A$1002,'Cubic Spline'!$C$3:$C$1002,G456,2,0,2,0)</f>
        <v>-189.929898540317</v>
      </c>
      <c r="I456" s="2">
        <v>-52.869940892452533</v>
      </c>
      <c r="J456" s="2">
        <f t="shared" si="104"/>
        <v>-52.869940892452533</v>
      </c>
      <c r="K456" s="2">
        <f t="shared" si="116"/>
        <v>21.24098981927196</v>
      </c>
      <c r="R456">
        <f t="shared" si="105"/>
        <v>162.68230114909628</v>
      </c>
      <c r="S456">
        <f t="shared" si="106"/>
        <v>162.6829713571658</v>
      </c>
      <c r="T456">
        <f t="shared" si="107"/>
        <v>162.68364156523532</v>
      </c>
      <c r="U456">
        <f t="shared" si="108"/>
        <v>162.68431177330484</v>
      </c>
      <c r="V456">
        <f t="shared" si="109"/>
        <v>162.68498198137436</v>
      </c>
      <c r="W456">
        <f t="shared" si="110"/>
        <v>162.68565218944389</v>
      </c>
      <c r="X456">
        <f t="shared" si="111"/>
        <v>162.68632239751341</v>
      </c>
      <c r="Y456">
        <f t="shared" si="112"/>
        <v>162.68699260558293</v>
      </c>
      <c r="Z456">
        <f t="shared" si="113"/>
        <v>162.68766281365245</v>
      </c>
    </row>
    <row r="457" spans="1:26" x14ac:dyDescent="0.25">
      <c r="A457" s="2">
        <f>'Cubic Spline'!A457</f>
        <v>3.1976823861187</v>
      </c>
      <c r="B457" s="2">
        <f t="array" ref="B457:C457">csplinediff1d('Cubic Spline'!$A$3:$A$1002,'Cubic Spline'!$B$3:$B$1002,A457,2,0,2,0)</f>
        <v>-383.019845655734</v>
      </c>
      <c r="C457" s="2">
        <v>-167.20918837180872</v>
      </c>
      <c r="D457" s="2">
        <f t="shared" si="114"/>
        <v>-167.20918837180872</v>
      </c>
      <c r="E457" s="2">
        <f t="shared" si="115"/>
        <v>-151.66203079800255</v>
      </c>
      <c r="G457" s="2">
        <f>'Calculation_Cubic Spline'!A457</f>
        <v>3.1976823861187</v>
      </c>
      <c r="H457" s="2">
        <f t="array" ref="H457:I457">csplinediff1d('Cubic Spline'!$A$3:$A$1002,'Cubic Spline'!$C$3:$C$1002,G457,2,0,2,0)</f>
        <v>-190.302086197905</v>
      </c>
      <c r="I457" s="2">
        <v>-52.818022131916031</v>
      </c>
      <c r="J457" s="2">
        <f t="shared" si="104"/>
        <v>-52.818022131916031</v>
      </c>
      <c r="K457" s="2">
        <f t="shared" si="116"/>
        <v>21.406827157049435</v>
      </c>
      <c r="R457">
        <f t="shared" si="105"/>
        <v>163.32176841588782</v>
      </c>
      <c r="S457">
        <f t="shared" si="106"/>
        <v>163.32243862395734</v>
      </c>
      <c r="T457">
        <f t="shared" si="107"/>
        <v>163.32310883202686</v>
      </c>
      <c r="U457">
        <f t="shared" si="108"/>
        <v>163.32377904009638</v>
      </c>
      <c r="V457">
        <f t="shared" si="109"/>
        <v>163.32444924816591</v>
      </c>
      <c r="W457">
        <f t="shared" si="110"/>
        <v>163.32511945623543</v>
      </c>
      <c r="X457">
        <f t="shared" si="111"/>
        <v>163.32578966430495</v>
      </c>
      <c r="Y457">
        <f t="shared" si="112"/>
        <v>163.32645987237447</v>
      </c>
      <c r="Z457">
        <f t="shared" si="113"/>
        <v>163.32713008044399</v>
      </c>
    </row>
    <row r="458" spans="1:26" x14ac:dyDescent="0.25">
      <c r="A458" s="2">
        <f>'Cubic Spline'!A458</f>
        <v>3.2047255191277699</v>
      </c>
      <c r="B458" s="2">
        <f t="array" ref="B458:C458">csplinediff1d('Cubic Spline'!$A$3:$A$1002,'Cubic Spline'!$B$3:$B$1002,A458,2,0,2,0)</f>
        <v>-384.19822499524798</v>
      </c>
      <c r="C458" s="2">
        <v>-167.40862747327256</v>
      </c>
      <c r="D458" s="2">
        <f t="shared" si="114"/>
        <v>-167.40862747327256</v>
      </c>
      <c r="E458" s="2">
        <f t="shared" si="115"/>
        <v>-152.30047559050286</v>
      </c>
      <c r="G458" s="2">
        <f>'Calculation_Cubic Spline'!A458</f>
        <v>3.2047255191277699</v>
      </c>
      <c r="H458" s="2">
        <f t="array" ref="H458:I458">csplinediff1d('Cubic Spline'!$A$3:$A$1002,'Cubic Spline'!$C$3:$C$1002,G458,2,0,2,0)</f>
        <v>-190.67390537732501</v>
      </c>
      <c r="I458" s="2">
        <v>-52.765305447722923</v>
      </c>
      <c r="J458" s="2">
        <f t="shared" si="104"/>
        <v>-52.765305447722923</v>
      </c>
      <c r="K458" s="2">
        <f t="shared" si="116"/>
        <v>21.575584484435808</v>
      </c>
      <c r="R458">
        <f t="shared" si="105"/>
        <v>163.96021320838813</v>
      </c>
      <c r="S458">
        <f t="shared" si="106"/>
        <v>163.96088341645765</v>
      </c>
      <c r="T458">
        <f t="shared" si="107"/>
        <v>163.96155362452717</v>
      </c>
      <c r="U458">
        <f t="shared" si="108"/>
        <v>163.96222383259669</v>
      </c>
      <c r="V458">
        <f t="shared" si="109"/>
        <v>163.96289404066621</v>
      </c>
      <c r="W458">
        <f t="shared" si="110"/>
        <v>163.96356424873574</v>
      </c>
      <c r="X458">
        <f t="shared" si="111"/>
        <v>163.96423445680526</v>
      </c>
      <c r="Y458">
        <f t="shared" si="112"/>
        <v>163.96490466487478</v>
      </c>
      <c r="Z458">
        <f t="shared" si="113"/>
        <v>163.9655748729443</v>
      </c>
    </row>
    <row r="459" spans="1:26" x14ac:dyDescent="0.25">
      <c r="A459" s="2">
        <f>'Cubic Spline'!A459</f>
        <v>3.2117686521368398</v>
      </c>
      <c r="B459" s="2">
        <f t="array" ref="B459:C459">csplinediff1d('Cubic Spline'!$A$3:$A$1002,'Cubic Spline'!$B$3:$B$1002,A459,2,0,2,0)</f>
        <v>-385.37800632069002</v>
      </c>
      <c r="C459" s="2">
        <v>-167.60730184510766</v>
      </c>
      <c r="D459" s="2">
        <f t="shared" si="114"/>
        <v>-167.60730184510766</v>
      </c>
      <c r="E459" s="2">
        <f t="shared" si="115"/>
        <v>-152.93787161466389</v>
      </c>
      <c r="G459" s="2">
        <f>'Calculation_Cubic Spline'!A459</f>
        <v>3.2117686521368398</v>
      </c>
      <c r="H459" s="2">
        <f t="array" ref="H459:I459">csplinediff1d('Cubic Spline'!$A$3:$A$1002,'Cubic Spline'!$C$3:$C$1002,G459,2,0,2,0)</f>
        <v>-191.04535044361501</v>
      </c>
      <c r="I459" s="2">
        <v>-52.711786554478465</v>
      </c>
      <c r="J459" s="2">
        <f t="shared" si="104"/>
        <v>-52.711786554478465</v>
      </c>
      <c r="K459" s="2">
        <f t="shared" si="116"/>
        <v>21.747286789812904</v>
      </c>
      <c r="R459">
        <f t="shared" si="105"/>
        <v>164.59760923254916</v>
      </c>
      <c r="S459">
        <f t="shared" si="106"/>
        <v>164.59827944061868</v>
      </c>
      <c r="T459">
        <f t="shared" si="107"/>
        <v>164.5989496486882</v>
      </c>
      <c r="U459">
        <f t="shared" si="108"/>
        <v>164.59961985675773</v>
      </c>
      <c r="V459">
        <f t="shared" si="109"/>
        <v>164.60029006482725</v>
      </c>
      <c r="W459">
        <f t="shared" si="110"/>
        <v>164.60096027289677</v>
      </c>
      <c r="X459">
        <f t="shared" si="111"/>
        <v>164.60163048096629</v>
      </c>
      <c r="Y459">
        <f t="shared" si="112"/>
        <v>164.60230068903581</v>
      </c>
      <c r="Z459">
        <f t="shared" si="113"/>
        <v>164.60297089710534</v>
      </c>
    </row>
    <row r="460" spans="1:26" x14ac:dyDescent="0.25">
      <c r="A460" s="2">
        <f>'Cubic Spline'!A460</f>
        <v>3.2188117851459102</v>
      </c>
      <c r="B460" s="2">
        <f t="array" ref="B460:C460">csplinediff1d('Cubic Spline'!$A$3:$A$1002,'Cubic Spline'!$B$3:$B$1002,A460,2,0,2,0)</f>
        <v>-386.55918422881899</v>
      </c>
      <c r="C460" s="2">
        <v>-167.80520661544571</v>
      </c>
      <c r="D460" s="2">
        <f t="shared" si="114"/>
        <v>-167.80520661544571</v>
      </c>
      <c r="E460" s="2">
        <f t="shared" si="115"/>
        <v>-153.57419243382213</v>
      </c>
      <c r="G460" s="2">
        <f>'Calculation_Cubic Spline'!A460</f>
        <v>3.2188117851459102</v>
      </c>
      <c r="H460" s="2">
        <f t="array" ref="H460:I460">csplinediff1d('Cubic Spline'!$A$3:$A$1002,'Cubic Spline'!$C$3:$C$1002,G460,2,0,2,0)</f>
        <v>-191.41641573155701</v>
      </c>
      <c r="I460" s="2">
        <v>-52.657461145520415</v>
      </c>
      <c r="J460" s="2">
        <f t="shared" si="104"/>
        <v>-52.657461145520415</v>
      </c>
      <c r="K460" s="2">
        <f t="shared" si="116"/>
        <v>21.921959220493051</v>
      </c>
      <c r="R460">
        <f t="shared" si="105"/>
        <v>165.2339300517074</v>
      </c>
      <c r="S460">
        <f t="shared" si="106"/>
        <v>165.23460025977693</v>
      </c>
      <c r="T460">
        <f t="shared" si="107"/>
        <v>165.23527046784645</v>
      </c>
      <c r="U460">
        <f t="shared" si="108"/>
        <v>165.23594067591597</v>
      </c>
      <c r="V460">
        <f t="shared" si="109"/>
        <v>165.23661088398549</v>
      </c>
      <c r="W460">
        <f t="shared" si="110"/>
        <v>165.23728109205501</v>
      </c>
      <c r="X460">
        <f t="shared" si="111"/>
        <v>165.23795130012454</v>
      </c>
      <c r="Y460">
        <f t="shared" si="112"/>
        <v>165.23862150819406</v>
      </c>
      <c r="Z460">
        <f t="shared" si="113"/>
        <v>165.23929171626358</v>
      </c>
    </row>
    <row r="461" spans="1:26" x14ac:dyDescent="0.25">
      <c r="A461" s="2">
        <f>'Cubic Spline'!A461</f>
        <v>3.2258549181549898</v>
      </c>
      <c r="B461" s="2">
        <f t="array" ref="B461:C461">csplinediff1d('Cubic Spline'!$A$3:$A$1002,'Cubic Spline'!$B$3:$B$1002,A461,2,0,2,0)</f>
        <v>-387.74175328204097</v>
      </c>
      <c r="C461" s="2">
        <v>-168.00233690168608</v>
      </c>
      <c r="D461" s="2">
        <f t="shared" si="114"/>
        <v>-168.00233690168608</v>
      </c>
      <c r="E461" s="2">
        <f t="shared" si="115"/>
        <v>-154.20941147379455</v>
      </c>
      <c r="G461" s="2">
        <f>'Calculation_Cubic Spline'!A461</f>
        <v>3.2258549181549898</v>
      </c>
      <c r="H461" s="2">
        <f t="array" ref="H461:I461">csplinediff1d('Cubic Spline'!$A$3:$A$1002,'Cubic Spline'!$C$3:$C$1002,G461,2,0,2,0)</f>
        <v>-191.78709554552299</v>
      </c>
      <c r="I461" s="2">
        <v>-52.602324892206056</v>
      </c>
      <c r="J461" s="2">
        <f t="shared" si="104"/>
        <v>-52.602324892206056</v>
      </c>
      <c r="K461" s="2">
        <f t="shared" si="116"/>
        <v>22.099627085613434</v>
      </c>
      <c r="R461">
        <f t="shared" si="105"/>
        <v>165.86914909167982</v>
      </c>
      <c r="S461">
        <f t="shared" si="106"/>
        <v>165.86981929974934</v>
      </c>
      <c r="T461">
        <f t="shared" si="107"/>
        <v>165.87048950781886</v>
      </c>
      <c r="U461">
        <f t="shared" si="108"/>
        <v>165.87115971588838</v>
      </c>
      <c r="V461">
        <f t="shared" si="109"/>
        <v>165.8718299239579</v>
      </c>
      <c r="W461">
        <f t="shared" si="110"/>
        <v>165.87250013202743</v>
      </c>
      <c r="X461">
        <f t="shared" si="111"/>
        <v>165.87317034009695</v>
      </c>
      <c r="Y461">
        <f t="shared" si="112"/>
        <v>165.87384054816647</v>
      </c>
      <c r="Z461">
        <f t="shared" si="113"/>
        <v>165.87451075623599</v>
      </c>
    </row>
    <row r="462" spans="1:26" x14ac:dyDescent="0.25">
      <c r="A462" s="2">
        <f>'Cubic Spline'!A462</f>
        <v>3.2328980511640601</v>
      </c>
      <c r="B462" s="2">
        <f t="array" ref="B462:C462">csplinediff1d('Cubic Spline'!$A$3:$A$1002,'Cubic Spline'!$B$3:$B$1002,A462,2,0,2,0)</f>
        <v>-388.925708008328</v>
      </c>
      <c r="C462" s="2">
        <v>-168.19868780792831</v>
      </c>
      <c r="D462" s="2">
        <f t="shared" si="114"/>
        <v>-168.19868780792831</v>
      </c>
      <c r="E462" s="2">
        <f t="shared" si="115"/>
        <v>-154.8435020142756</v>
      </c>
      <c r="G462" s="2">
        <f>'Calculation_Cubic Spline'!A462</f>
        <v>3.2328980511640601</v>
      </c>
      <c r="H462" s="2">
        <f t="array" ref="H462:I462">csplinediff1d('Cubic Spline'!$A$3:$A$1002,'Cubic Spline'!$C$3:$C$1002,G462,2,0,2,0)</f>
        <v>-192.15738415932</v>
      </c>
      <c r="I462" s="2">
        <v>-52.546373444103217</v>
      </c>
      <c r="J462" s="2">
        <f t="shared" si="104"/>
        <v>-52.546373444103217</v>
      </c>
      <c r="K462" s="2">
        <f t="shared" si="116"/>
        <v>22.280315856139794</v>
      </c>
      <c r="R462">
        <f t="shared" si="105"/>
        <v>166.50323963216087</v>
      </c>
      <c r="S462">
        <f t="shared" si="106"/>
        <v>166.50390984023039</v>
      </c>
      <c r="T462">
        <f t="shared" si="107"/>
        <v>166.50458004829991</v>
      </c>
      <c r="U462">
        <f t="shared" si="108"/>
        <v>166.50525025636944</v>
      </c>
      <c r="V462">
        <f t="shared" si="109"/>
        <v>166.50592046443896</v>
      </c>
      <c r="W462">
        <f t="shared" si="110"/>
        <v>166.50659067250848</v>
      </c>
      <c r="X462">
        <f t="shared" si="111"/>
        <v>166.507260880578</v>
      </c>
      <c r="Y462">
        <f t="shared" si="112"/>
        <v>166.50793108864752</v>
      </c>
      <c r="Z462">
        <f t="shared" si="113"/>
        <v>166.50860129671705</v>
      </c>
    </row>
    <row r="463" spans="1:26" x14ac:dyDescent="0.25">
      <c r="A463" s="2">
        <f>'Cubic Spline'!A463</f>
        <v>3.23994118417313</v>
      </c>
      <c r="B463" s="2">
        <f t="array" ref="B463:C463">csplinediff1d('Cubic Spline'!$A$3:$A$1002,'Cubic Spline'!$B$3:$B$1002,A463,2,0,2,0)</f>
        <v>-390.11104290111899</v>
      </c>
      <c r="C463" s="2">
        <v>-168.39425442403549</v>
      </c>
      <c r="D463" s="2">
        <f t="shared" si="114"/>
        <v>-168.39425442403549</v>
      </c>
      <c r="E463" s="2">
        <f t="shared" si="115"/>
        <v>-155.47643718544197</v>
      </c>
      <c r="G463" s="2">
        <f>'Calculation_Cubic Spline'!A463</f>
        <v>3.23994118417313</v>
      </c>
      <c r="H463" s="2">
        <f t="array" ref="H463:I463">csplinediff1d('Cubic Spline'!$A$3:$A$1002,'Cubic Spline'!$C$3:$C$1002,G463,2,0,2,0)</f>
        <v>-192.527275816036</v>
      </c>
      <c r="I463" s="2">
        <v>-52.489602427847998</v>
      </c>
      <c r="J463" s="2">
        <f t="shared" si="104"/>
        <v>-52.489602427847998</v>
      </c>
      <c r="K463" s="2">
        <f t="shared" si="116"/>
        <v>22.464051169177338</v>
      </c>
      <c r="R463">
        <f t="shared" si="105"/>
        <v>167.13617480332724</v>
      </c>
      <c r="S463">
        <f t="shared" si="106"/>
        <v>167.13684501139676</v>
      </c>
      <c r="T463">
        <f t="shared" si="107"/>
        <v>167.13751521946628</v>
      </c>
      <c r="U463">
        <f t="shared" si="108"/>
        <v>167.1381854275358</v>
      </c>
      <c r="V463">
        <f t="shared" si="109"/>
        <v>167.13885563560532</v>
      </c>
      <c r="W463">
        <f t="shared" si="110"/>
        <v>167.13952584367485</v>
      </c>
      <c r="X463">
        <f t="shared" si="111"/>
        <v>167.14019605174437</v>
      </c>
      <c r="Y463">
        <f t="shared" si="112"/>
        <v>167.14086625981389</v>
      </c>
      <c r="Z463">
        <f t="shared" si="113"/>
        <v>167.14153646788341</v>
      </c>
    </row>
    <row r="464" spans="1:26" x14ac:dyDescent="0.25">
      <c r="A464" s="2">
        <f>'Cubic Spline'!A464</f>
        <v>3.2469843171821999</v>
      </c>
      <c r="B464" s="2">
        <f t="array" ref="B464:C464">csplinediff1d('Cubic Spline'!$A$3:$A$1002,'Cubic Spline'!$B$3:$B$1002,A464,2,0,2,0)</f>
        <v>-391.29775241922903</v>
      </c>
      <c r="C464" s="2">
        <v>-168.58903182790684</v>
      </c>
      <c r="D464" s="2">
        <f t="shared" si="114"/>
        <v>-168.58903182790684</v>
      </c>
      <c r="E464" s="2">
        <f t="shared" si="115"/>
        <v>-156.10818997491526</v>
      </c>
      <c r="G464" s="2">
        <f>'Calculation_Cubic Spline'!A464</f>
        <v>3.2469843171821999</v>
      </c>
      <c r="H464" s="2">
        <f t="array" ref="H464:I464">csplinediff1d('Cubic Spline'!$A$3:$A$1002,'Cubic Spline'!$C$3:$C$1002,G464,2,0,2,0)</f>
        <v>-192.89676472787701</v>
      </c>
      <c r="I464" s="2">
        <v>-52.432007448144951</v>
      </c>
      <c r="J464" s="2">
        <f t="shared" si="104"/>
        <v>-52.432007448144951</v>
      </c>
      <c r="K464" s="2">
        <f t="shared" si="116"/>
        <v>22.650858825370051</v>
      </c>
      <c r="R464">
        <f t="shared" si="105"/>
        <v>167.76792759280053</v>
      </c>
      <c r="S464">
        <f t="shared" si="106"/>
        <v>167.76859780087005</v>
      </c>
      <c r="T464">
        <f t="shared" si="107"/>
        <v>167.76926800893958</v>
      </c>
      <c r="U464">
        <f t="shared" si="108"/>
        <v>167.7699382170091</v>
      </c>
      <c r="V464">
        <f t="shared" si="109"/>
        <v>167.77060842507862</v>
      </c>
      <c r="W464">
        <f t="shared" si="110"/>
        <v>167.77127863314814</v>
      </c>
      <c r="X464">
        <f t="shared" si="111"/>
        <v>167.77194884121766</v>
      </c>
      <c r="Y464">
        <f t="shared" si="112"/>
        <v>167.77261904928719</v>
      </c>
      <c r="Z464">
        <f t="shared" si="113"/>
        <v>167.77328925735671</v>
      </c>
    </row>
    <row r="465" spans="1:26" x14ac:dyDescent="0.25">
      <c r="A465" s="2">
        <f>'Cubic Spline'!A465</f>
        <v>3.2540274501912698</v>
      </c>
      <c r="B465" s="2">
        <f t="array" ref="B465:C465">csplinediff1d('Cubic Spline'!$A$3:$A$1002,'Cubic Spline'!$B$3:$B$1002,A465,2,0,2,0)</f>
        <v>-392.48583098675402</v>
      </c>
      <c r="C465" s="2">
        <v>-168.78301508228714</v>
      </c>
      <c r="D465" s="2">
        <f t="shared" si="114"/>
        <v>-168.78301508228714</v>
      </c>
      <c r="E465" s="2">
        <f t="shared" si="115"/>
        <v>-156.73873321705543</v>
      </c>
      <c r="G465" s="2">
        <f>'Calculation_Cubic Spline'!A465</f>
        <v>3.2540274501912698</v>
      </c>
      <c r="H465" s="2">
        <f t="array" ref="H465:I465">csplinediff1d('Cubic Spline'!$A$3:$A$1002,'Cubic Spline'!$C$3:$C$1002,G465,2,0,2,0)</f>
        <v>-193.26584507601299</v>
      </c>
      <c r="I465" s="2">
        <v>-52.373584085964062</v>
      </c>
      <c r="J465" s="2">
        <f t="shared" si="104"/>
        <v>-52.373584085964062</v>
      </c>
      <c r="K465" s="2">
        <f t="shared" si="116"/>
        <v>22.840764795385297</v>
      </c>
      <c r="R465">
        <f t="shared" si="105"/>
        <v>168.3984708349407</v>
      </c>
      <c r="S465">
        <f t="shared" si="106"/>
        <v>168.39914104301022</v>
      </c>
      <c r="T465">
        <f t="shared" si="107"/>
        <v>168.39981125107974</v>
      </c>
      <c r="U465">
        <f t="shared" si="108"/>
        <v>168.40048145914926</v>
      </c>
      <c r="V465">
        <f t="shared" si="109"/>
        <v>168.40115166721878</v>
      </c>
      <c r="W465">
        <f t="shared" si="110"/>
        <v>168.40182187528831</v>
      </c>
      <c r="X465">
        <f t="shared" si="111"/>
        <v>168.40249208335783</v>
      </c>
      <c r="Y465">
        <f t="shared" si="112"/>
        <v>168.40316229142735</v>
      </c>
      <c r="Z465">
        <f t="shared" si="113"/>
        <v>168.40383249949687</v>
      </c>
    </row>
    <row r="466" spans="1:26" x14ac:dyDescent="0.25">
      <c r="A466" s="2">
        <f>'Cubic Spline'!A466</f>
        <v>3.2610705832003499</v>
      </c>
      <c r="B466" s="2">
        <f t="array" ref="B466:C466">csplinediff1d('Cubic Spline'!$A$3:$A$1002,'Cubic Spline'!$B$3:$B$1002,A466,2,0,2,0)</f>
        <v>-393.67527299296597</v>
      </c>
      <c r="C466" s="2">
        <v>-168.97619923593757</v>
      </c>
      <c r="D466" s="2">
        <f t="shared" si="114"/>
        <v>-168.97619923593757</v>
      </c>
      <c r="E466" s="2">
        <f t="shared" si="115"/>
        <v>-157.36803959635148</v>
      </c>
      <c r="G466" s="2">
        <f>'Calculation_Cubic Spline'!A466</f>
        <v>3.2610705832003499</v>
      </c>
      <c r="H466" s="2">
        <f t="array" ref="H466:I466">csplinediff1d('Cubic Spline'!$A$3:$A$1002,'Cubic Spline'!$C$3:$C$1002,G466,2,0,2,0)</f>
        <v>-193.63451101040499</v>
      </c>
      <c r="I466" s="2">
        <v>-52.314327899447115</v>
      </c>
      <c r="J466" s="2">
        <f t="shared" ref="J466:J529" si="117">I466</f>
        <v>-52.314327899447115</v>
      </c>
      <c r="K466" s="2">
        <f t="shared" si="116"/>
        <v>23.03379521762065</v>
      </c>
      <c r="R466">
        <f t="shared" si="105"/>
        <v>169.02777721423675</v>
      </c>
      <c r="S466">
        <f t="shared" si="106"/>
        <v>169.02844742230627</v>
      </c>
      <c r="T466">
        <f t="shared" si="107"/>
        <v>169.02911763037579</v>
      </c>
      <c r="U466">
        <f t="shared" si="108"/>
        <v>169.02978783844532</v>
      </c>
      <c r="V466">
        <f t="shared" si="109"/>
        <v>169.03045804651484</v>
      </c>
      <c r="W466">
        <f t="shared" si="110"/>
        <v>169.03112825458436</v>
      </c>
      <c r="X466">
        <f t="shared" si="111"/>
        <v>169.03179846265388</v>
      </c>
      <c r="Y466">
        <f t="shared" si="112"/>
        <v>169.0324686707234</v>
      </c>
      <c r="Z466">
        <f t="shared" si="113"/>
        <v>169.03313887879293</v>
      </c>
    </row>
    <row r="467" spans="1:26" x14ac:dyDescent="0.25">
      <c r="A467" s="2">
        <f>'Cubic Spline'!A467</f>
        <v>3.2681137162094198</v>
      </c>
      <c r="B467" s="2">
        <f t="array" ref="B467:C467">csplinediff1d('Cubic Spline'!$A$3:$A$1002,'Cubic Spline'!$B$3:$B$1002,A467,2,0,2,0)</f>
        <v>-394.86607279220902</v>
      </c>
      <c r="C467" s="2">
        <v>-169.1685793219977</v>
      </c>
      <c r="D467" s="2">
        <f t="shared" si="114"/>
        <v>-169.1685793219977</v>
      </c>
      <c r="E467" s="2">
        <f t="shared" si="115"/>
        <v>-157.99608164167284</v>
      </c>
      <c r="G467" s="2">
        <f>'Calculation_Cubic Spline'!A467</f>
        <v>3.2681137162094198</v>
      </c>
      <c r="H467" s="2">
        <f t="array" ref="H467:I467">csplinediff1d('Cubic Spline'!$A$3:$A$1002,'Cubic Spline'!$C$3:$C$1002,G467,2,0,2,0)</f>
        <v>-194.00275664965099</v>
      </c>
      <c r="I467" s="2">
        <v>-52.25423442318742</v>
      </c>
      <c r="J467" s="2">
        <f t="shared" si="117"/>
        <v>-52.25423442318742</v>
      </c>
      <c r="K467" s="2">
        <f t="shared" si="116"/>
        <v>23.229976401209768</v>
      </c>
      <c r="R467">
        <f t="shared" si="105"/>
        <v>169.65581925955811</v>
      </c>
      <c r="S467">
        <f t="shared" si="106"/>
        <v>169.65648946762764</v>
      </c>
      <c r="T467">
        <f t="shared" si="107"/>
        <v>169.65715967569716</v>
      </c>
      <c r="U467">
        <f t="shared" si="108"/>
        <v>169.65782988376668</v>
      </c>
      <c r="V467">
        <f t="shared" si="109"/>
        <v>169.6585000918362</v>
      </c>
      <c r="W467">
        <f t="shared" si="110"/>
        <v>169.65917029990572</v>
      </c>
      <c r="X467">
        <f t="shared" si="111"/>
        <v>169.65984050797525</v>
      </c>
      <c r="Y467">
        <f t="shared" si="112"/>
        <v>169.66051071604477</v>
      </c>
      <c r="Z467">
        <f t="shared" si="113"/>
        <v>169.66118092411429</v>
      </c>
    </row>
    <row r="468" spans="1:26" x14ac:dyDescent="0.25">
      <c r="A468" s="2">
        <f>'Cubic Spline'!A468</f>
        <v>3.2751568492184902</v>
      </c>
      <c r="B468" s="2">
        <f t="array" ref="B468:C468">csplinediff1d('Cubic Spline'!$A$3:$A$1002,'Cubic Spline'!$B$3:$B$1002,A468,2,0,2,0)</f>
        <v>-396.05822470379098</v>
      </c>
      <c r="C468" s="2">
        <v>-169.36015035809316</v>
      </c>
      <c r="D468" s="2">
        <f t="shared" si="114"/>
        <v>-169.36015035809316</v>
      </c>
      <c r="E468" s="2">
        <f t="shared" si="115"/>
        <v>-158.62283172619118</v>
      </c>
      <c r="G468" s="2">
        <f>'Calculation_Cubic Spline'!A468</f>
        <v>3.2751568492184902</v>
      </c>
      <c r="H468" s="2">
        <f t="array" ref="H468:I468">csplinediff1d('Cubic Spline'!$A$3:$A$1002,'Cubic Spline'!$C$3:$C$1002,G468,2,0,2,0)</f>
        <v>-194.370576080809</v>
      </c>
      <c r="I468" s="2">
        <v>-52.193299167310911</v>
      </c>
      <c r="J468" s="2">
        <f t="shared" si="117"/>
        <v>-52.193299167310911</v>
      </c>
      <c r="K468" s="2">
        <f t="shared" si="116"/>
        <v>23.429334829680954</v>
      </c>
      <c r="R468">
        <f t="shared" si="105"/>
        <v>170.28256934407645</v>
      </c>
      <c r="S468">
        <f t="shared" si="106"/>
        <v>170.28323955214597</v>
      </c>
      <c r="T468">
        <f t="shared" si="107"/>
        <v>170.28390976021549</v>
      </c>
      <c r="U468">
        <f t="shared" si="108"/>
        <v>170.28457996828502</v>
      </c>
      <c r="V468">
        <f t="shared" si="109"/>
        <v>170.28525017635454</v>
      </c>
      <c r="W468">
        <f t="shared" si="110"/>
        <v>170.28592038442406</v>
      </c>
      <c r="X468">
        <f t="shared" si="111"/>
        <v>170.28659059249358</v>
      </c>
      <c r="Y468">
        <f t="shared" si="112"/>
        <v>170.2872608005631</v>
      </c>
      <c r="Z468">
        <f t="shared" si="113"/>
        <v>170.28793100863263</v>
      </c>
    </row>
    <row r="469" spans="1:26" x14ac:dyDescent="0.25">
      <c r="A469" s="2">
        <f>'Cubic Spline'!A469</f>
        <v>3.28219998222756</v>
      </c>
      <c r="B469" s="2">
        <f t="array" ref="B469:C469">csplinediff1d('Cubic Spline'!$A$3:$A$1002,'Cubic Spline'!$B$3:$B$1002,A469,2,0,2,0)</f>
        <v>-397.25172301187598</v>
      </c>
      <c r="C469" s="2">
        <v>-169.55090734622115</v>
      </c>
      <c r="D469" s="2">
        <f t="shared" si="114"/>
        <v>-169.55090734622115</v>
      </c>
      <c r="E469" s="2">
        <f t="shared" si="115"/>
        <v>-159.24826206655774</v>
      </c>
      <c r="G469" s="2">
        <f>'Calculation_Cubic Spline'!A469</f>
        <v>3.28219998222756</v>
      </c>
      <c r="H469" s="2">
        <f t="array" ref="H469:I469">csplinediff1d('Cubic Spline'!$A$3:$A$1002,'Cubic Spline'!$C$3:$C$1002,G469,2,0,2,0)</f>
        <v>-194.73796335923501</v>
      </c>
      <c r="I469" s="2">
        <v>-52.131517618557716</v>
      </c>
      <c r="J469" s="2">
        <f t="shared" si="117"/>
        <v>-52.131517618557716</v>
      </c>
      <c r="K469" s="2">
        <f t="shared" si="116"/>
        <v>23.631897158109155</v>
      </c>
      <c r="R469">
        <f t="shared" si="105"/>
        <v>170.90799968444301</v>
      </c>
      <c r="S469">
        <f t="shared" si="106"/>
        <v>170.90866989251253</v>
      </c>
      <c r="T469">
        <f t="shared" si="107"/>
        <v>170.90934010058206</v>
      </c>
      <c r="U469">
        <f t="shared" si="108"/>
        <v>170.91001030865158</v>
      </c>
      <c r="V469">
        <f t="shared" si="109"/>
        <v>170.9106805167211</v>
      </c>
      <c r="W469">
        <f t="shared" si="110"/>
        <v>170.91135072479062</v>
      </c>
      <c r="X469">
        <f t="shared" si="111"/>
        <v>170.91202093286014</v>
      </c>
      <c r="Y469">
        <f t="shared" si="112"/>
        <v>170.91269114092967</v>
      </c>
      <c r="Z469">
        <f t="shared" si="113"/>
        <v>170.91336134899919</v>
      </c>
    </row>
    <row r="470" spans="1:26" x14ac:dyDescent="0.25">
      <c r="A470" s="2">
        <f>'Cubic Spline'!A470</f>
        <v>3.2892431152366299</v>
      </c>
      <c r="B470" s="2">
        <f t="array" ref="B470:C470">csplinediff1d('Cubic Spline'!$A$3:$A$1002,'Cubic Spline'!$B$3:$B$1002,A470,2,0,2,0)</f>
        <v>-398.446561965363</v>
      </c>
      <c r="C470" s="2">
        <v>-169.7408452710913</v>
      </c>
      <c r="D470" s="2">
        <f t="shared" si="114"/>
        <v>-169.7408452710913</v>
      </c>
      <c r="E470" s="2">
        <f t="shared" si="115"/>
        <v>-159.87234471702016</v>
      </c>
      <c r="G470" s="2">
        <f>'Calculation_Cubic Spline'!A470</f>
        <v>3.2892431152366299</v>
      </c>
      <c r="H470" s="2">
        <f t="array" ref="H470:I470">csplinediff1d('Cubic Spline'!$A$3:$A$1002,'Cubic Spline'!$C$3:$C$1002,G470,2,0,2,0)</f>
        <v>-195.10491250840701</v>
      </c>
      <c r="I470" s="2">
        <v>-52.068885238363599</v>
      </c>
      <c r="J470" s="2">
        <f t="shared" si="117"/>
        <v>-52.068885238363599</v>
      </c>
      <c r="K470" s="2">
        <f t="shared" si="116"/>
        <v>23.837690220073341</v>
      </c>
      <c r="R470">
        <f t="shared" si="105"/>
        <v>171.53208233490543</v>
      </c>
      <c r="S470">
        <f t="shared" si="106"/>
        <v>171.53275254297495</v>
      </c>
      <c r="T470">
        <f t="shared" si="107"/>
        <v>171.53342275104447</v>
      </c>
      <c r="U470">
        <f t="shared" si="108"/>
        <v>171.53409295911399</v>
      </c>
      <c r="V470">
        <f t="shared" si="109"/>
        <v>171.53476316718351</v>
      </c>
      <c r="W470">
        <f t="shared" si="110"/>
        <v>171.53543337525304</v>
      </c>
      <c r="X470">
        <f t="shared" si="111"/>
        <v>171.53610358332256</v>
      </c>
      <c r="Y470">
        <f t="shared" si="112"/>
        <v>171.53677379139208</v>
      </c>
      <c r="Z470">
        <f t="shared" si="113"/>
        <v>171.5374439994616</v>
      </c>
    </row>
    <row r="471" spans="1:26" x14ac:dyDescent="0.25">
      <c r="A471" s="2">
        <f>'Cubic Spline'!A471</f>
        <v>3.29628624824571</v>
      </c>
      <c r="B471" s="2">
        <f t="array" ref="B471:C471">csplinediff1d('Cubic Spline'!$A$3:$A$1002,'Cubic Spline'!$B$3:$B$1002,A471,2,0,2,0)</f>
        <v>-399.64273577777402</v>
      </c>
      <c r="C471" s="2">
        <v>-169.92995910126294</v>
      </c>
      <c r="D471" s="2">
        <f t="shared" si="114"/>
        <v>-169.92995910126294</v>
      </c>
      <c r="E471" s="2">
        <f t="shared" si="115"/>
        <v>-160.49505157267498</v>
      </c>
      <c r="G471" s="2">
        <f>'Calculation_Cubic Spline'!A471</f>
        <v>3.29628624824571</v>
      </c>
      <c r="H471" s="2">
        <f t="array" ref="H471:I471">csplinediff1d('Cubic Spline'!$A$3:$A$1002,'Cubic Spline'!$C$3:$C$1002,G471,2,0,2,0)</f>
        <v>-195.47141751975201</v>
      </c>
      <c r="I471" s="2">
        <v>-52.005397463654873</v>
      </c>
      <c r="J471" s="2">
        <f t="shared" si="117"/>
        <v>-52.005397463654873</v>
      </c>
      <c r="K471" s="2">
        <f t="shared" si="116"/>
        <v>24.04674102575413</v>
      </c>
      <c r="R471">
        <f t="shared" si="105"/>
        <v>172.15478919056025</v>
      </c>
      <c r="S471">
        <f t="shared" si="106"/>
        <v>172.15545939862977</v>
      </c>
      <c r="T471">
        <f t="shared" si="107"/>
        <v>172.1561296066993</v>
      </c>
      <c r="U471">
        <f t="shared" si="108"/>
        <v>172.15679981476882</v>
      </c>
      <c r="V471">
        <f t="shared" si="109"/>
        <v>172.15747002283834</v>
      </c>
      <c r="W471">
        <f t="shared" si="110"/>
        <v>172.15814023090786</v>
      </c>
      <c r="X471">
        <f t="shared" si="111"/>
        <v>172.15881043897738</v>
      </c>
      <c r="Y471">
        <f t="shared" si="112"/>
        <v>172.15948064704691</v>
      </c>
      <c r="Z471">
        <f t="shared" si="113"/>
        <v>172.16015085511643</v>
      </c>
    </row>
    <row r="472" spans="1:26" x14ac:dyDescent="0.25">
      <c r="A472" s="2">
        <f>'Cubic Spline'!A472</f>
        <v>3.3033293812547799</v>
      </c>
      <c r="B472" s="2">
        <f t="array" ref="B472:C472">csplinediff1d('Cubic Spline'!$A$3:$A$1002,'Cubic Spline'!$B$3:$B$1002,A472,2,0,2,0)</f>
        <v>-400.84023862712598</v>
      </c>
      <c r="C472" s="2">
        <v>-170.1182437873222</v>
      </c>
      <c r="D472" s="2">
        <f t="shared" si="114"/>
        <v>-170.1182437873222</v>
      </c>
      <c r="E472" s="2">
        <f t="shared" si="115"/>
        <v>-161.11635436299883</v>
      </c>
      <c r="G472" s="2">
        <f>'Calculation_Cubic Spline'!A472</f>
        <v>3.3033293812547799</v>
      </c>
      <c r="H472" s="2">
        <f t="array" ref="H472:I472">csplinediff1d('Cubic Spline'!$A$3:$A$1002,'Cubic Spline'!$C$3:$C$1002,G472,2,0,2,0)</f>
        <v>-195.83747235246901</v>
      </c>
      <c r="I472" s="2">
        <v>-51.941049706321458</v>
      </c>
      <c r="J472" s="2">
        <f t="shared" si="117"/>
        <v>-51.941049706321458</v>
      </c>
      <c r="K472" s="2">
        <f t="shared" si="116"/>
        <v>24.259076764362391</v>
      </c>
      <c r="R472">
        <f t="shared" si="105"/>
        <v>172.7760919808841</v>
      </c>
      <c r="S472">
        <f t="shared" si="106"/>
        <v>172.77676218895363</v>
      </c>
      <c r="T472">
        <f t="shared" si="107"/>
        <v>172.77743239702315</v>
      </c>
      <c r="U472">
        <f t="shared" si="108"/>
        <v>172.77810260509267</v>
      </c>
      <c r="V472">
        <f t="shared" si="109"/>
        <v>172.77877281316219</v>
      </c>
      <c r="W472">
        <f t="shared" si="110"/>
        <v>172.77944302123171</v>
      </c>
      <c r="X472">
        <f t="shared" si="111"/>
        <v>172.78011322930124</v>
      </c>
      <c r="Y472">
        <f t="shared" si="112"/>
        <v>172.78078343737076</v>
      </c>
      <c r="Z472">
        <f t="shared" si="113"/>
        <v>172.78145364544028</v>
      </c>
    </row>
    <row r="473" spans="1:26" x14ac:dyDescent="0.25">
      <c r="A473" s="2">
        <f>'Cubic Spline'!A473</f>
        <v>3.3103725142638498</v>
      </c>
      <c r="B473" s="2">
        <f t="array" ref="B473:C473">csplinediff1d('Cubic Spline'!$A$3:$A$1002,'Cubic Spline'!$B$3:$B$1002,A473,2,0,2,0)</f>
        <v>-402.03906465581298</v>
      </c>
      <c r="C473" s="2">
        <v>-170.30569426166815</v>
      </c>
      <c r="D473" s="2">
        <f t="shared" si="114"/>
        <v>-170.30569426166815</v>
      </c>
      <c r="E473" s="2">
        <f t="shared" si="115"/>
        <v>-161.73622465063596</v>
      </c>
      <c r="G473" s="2">
        <f>'Calculation_Cubic Spline'!A473</f>
        <v>3.3103725142638498</v>
      </c>
      <c r="H473" s="2">
        <f t="array" ref="H473:I473">csplinediff1d('Cubic Spline'!$A$3:$A$1002,'Cubic Spline'!$C$3:$C$1002,G473,2,0,2,0)</f>
        <v>-196.20307093335401</v>
      </c>
      <c r="I473" s="2">
        <v>-51.875837352511411</v>
      </c>
      <c r="J473" s="2">
        <f t="shared" si="117"/>
        <v>-51.875837352511411</v>
      </c>
      <c r="K473" s="2">
        <f t="shared" si="116"/>
        <v>24.474724807178291</v>
      </c>
      <c r="R473">
        <f t="shared" si="105"/>
        <v>173.39596226852123</v>
      </c>
      <c r="S473">
        <f t="shared" si="106"/>
        <v>173.39663247659075</v>
      </c>
      <c r="T473">
        <f t="shared" si="107"/>
        <v>173.39730268466027</v>
      </c>
      <c r="U473">
        <f t="shared" si="108"/>
        <v>173.3979728927298</v>
      </c>
      <c r="V473">
        <f t="shared" si="109"/>
        <v>173.39864310079932</v>
      </c>
      <c r="W473">
        <f t="shared" si="110"/>
        <v>173.39931330886884</v>
      </c>
      <c r="X473">
        <f t="shared" si="111"/>
        <v>173.39998351693836</v>
      </c>
      <c r="Y473">
        <f t="shared" si="112"/>
        <v>173.40065372500788</v>
      </c>
      <c r="Z473">
        <f t="shared" si="113"/>
        <v>173.40132393307741</v>
      </c>
    </row>
    <row r="474" spans="1:26" x14ac:dyDescent="0.25">
      <c r="A474" s="2">
        <f>'Cubic Spline'!A474</f>
        <v>3.3174156472729202</v>
      </c>
      <c r="B474" s="2">
        <f t="array" ref="B474:C474">csplinediff1d('Cubic Spline'!$A$3:$A$1002,'Cubic Spline'!$B$3:$B$1002,A474,2,0,2,0)</f>
        <v>-403.23920797047299</v>
      </c>
      <c r="C474" s="2">
        <v>-170.49230543896823</v>
      </c>
      <c r="D474" s="2">
        <f t="shared" si="114"/>
        <v>-170.49230543896823</v>
      </c>
      <c r="E474" s="2">
        <f t="shared" si="115"/>
        <v>-162.35463383239426</v>
      </c>
      <c r="G474" s="2">
        <f>'Calculation_Cubic Spline'!A474</f>
        <v>3.3174156472729202</v>
      </c>
      <c r="H474" s="2">
        <f t="array" ref="H474:I474">csplinediff1d('Cubic Spline'!$A$3:$A$1002,'Cubic Spline'!$C$3:$C$1002,G474,2,0,2,0)</f>
        <v>-196.56820715661499</v>
      </c>
      <c r="I474" s="2">
        <v>-51.809755762553252</v>
      </c>
      <c r="J474" s="2">
        <f t="shared" si="117"/>
        <v>-51.809755762553252</v>
      </c>
      <c r="K474" s="2">
        <f t="shared" si="116"/>
        <v>24.693712708532502</v>
      </c>
      <c r="R474">
        <f t="shared" si="105"/>
        <v>174.01437145027953</v>
      </c>
      <c r="S474">
        <f t="shared" si="106"/>
        <v>174.01504165834905</v>
      </c>
      <c r="T474">
        <f t="shared" si="107"/>
        <v>174.01571186641857</v>
      </c>
      <c r="U474">
        <f t="shared" si="108"/>
        <v>174.01638207448809</v>
      </c>
      <c r="V474">
        <f t="shared" si="109"/>
        <v>174.01705228255761</v>
      </c>
      <c r="W474">
        <f t="shared" si="110"/>
        <v>174.01772249062714</v>
      </c>
      <c r="X474">
        <f t="shared" si="111"/>
        <v>174.01839269869666</v>
      </c>
      <c r="Y474">
        <f t="shared" si="112"/>
        <v>174.01906290676618</v>
      </c>
      <c r="Z474">
        <f t="shared" si="113"/>
        <v>174.0197331148357</v>
      </c>
    </row>
    <row r="475" spans="1:26" x14ac:dyDescent="0.25">
      <c r="A475" s="2">
        <f>'Cubic Spline'!A475</f>
        <v>3.32445878028199</v>
      </c>
      <c r="B475" s="2">
        <f t="array" ref="B475:C475">csplinediff1d('Cubic Spline'!$A$3:$A$1002,'Cubic Spline'!$B$3:$B$1002,A475,2,0,2,0)</f>
        <v>-404.44066264186102</v>
      </c>
      <c r="C475" s="2">
        <v>-170.67807221451957</v>
      </c>
      <c r="D475" s="2">
        <f t="shared" si="114"/>
        <v>-170.67807221451957</v>
      </c>
      <c r="E475" s="2">
        <f t="shared" si="115"/>
        <v>-162.97155313330217</v>
      </c>
      <c r="G475" s="2">
        <f>'Calculation_Cubic Spline'!A475</f>
        <v>3.32445878028199</v>
      </c>
      <c r="H475" s="2">
        <f t="array" ref="H475:I475">csplinediff1d('Cubic Spline'!$A$3:$A$1002,'Cubic Spline'!$C$3:$C$1002,G475,2,0,2,0)</f>
        <v>-196.932874883691</v>
      </c>
      <c r="I475" s="2">
        <v>-51.742800270649951</v>
      </c>
      <c r="J475" s="2">
        <f t="shared" si="117"/>
        <v>-51.742800270649951</v>
      </c>
      <c r="K475" s="2">
        <f t="shared" si="116"/>
        <v>24.916068207551433</v>
      </c>
      <c r="R475">
        <f t="shared" si="105"/>
        <v>174.63129075118744</v>
      </c>
      <c r="S475">
        <f t="shared" si="106"/>
        <v>174.63196095925696</v>
      </c>
      <c r="T475">
        <f t="shared" si="107"/>
        <v>174.63263116732648</v>
      </c>
      <c r="U475">
        <f t="shared" si="108"/>
        <v>174.633301375396</v>
      </c>
      <c r="V475">
        <f t="shared" si="109"/>
        <v>174.63397158346552</v>
      </c>
      <c r="W475">
        <f t="shared" si="110"/>
        <v>174.63464179153505</v>
      </c>
      <c r="X475">
        <f t="shared" si="111"/>
        <v>174.63531199960457</v>
      </c>
      <c r="Y475">
        <f t="shared" si="112"/>
        <v>174.63598220767409</v>
      </c>
      <c r="Z475">
        <f t="shared" si="113"/>
        <v>174.63665241574361</v>
      </c>
    </row>
    <row r="476" spans="1:26" x14ac:dyDescent="0.25">
      <c r="A476" s="2">
        <f>'Cubic Spline'!A476</f>
        <v>3.3315019132910701</v>
      </c>
      <c r="B476" s="2">
        <f t="array" ref="B476:C476">csplinediff1d('Cubic Spline'!$A$3:$A$1002,'Cubic Spline'!$B$3:$B$1002,A476,2,0,2,0)</f>
        <v>-405.64342270471099</v>
      </c>
      <c r="C476" s="2">
        <v>-170.86298946440937</v>
      </c>
      <c r="D476" s="2">
        <f t="shared" si="114"/>
        <v>-170.86298946440937</v>
      </c>
      <c r="E476" s="2">
        <f t="shared" si="115"/>
        <v>-163.58695360660073</v>
      </c>
      <c r="G476" s="2">
        <f>'Calculation_Cubic Spline'!A476</f>
        <v>3.3315019132910701</v>
      </c>
      <c r="H476" s="2">
        <f t="array" ref="H476:I476">csplinediff1d('Cubic Spline'!$A$3:$A$1002,'Cubic Spline'!$C$3:$C$1002,G476,2,0,2,0)</f>
        <v>-197.29706794306699</v>
      </c>
      <c r="I476" s="2">
        <v>-51.674966184928053</v>
      </c>
      <c r="J476" s="2">
        <f t="shared" si="117"/>
        <v>-51.674966184928053</v>
      </c>
      <c r="K476" s="2">
        <f t="shared" si="116"/>
        <v>25.141819228727826</v>
      </c>
      <c r="R476">
        <f t="shared" si="105"/>
        <v>175.246691224486</v>
      </c>
      <c r="S476">
        <f t="shared" si="106"/>
        <v>175.24736143255552</v>
      </c>
      <c r="T476">
        <f t="shared" si="107"/>
        <v>175.24803164062504</v>
      </c>
      <c r="U476">
        <f t="shared" si="108"/>
        <v>175.24870184869457</v>
      </c>
      <c r="V476">
        <f t="shared" si="109"/>
        <v>175.24937205676409</v>
      </c>
      <c r="W476">
        <f t="shared" si="110"/>
        <v>175.25004226483361</v>
      </c>
      <c r="X476">
        <f t="shared" si="111"/>
        <v>175.25071247290313</v>
      </c>
      <c r="Y476">
        <f t="shared" si="112"/>
        <v>175.25138268097265</v>
      </c>
      <c r="Z476">
        <f t="shared" si="113"/>
        <v>175.25205288904218</v>
      </c>
    </row>
    <row r="477" spans="1:26" x14ac:dyDescent="0.25">
      <c r="A477" s="2">
        <f>'Cubic Spline'!A477</f>
        <v>3.33854504630014</v>
      </c>
      <c r="B477" s="2">
        <f t="array" ref="B477:C477">csplinediff1d('Cubic Spline'!$A$3:$A$1002,'Cubic Spline'!$B$3:$B$1002,A477,2,0,2,0)</f>
        <v>-406.84748215759703</v>
      </c>
      <c r="C477" s="2">
        <v>-171.04705204520954</v>
      </c>
      <c r="D477" s="2">
        <f t="shared" si="114"/>
        <v>-171.04705204520954</v>
      </c>
      <c r="E477" s="2">
        <f t="shared" si="115"/>
        <v>-164.20080613217954</v>
      </c>
      <c r="G477" s="2">
        <f>'Calculation_Cubic Spline'!A477</f>
        <v>3.33854504630014</v>
      </c>
      <c r="H477" s="2">
        <f t="array" ref="H477:I477">csplinediff1d('Cubic Spline'!$A$3:$A$1002,'Cubic Spline'!$C$3:$C$1002,G477,2,0,2,0)</f>
        <v>-197.66078013008701</v>
      </c>
      <c r="I477" s="2">
        <v>-51.606248786143176</v>
      </c>
      <c r="J477" s="2">
        <f t="shared" si="117"/>
        <v>-51.606248786143176</v>
      </c>
      <c r="K477" s="2">
        <f t="shared" si="116"/>
        <v>25.370993886976095</v>
      </c>
      <c r="R477">
        <f t="shared" si="105"/>
        <v>175.86054375006481</v>
      </c>
      <c r="S477">
        <f t="shared" si="106"/>
        <v>175.86121395813433</v>
      </c>
      <c r="T477">
        <f t="shared" si="107"/>
        <v>175.86188416620385</v>
      </c>
      <c r="U477">
        <f t="shared" si="108"/>
        <v>175.86255437427337</v>
      </c>
      <c r="V477">
        <f t="shared" si="109"/>
        <v>175.86322458234289</v>
      </c>
      <c r="W477">
        <f t="shared" si="110"/>
        <v>175.86389479041242</v>
      </c>
      <c r="X477">
        <f t="shared" si="111"/>
        <v>175.86456499848194</v>
      </c>
      <c r="Y477">
        <f t="shared" si="112"/>
        <v>175.86523520655146</v>
      </c>
      <c r="Z477">
        <f t="shared" si="113"/>
        <v>175.86590541462098</v>
      </c>
    </row>
    <row r="478" spans="1:26" x14ac:dyDescent="0.25">
      <c r="A478" s="2">
        <f>'Cubic Spline'!A478</f>
        <v>3.3455881793092099</v>
      </c>
      <c r="B478" s="2">
        <f t="array" ref="B478:C478">csplinediff1d('Cubic Spline'!$A$3:$A$1002,'Cubic Spline'!$B$3:$B$1002,A478,2,0,2,0)</f>
        <v>-408.05283496279799</v>
      </c>
      <c r="C478" s="2">
        <v>-171.23025479257322</v>
      </c>
      <c r="D478" s="2">
        <f t="shared" si="114"/>
        <v>-171.23025479257322</v>
      </c>
      <c r="E478" s="2">
        <f t="shared" si="115"/>
        <v>-164.81308141133911</v>
      </c>
      <c r="G478" s="2">
        <f>'Calculation_Cubic Spline'!A478</f>
        <v>3.3455881793092099</v>
      </c>
      <c r="H478" s="2">
        <f t="array" ref="H478:I478">csplinediff1d('Cubic Spline'!$A$3:$A$1002,'Cubic Spline'!$C$3:$C$1002,G478,2,0,2,0)</f>
        <v>-198.02400520675999</v>
      </c>
      <c r="I478" s="2">
        <v>-51.536643327920665</v>
      </c>
      <c r="J478" s="2">
        <f t="shared" si="117"/>
        <v>-51.536643327920665</v>
      </c>
      <c r="K478" s="2">
        <f t="shared" si="116"/>
        <v>25.603620487593759</v>
      </c>
      <c r="R478">
        <f t="shared" si="105"/>
        <v>176.47281902922438</v>
      </c>
      <c r="S478">
        <f t="shared" si="106"/>
        <v>176.4734892372939</v>
      </c>
      <c r="T478">
        <f t="shared" si="107"/>
        <v>176.47415944536343</v>
      </c>
      <c r="U478">
        <f t="shared" si="108"/>
        <v>176.47482965343295</v>
      </c>
      <c r="V478">
        <f t="shared" si="109"/>
        <v>176.47549986150247</v>
      </c>
      <c r="W478">
        <f t="shared" si="110"/>
        <v>176.47617006957199</v>
      </c>
      <c r="X478">
        <f t="shared" si="111"/>
        <v>176.47684027764151</v>
      </c>
      <c r="Y478">
        <f t="shared" si="112"/>
        <v>176.47751048571104</v>
      </c>
      <c r="Z478">
        <f t="shared" si="113"/>
        <v>176.47818069378056</v>
      </c>
    </row>
    <row r="479" spans="1:26" x14ac:dyDescent="0.25">
      <c r="A479" s="2">
        <f>'Cubic Spline'!A479</f>
        <v>3.3526313123182798</v>
      </c>
      <c r="B479" s="2">
        <f t="array" ref="B479:C479">csplinediff1d('Cubic Spline'!$A$3:$A$1002,'Cubic Spline'!$B$3:$B$1002,A479,2,0,2,0)</f>
        <v>-409.259475046148</v>
      </c>
      <c r="C479" s="2">
        <v>-171.4125925224503</v>
      </c>
      <c r="D479" s="2">
        <f t="shared" si="114"/>
        <v>-171.4125925224503</v>
      </c>
      <c r="E479" s="2">
        <f t="shared" si="115"/>
        <v>-165.42374997027315</v>
      </c>
      <c r="G479" s="2">
        <f>'Calculation_Cubic Spline'!A479</f>
        <v>3.3526313123182798</v>
      </c>
      <c r="H479" s="2">
        <f t="array" ref="H479:I479">csplinediff1d('Cubic Spline'!$A$3:$A$1002,'Cubic Spline'!$C$3:$C$1002,G479,2,0,2,0)</f>
        <v>-198.38673690157299</v>
      </c>
      <c r="I479" s="2">
        <v>-51.466145037022514</v>
      </c>
      <c r="J479" s="2">
        <f t="shared" si="117"/>
        <v>-51.466145037022514</v>
      </c>
      <c r="K479" s="2">
        <f t="shared" si="116"/>
        <v>25.839727526137267</v>
      </c>
      <c r="R479">
        <f t="shared" si="105"/>
        <v>177.08348758815842</v>
      </c>
      <c r="S479">
        <f t="shared" si="106"/>
        <v>177.08415779622794</v>
      </c>
      <c r="T479">
        <f t="shared" si="107"/>
        <v>177.08482800429746</v>
      </c>
      <c r="U479">
        <f t="shared" si="108"/>
        <v>177.08549821236699</v>
      </c>
      <c r="V479">
        <f t="shared" si="109"/>
        <v>177.08616842043651</v>
      </c>
      <c r="W479">
        <f t="shared" si="110"/>
        <v>177.08683862850603</v>
      </c>
      <c r="X479">
        <f t="shared" si="111"/>
        <v>177.08750883657555</v>
      </c>
      <c r="Y479">
        <f t="shared" si="112"/>
        <v>177.08817904464507</v>
      </c>
      <c r="Z479">
        <f t="shared" si="113"/>
        <v>177.0888492527146</v>
      </c>
    </row>
    <row r="480" spans="1:26" x14ac:dyDescent="0.25">
      <c r="A480" s="2">
        <f>'Cubic Spline'!A480</f>
        <v>3.3596744453273502</v>
      </c>
      <c r="B480" s="2">
        <f t="array" ref="B480:C480">csplinediff1d('Cubic Spline'!$A$3:$A$1002,'Cubic Spline'!$B$3:$B$1002,A480,2,0,2,0)</f>
        <v>-410.46739629689398</v>
      </c>
      <c r="C480" s="2">
        <v>-171.59406002838853</v>
      </c>
      <c r="D480" s="2">
        <f t="shared" si="114"/>
        <v>-171.59406002838853</v>
      </c>
      <c r="E480" s="2">
        <f t="shared" si="115"/>
        <v>-166.03278215045032</v>
      </c>
      <c r="G480" s="2">
        <f>'Calculation_Cubic Spline'!A480</f>
        <v>3.3596744453273502</v>
      </c>
      <c r="H480" s="2">
        <f t="array" ref="H480:I480">csplinediff1d('Cubic Spline'!$A$3:$A$1002,'Cubic Spline'!$C$3:$C$1002,G480,2,0,2,0)</f>
        <v>-198.74896890929301</v>
      </c>
      <c r="I480" s="2">
        <v>-51.394749111506457</v>
      </c>
      <c r="J480" s="2">
        <f t="shared" si="117"/>
        <v>-51.394749111506457</v>
      </c>
      <c r="K480" s="2">
        <f t="shared" si="116"/>
        <v>26.079343695354225</v>
      </c>
      <c r="R480">
        <f t="shared" si="105"/>
        <v>177.69251976833559</v>
      </c>
      <c r="S480">
        <f t="shared" si="106"/>
        <v>177.69318997640511</v>
      </c>
      <c r="T480">
        <f t="shared" si="107"/>
        <v>177.69386018447463</v>
      </c>
      <c r="U480">
        <f t="shared" si="108"/>
        <v>177.69453039254415</v>
      </c>
      <c r="V480">
        <f t="shared" si="109"/>
        <v>177.69520060061367</v>
      </c>
      <c r="W480">
        <f t="shared" si="110"/>
        <v>177.6958708086832</v>
      </c>
      <c r="X480">
        <f t="shared" si="111"/>
        <v>177.69654101675272</v>
      </c>
      <c r="Y480">
        <f t="shared" si="112"/>
        <v>177.69721122482224</v>
      </c>
      <c r="Z480">
        <f t="shared" si="113"/>
        <v>177.69788143289176</v>
      </c>
    </row>
    <row r="481" spans="1:26" x14ac:dyDescent="0.25">
      <c r="A481" s="2">
        <f>'Cubic Spline'!A481</f>
        <v>3.3667175783364298</v>
      </c>
      <c r="B481" s="2">
        <f t="array" ref="B481:C481">csplinediff1d('Cubic Spline'!$A$3:$A$1002,'Cubic Spline'!$B$3:$B$1002,A481,2,0,2,0)</f>
        <v>-411.67659256753899</v>
      </c>
      <c r="C481" s="2">
        <v>-171.7746520844581</v>
      </c>
      <c r="D481" s="2">
        <f t="shared" si="114"/>
        <v>-171.7746520844581</v>
      </c>
      <c r="E481" s="2">
        <f t="shared" si="115"/>
        <v>-166.64014811783051</v>
      </c>
      <c r="G481" s="2">
        <f>'Calculation_Cubic Spline'!A481</f>
        <v>3.3667175783364298</v>
      </c>
      <c r="H481" s="2">
        <f t="array" ref="H481:I481">csplinediff1d('Cubic Spline'!$A$3:$A$1002,'Cubic Spline'!$C$3:$C$1002,G481,2,0,2,0)</f>
        <v>-199.110694890769</v>
      </c>
      <c r="I481" s="2">
        <v>-51.322450721953842</v>
      </c>
      <c r="J481" s="2">
        <f t="shared" si="117"/>
        <v>-51.322450721953842</v>
      </c>
      <c r="K481" s="2">
        <f t="shared" si="116"/>
        <v>26.322497881861807</v>
      </c>
      <c r="R481">
        <f t="shared" si="105"/>
        <v>178.29988573571578</v>
      </c>
      <c r="S481">
        <f t="shared" si="106"/>
        <v>178.3005559437853</v>
      </c>
      <c r="T481">
        <f t="shared" si="107"/>
        <v>178.30122615185482</v>
      </c>
      <c r="U481">
        <f t="shared" si="108"/>
        <v>178.30189635992434</v>
      </c>
      <c r="V481">
        <f t="shared" si="109"/>
        <v>178.30256656799386</v>
      </c>
      <c r="W481">
        <f t="shared" si="110"/>
        <v>178.30323677606339</v>
      </c>
      <c r="X481">
        <f t="shared" si="111"/>
        <v>178.30390698413291</v>
      </c>
      <c r="Y481">
        <f t="shared" si="112"/>
        <v>178.30457719220243</v>
      </c>
      <c r="Z481">
        <f t="shared" si="113"/>
        <v>178.30524740027195</v>
      </c>
    </row>
    <row r="482" spans="1:26" x14ac:dyDescent="0.25">
      <c r="A482" s="2">
        <f>'Cubic Spline'!A482</f>
        <v>3.3737607113455002</v>
      </c>
      <c r="B482" s="2">
        <f t="array" ref="B482:C482">csplinediff1d('Cubic Spline'!$A$3:$A$1002,'Cubic Spline'!$B$3:$B$1002,A482,2,0,2,0)</f>
        <v>-412.88705767369402</v>
      </c>
      <c r="C482" s="2">
        <v>-171.95436343723827</v>
      </c>
      <c r="D482" s="2">
        <f t="shared" si="114"/>
        <v>-171.95436343723827</v>
      </c>
      <c r="E482" s="2">
        <f t="shared" si="115"/>
        <v>-167.24581783528561</v>
      </c>
      <c r="G482" s="2">
        <f>'Calculation_Cubic Spline'!A482</f>
        <v>3.3737607113455002</v>
      </c>
      <c r="H482" s="2">
        <f t="array" ref="H482:I482">csplinediff1d('Cubic Spline'!$A$3:$A$1002,'Cubic Spline'!$C$3:$C$1002,G482,2,0,2,0)</f>
        <v>-199.471908472736</v>
      </c>
      <c r="I482" s="2">
        <v>-51.249245010400415</v>
      </c>
      <c r="J482" s="2">
        <f t="shared" si="117"/>
        <v>-51.249245010400415</v>
      </c>
      <c r="K482" s="2">
        <f t="shared" si="116"/>
        <v>26.569219170527674</v>
      </c>
      <c r="R482">
        <f t="shared" si="105"/>
        <v>178.90555545317088</v>
      </c>
      <c r="S482">
        <f t="shared" si="106"/>
        <v>178.9062256612404</v>
      </c>
      <c r="T482">
        <f t="shared" si="107"/>
        <v>178.90689586930992</v>
      </c>
      <c r="U482">
        <f t="shared" si="108"/>
        <v>178.90756607737944</v>
      </c>
      <c r="V482">
        <f t="shared" si="109"/>
        <v>178.90823628544896</v>
      </c>
      <c r="W482">
        <f t="shared" si="110"/>
        <v>178.90890649351849</v>
      </c>
      <c r="X482">
        <f t="shared" si="111"/>
        <v>178.90957670158801</v>
      </c>
      <c r="Y482">
        <f t="shared" si="112"/>
        <v>178.91024690965753</v>
      </c>
      <c r="Z482">
        <f t="shared" si="113"/>
        <v>178.91091711772705</v>
      </c>
    </row>
    <row r="483" spans="1:26" x14ac:dyDescent="0.25">
      <c r="A483" s="2">
        <f>'Cubic Spline'!A483</f>
        <v>3.38080384435457</v>
      </c>
      <c r="B483" s="2">
        <f t="array" ref="B483:C483">csplinediff1d('Cubic Spline'!$A$3:$A$1002,'Cubic Spline'!$B$3:$B$1002,A483,2,0,2,0)</f>
        <v>-414.09878539391798</v>
      </c>
      <c r="C483" s="2">
        <v>-172.13318883007202</v>
      </c>
      <c r="D483" s="2">
        <f t="shared" si="114"/>
        <v>-172.13318883007202</v>
      </c>
      <c r="E483" s="2">
        <f t="shared" si="115"/>
        <v>-167.84976114380061</v>
      </c>
      <c r="G483" s="2">
        <f>'Calculation_Cubic Spline'!A483</f>
        <v>3.38080384435457</v>
      </c>
      <c r="H483" s="2">
        <f t="array" ref="H483:I483">csplinediff1d('Cubic Spline'!$A$3:$A$1002,'Cubic Spline'!$C$3:$C$1002,G483,2,0,2,0)</f>
        <v>-199.83260324761</v>
      </c>
      <c r="I483" s="2">
        <v>-51.17512708931838</v>
      </c>
      <c r="J483" s="2">
        <f t="shared" si="117"/>
        <v>-51.17512708931838</v>
      </c>
      <c r="K483" s="2">
        <f t="shared" si="116"/>
        <v>26.819536848708708</v>
      </c>
      <c r="R483">
        <f t="shared" si="105"/>
        <v>179.50949876168588</v>
      </c>
      <c r="S483">
        <f t="shared" si="106"/>
        <v>179.5101689697554</v>
      </c>
      <c r="T483">
        <f t="shared" si="107"/>
        <v>179.51083917782492</v>
      </c>
      <c r="U483">
        <f t="shared" si="108"/>
        <v>179.51150938589444</v>
      </c>
      <c r="V483">
        <f t="shared" si="109"/>
        <v>179.51217959396396</v>
      </c>
      <c r="W483">
        <f t="shared" si="110"/>
        <v>179.51284980203349</v>
      </c>
      <c r="X483">
        <f t="shared" si="111"/>
        <v>179.51352001010301</v>
      </c>
      <c r="Y483">
        <f t="shared" si="112"/>
        <v>179.51419021817253</v>
      </c>
      <c r="Z483">
        <f t="shared" si="113"/>
        <v>179.51486042624205</v>
      </c>
    </row>
    <row r="484" spans="1:26" x14ac:dyDescent="0.25">
      <c r="A484" s="2">
        <f>'Cubic Spline'!A484</f>
        <v>3.3878469773636399</v>
      </c>
      <c r="B484" s="2">
        <f t="array" ref="B484:C484">csplinediff1d('Cubic Spline'!$A$3:$A$1002,'Cubic Spline'!$B$3:$B$1002,A484,2,0,2,0)</f>
        <v>-415.31176946955998</v>
      </c>
      <c r="C484" s="2">
        <v>-172.31112290999766</v>
      </c>
      <c r="D484" s="2">
        <f t="shared" si="114"/>
        <v>-172.31112290999766</v>
      </c>
      <c r="E484" s="2">
        <f t="shared" si="115"/>
        <v>-168.45194744721027</v>
      </c>
      <c r="G484" s="2">
        <f>'Calculation_Cubic Spline'!A484</f>
        <v>3.3878469773636399</v>
      </c>
      <c r="H484" s="2">
        <f t="array" ref="H484:I484">csplinediff1d('Cubic Spline'!$A$3:$A$1002,'Cubic Spline'!$C$3:$C$1002,G484,2,0,2,0)</f>
        <v>-200.192772773283</v>
      </c>
      <c r="I484" s="2">
        <v>-51.100092042893863</v>
      </c>
      <c r="J484" s="2">
        <f t="shared" si="117"/>
        <v>-51.100092042893863</v>
      </c>
      <c r="K484" s="2">
        <f t="shared" si="116"/>
        <v>27.073480402761248</v>
      </c>
      <c r="R484">
        <f t="shared" si="105"/>
        <v>180.11168506509554</v>
      </c>
      <c r="S484">
        <f t="shared" si="106"/>
        <v>180.11235527316506</v>
      </c>
      <c r="T484">
        <f t="shared" si="107"/>
        <v>180.11302548123459</v>
      </c>
      <c r="U484">
        <f t="shared" si="108"/>
        <v>180.11369568930411</v>
      </c>
      <c r="V484">
        <f t="shared" si="109"/>
        <v>180.11436589737363</v>
      </c>
      <c r="W484">
        <f t="shared" si="110"/>
        <v>180.11503610544315</v>
      </c>
      <c r="X484">
        <f t="shared" si="111"/>
        <v>180.11570631351267</v>
      </c>
      <c r="Y484">
        <f t="shared" si="112"/>
        <v>180.1163765215822</v>
      </c>
      <c r="Z484">
        <f t="shared" si="113"/>
        <v>180.11704672965172</v>
      </c>
    </row>
    <row r="485" spans="1:26" x14ac:dyDescent="0.25">
      <c r="A485" s="2">
        <f>'Cubic Spline'!A485</f>
        <v>3.3948901103727098</v>
      </c>
      <c r="B485" s="2">
        <f t="array" ref="B485:C485">csplinediff1d('Cubic Spline'!$A$3:$A$1002,'Cubic Spline'!$B$3:$B$1002,A485,2,0,2,0)</f>
        <v>-416.526003604594</v>
      </c>
      <c r="C485" s="2">
        <v>-172.48816057695447</v>
      </c>
      <c r="D485" s="2">
        <f t="shared" si="114"/>
        <v>-172.48816057695447</v>
      </c>
      <c r="E485" s="2">
        <f t="shared" si="115"/>
        <v>-169.05234689448861</v>
      </c>
      <c r="G485" s="2">
        <f>'Calculation_Cubic Spline'!A485</f>
        <v>3.3948901103727098</v>
      </c>
      <c r="H485" s="2">
        <f t="array" ref="H485:I485">csplinediff1d('Cubic Spline'!$A$3:$A$1002,'Cubic Spline'!$C$3:$C$1002,G485,2,0,2,0)</f>
        <v>-200.55241057292</v>
      </c>
      <c r="I485" s="2">
        <v>-51.024134924873877</v>
      </c>
      <c r="J485" s="2">
        <f t="shared" si="117"/>
        <v>-51.024134924873877</v>
      </c>
      <c r="K485" s="2">
        <f t="shared" si="116"/>
        <v>27.331079526142872</v>
      </c>
      <c r="R485">
        <f t="shared" si="105"/>
        <v>180.71208451237388</v>
      </c>
      <c r="S485">
        <f t="shared" si="106"/>
        <v>180.7127547204434</v>
      </c>
      <c r="T485">
        <f t="shared" si="107"/>
        <v>180.71342492851292</v>
      </c>
      <c r="U485">
        <f t="shared" si="108"/>
        <v>180.71409513658244</v>
      </c>
      <c r="V485">
        <f t="shared" si="109"/>
        <v>180.71476534465197</v>
      </c>
      <c r="W485">
        <f t="shared" si="110"/>
        <v>180.71543555272149</v>
      </c>
      <c r="X485">
        <f t="shared" si="111"/>
        <v>180.71610576079101</v>
      </c>
      <c r="Y485">
        <f t="shared" si="112"/>
        <v>180.71677596886053</v>
      </c>
      <c r="Z485">
        <f t="shared" si="113"/>
        <v>180.71744617693005</v>
      </c>
    </row>
    <row r="486" spans="1:26" x14ac:dyDescent="0.25">
      <c r="A486" s="2">
        <f>'Cubic Spline'!A486</f>
        <v>3.4019332433817899</v>
      </c>
      <c r="B486" s="2">
        <f t="array" ref="B486:C486">csplinediff1d('Cubic Spline'!$A$3:$A$1002,'Cubic Spline'!$B$3:$B$1002,A486,2,0,2,0)</f>
        <v>-417.74148146545201</v>
      </c>
      <c r="C486" s="2">
        <v>-172.66429567271862</v>
      </c>
      <c r="D486" s="2">
        <f t="shared" si="114"/>
        <v>-172.66429567271862</v>
      </c>
      <c r="E486" s="2">
        <f t="shared" si="115"/>
        <v>-169.650925928672</v>
      </c>
      <c r="G486" s="2">
        <f>'Calculation_Cubic Spline'!A486</f>
        <v>3.4019332433817899</v>
      </c>
      <c r="H486" s="2">
        <f t="array" ref="H486:I486">csplinediff1d('Cubic Spline'!$A$3:$A$1002,'Cubic Spline'!$C$3:$C$1002,G486,2,0,2,0)</f>
        <v>-200.911510134742</v>
      </c>
      <c r="I486" s="2">
        <v>-50.947250759724916</v>
      </c>
      <c r="J486" s="2">
        <f t="shared" si="117"/>
        <v>-50.947250759724916</v>
      </c>
      <c r="K486" s="2">
        <f t="shared" si="116"/>
        <v>27.592364116325655</v>
      </c>
      <c r="R486">
        <f t="shared" si="105"/>
        <v>181.31066354655727</v>
      </c>
      <c r="S486">
        <f t="shared" si="106"/>
        <v>181.31133375462679</v>
      </c>
      <c r="T486">
        <f t="shared" si="107"/>
        <v>181.31200396269631</v>
      </c>
      <c r="U486">
        <f t="shared" si="108"/>
        <v>181.31267417076583</v>
      </c>
      <c r="V486">
        <f t="shared" si="109"/>
        <v>181.31334437883535</v>
      </c>
      <c r="W486">
        <f t="shared" si="110"/>
        <v>181.31401458690488</v>
      </c>
      <c r="X486">
        <f t="shared" si="111"/>
        <v>181.3146847949744</v>
      </c>
      <c r="Y486">
        <f t="shared" si="112"/>
        <v>181.31535500304392</v>
      </c>
      <c r="Z486">
        <f t="shared" si="113"/>
        <v>181.31602521111344</v>
      </c>
    </row>
    <row r="487" spans="1:26" x14ac:dyDescent="0.25">
      <c r="A487" s="2">
        <f>'Cubic Spline'!A487</f>
        <v>3.4089763763908598</v>
      </c>
      <c r="B487" s="2">
        <f t="array" ref="B487:C487">csplinediff1d('Cubic Spline'!$A$3:$A$1002,'Cubic Spline'!$B$3:$B$1002,A487,2,0,2,0)</f>
        <v>-418.95819668085898</v>
      </c>
      <c r="C487" s="2">
        <v>-172.83952587966311</v>
      </c>
      <c r="D487" s="2">
        <f t="shared" si="114"/>
        <v>-172.83952587966311</v>
      </c>
      <c r="E487" s="2">
        <f t="shared" si="115"/>
        <v>-170.24766394950922</v>
      </c>
      <c r="G487" s="2">
        <f>'Calculation_Cubic Spline'!A487</f>
        <v>3.4089763763908598</v>
      </c>
      <c r="H487" s="2">
        <f t="array" ref="H487:I487">csplinediff1d('Cubic Spline'!$A$3:$A$1002,'Cubic Spline'!$C$3:$C$1002,G487,2,0,2,0)</f>
        <v>-201.27006491182399</v>
      </c>
      <c r="I487" s="2">
        <v>-50.869434541661661</v>
      </c>
      <c r="J487" s="2">
        <f t="shared" si="117"/>
        <v>-50.869434541661661</v>
      </c>
      <c r="K487" s="2">
        <f t="shared" si="116"/>
        <v>27.857364278938178</v>
      </c>
      <c r="R487">
        <f t="shared" si="105"/>
        <v>181.90740156739449</v>
      </c>
      <c r="S487">
        <f t="shared" si="106"/>
        <v>181.90807177546401</v>
      </c>
      <c r="T487">
        <f t="shared" si="107"/>
        <v>181.90874198353353</v>
      </c>
      <c r="U487">
        <f t="shared" si="108"/>
        <v>181.90941219160305</v>
      </c>
      <c r="V487">
        <f t="shared" si="109"/>
        <v>181.91008239967258</v>
      </c>
      <c r="W487">
        <f t="shared" si="110"/>
        <v>181.9107526077421</v>
      </c>
      <c r="X487">
        <f t="shared" si="111"/>
        <v>181.91142281581162</v>
      </c>
      <c r="Y487">
        <f t="shared" si="112"/>
        <v>181.91209302388114</v>
      </c>
      <c r="Z487">
        <f t="shared" si="113"/>
        <v>181.91276323195066</v>
      </c>
    </row>
    <row r="488" spans="1:26" x14ac:dyDescent="0.25">
      <c r="A488" s="2">
        <f>'Cubic Spline'!A488</f>
        <v>3.4160195093999302</v>
      </c>
      <c r="B488" s="2">
        <f t="array" ref="B488:C488">csplinediff1d('Cubic Spline'!$A$3:$A$1002,'Cubic Spline'!$B$3:$B$1002,A488,2,0,2,0)</f>
        <v>-420.17614284165302</v>
      </c>
      <c r="C488" s="2">
        <v>-173.01383442752893</v>
      </c>
      <c r="D488" s="2">
        <f t="shared" si="114"/>
        <v>-173.01383442752893</v>
      </c>
      <c r="E488" s="2">
        <f t="shared" si="115"/>
        <v>-170.84249095887515</v>
      </c>
      <c r="G488" s="2">
        <f>'Calculation_Cubic Spline'!A488</f>
        <v>3.4160195093999302</v>
      </c>
      <c r="H488" s="2">
        <f t="array" ref="H488:I488">csplinediff1d('Cubic Spline'!$A$3:$A$1002,'Cubic Spline'!$C$3:$C$1002,G488,2,0,2,0)</f>
        <v>-201.62806832187101</v>
      </c>
      <c r="I488" s="2">
        <v>-50.790681233298805</v>
      </c>
      <c r="J488" s="2">
        <f t="shared" si="117"/>
        <v>-50.790681233298805</v>
      </c>
      <c r="K488" s="2">
        <f t="shared" si="116"/>
        <v>28.126110333209397</v>
      </c>
      <c r="R488">
        <f t="shared" si="105"/>
        <v>182.50222857676042</v>
      </c>
      <c r="S488">
        <f t="shared" si="106"/>
        <v>182.50289878482994</v>
      </c>
      <c r="T488">
        <f t="shared" si="107"/>
        <v>182.50356899289946</v>
      </c>
      <c r="U488">
        <f t="shared" si="108"/>
        <v>182.50423920096898</v>
      </c>
      <c r="V488">
        <f t="shared" si="109"/>
        <v>182.5049094090385</v>
      </c>
      <c r="W488">
        <f t="shared" si="110"/>
        <v>182.50557961710803</v>
      </c>
      <c r="X488">
        <f t="shared" si="111"/>
        <v>182.50624982517755</v>
      </c>
      <c r="Y488">
        <f t="shared" si="112"/>
        <v>182.50692003324707</v>
      </c>
      <c r="Z488">
        <f t="shared" si="113"/>
        <v>182.50759024131659</v>
      </c>
    </row>
    <row r="489" spans="1:26" x14ac:dyDescent="0.25">
      <c r="A489" s="2">
        <f>'Cubic Spline'!A489</f>
        <v>3.423062642409</v>
      </c>
      <c r="B489" s="2">
        <f t="array" ref="B489:C489">csplinediff1d('Cubic Spline'!$A$3:$A$1002,'Cubic Spline'!$B$3:$B$1002,A489,2,0,2,0)</f>
        <v>-421.395313500616</v>
      </c>
      <c r="C489" s="2">
        <v>-173.18725836582624</v>
      </c>
      <c r="D489" s="2">
        <f t="shared" si="114"/>
        <v>-173.18725836582624</v>
      </c>
      <c r="E489" s="2">
        <f t="shared" si="115"/>
        <v>-171.43552075267939</v>
      </c>
      <c r="G489" s="2">
        <f>'Calculation_Cubic Spline'!A489</f>
        <v>3.423062642409</v>
      </c>
      <c r="H489" s="2">
        <f t="array" ref="H489:I489">csplinediff1d('Cubic Spline'!$A$3:$A$1002,'Cubic Spline'!$C$3:$C$1002,G489,2,0,2,0)</f>
        <v>-201.985513747005</v>
      </c>
      <c r="I489" s="2">
        <v>-50.710985767319791</v>
      </c>
      <c r="J489" s="2">
        <f t="shared" si="117"/>
        <v>-50.710985767319791</v>
      </c>
      <c r="K489" s="2">
        <f t="shared" si="116"/>
        <v>28.398632807158123</v>
      </c>
      <c r="R489">
        <f t="shared" si="105"/>
        <v>183.09525837056466</v>
      </c>
      <c r="S489">
        <f t="shared" si="106"/>
        <v>183.09592857863419</v>
      </c>
      <c r="T489">
        <f t="shared" si="107"/>
        <v>183.09659878670371</v>
      </c>
      <c r="U489">
        <f t="shared" si="108"/>
        <v>183.09726899477323</v>
      </c>
      <c r="V489">
        <f t="shared" si="109"/>
        <v>183.09793920284275</v>
      </c>
      <c r="W489">
        <f t="shared" si="110"/>
        <v>183.09860941091227</v>
      </c>
      <c r="X489">
        <f t="shared" si="111"/>
        <v>183.0992796189818</v>
      </c>
      <c r="Y489">
        <f t="shared" si="112"/>
        <v>183.09994982705132</v>
      </c>
      <c r="Z489">
        <f t="shared" si="113"/>
        <v>183.10062003512084</v>
      </c>
    </row>
    <row r="490" spans="1:26" x14ac:dyDescent="0.25">
      <c r="A490" s="2">
        <f>'Cubic Spline'!A490</f>
        <v>3.4301057754180699</v>
      </c>
      <c r="B490" s="2">
        <f t="array" ref="B490:C490">csplinediff1d('Cubic Spline'!$A$3:$A$1002,'Cubic Spline'!$B$3:$B$1002,A490,2,0,2,0)</f>
        <v>-422.615702172292</v>
      </c>
      <c r="C490" s="2">
        <v>-173.35963377032024</v>
      </c>
      <c r="D490" s="2">
        <f t="shared" si="114"/>
        <v>-173.35963377032024</v>
      </c>
      <c r="E490" s="2">
        <f t="shared" si="115"/>
        <v>-172.02617884764493</v>
      </c>
      <c r="G490" s="2">
        <f>'Calculation_Cubic Spline'!A490</f>
        <v>3.4301057754180699</v>
      </c>
      <c r="H490" s="2">
        <f t="array" ref="H490:I490">csplinediff1d('Cubic Spline'!$A$3:$A$1002,'Cubic Spline'!$C$3:$C$1002,G490,2,0,2,0)</f>
        <v>-202.34239453354601</v>
      </c>
      <c r="I490" s="2">
        <v>-50.630343044389996</v>
      </c>
      <c r="J490" s="2">
        <f t="shared" si="117"/>
        <v>-50.630343044389996</v>
      </c>
      <c r="K490" s="2">
        <f t="shared" si="116"/>
        <v>28.674962445585777</v>
      </c>
      <c r="R490">
        <f t="shared" si="105"/>
        <v>183.6859164655302</v>
      </c>
      <c r="S490">
        <f t="shared" si="106"/>
        <v>183.68658667359972</v>
      </c>
      <c r="T490">
        <f t="shared" si="107"/>
        <v>183.68725688166924</v>
      </c>
      <c r="U490">
        <f t="shared" si="108"/>
        <v>183.68792708973876</v>
      </c>
      <c r="V490">
        <f t="shared" si="109"/>
        <v>183.68859729780829</v>
      </c>
      <c r="W490">
        <f t="shared" si="110"/>
        <v>183.68926750587781</v>
      </c>
      <c r="X490">
        <f t="shared" si="111"/>
        <v>183.68993771394733</v>
      </c>
      <c r="Y490">
        <f t="shared" si="112"/>
        <v>183.69060792201685</v>
      </c>
      <c r="Z490">
        <f t="shared" si="113"/>
        <v>183.69127813008637</v>
      </c>
    </row>
    <row r="491" spans="1:26" x14ac:dyDescent="0.25">
      <c r="A491" s="2">
        <f>'Cubic Spline'!A491</f>
        <v>3.43714890842715</v>
      </c>
      <c r="B491" s="2">
        <f t="array" ref="B491:C491">csplinediff1d('Cubic Spline'!$A$3:$A$1002,'Cubic Spline'!$B$3:$B$1002,A491,2,0,2,0)</f>
        <v>-423.83730233280102</v>
      </c>
      <c r="C491" s="2">
        <v>-173.53154663373823</v>
      </c>
      <c r="D491" s="2">
        <f t="shared" si="114"/>
        <v>-173.53154663373823</v>
      </c>
      <c r="E491" s="2">
        <f t="shared" si="115"/>
        <v>-172.61646375702747</v>
      </c>
      <c r="G491" s="2">
        <f>'Calculation_Cubic Spline'!A491</f>
        <v>3.43714890842715</v>
      </c>
      <c r="H491" s="2">
        <f t="array" ref="H491:I491">csplinediff1d('Cubic Spline'!$A$3:$A$1002,'Cubic Spline'!$C$3:$C$1002,G491,2,0,2,0)</f>
        <v>-202.698703991787</v>
      </c>
      <c r="I491" s="2">
        <v>-50.548747933595543</v>
      </c>
      <c r="J491" s="2">
        <f t="shared" si="117"/>
        <v>-50.548747933595543</v>
      </c>
      <c r="K491" s="2">
        <f t="shared" si="116"/>
        <v>28.955130209469928</v>
      </c>
      <c r="R491">
        <f t="shared" si="105"/>
        <v>184.27620137491274</v>
      </c>
      <c r="S491">
        <f t="shared" si="106"/>
        <v>184.27687158298227</v>
      </c>
      <c r="T491">
        <f t="shared" si="107"/>
        <v>184.27754179105179</v>
      </c>
      <c r="U491">
        <f t="shared" si="108"/>
        <v>184.27821199912131</v>
      </c>
      <c r="V491">
        <f t="shared" si="109"/>
        <v>184.27888220719083</v>
      </c>
      <c r="W491">
        <f t="shared" si="110"/>
        <v>184.27955241526035</v>
      </c>
      <c r="X491">
        <f t="shared" si="111"/>
        <v>184.28022262332988</v>
      </c>
      <c r="Y491">
        <f t="shared" si="112"/>
        <v>184.2808928313994</v>
      </c>
      <c r="Z491">
        <f t="shared" si="113"/>
        <v>184.28156303946892</v>
      </c>
    </row>
    <row r="492" spans="1:26" x14ac:dyDescent="0.25">
      <c r="A492" s="2">
        <f>'Cubic Spline'!A492</f>
        <v>3.4441920414362199</v>
      </c>
      <c r="B492" s="2">
        <f t="array" ref="B492:C492">csplinediff1d('Cubic Spline'!$A$3:$A$1002,'Cubic Spline'!$B$3:$B$1002,A492,2,0,2,0)</f>
        <v>-425.06010741966202</v>
      </c>
      <c r="C492" s="2">
        <v>-173.7007841023505</v>
      </c>
      <c r="D492" s="2">
        <f t="shared" si="114"/>
        <v>-173.7007841023505</v>
      </c>
      <c r="E492" s="2">
        <f t="shared" si="115"/>
        <v>-173.19875077688459</v>
      </c>
      <c r="G492" s="2">
        <f>'Calculation_Cubic Spline'!A492</f>
        <v>3.4441920414362199</v>
      </c>
      <c r="H492" s="2">
        <f t="array" ref="H492:I492">csplinediff1d('Cubic Spline'!$A$3:$A$1002,'Cubic Spline'!$C$3:$C$1002,G492,2,0,2,0)</f>
        <v>-203.05443539577001</v>
      </c>
      <c r="I492" s="2">
        <v>-50.466195271793424</v>
      </c>
      <c r="J492" s="2">
        <f t="shared" si="117"/>
        <v>-50.466195271793424</v>
      </c>
      <c r="K492" s="2">
        <f t="shared" si="116"/>
        <v>29.239167279092896</v>
      </c>
      <c r="R492">
        <f t="shared" si="105"/>
        <v>184.85848839476986</v>
      </c>
      <c r="S492">
        <f t="shared" si="106"/>
        <v>184.85915860283939</v>
      </c>
      <c r="T492">
        <f t="shared" si="107"/>
        <v>184.85982881090891</v>
      </c>
      <c r="U492">
        <f t="shared" si="108"/>
        <v>184.86049901897843</v>
      </c>
      <c r="V492">
        <f t="shared" si="109"/>
        <v>184.86116922704795</v>
      </c>
      <c r="W492">
        <f t="shared" si="110"/>
        <v>184.86183943511747</v>
      </c>
      <c r="X492">
        <f t="shared" si="111"/>
        <v>184.862509643187</v>
      </c>
      <c r="Y492">
        <f t="shared" si="112"/>
        <v>184.86317985125652</v>
      </c>
      <c r="Z492">
        <f t="shared" si="113"/>
        <v>184.86385005932604</v>
      </c>
    </row>
    <row r="493" spans="1:26" x14ac:dyDescent="0.25">
      <c r="A493" s="2">
        <f>'Cubic Spline'!A493</f>
        <v>3.4512351744452898</v>
      </c>
      <c r="B493" s="2">
        <f t="array" ref="B493:C493">csplinediff1d('Cubic Spline'!$A$3:$A$1002,'Cubic Spline'!$B$3:$B$1002,A493,2,0,2,0)</f>
        <v>-426.284110831595</v>
      </c>
      <c r="C493" s="2">
        <v>-173.87557863006984</v>
      </c>
      <c r="D493" s="2">
        <f t="shared" si="114"/>
        <v>-173.87557863006984</v>
      </c>
      <c r="E493" s="2">
        <f t="shared" si="115"/>
        <v>-173.80140211352983</v>
      </c>
      <c r="G493" s="2">
        <f>'Calculation_Cubic Spline'!A493</f>
        <v>3.4512351744452898</v>
      </c>
      <c r="H493" s="2">
        <f t="array" ref="H493:I493">csplinediff1d('Cubic Spline'!$A$3:$A$1002,'Cubic Spline'!$C$3:$C$1002,G493,2,0,2,0)</f>
        <v>-203.40958198305799</v>
      </c>
      <c r="I493" s="2">
        <v>-50.382679863351413</v>
      </c>
      <c r="J493" s="2">
        <f t="shared" si="117"/>
        <v>-50.382679863351413</v>
      </c>
      <c r="K493" s="2">
        <f t="shared" si="116"/>
        <v>29.52710505584318</v>
      </c>
      <c r="R493">
        <f t="shared" si="105"/>
        <v>185.4611397314151</v>
      </c>
      <c r="S493">
        <f t="shared" si="106"/>
        <v>185.46180993948462</v>
      </c>
      <c r="T493">
        <f t="shared" si="107"/>
        <v>185.46248014755415</v>
      </c>
      <c r="U493">
        <f t="shared" si="108"/>
        <v>185.46315035562367</v>
      </c>
      <c r="V493">
        <f t="shared" si="109"/>
        <v>185.46382056369319</v>
      </c>
      <c r="W493">
        <f t="shared" si="110"/>
        <v>185.46449077176271</v>
      </c>
      <c r="X493">
        <f t="shared" si="111"/>
        <v>185.46516097983223</v>
      </c>
      <c r="Y493">
        <f t="shared" si="112"/>
        <v>185.46583118790176</v>
      </c>
      <c r="Z493">
        <f t="shared" si="113"/>
        <v>185.46650139597128</v>
      </c>
    </row>
    <row r="494" spans="1:26" x14ac:dyDescent="0.25">
      <c r="A494" s="2">
        <f>'Cubic Spline'!A494</f>
        <v>3.4582783074543602</v>
      </c>
      <c r="B494" s="2">
        <f t="array" ref="B494:C494">csplinediff1d('Cubic Spline'!$A$3:$A$1002,'Cubic Spline'!$B$3:$B$1002,A494,2,0,2,0)</f>
        <v>-427.509305928336</v>
      </c>
      <c r="C494" s="2">
        <v>-174.02518012203743</v>
      </c>
      <c r="D494" s="2">
        <f t="shared" si="114"/>
        <v>-174.02518012203743</v>
      </c>
      <c r="E494" s="2">
        <f t="shared" si="115"/>
        <v>-174.31819943854379</v>
      </c>
      <c r="G494" s="2">
        <f>'Calculation_Cubic Spline'!A494</f>
        <v>3.4582783074543602</v>
      </c>
      <c r="H494" s="2">
        <f t="array" ref="H494:I494">csplinediff1d('Cubic Spline'!$A$3:$A$1002,'Cubic Spline'!$C$3:$C$1002,G494,2,0,2,0)</f>
        <v>-203.764136954506</v>
      </c>
      <c r="I494" s="2">
        <v>-50.298196479730329</v>
      </c>
      <c r="J494" s="2">
        <f t="shared" si="117"/>
        <v>-50.298196479730329</v>
      </c>
      <c r="K494" s="2">
        <f t="shared" si="116"/>
        <v>29.818975164577353</v>
      </c>
      <c r="R494">
        <f t="shared" si="105"/>
        <v>185.97793705642906</v>
      </c>
      <c r="S494">
        <f t="shared" si="106"/>
        <v>185.97860726449858</v>
      </c>
      <c r="T494">
        <f t="shared" si="107"/>
        <v>185.9792774725681</v>
      </c>
      <c r="U494">
        <f t="shared" si="108"/>
        <v>185.97994768063762</v>
      </c>
      <c r="V494">
        <f t="shared" si="109"/>
        <v>185.98061788870714</v>
      </c>
      <c r="W494">
        <f t="shared" si="110"/>
        <v>185.98128809677667</v>
      </c>
      <c r="X494">
        <f t="shared" si="111"/>
        <v>185.98195830484619</v>
      </c>
      <c r="Y494">
        <f t="shared" si="112"/>
        <v>185.98262851291571</v>
      </c>
      <c r="Z494">
        <f t="shared" si="113"/>
        <v>185.98329872098523</v>
      </c>
    </row>
    <row r="495" spans="1:26" x14ac:dyDescent="0.25">
      <c r="A495" s="2">
        <f>'Cubic Spline'!A495</f>
        <v>3.4653214404634398</v>
      </c>
      <c r="B495" s="2">
        <f t="array" ref="B495:C495">csplinediff1d('Cubic Spline'!$A$3:$A$1002,'Cubic Spline'!$B$3:$B$1002,A495,2,0,2,0)</f>
        <v>-428.73568603043702</v>
      </c>
      <c r="C495" s="2">
        <v>-174.26432320846121</v>
      </c>
      <c r="D495" s="2">
        <f t="shared" si="114"/>
        <v>-174.26432320846121</v>
      </c>
      <c r="E495" s="2">
        <f t="shared" si="115"/>
        <v>-175.14620949169421</v>
      </c>
      <c r="G495" s="2">
        <f>'Calculation_Cubic Spline'!A495</f>
        <v>3.4653214404634398</v>
      </c>
      <c r="H495" s="2">
        <f t="array" ref="H495:I495">csplinediff1d('Cubic Spline'!$A$3:$A$1002,'Cubic Spline'!$C$3:$C$1002,G495,2,0,2,0)</f>
        <v>-204.11809347402499</v>
      </c>
      <c r="I495" s="2">
        <v>-50.212739858919754</v>
      </c>
      <c r="J495" s="2">
        <f t="shared" si="117"/>
        <v>-50.212739858919754</v>
      </c>
      <c r="K495" s="2">
        <f t="shared" si="116"/>
        <v>30.114809456497198</v>
      </c>
      <c r="R495">
        <f t="shared" si="105"/>
        <v>186.80594710957948</v>
      </c>
      <c r="S495">
        <f t="shared" si="106"/>
        <v>186.806617317649</v>
      </c>
      <c r="T495">
        <f t="shared" si="107"/>
        <v>186.80728752571852</v>
      </c>
      <c r="U495">
        <f t="shared" si="108"/>
        <v>186.80795773378804</v>
      </c>
      <c r="V495">
        <f t="shared" si="109"/>
        <v>186.80862794185757</v>
      </c>
      <c r="W495">
        <f t="shared" si="110"/>
        <v>186.80929814992709</v>
      </c>
      <c r="X495">
        <f t="shared" si="111"/>
        <v>186.80996835799661</v>
      </c>
      <c r="Y495">
        <f t="shared" si="112"/>
        <v>186.81063856606613</v>
      </c>
      <c r="Z495">
        <f t="shared" si="113"/>
        <v>186.81130877413565</v>
      </c>
    </row>
    <row r="496" spans="1:26" x14ac:dyDescent="0.25">
      <c r="A496" s="2">
        <f>'Cubic Spline'!A496</f>
        <v>3.4723645734725102</v>
      </c>
      <c r="B496" s="2">
        <f t="array" ref="B496:C496">csplinediff1d('Cubic Spline'!$A$3:$A$1002,'Cubic Spline'!$B$3:$B$1002,A496,2,0,2,0)</f>
        <v>-429.96324441907097</v>
      </c>
      <c r="C496" s="2">
        <v>-174.1647860010759</v>
      </c>
      <c r="D496" s="2">
        <f t="shared" si="114"/>
        <v>-174.1647860010759</v>
      </c>
      <c r="E496" s="2">
        <f t="shared" si="115"/>
        <v>-174.80038843748594</v>
      </c>
      <c r="G496" s="2">
        <f>'Calculation_Cubic Spline'!A496</f>
        <v>3.4723645734725102</v>
      </c>
      <c r="H496" s="2">
        <f t="array" ref="H496:I496">csplinediff1d('Cubic Spline'!$A$3:$A$1002,'Cubic Spline'!$C$3:$C$1002,G496,2,0,2,0)</f>
        <v>-204.471444668347</v>
      </c>
      <c r="I496" s="2">
        <v>-50.126304705444603</v>
      </c>
      <c r="J496" s="2">
        <f t="shared" si="117"/>
        <v>-50.126304705444603</v>
      </c>
      <c r="K496" s="2">
        <f t="shared" si="116"/>
        <v>30.414640010072787</v>
      </c>
      <c r="R496">
        <f t="shared" si="105"/>
        <v>186.46012605537121</v>
      </c>
      <c r="S496">
        <f t="shared" si="106"/>
        <v>186.46079626344073</v>
      </c>
      <c r="T496">
        <f t="shared" si="107"/>
        <v>186.46146647151025</v>
      </c>
      <c r="U496">
        <f t="shared" si="108"/>
        <v>186.46213667957977</v>
      </c>
      <c r="V496">
        <f t="shared" si="109"/>
        <v>186.46280688764929</v>
      </c>
      <c r="W496">
        <f t="shared" si="110"/>
        <v>186.46347709571882</v>
      </c>
      <c r="X496">
        <f t="shared" si="111"/>
        <v>186.46414730378834</v>
      </c>
      <c r="Y496">
        <f t="shared" si="112"/>
        <v>186.46481751185786</v>
      </c>
      <c r="Z496">
        <f t="shared" si="113"/>
        <v>186.46548771992738</v>
      </c>
    </row>
    <row r="497" spans="1:26" x14ac:dyDescent="0.25">
      <c r="A497" s="2">
        <f>'Cubic Spline'!A497</f>
        <v>3.47940770648158</v>
      </c>
      <c r="B497" s="2">
        <f t="array" ref="B497:C497">csplinediff1d('Cubic Spline'!$A$3:$A$1002,'Cubic Spline'!$B$3:$B$1002,A497,2,0,2,0)</f>
        <v>-431.191974335829</v>
      </c>
      <c r="C497" s="2">
        <v>-175.32468778961098</v>
      </c>
      <c r="D497" s="2">
        <f t="shared" si="114"/>
        <v>-175.32468778961098</v>
      </c>
      <c r="E497" s="2">
        <f t="shared" si="115"/>
        <v>-178.83409549582046</v>
      </c>
      <c r="G497" s="2">
        <f>'Calculation_Cubic Spline'!A497</f>
        <v>3.47940770648158</v>
      </c>
      <c r="H497" s="2">
        <f t="array" ref="H497:I497">csplinediff1d('Cubic Spline'!$A$3:$A$1002,'Cubic Spline'!$C$3:$C$1002,G497,2,0,2,0)</f>
        <v>-204.824183626787</v>
      </c>
      <c r="I497" s="2">
        <v>-50.03888568929306</v>
      </c>
      <c r="J497" s="2">
        <f t="shared" si="117"/>
        <v>-50.03888568929306</v>
      </c>
      <c r="K497" s="2">
        <f t="shared" si="116"/>
        <v>30.718499135709891</v>
      </c>
      <c r="R497">
        <f t="shared" si="105"/>
        <v>190.49383311370573</v>
      </c>
      <c r="S497">
        <f t="shared" si="106"/>
        <v>190.49450332177526</v>
      </c>
      <c r="T497">
        <f t="shared" si="107"/>
        <v>190.49517352984478</v>
      </c>
      <c r="U497">
        <f t="shared" si="108"/>
        <v>190.4958437379143</v>
      </c>
      <c r="V497">
        <f t="shared" si="109"/>
        <v>190.49651394598382</v>
      </c>
      <c r="W497">
        <f t="shared" si="110"/>
        <v>190.49718415405334</v>
      </c>
      <c r="X497">
        <f t="shared" si="111"/>
        <v>190.49785436212287</v>
      </c>
      <c r="Y497">
        <f t="shared" si="112"/>
        <v>190.49852457019239</v>
      </c>
      <c r="Z497">
        <f t="shared" si="113"/>
        <v>190.49919477826191</v>
      </c>
    </row>
    <row r="498" spans="1:26" x14ac:dyDescent="0.25">
      <c r="A498" s="2">
        <f>'Cubic Spline'!A498</f>
        <v>3.4864508394906499</v>
      </c>
      <c r="B498" s="2">
        <f t="array" ref="B498:C498">csplinediff1d('Cubic Spline'!$A$3:$A$1002,'Cubic Spline'!$B$3:$B$1002,A498,2,0,2,0)</f>
        <v>-432.42186898251401</v>
      </c>
      <c r="C498" s="2">
        <v>-171.7797394945961</v>
      </c>
      <c r="D498" s="2">
        <f t="shared" si="114"/>
        <v>-171.7797394945961</v>
      </c>
      <c r="E498" s="2">
        <f t="shared" si="115"/>
        <v>-166.4797479859057</v>
      </c>
      <c r="G498" s="2">
        <f>'Calculation_Cubic Spline'!A498</f>
        <v>3.4864508394906499</v>
      </c>
      <c r="H498" s="2">
        <f t="array" ref="H498:I498">csplinediff1d('Cubic Spline'!$A$3:$A$1002,'Cubic Spline'!$C$3:$C$1002,G498,2,0,2,0)</f>
        <v>-205.17630340099899</v>
      </c>
      <c r="I498" s="2">
        <v>-49.950477446323639</v>
      </c>
      <c r="J498" s="2">
        <f t="shared" si="117"/>
        <v>-49.950477446323639</v>
      </c>
      <c r="K498" s="2">
        <f t="shared" si="116"/>
        <v>31.026419375305153</v>
      </c>
      <c r="R498">
        <f t="shared" si="105"/>
        <v>178.13948560379097</v>
      </c>
      <c r="S498">
        <f t="shared" si="106"/>
        <v>178.1401558118605</v>
      </c>
      <c r="T498">
        <f t="shared" si="107"/>
        <v>178.14082601993002</v>
      </c>
      <c r="U498">
        <f t="shared" si="108"/>
        <v>178.14149622799954</v>
      </c>
      <c r="V498">
        <f t="shared" si="109"/>
        <v>178.14216643606906</v>
      </c>
      <c r="W498">
        <f t="shared" si="110"/>
        <v>178.14283664413858</v>
      </c>
      <c r="X498">
        <f t="shared" si="111"/>
        <v>178.14350685220811</v>
      </c>
      <c r="Y498">
        <f t="shared" si="112"/>
        <v>178.14417706027763</v>
      </c>
      <c r="Z498">
        <f t="shared" si="113"/>
        <v>178.14484726834715</v>
      </c>
    </row>
    <row r="499" spans="1:26" x14ac:dyDescent="0.25">
      <c r="A499" s="2">
        <f>'Cubic Spline'!A499</f>
        <v>3.4934939724997198</v>
      </c>
      <c r="B499" s="2">
        <f t="array" ref="B499:C499">csplinediff1d('Cubic Spline'!$A$3:$A$1002,'Cubic Spline'!$B$3:$B$1002,A499,2,0,2,0)</f>
        <v>-433.65292152093201</v>
      </c>
      <c r="C499" s="2">
        <v>-185.78894416061638</v>
      </c>
      <c r="D499" s="2">
        <f t="shared" si="114"/>
        <v>-185.78894416061638</v>
      </c>
      <c r="E499" s="2">
        <f t="shared" si="115"/>
        <v>-215.39963506126838</v>
      </c>
      <c r="G499" s="2">
        <f>'Calculation_Cubic Spline'!A499</f>
        <v>3.4934939724997198</v>
      </c>
      <c r="H499" s="2">
        <f t="array" ref="H499:I499">csplinediff1d('Cubic Spline'!$A$3:$A$1002,'Cubic Spline'!$C$3:$C$1002,G499,2,0,2,0)</f>
        <v>-205.52779700473499</v>
      </c>
      <c r="I499" s="2">
        <v>-49.861074577518693</v>
      </c>
      <c r="J499" s="2">
        <f t="shared" si="117"/>
        <v>-49.861074577518693</v>
      </c>
      <c r="K499" s="2">
        <f t="shared" si="116"/>
        <v>31.338433505814436</v>
      </c>
      <c r="R499">
        <f t="shared" si="105"/>
        <v>227.05937267915365</v>
      </c>
      <c r="S499">
        <f t="shared" si="106"/>
        <v>227.06004288722318</v>
      </c>
      <c r="T499">
        <f t="shared" si="107"/>
        <v>227.0607130952927</v>
      </c>
      <c r="U499">
        <f t="shared" si="108"/>
        <v>227.06138330336222</v>
      </c>
      <c r="V499">
        <f t="shared" si="109"/>
        <v>227.06205351143174</v>
      </c>
      <c r="W499">
        <f t="shared" si="110"/>
        <v>227.06272371950126</v>
      </c>
      <c r="X499">
        <f t="shared" si="111"/>
        <v>227.06339392757079</v>
      </c>
      <c r="Y499">
        <f t="shared" si="112"/>
        <v>227.06406413564031</v>
      </c>
      <c r="Z499">
        <f t="shared" si="113"/>
        <v>227.06473434370983</v>
      </c>
    </row>
    <row r="500" spans="1:26" x14ac:dyDescent="0.25">
      <c r="A500" s="2">
        <f>'Cubic Spline'!A500</f>
        <v>3.5005371055087999</v>
      </c>
      <c r="B500" s="2">
        <f t="array" ref="B500:C500">csplinediff1d('Cubic Spline'!$A$3:$A$1002,'Cubic Spline'!$B$3:$B$1002,A500,2,0,2,0)</f>
        <v>-434.88512507268399</v>
      </c>
      <c r="C500" s="2">
        <v>-134.28054452629695</v>
      </c>
      <c r="D500" s="2">
        <f t="shared" si="114"/>
        <v>-134.28054452629695</v>
      </c>
      <c r="E500" s="2">
        <f t="shared" si="115"/>
        <v>-35.168903589545039</v>
      </c>
      <c r="G500" s="2">
        <f>'Calculation_Cubic Spline'!A500</f>
        <v>3.5005371055087999</v>
      </c>
      <c r="H500" s="2">
        <f t="array" ref="H500:I500">csplinediff1d('Cubic Spline'!$A$3:$A$1002,'Cubic Spline'!$C$3:$C$1002,G500,2,0,2,0)</f>
        <v>-205.87865741359599</v>
      </c>
      <c r="I500" s="2">
        <v>-49.770671648339224</v>
      </c>
      <c r="J500" s="2">
        <f t="shared" si="117"/>
        <v>-49.770671648339224</v>
      </c>
      <c r="K500" s="2">
        <f t="shared" si="116"/>
        <v>31.654574542489712</v>
      </c>
      <c r="R500">
        <f t="shared" si="105"/>
        <v>46.828641207430302</v>
      </c>
      <c r="S500">
        <f t="shared" si="106"/>
        <v>46.829311415499824</v>
      </c>
      <c r="T500">
        <f t="shared" si="107"/>
        <v>46.829981623569346</v>
      </c>
      <c r="U500">
        <f t="shared" si="108"/>
        <v>46.830651831638868</v>
      </c>
      <c r="V500">
        <f t="shared" si="109"/>
        <v>46.83132203970839</v>
      </c>
      <c r="W500">
        <f t="shared" si="110"/>
        <v>46.831992247777912</v>
      </c>
      <c r="X500">
        <f t="shared" si="111"/>
        <v>46.832662455847434</v>
      </c>
      <c r="Y500">
        <f t="shared" si="112"/>
        <v>46.833332663916956</v>
      </c>
      <c r="Z500">
        <f t="shared" si="113"/>
        <v>46.834002871986478</v>
      </c>
    </row>
    <row r="501" spans="1:26" x14ac:dyDescent="0.25">
      <c r="A501" s="2">
        <f>'Cubic Spline'!A501</f>
        <v>3.5075802385178698</v>
      </c>
      <c r="B501" s="2">
        <f t="array" ref="B501:C501">csplinediff1d('Cubic Spline'!$A$3:$A$1002,'Cubic Spline'!$B$3:$B$1002,A501,2,0,2,0)</f>
        <v>-436.11847271894698</v>
      </c>
      <c r="C501" s="2">
        <v>-327.28253225039896</v>
      </c>
      <c r="D501" s="2">
        <f t="shared" si="114"/>
        <v>-327.28253225039896</v>
      </c>
      <c r="E501" s="2">
        <f t="shared" si="115"/>
        <v>-711.85126981463986</v>
      </c>
      <c r="G501" s="2">
        <f>'Calculation_Cubic Spline'!A501</f>
        <v>3.5075802385178698</v>
      </c>
      <c r="H501" s="2">
        <f t="array" ref="H501:I501">csplinediff1d('Cubic Spline'!$A$3:$A$1002,'Cubic Spline'!$C$3:$C$1002,G501,2,0,2,0)</f>
        <v>-206.22887756477999</v>
      </c>
      <c r="I501" s="2">
        <v>-49.679263188453476</v>
      </c>
      <c r="J501" s="2">
        <f t="shared" si="117"/>
        <v>-49.679263188453476</v>
      </c>
      <c r="K501" s="2">
        <f t="shared" si="116"/>
        <v>31.974875740832317</v>
      </c>
      <c r="R501">
        <f t="shared" si="105"/>
        <v>723.51100743252516</v>
      </c>
      <c r="S501">
        <f t="shared" si="106"/>
        <v>723.5116776405946</v>
      </c>
      <c r="T501">
        <f t="shared" si="107"/>
        <v>723.51234784866415</v>
      </c>
      <c r="U501">
        <f t="shared" si="108"/>
        <v>723.5130180567337</v>
      </c>
      <c r="V501">
        <f t="shared" si="109"/>
        <v>723.51368826480325</v>
      </c>
      <c r="W501">
        <f t="shared" si="110"/>
        <v>723.51435847287269</v>
      </c>
      <c r="X501">
        <f t="shared" si="111"/>
        <v>723.51502868094224</v>
      </c>
      <c r="Y501">
        <f t="shared" si="112"/>
        <v>723.51569888901179</v>
      </c>
      <c r="Z501">
        <f t="shared" si="113"/>
        <v>723.51636909708134</v>
      </c>
    </row>
    <row r="502" spans="1:26" x14ac:dyDescent="0.25">
      <c r="A502" s="2">
        <f>'Cubic Spline'!A502</f>
        <v>3.5146233715269402</v>
      </c>
      <c r="B502" s="2">
        <f t="array" ref="B502:C502">csplinediff1d('Cubic Spline'!$A$3:$A$1002,'Cubic Spline'!$B$3:$B$1002,A502,2,0,2,0)</f>
        <v>-437.35295750025801</v>
      </c>
      <c r="C502" s="2">
        <v>392.24533656950121</v>
      </c>
      <c r="D502" s="2">
        <f t="shared" si="114"/>
        <v>392.24533656950121</v>
      </c>
      <c r="E502" s="2">
        <f t="shared" si="115"/>
        <v>1815.9475847798778</v>
      </c>
      <c r="G502" s="2">
        <f>'Calculation_Cubic Spline'!A502</f>
        <v>3.5146233715269402</v>
      </c>
      <c r="H502" s="2">
        <f t="array" ref="H502:I502">csplinediff1d('Cubic Spline'!$A$3:$A$1002,'Cubic Spline'!$C$3:$C$1002,G502,2,0,2,0)</f>
        <v>-206.57845035683101</v>
      </c>
      <c r="I502" s="2">
        <v>-49.586843691549504</v>
      </c>
      <c r="J502" s="2">
        <f t="shared" si="117"/>
        <v>-49.586843691549504</v>
      </c>
      <c r="K502" s="2">
        <f t="shared" si="116"/>
        <v>32.299370598257923</v>
      </c>
      <c r="R502">
        <f t="shared" si="105"/>
        <v>1804.2878471619927</v>
      </c>
      <c r="S502">
        <f t="shared" si="106"/>
        <v>1804.2871769539231</v>
      </c>
      <c r="T502">
        <f t="shared" si="107"/>
        <v>1804.2865067458536</v>
      </c>
      <c r="U502">
        <f t="shared" si="108"/>
        <v>1804.285836537784</v>
      </c>
      <c r="V502">
        <f t="shared" si="109"/>
        <v>1804.2851663297145</v>
      </c>
      <c r="W502">
        <f t="shared" si="110"/>
        <v>1804.2844961216449</v>
      </c>
      <c r="X502">
        <f t="shared" si="111"/>
        <v>1804.2838259135754</v>
      </c>
      <c r="Y502">
        <f t="shared" si="112"/>
        <v>1804.283155705506</v>
      </c>
      <c r="Z502">
        <f t="shared" si="113"/>
        <v>1804.2824854974365</v>
      </c>
    </row>
    <row r="503" spans="1:26" x14ac:dyDescent="0.25">
      <c r="A503" s="2">
        <f>'Cubic Spline'!A503</f>
        <v>3.52166650453601</v>
      </c>
      <c r="B503" s="2">
        <f t="array" ref="B503:C503">csplinediff1d('Cubic Spline'!$A$3:$A$1002,'Cubic Spline'!$B$3:$B$1002,A503,2,0,2,0)</f>
        <v>-432.28574097453497</v>
      </c>
      <c r="C503" s="2">
        <v>390.84102561899925</v>
      </c>
      <c r="D503" s="2">
        <f t="shared" si="114"/>
        <v>390.84102561899925</v>
      </c>
      <c r="E503" s="2">
        <f t="shared" si="115"/>
        <v>1808.6974894954653</v>
      </c>
      <c r="G503" s="2">
        <f>'Calculation_Cubic Spline'!A503</f>
        <v>3.52166650453601</v>
      </c>
      <c r="H503" s="2">
        <f t="array" ref="H503:I503">csplinediff1d('Cubic Spline'!$A$3:$A$1002,'Cubic Spline'!$C$3:$C$1002,G503,2,0,2,0)</f>
        <v>-206.927368649383</v>
      </c>
      <c r="I503" s="2">
        <v>-49.493407614625447</v>
      </c>
      <c r="J503" s="2">
        <f t="shared" si="117"/>
        <v>-49.493407614625447</v>
      </c>
      <c r="K503" s="2">
        <f t="shared" si="116"/>
        <v>32.628092857609062</v>
      </c>
      <c r="R503">
        <f t="shared" si="105"/>
        <v>1797.0377518775801</v>
      </c>
      <c r="S503">
        <f t="shared" si="106"/>
        <v>1797.0370816695106</v>
      </c>
      <c r="T503">
        <f t="shared" si="107"/>
        <v>1797.036411461441</v>
      </c>
      <c r="U503">
        <f t="shared" si="108"/>
        <v>1797.0357412533715</v>
      </c>
      <c r="V503">
        <f t="shared" si="109"/>
        <v>1797.0350710453019</v>
      </c>
      <c r="W503">
        <f t="shared" si="110"/>
        <v>1797.0344008372324</v>
      </c>
      <c r="X503">
        <f t="shared" si="111"/>
        <v>1797.0337306291628</v>
      </c>
      <c r="Y503">
        <f t="shared" si="112"/>
        <v>1797.0330604210935</v>
      </c>
      <c r="Z503">
        <f t="shared" si="113"/>
        <v>1797.032390213024</v>
      </c>
    </row>
    <row r="504" spans="1:26" x14ac:dyDescent="0.25">
      <c r="A504" s="2">
        <f>'Cubic Spline'!A504</f>
        <v>3.5287096375450799</v>
      </c>
      <c r="B504" s="2">
        <f t="array" ref="B504:C504">csplinediff1d('Cubic Spline'!$A$3:$A$1002,'Cubic Spline'!$B$3:$B$1002,A504,2,0,2,0)</f>
        <v>-433.53630686285999</v>
      </c>
      <c r="C504" s="2">
        <v>-329.91929554696588</v>
      </c>
      <c r="D504" s="2">
        <f t="shared" si="114"/>
        <v>-329.91929554696588</v>
      </c>
      <c r="E504" s="2">
        <f t="shared" si="115"/>
        <v>-730.65309094580209</v>
      </c>
      <c r="G504" s="2">
        <f>'Calculation_Cubic Spline'!A504</f>
        <v>3.5287096375450799</v>
      </c>
      <c r="H504" s="2">
        <f t="array" ref="H504:I504">csplinediff1d('Cubic Spline'!$A$3:$A$1002,'Cubic Spline'!$C$3:$C$1002,G504,2,0,2,0)</f>
        <v>-207.27562526289799</v>
      </c>
      <c r="I504" s="2">
        <v>-49.398949377452759</v>
      </c>
      <c r="J504" s="2">
        <f t="shared" si="117"/>
        <v>-49.398949377452759</v>
      </c>
      <c r="K504" s="2">
        <f t="shared" si="116"/>
        <v>32.961076510078925</v>
      </c>
      <c r="R504">
        <f t="shared" si="105"/>
        <v>742.31282856368739</v>
      </c>
      <c r="S504">
        <f t="shared" si="106"/>
        <v>742.31349877175683</v>
      </c>
      <c r="T504">
        <f t="shared" si="107"/>
        <v>742.31416897982638</v>
      </c>
      <c r="U504">
        <f t="shared" si="108"/>
        <v>742.31483918789593</v>
      </c>
      <c r="V504">
        <f t="shared" si="109"/>
        <v>742.31550939596548</v>
      </c>
      <c r="W504">
        <f t="shared" si="110"/>
        <v>742.31617960403491</v>
      </c>
      <c r="X504">
        <f t="shared" si="111"/>
        <v>742.31684981210446</v>
      </c>
      <c r="Y504">
        <f t="shared" si="112"/>
        <v>742.31752002017402</v>
      </c>
      <c r="Z504">
        <f t="shared" si="113"/>
        <v>742.31819022824357</v>
      </c>
    </row>
    <row r="505" spans="1:26" x14ac:dyDescent="0.25">
      <c r="A505" s="2">
        <f>'Cubic Spline'!A505</f>
        <v>3.53575277055416</v>
      </c>
      <c r="B505" s="2">
        <f t="array" ref="B505:C505">csplinediff1d('Cubic Spline'!$A$3:$A$1002,'Cubic Spline'!$B$3:$B$1002,A505,2,0,2,0)</f>
        <v>-434.788006617772</v>
      </c>
      <c r="C505" s="2">
        <v>-136.99589857496687</v>
      </c>
      <c r="D505" s="2">
        <f t="shared" si="114"/>
        <v>-136.99589857496687</v>
      </c>
      <c r="E505" s="2">
        <f t="shared" si="115"/>
        <v>-49.595621323223838</v>
      </c>
      <c r="G505" s="2">
        <f>'Calculation_Cubic Spline'!A505</f>
        <v>3.53575277055416</v>
      </c>
      <c r="H505" s="2">
        <f t="array" ref="H505:I505">csplinediff1d('Cubic Spline'!$A$3:$A$1002,'Cubic Spline'!$C$3:$C$1002,G505,2,0,2,0)</f>
        <v>-207.623212978407</v>
      </c>
      <c r="I505" s="2">
        <v>-49.303463363044102</v>
      </c>
      <c r="J505" s="2">
        <f t="shared" si="117"/>
        <v>-49.303463363044102</v>
      </c>
      <c r="K505" s="2">
        <f t="shared" si="116"/>
        <v>33.298355794608284</v>
      </c>
      <c r="R505">
        <f t="shared" si="105"/>
        <v>61.255358941109101</v>
      </c>
      <c r="S505">
        <f t="shared" si="106"/>
        <v>61.256029149178623</v>
      </c>
      <c r="T505">
        <f t="shared" si="107"/>
        <v>61.256699357248145</v>
      </c>
      <c r="U505">
        <f t="shared" si="108"/>
        <v>61.257369565317667</v>
      </c>
      <c r="V505">
        <f t="shared" si="109"/>
        <v>61.258039773387189</v>
      </c>
      <c r="W505">
        <f t="shared" si="110"/>
        <v>61.258709981456711</v>
      </c>
      <c r="X505">
        <f t="shared" si="111"/>
        <v>61.259380189526233</v>
      </c>
      <c r="Y505">
        <f t="shared" si="112"/>
        <v>61.260050397595755</v>
      </c>
      <c r="Z505">
        <f t="shared" si="113"/>
        <v>61.260720605665277</v>
      </c>
    </row>
    <row r="506" spans="1:26" x14ac:dyDescent="0.25">
      <c r="A506" s="2">
        <f>'Cubic Spline'!A506</f>
        <v>3.5427959035632299</v>
      </c>
      <c r="B506" s="2">
        <f t="array" ref="B506:C506">csplinediff1d('Cubic Spline'!$A$3:$A$1002,'Cubic Spline'!$B$3:$B$1002,A506,2,0,2,0)</f>
        <v>-436.04083298060601</v>
      </c>
      <c r="C506" s="2">
        <v>-188.89200719083973</v>
      </c>
      <c r="D506" s="2">
        <f t="shared" si="114"/>
        <v>-188.89200719083973</v>
      </c>
      <c r="E506" s="2">
        <f t="shared" si="115"/>
        <v>-233.16499631093717</v>
      </c>
      <c r="G506" s="2">
        <f>'Calculation_Cubic Spline'!A506</f>
        <v>3.5427959035632299</v>
      </c>
      <c r="H506" s="2">
        <f t="array" ref="H506:I506">csplinediff1d('Cubic Spline'!$A$3:$A$1002,'Cubic Spline'!$C$3:$C$1002,G506,2,0,2,0)</f>
        <v>-207.970124537245</v>
      </c>
      <c r="I506" s="2">
        <v>-49.206943916096478</v>
      </c>
      <c r="J506" s="2">
        <f t="shared" si="117"/>
        <v>-49.206943916096478</v>
      </c>
      <c r="K506" s="2">
        <f t="shared" si="116"/>
        <v>33.639965204432798</v>
      </c>
      <c r="R506">
        <f t="shared" si="105"/>
        <v>244.82473392882244</v>
      </c>
      <c r="S506">
        <f t="shared" si="106"/>
        <v>244.82540413689196</v>
      </c>
      <c r="T506">
        <f t="shared" si="107"/>
        <v>244.82607434496148</v>
      </c>
      <c r="U506">
        <f t="shared" si="108"/>
        <v>244.82674455303101</v>
      </c>
      <c r="V506">
        <f t="shared" si="109"/>
        <v>244.82741476110053</v>
      </c>
      <c r="W506">
        <f t="shared" si="110"/>
        <v>244.82808496917005</v>
      </c>
      <c r="X506">
        <f t="shared" si="111"/>
        <v>244.82875517723957</v>
      </c>
      <c r="Y506">
        <f t="shared" si="112"/>
        <v>244.82942538530909</v>
      </c>
      <c r="Z506">
        <f t="shared" si="113"/>
        <v>244.83009559337862</v>
      </c>
    </row>
    <row r="507" spans="1:26" x14ac:dyDescent="0.25">
      <c r="A507" s="2">
        <f>'Cubic Spline'!A507</f>
        <v>3.5498390365722998</v>
      </c>
      <c r="B507" s="2">
        <f t="array" ref="B507:C507">csplinediff1d('Cubic Spline'!$A$3:$A$1002,'Cubic Spline'!$B$3:$B$1002,A507,2,0,2,0)</f>
        <v>-437.29477865272798</v>
      </c>
      <c r="C507" s="2">
        <v>-175.18761095912916</v>
      </c>
      <c r="D507" s="2">
        <f t="shared" si="114"/>
        <v>-175.18761095912916</v>
      </c>
      <c r="E507" s="2">
        <f t="shared" si="115"/>
        <v>-184.59304145382993</v>
      </c>
      <c r="G507" s="2">
        <f>'Calculation_Cubic Spline'!A507</f>
        <v>3.5498390365722998</v>
      </c>
      <c r="H507" s="2">
        <f t="array" ref="H507:I507">csplinediff1d('Cubic Spline'!$A$3:$A$1002,'Cubic Spline'!$C$3:$C$1002,G507,2,0,2,0)</f>
        <v>-208.31635264078</v>
      </c>
      <c r="I507" s="2">
        <v>-49.109385342605094</v>
      </c>
      <c r="J507" s="2">
        <f t="shared" si="117"/>
        <v>-49.109385342605094</v>
      </c>
      <c r="K507" s="2">
        <f t="shared" si="116"/>
        <v>33.985939489528903</v>
      </c>
      <c r="R507">
        <f t="shared" si="105"/>
        <v>196.2527790717152</v>
      </c>
      <c r="S507">
        <f t="shared" si="106"/>
        <v>196.25344927978472</v>
      </c>
      <c r="T507">
        <f t="shared" si="107"/>
        <v>196.25411948785424</v>
      </c>
      <c r="U507">
        <f t="shared" si="108"/>
        <v>196.25478969592376</v>
      </c>
      <c r="V507">
        <f t="shared" si="109"/>
        <v>196.25545990399328</v>
      </c>
      <c r="W507">
        <f t="shared" si="110"/>
        <v>196.25613011206281</v>
      </c>
      <c r="X507">
        <f t="shared" si="111"/>
        <v>196.25680032013233</v>
      </c>
      <c r="Y507">
        <f t="shared" si="112"/>
        <v>196.25747052820185</v>
      </c>
      <c r="Z507">
        <f t="shared" si="113"/>
        <v>196.25814073627137</v>
      </c>
    </row>
    <row r="508" spans="1:26" x14ac:dyDescent="0.25">
      <c r="A508" s="2">
        <f>'Cubic Spline'!A508</f>
        <v>3.5568821695813702</v>
      </c>
      <c r="B508" s="2">
        <f t="array" ref="B508:C508">csplinediff1d('Cubic Spline'!$A$3:$A$1002,'Cubic Spline'!$B$3:$B$1002,A508,2,0,2,0)</f>
        <v>-438.54983629527197</v>
      </c>
      <c r="C508" s="2">
        <v>-179.05949373282817</v>
      </c>
      <c r="D508" s="2">
        <f t="shared" si="114"/>
        <v>-179.05949373282817</v>
      </c>
      <c r="E508" s="2">
        <f t="shared" si="115"/>
        <v>-198.34368425729161</v>
      </c>
      <c r="G508" s="2">
        <f>'Calculation_Cubic Spline'!A508</f>
        <v>3.5568821695813702</v>
      </c>
      <c r="H508" s="2">
        <f t="array" ref="H508:I508">csplinediff1d('Cubic Spline'!$A$3:$A$1002,'Cubic Spline'!$C$3:$C$1002,G508,2,0,2,0)</f>
        <v>-208.66188995014201</v>
      </c>
      <c r="I508" s="2">
        <v>-49.010781910408411</v>
      </c>
      <c r="J508" s="2">
        <f t="shared" si="117"/>
        <v>-49.010781910408411</v>
      </c>
      <c r="K508" s="2">
        <f t="shared" si="116"/>
        <v>34.336313655769175</v>
      </c>
      <c r="R508">
        <f t="shared" si="105"/>
        <v>210.00342187517688</v>
      </c>
      <c r="S508">
        <f t="shared" si="106"/>
        <v>210.00409208324641</v>
      </c>
      <c r="T508">
        <f t="shared" si="107"/>
        <v>210.00476229131593</v>
      </c>
      <c r="U508">
        <f t="shared" si="108"/>
        <v>210.00543249938545</v>
      </c>
      <c r="V508">
        <f t="shared" si="109"/>
        <v>210.00610270745497</v>
      </c>
      <c r="W508">
        <f t="shared" si="110"/>
        <v>210.00677291552449</v>
      </c>
      <c r="X508">
        <f t="shared" si="111"/>
        <v>210.00744312359402</v>
      </c>
      <c r="Y508">
        <f t="shared" si="112"/>
        <v>210.00811333166354</v>
      </c>
      <c r="Z508">
        <f t="shared" si="113"/>
        <v>210.00878353973306</v>
      </c>
    </row>
    <row r="509" spans="1:26" x14ac:dyDescent="0.25">
      <c r="A509" s="2">
        <f>'Cubic Spline'!A509</f>
        <v>3.56392530259044</v>
      </c>
      <c r="B509" s="2">
        <f t="array" ref="B509:C509">csplinediff1d('Cubic Spline'!$A$3:$A$1002,'Cubic Spline'!$B$3:$B$1002,A509,2,0,2,0)</f>
        <v>-439.80599852885501</v>
      </c>
      <c r="C509" s="2">
        <v>-178.22049614141474</v>
      </c>
      <c r="D509" s="2">
        <f t="shared" si="114"/>
        <v>-178.22049614141474</v>
      </c>
      <c r="E509" s="2">
        <f t="shared" si="115"/>
        <v>-195.35853710975488</v>
      </c>
      <c r="G509" s="2">
        <f>'Calculation_Cubic Spline'!A509</f>
        <v>3.56392530259044</v>
      </c>
      <c r="H509" s="2">
        <f t="array" ref="H509:I509">csplinediff1d('Cubic Spline'!$A$3:$A$1002,'Cubic Spline'!$C$3:$C$1002,G509,2,0,2,0)</f>
        <v>-209.00672908595101</v>
      </c>
      <c r="I509" s="2">
        <v>-48.91112784802224</v>
      </c>
      <c r="J509" s="2">
        <f t="shared" si="117"/>
        <v>-48.91112784802224</v>
      </c>
      <c r="K509" s="2">
        <f t="shared" si="116"/>
        <v>34.691122970148655</v>
      </c>
      <c r="R509">
        <f t="shared" si="105"/>
        <v>207.01827472764015</v>
      </c>
      <c r="S509">
        <f t="shared" si="106"/>
        <v>207.01894493570967</v>
      </c>
      <c r="T509">
        <f t="shared" si="107"/>
        <v>207.01961514377919</v>
      </c>
      <c r="U509">
        <f t="shared" si="108"/>
        <v>207.02028535184871</v>
      </c>
      <c r="V509">
        <f t="shared" si="109"/>
        <v>207.02095555991824</v>
      </c>
      <c r="W509">
        <f t="shared" si="110"/>
        <v>207.02162576798776</v>
      </c>
      <c r="X509">
        <f t="shared" si="111"/>
        <v>207.02229597605728</v>
      </c>
      <c r="Y509">
        <f t="shared" si="112"/>
        <v>207.0229661841268</v>
      </c>
      <c r="Z509">
        <f t="shared" si="113"/>
        <v>207.02363639219632</v>
      </c>
    </row>
    <row r="510" spans="1:26" x14ac:dyDescent="0.25">
      <c r="A510" s="2">
        <f>'Cubic Spline'!A510</f>
        <v>3.5709684355995202</v>
      </c>
      <c r="B510" s="2">
        <f t="array" ref="B510:C510">csplinediff1d('Cubic Spline'!$A$3:$A$1002,'Cubic Spline'!$B$3:$B$1002,A510,2,0,2,0)</f>
        <v>-441.06325793330899</v>
      </c>
      <c r="C510" s="2">
        <v>-178.64243718280437</v>
      </c>
      <c r="D510" s="2">
        <f t="shared" si="114"/>
        <v>-178.64243718280437</v>
      </c>
      <c r="E510" s="2">
        <f t="shared" si="115"/>
        <v>-196.86324650505554</v>
      </c>
      <c r="G510" s="2">
        <f>'Calculation_Cubic Spline'!A510</f>
        <v>3.5709684355995202</v>
      </c>
      <c r="H510" s="2">
        <f t="array" ref="H510:I510">csplinediff1d('Cubic Spline'!$A$3:$A$1002,'Cubic Spline'!$C$3:$C$1002,G510,2,0,2,0)</f>
        <v>-209.35086262803799</v>
      </c>
      <c r="I510" s="2">
        <v>-48.810417344274157</v>
      </c>
      <c r="J510" s="2">
        <f t="shared" si="117"/>
        <v>-48.810417344274157</v>
      </c>
      <c r="K510" s="2">
        <f t="shared" si="116"/>
        <v>35.050402963195609</v>
      </c>
      <c r="R510">
        <f t="shared" si="105"/>
        <v>208.52298412294081</v>
      </c>
      <c r="S510">
        <f t="shared" si="106"/>
        <v>208.52365433101033</v>
      </c>
      <c r="T510">
        <f t="shared" si="107"/>
        <v>208.52432453907986</v>
      </c>
      <c r="U510">
        <f t="shared" si="108"/>
        <v>208.52499474714938</v>
      </c>
      <c r="V510">
        <f t="shared" si="109"/>
        <v>208.5256649552189</v>
      </c>
      <c r="W510">
        <f t="shared" si="110"/>
        <v>208.52633516328842</v>
      </c>
      <c r="X510">
        <f t="shared" si="111"/>
        <v>208.52700537135794</v>
      </c>
      <c r="Y510">
        <f t="shared" si="112"/>
        <v>208.52767557942747</v>
      </c>
      <c r="Z510">
        <f t="shared" si="113"/>
        <v>208.52834578749699</v>
      </c>
    </row>
    <row r="511" spans="1:26" x14ac:dyDescent="0.25">
      <c r="A511" s="2">
        <f>'Cubic Spline'!A511</f>
        <v>3.57801156860859</v>
      </c>
      <c r="B511" s="2">
        <f t="array" ref="B511:C511">csplinediff1d('Cubic Spline'!$A$3:$A$1002,'Cubic Spline'!$B$3:$B$1002,A511,2,0,2,0)</f>
        <v>-442.32160704739402</v>
      </c>
      <c r="C511" s="2">
        <v>-178.72516537065513</v>
      </c>
      <c r="D511" s="2">
        <f t="shared" si="114"/>
        <v>-178.72516537065513</v>
      </c>
      <c r="E511" s="2">
        <f t="shared" si="115"/>
        <v>-197.15910225029342</v>
      </c>
      <c r="G511" s="2">
        <f>'Calculation_Cubic Spline'!A511</f>
        <v>3.57801156860859</v>
      </c>
      <c r="H511" s="2">
        <f t="array" ref="H511:I511">csplinediff1d('Cubic Spline'!$A$3:$A$1002,'Cubic Spline'!$C$3:$C$1002,G511,2,0,2,0)</f>
        <v>-209.69428311516299</v>
      </c>
      <c r="I511" s="2">
        <v>-48.708644547771598</v>
      </c>
      <c r="J511" s="2">
        <f t="shared" si="117"/>
        <v>-48.708644547771598</v>
      </c>
      <c r="K511" s="2">
        <f t="shared" si="116"/>
        <v>35.414189431992497</v>
      </c>
      <c r="R511">
        <f t="shared" si="105"/>
        <v>208.81883986817869</v>
      </c>
      <c r="S511">
        <f t="shared" si="106"/>
        <v>208.81951007624821</v>
      </c>
      <c r="T511">
        <f t="shared" si="107"/>
        <v>208.82018028431773</v>
      </c>
      <c r="U511">
        <f t="shared" si="108"/>
        <v>208.82085049238725</v>
      </c>
      <c r="V511">
        <f t="shared" si="109"/>
        <v>208.82152070045677</v>
      </c>
      <c r="W511">
        <f t="shared" si="110"/>
        <v>208.8221909085263</v>
      </c>
      <c r="X511">
        <f t="shared" si="111"/>
        <v>208.82286111659582</v>
      </c>
      <c r="Y511">
        <f t="shared" si="112"/>
        <v>208.82353132466534</v>
      </c>
      <c r="Z511">
        <f t="shared" si="113"/>
        <v>208.82420153273486</v>
      </c>
    </row>
    <row r="512" spans="1:26" x14ac:dyDescent="0.25">
      <c r="A512" s="2">
        <f>'Cubic Spline'!A512</f>
        <v>3.5850547016176599</v>
      </c>
      <c r="B512" s="2">
        <f t="array" ref="B512:C512">csplinediff1d('Cubic Spline'!$A$3:$A$1002,'Cubic Spline'!$B$3:$B$1002,A512,2,0,2,0)</f>
        <v>-443.58103836851598</v>
      </c>
      <c r="C512" s="2">
        <v>-178.8974325433486</v>
      </c>
      <c r="D512" s="2">
        <f t="shared" si="114"/>
        <v>-178.8974325433486</v>
      </c>
      <c r="E512" s="2">
        <f t="shared" si="115"/>
        <v>-197.77604327834405</v>
      </c>
      <c r="G512" s="2">
        <f>'Calculation_Cubic Spline'!A512</f>
        <v>3.5850547016176599</v>
      </c>
      <c r="H512" s="2">
        <f t="array" ref="H512:I512">csplinediff1d('Cubic Spline'!$A$3:$A$1002,'Cubic Spline'!$C$3:$C$1002,G512,2,0,2,0)</f>
        <v>-210.03698304473201</v>
      </c>
      <c r="I512" s="2">
        <v>-48.605803566600088</v>
      </c>
      <c r="J512" s="2">
        <f t="shared" si="117"/>
        <v>-48.605803566600088</v>
      </c>
      <c r="K512" s="2">
        <f t="shared" si="116"/>
        <v>35.782518442387953</v>
      </c>
      <c r="R512">
        <f t="shared" si="105"/>
        <v>209.43578089622932</v>
      </c>
      <c r="S512">
        <f t="shared" si="106"/>
        <v>209.43645110429884</v>
      </c>
      <c r="T512">
        <f t="shared" si="107"/>
        <v>209.43712131236836</v>
      </c>
      <c r="U512">
        <f t="shared" si="108"/>
        <v>209.43779152043788</v>
      </c>
      <c r="V512">
        <f t="shared" si="109"/>
        <v>209.43846172850741</v>
      </c>
      <c r="W512">
        <f t="shared" si="110"/>
        <v>209.43913193657693</v>
      </c>
      <c r="X512">
        <f t="shared" si="111"/>
        <v>209.43980214464645</v>
      </c>
      <c r="Y512">
        <f t="shared" si="112"/>
        <v>209.44047235271597</v>
      </c>
      <c r="Z512">
        <f t="shared" si="113"/>
        <v>209.44114256078549</v>
      </c>
    </row>
    <row r="513" spans="1:26" x14ac:dyDescent="0.25">
      <c r="A513" s="2">
        <f>'Cubic Spline'!A513</f>
        <v>3.5920978346267298</v>
      </c>
      <c r="B513" s="2">
        <f t="array" ref="B513:C513">csplinediff1d('Cubic Spline'!$A$3:$A$1002,'Cubic Spline'!$B$3:$B$1002,A513,2,0,2,0)</f>
        <v>-444.84154435244</v>
      </c>
      <c r="C513" s="2">
        <v>-179.04434748070429</v>
      </c>
      <c r="D513" s="2">
        <f t="shared" si="114"/>
        <v>-179.04434748070429</v>
      </c>
      <c r="E513" s="2">
        <f t="shared" si="115"/>
        <v>-198.30326853515362</v>
      </c>
      <c r="G513" s="2">
        <f>'Calculation_Cubic Spline'!A513</f>
        <v>3.5920978346267298</v>
      </c>
      <c r="H513" s="2">
        <f t="array" ref="H513:I513">csplinediff1d('Cubic Spline'!$A$3:$A$1002,'Cubic Spline'!$C$3:$C$1002,G513,2,0,2,0)</f>
        <v>-210.37895487251001</v>
      </c>
      <c r="I513" s="2">
        <v>-48.501888467892691</v>
      </c>
      <c r="J513" s="2">
        <f t="shared" si="117"/>
        <v>-48.501888467892691</v>
      </c>
      <c r="K513" s="2">
        <f t="shared" si="116"/>
        <v>36.155426331685504</v>
      </c>
      <c r="R513">
        <f t="shared" si="105"/>
        <v>209.96300615303889</v>
      </c>
      <c r="S513">
        <f t="shared" si="106"/>
        <v>209.96367636110841</v>
      </c>
      <c r="T513">
        <f t="shared" si="107"/>
        <v>209.96434656917793</v>
      </c>
      <c r="U513">
        <f t="shared" si="108"/>
        <v>209.96501677724746</v>
      </c>
      <c r="V513">
        <f t="shared" si="109"/>
        <v>209.96568698531698</v>
      </c>
      <c r="W513">
        <f t="shared" si="110"/>
        <v>209.9663571933865</v>
      </c>
      <c r="X513">
        <f t="shared" si="111"/>
        <v>209.96702740145602</v>
      </c>
      <c r="Y513">
        <f t="shared" si="112"/>
        <v>209.96769760952554</v>
      </c>
      <c r="Z513">
        <f t="shared" si="113"/>
        <v>209.96836781759507</v>
      </c>
    </row>
    <row r="514" spans="1:26" x14ac:dyDescent="0.25">
      <c r="A514" s="2">
        <f>'Cubic Spline'!A514</f>
        <v>3.5991409676358002</v>
      </c>
      <c r="B514" s="2">
        <f t="array" ref="B514:C514">csplinediff1d('Cubic Spline'!$A$3:$A$1002,'Cubic Spline'!$B$3:$B$1002,A514,2,0,2,0)</f>
        <v>-446.10311741299802</v>
      </c>
      <c r="C514" s="2">
        <v>-179.19668762775964</v>
      </c>
      <c r="D514" s="2">
        <f t="shared" si="114"/>
        <v>-179.19668762775964</v>
      </c>
      <c r="E514" s="2">
        <f t="shared" si="115"/>
        <v>-198.85102229270706</v>
      </c>
      <c r="G514" s="2">
        <f>'Calculation_Cubic Spline'!A514</f>
        <v>3.5991409676358002</v>
      </c>
      <c r="H514" s="2">
        <f t="array" ref="H514:I514">csplinediff1d('Cubic Spline'!$A$3:$A$1002,'Cubic Spline'!$C$3:$C$1002,G514,2,0,2,0)</f>
        <v>-210.720191012329</v>
      </c>
      <c r="I514" s="2">
        <v>-48.396893277165546</v>
      </c>
      <c r="J514" s="2">
        <f t="shared" si="117"/>
        <v>-48.396893277165546</v>
      </c>
      <c r="K514" s="2">
        <f t="shared" si="116"/>
        <v>36.532949712184831</v>
      </c>
      <c r="R514">
        <f t="shared" si="105"/>
        <v>210.51075991059233</v>
      </c>
      <c r="S514">
        <f t="shared" si="106"/>
        <v>210.51143011866185</v>
      </c>
      <c r="T514">
        <f t="shared" si="107"/>
        <v>210.51210032673137</v>
      </c>
      <c r="U514">
        <f t="shared" si="108"/>
        <v>210.51277053480089</v>
      </c>
      <c r="V514">
        <f t="shared" si="109"/>
        <v>210.51344074287042</v>
      </c>
      <c r="W514">
        <f t="shared" si="110"/>
        <v>210.51411095093994</v>
      </c>
      <c r="X514">
        <f t="shared" si="111"/>
        <v>210.51478115900946</v>
      </c>
      <c r="Y514">
        <f t="shared" si="112"/>
        <v>210.51545136707898</v>
      </c>
      <c r="Z514">
        <f t="shared" si="113"/>
        <v>210.5161215751485</v>
      </c>
    </row>
    <row r="515" spans="1:26" x14ac:dyDescent="0.25">
      <c r="A515" s="2">
        <f>'Cubic Spline'!A515</f>
        <v>3.6061841006448798</v>
      </c>
      <c r="B515" s="2">
        <f t="array" ref="B515:C515">csplinediff1d('Cubic Spline'!$A$3:$A$1002,'Cubic Spline'!$B$3:$B$1002,A515,2,0,2,0)</f>
        <v>-447.36574992179499</v>
      </c>
      <c r="C515" s="2">
        <v>-179.34619857609644</v>
      </c>
      <c r="D515" s="2">
        <f t="shared" si="114"/>
        <v>-179.34619857609644</v>
      </c>
      <c r="E515" s="2">
        <f t="shared" si="115"/>
        <v>-199.3896598944234</v>
      </c>
      <c r="G515" s="2">
        <f>'Calculation_Cubic Spline'!A515</f>
        <v>3.6061841006448798</v>
      </c>
      <c r="H515" s="2">
        <f t="array" ref="H515:I515">csplinediff1d('Cubic Spline'!$A$3:$A$1002,'Cubic Spline'!$C$3:$C$1002,G515,2,0,2,0)</f>
        <v>-211.060683835795</v>
      </c>
      <c r="I515" s="2">
        <v>-48.290811977812275</v>
      </c>
      <c r="J515" s="2">
        <f t="shared" si="117"/>
        <v>-48.290811977812275</v>
      </c>
      <c r="K515" s="2">
        <f t="shared" si="116"/>
        <v>36.915125474177046</v>
      </c>
      <c r="R515">
        <f t="shared" ref="R515:R578" si="118">ABS($E515-M$13)</f>
        <v>211.04939751230867</v>
      </c>
      <c r="S515">
        <f t="shared" ref="S515:S578" si="119">ABS($E515-M$14)</f>
        <v>211.05006772037819</v>
      </c>
      <c r="T515">
        <f t="shared" ref="T515:T578" si="120">ABS($E515-M$15)</f>
        <v>211.05073792844772</v>
      </c>
      <c r="U515">
        <f t="shared" ref="U515:U578" si="121">ABS($E515-M$16)</f>
        <v>211.05140813651724</v>
      </c>
      <c r="V515">
        <f t="shared" ref="V515:V578" si="122">ABS($E515-M$17)</f>
        <v>211.05207834458676</v>
      </c>
      <c r="W515">
        <f t="shared" ref="W515:W578" si="123">ABS($E515-M$18)</f>
        <v>211.05274855265628</v>
      </c>
      <c r="X515">
        <f t="shared" ref="X515:X578" si="124">ABS($E515-M$19)</f>
        <v>211.0534187607258</v>
      </c>
      <c r="Y515">
        <f t="shared" ref="Y515:Y578" si="125">ABS($E515-M$20)</f>
        <v>211.05408896879533</v>
      </c>
      <c r="Z515">
        <f t="shared" ref="Z515:Z578" si="126">ABS($E515-M$21)</f>
        <v>211.05475917686485</v>
      </c>
    </row>
    <row r="516" spans="1:26" x14ac:dyDescent="0.25">
      <c r="A516" s="2">
        <f>'Cubic Spline'!A516</f>
        <v>3.6132272336539502</v>
      </c>
      <c r="B516" s="2">
        <f t="array" ref="B516:C516">csplinediff1d('Cubic Spline'!$A$3:$A$1002,'Cubic Spline'!$B$3:$B$1002,A516,2,0,2,0)</f>
        <v>-448.62943420791299</v>
      </c>
      <c r="C516" s="2">
        <v>-179.49508441688405</v>
      </c>
      <c r="D516" s="2">
        <f t="shared" ref="D516:D579" si="127">C516</f>
        <v>-179.49508441688405</v>
      </c>
      <c r="E516" s="2">
        <f t="shared" ref="E516:E579" si="128">-B516+D516*A516</f>
        <v>-199.92709311418724</v>
      </c>
      <c r="G516" s="2">
        <f>'Calculation_Cubic Spline'!A516</f>
        <v>3.6132272336539502</v>
      </c>
      <c r="H516" s="2">
        <f t="array" ref="H516:I516">csplinediff1d('Cubic Spline'!$A$3:$A$1002,'Cubic Spline'!$C$3:$C$1002,G516,2,0,2,0)</f>
        <v>-211.40042567198799</v>
      </c>
      <c r="I516" s="2">
        <v>-48.183638511266153</v>
      </c>
      <c r="J516" s="2">
        <f t="shared" si="117"/>
        <v>-48.183638511266153</v>
      </c>
      <c r="K516" s="2">
        <f t="shared" ref="K516:K579" si="129">-H516+J516*G516</f>
        <v>37.301990786543854</v>
      </c>
      <c r="R516">
        <f t="shared" si="118"/>
        <v>211.58683073207251</v>
      </c>
      <c r="S516">
        <f t="shared" si="119"/>
        <v>211.58750094014204</v>
      </c>
      <c r="T516">
        <f t="shared" si="120"/>
        <v>211.58817114821156</v>
      </c>
      <c r="U516">
        <f t="shared" si="121"/>
        <v>211.58884135628108</v>
      </c>
      <c r="V516">
        <f t="shared" si="122"/>
        <v>211.5895115643506</v>
      </c>
      <c r="W516">
        <f t="shared" si="123"/>
        <v>211.59018177242012</v>
      </c>
      <c r="X516">
        <f t="shared" si="124"/>
        <v>211.59085198048965</v>
      </c>
      <c r="Y516">
        <f t="shared" si="125"/>
        <v>211.59152218855917</v>
      </c>
      <c r="Z516">
        <f t="shared" si="126"/>
        <v>211.59219239662869</v>
      </c>
    </row>
    <row r="517" spans="1:26" x14ac:dyDescent="0.25">
      <c r="A517" s="2">
        <f>'Cubic Spline'!A517</f>
        <v>3.62027036666302</v>
      </c>
      <c r="B517" s="2">
        <f t="array" ref="B517:C517">csplinediff1d('Cubic Spline'!$A$3:$A$1002,'Cubic Spline'!$B$3:$B$1002,A517,2,0,2,0)</f>
        <v>-449.89416255760898</v>
      </c>
      <c r="C517" s="2">
        <v>-179.64274684015206</v>
      </c>
      <c r="D517" s="2">
        <f t="shared" si="127"/>
        <v>-179.64274684015206</v>
      </c>
      <c r="E517" s="2">
        <f t="shared" si="128"/>
        <v>-200.46115041374037</v>
      </c>
      <c r="G517" s="2">
        <f>'Calculation_Cubic Spline'!A517</f>
        <v>3.62027036666302</v>
      </c>
      <c r="H517" s="2">
        <f t="array" ref="H517:I517">csplinediff1d('Cubic Spline'!$A$3:$A$1002,'Cubic Spline'!$C$3:$C$1002,G517,2,0,2,0)</f>
        <v>-211.73940880716799</v>
      </c>
      <c r="I517" s="2">
        <v>-48.075366775550002</v>
      </c>
      <c r="J517" s="2">
        <f t="shared" si="117"/>
        <v>-48.075366775550002</v>
      </c>
      <c r="K517" s="2">
        <f t="shared" si="129"/>
        <v>37.693583103188416</v>
      </c>
      <c r="R517">
        <f t="shared" si="118"/>
        <v>212.12088803162564</v>
      </c>
      <c r="S517">
        <f t="shared" si="119"/>
        <v>212.12155823969516</v>
      </c>
      <c r="T517">
        <f t="shared" si="120"/>
        <v>212.12222844776468</v>
      </c>
      <c r="U517">
        <f t="shared" si="121"/>
        <v>212.12289865583421</v>
      </c>
      <c r="V517">
        <f t="shared" si="122"/>
        <v>212.12356886390373</v>
      </c>
      <c r="W517">
        <f t="shared" si="123"/>
        <v>212.12423907197325</v>
      </c>
      <c r="X517">
        <f t="shared" si="124"/>
        <v>212.12490928004277</v>
      </c>
      <c r="Y517">
        <f t="shared" si="125"/>
        <v>212.12557948811229</v>
      </c>
      <c r="Z517">
        <f t="shared" si="126"/>
        <v>212.12624969618182</v>
      </c>
    </row>
    <row r="518" spans="1:26" x14ac:dyDescent="0.25">
      <c r="A518" s="2">
        <f>'Cubic Spline'!A518</f>
        <v>3.6273134996720899</v>
      </c>
      <c r="B518" s="2">
        <f t="array" ref="B518:C518">csplinediff1d('Cubic Spline'!$A$3:$A$1002,'Cubic Spline'!$B$3:$B$1002,A518,2,0,2,0)</f>
        <v>-451.15992721401301</v>
      </c>
      <c r="C518" s="2">
        <v>-179.78933838216508</v>
      </c>
      <c r="D518" s="2">
        <f t="shared" si="127"/>
        <v>-179.78933838216508</v>
      </c>
      <c r="E518" s="2">
        <f t="shared" si="128"/>
        <v>-200.99236699672781</v>
      </c>
      <c r="G518" s="2">
        <f>'Calculation_Cubic Spline'!A518</f>
        <v>3.6273134996720899</v>
      </c>
      <c r="H518" s="2">
        <f t="array" ref="H518:I518">csplinediff1d('Cubic Spline'!$A$3:$A$1002,'Cubic Spline'!$C$3:$C$1002,G518,2,0,2,0)</f>
        <v>-212.07762548446101</v>
      </c>
      <c r="I518" s="2">
        <v>-47.965990624932424</v>
      </c>
      <c r="J518" s="2">
        <f t="shared" si="117"/>
        <v>-47.965990624932424</v>
      </c>
      <c r="K518" s="2">
        <f t="shared" si="129"/>
        <v>38.089940165498717</v>
      </c>
      <c r="R518">
        <f t="shared" si="118"/>
        <v>212.65210461461308</v>
      </c>
      <c r="S518">
        <f t="shared" si="119"/>
        <v>212.6527748226826</v>
      </c>
      <c r="T518">
        <f t="shared" si="120"/>
        <v>212.65344503075212</v>
      </c>
      <c r="U518">
        <f t="shared" si="121"/>
        <v>212.65411523882165</v>
      </c>
      <c r="V518">
        <f t="shared" si="122"/>
        <v>212.65478544689117</v>
      </c>
      <c r="W518">
        <f t="shared" si="123"/>
        <v>212.65545565496069</v>
      </c>
      <c r="X518">
        <f t="shared" si="124"/>
        <v>212.65612586303021</v>
      </c>
      <c r="Y518">
        <f t="shared" si="125"/>
        <v>212.65679607109973</v>
      </c>
      <c r="Z518">
        <f t="shared" si="126"/>
        <v>212.65746627916926</v>
      </c>
    </row>
    <row r="519" spans="1:26" x14ac:dyDescent="0.25">
      <c r="A519" s="2">
        <f>'Cubic Spline'!A519</f>
        <v>3.6343566326811598</v>
      </c>
      <c r="B519" s="2">
        <f t="array" ref="B519:C519">csplinediff1d('Cubic Spline'!$A$3:$A$1002,'Cubic Spline'!$B$3:$B$1002,A519,2,0,2,0)</f>
        <v>-452.42672037681302</v>
      </c>
      <c r="C519" s="2">
        <v>-179.93481033472301</v>
      </c>
      <c r="D519" s="2">
        <f t="shared" si="127"/>
        <v>-179.93481033472301</v>
      </c>
      <c r="E519" s="2">
        <f t="shared" si="128"/>
        <v>-201.52055101341409</v>
      </c>
      <c r="G519" s="2">
        <f>'Calculation_Cubic Spline'!A519</f>
        <v>3.6343566326811598</v>
      </c>
      <c r="H519" s="2">
        <f t="array" ref="H519:I519">csplinediff1d('Cubic Spline'!$A$3:$A$1002,'Cubic Spline'!$C$3:$C$1002,G519,2,0,2,0)</f>
        <v>-212.415067903558</v>
      </c>
      <c r="I519" s="2">
        <v>-47.855503870672884</v>
      </c>
      <c r="J519" s="2">
        <f t="shared" si="117"/>
        <v>-47.855503870672884</v>
      </c>
      <c r="K519" s="2">
        <f t="shared" si="129"/>
        <v>38.491100000879072</v>
      </c>
      <c r="R519">
        <f t="shared" si="118"/>
        <v>213.18028863129936</v>
      </c>
      <c r="S519">
        <f t="shared" si="119"/>
        <v>213.18095883936888</v>
      </c>
      <c r="T519">
        <f t="shared" si="120"/>
        <v>213.18162904743841</v>
      </c>
      <c r="U519">
        <f t="shared" si="121"/>
        <v>213.18229925550793</v>
      </c>
      <c r="V519">
        <f t="shared" si="122"/>
        <v>213.18296946357745</v>
      </c>
      <c r="W519">
        <f t="shared" si="123"/>
        <v>213.18363967164697</v>
      </c>
      <c r="X519">
        <f t="shared" si="124"/>
        <v>213.18430987971649</v>
      </c>
      <c r="Y519">
        <f t="shared" si="125"/>
        <v>213.18498008778602</v>
      </c>
      <c r="Z519">
        <f t="shared" si="126"/>
        <v>213.18565029585554</v>
      </c>
    </row>
    <row r="520" spans="1:26" x14ac:dyDescent="0.25">
      <c r="A520" s="2">
        <f>'Cubic Spline'!A520</f>
        <v>3.6413997656902399</v>
      </c>
      <c r="B520" s="2">
        <f t="array" ref="B520:C520">csplinediff1d('Cubic Spline'!$A$3:$A$1002,'Cubic Spline'!$B$3:$B$1002,A520,2,0,2,0)</f>
        <v>-453.69453420195498</v>
      </c>
      <c r="C520" s="2">
        <v>-180.07916785782132</v>
      </c>
      <c r="D520" s="2">
        <f t="shared" si="127"/>
        <v>-180.07916785782132</v>
      </c>
      <c r="E520" s="2">
        <f t="shared" si="128"/>
        <v>-202.04570544120895</v>
      </c>
      <c r="G520" s="2">
        <f>'Calculation_Cubic Spline'!A520</f>
        <v>3.6413997656902399</v>
      </c>
      <c r="H520" s="2">
        <f t="array" ref="H520:I520">csplinediff1d('Cubic Spline'!$A$3:$A$1002,'Cubic Spline'!$C$3:$C$1002,G520,2,0,2,0)</f>
        <v>-212.751728220404</v>
      </c>
      <c r="I520" s="2">
        <v>-47.74390027881882</v>
      </c>
      <c r="J520" s="2">
        <f t="shared" si="117"/>
        <v>-47.74390027881882</v>
      </c>
      <c r="K520" s="2">
        <f t="shared" si="129"/>
        <v>38.897100931974961</v>
      </c>
      <c r="R520">
        <f t="shared" si="118"/>
        <v>213.70544305909422</v>
      </c>
      <c r="S520">
        <f t="shared" si="119"/>
        <v>213.70611326716374</v>
      </c>
      <c r="T520">
        <f t="shared" si="120"/>
        <v>213.70678347523327</v>
      </c>
      <c r="U520">
        <f t="shared" si="121"/>
        <v>213.70745368330279</v>
      </c>
      <c r="V520">
        <f t="shared" si="122"/>
        <v>213.70812389137231</v>
      </c>
      <c r="W520">
        <f t="shared" si="123"/>
        <v>213.70879409944183</v>
      </c>
      <c r="X520">
        <f t="shared" si="124"/>
        <v>213.70946430751135</v>
      </c>
      <c r="Y520">
        <f t="shared" si="125"/>
        <v>213.71013451558088</v>
      </c>
      <c r="Z520">
        <f t="shared" si="126"/>
        <v>213.7108047236504</v>
      </c>
    </row>
    <row r="521" spans="1:26" x14ac:dyDescent="0.25">
      <c r="A521" s="2">
        <f>'Cubic Spline'!A521</f>
        <v>3.6484428986993098</v>
      </c>
      <c r="B521" s="2">
        <f t="array" ref="B521:C521">csplinediff1d('Cubic Spline'!$A$3:$A$1002,'Cubic Spline'!$B$3:$B$1002,A521,2,0,2,0)</f>
        <v>-454.963360801318</v>
      </c>
      <c r="C521" s="2">
        <v>-180.22240161936116</v>
      </c>
      <c r="D521" s="2">
        <f t="shared" si="127"/>
        <v>-180.22240161936116</v>
      </c>
      <c r="E521" s="2">
        <f t="shared" si="128"/>
        <v>-202.56778057337522</v>
      </c>
      <c r="G521" s="2">
        <f>'Calculation_Cubic Spline'!A521</f>
        <v>3.6484428986993098</v>
      </c>
      <c r="H521" s="2">
        <f t="array" ref="H521:I521">csplinediff1d('Cubic Spline'!$A$3:$A$1002,'Cubic Spline'!$C$3:$C$1002,G521,2,0,2,0)</f>
        <v>-213.08759854687699</v>
      </c>
      <c r="I521" s="2">
        <v>-47.631173570673113</v>
      </c>
      <c r="J521" s="2">
        <f t="shared" si="117"/>
        <v>-47.631173570673113</v>
      </c>
      <c r="K521" s="2">
        <f t="shared" si="129"/>
        <v>39.307981576240422</v>
      </c>
      <c r="R521">
        <f t="shared" si="118"/>
        <v>214.22751819126049</v>
      </c>
      <c r="S521">
        <f t="shared" si="119"/>
        <v>214.22818839933001</v>
      </c>
      <c r="T521">
        <f t="shared" si="120"/>
        <v>214.22885860739953</v>
      </c>
      <c r="U521">
        <f t="shared" si="121"/>
        <v>214.22952881546905</v>
      </c>
      <c r="V521">
        <f t="shared" si="122"/>
        <v>214.23019902353857</v>
      </c>
      <c r="W521">
        <f t="shared" si="123"/>
        <v>214.2308692316081</v>
      </c>
      <c r="X521">
        <f t="shared" si="124"/>
        <v>214.23153943967762</v>
      </c>
      <c r="Y521">
        <f t="shared" si="125"/>
        <v>214.23220964774714</v>
      </c>
      <c r="Z521">
        <f t="shared" si="126"/>
        <v>214.23287985581666</v>
      </c>
    </row>
    <row r="522" spans="1:26" x14ac:dyDescent="0.25">
      <c r="A522" s="2">
        <f>'Cubic Spline'!A522</f>
        <v>3.6554860317083802</v>
      </c>
      <c r="B522" s="2">
        <f t="array" ref="B522:C522">csplinediff1d('Cubic Spline'!$A$3:$A$1002,'Cubic Spline'!$B$3:$B$1002,A522,2,0,2,0)</f>
        <v>-456.23319224239901</v>
      </c>
      <c r="C522" s="2">
        <v>-180.36450611312068</v>
      </c>
      <c r="D522" s="2">
        <f t="shared" si="127"/>
        <v>-180.36450611312068</v>
      </c>
      <c r="E522" s="2">
        <f t="shared" si="128"/>
        <v>-203.08674047009436</v>
      </c>
      <c r="G522" s="2">
        <f>'Calculation_Cubic Spline'!A522</f>
        <v>3.6554860317083802</v>
      </c>
      <c r="H522" s="2">
        <f t="array" ref="H522:I522">csplinediff1d('Cubic Spline'!$A$3:$A$1002,'Cubic Spline'!$C$3:$C$1002,G522,2,0,2,0)</f>
        <v>-213.422670950477</v>
      </c>
      <c r="I522" s="2">
        <v>-47.517317422100568</v>
      </c>
      <c r="J522" s="2">
        <f t="shared" si="117"/>
        <v>-47.517317422100568</v>
      </c>
      <c r="K522" s="2">
        <f t="shared" si="129"/>
        <v>39.723780849735107</v>
      </c>
      <c r="R522">
        <f t="shared" si="118"/>
        <v>214.74647808797963</v>
      </c>
      <c r="S522">
        <f t="shared" si="119"/>
        <v>214.74714829604915</v>
      </c>
      <c r="T522">
        <f t="shared" si="120"/>
        <v>214.74781850411867</v>
      </c>
      <c r="U522">
        <f t="shared" si="121"/>
        <v>214.74848871218819</v>
      </c>
      <c r="V522">
        <f t="shared" si="122"/>
        <v>214.74915892025771</v>
      </c>
      <c r="W522">
        <f t="shared" si="123"/>
        <v>214.74982912832724</v>
      </c>
      <c r="X522">
        <f t="shared" si="124"/>
        <v>214.75049933639676</v>
      </c>
      <c r="Y522">
        <f t="shared" si="125"/>
        <v>214.75116954446628</v>
      </c>
      <c r="Z522">
        <f t="shared" si="126"/>
        <v>214.7518397525358</v>
      </c>
    </row>
    <row r="523" spans="1:26" x14ac:dyDescent="0.25">
      <c r="A523" s="2">
        <f>'Cubic Spline'!A523</f>
        <v>3.66252916471745</v>
      </c>
      <c r="B523" s="2">
        <f t="array" ref="B523:C523">csplinediff1d('Cubic Spline'!$A$3:$A$1002,'Cubic Spline'!$B$3:$B$1002,A523,2,0,2,0)</f>
        <v>-457.50402054799503</v>
      </c>
      <c r="C523" s="2">
        <v>-180.50547475034966</v>
      </c>
      <c r="D523" s="2">
        <f t="shared" si="127"/>
        <v>-180.50547475034966</v>
      </c>
      <c r="E523" s="2">
        <f t="shared" si="128"/>
        <v>-203.60254511632985</v>
      </c>
      <c r="G523" s="2">
        <f>'Calculation_Cubic Spline'!A523</f>
        <v>3.66252916471745</v>
      </c>
      <c r="H523" s="2">
        <f t="array" ref="H523:I523">csplinediff1d('Cubic Spline'!$A$3:$A$1002,'Cubic Spline'!$C$3:$C$1002,G523,2,0,2,0)</f>
        <v>-213.75693745399801</v>
      </c>
      <c r="I523" s="2">
        <v>-47.40232546290315</v>
      </c>
      <c r="J523" s="2">
        <f t="shared" si="117"/>
        <v>-47.40232546290315</v>
      </c>
      <c r="K523" s="2">
        <f t="shared" si="129"/>
        <v>40.144537970686628</v>
      </c>
      <c r="R523">
        <f t="shared" si="118"/>
        <v>215.26228273421512</v>
      </c>
      <c r="S523">
        <f t="shared" si="119"/>
        <v>215.26295294228464</v>
      </c>
      <c r="T523">
        <f t="shared" si="120"/>
        <v>215.26362315035416</v>
      </c>
      <c r="U523">
        <f t="shared" si="121"/>
        <v>215.26429335842369</v>
      </c>
      <c r="V523">
        <f t="shared" si="122"/>
        <v>215.26496356649321</v>
      </c>
      <c r="W523">
        <f t="shared" si="123"/>
        <v>215.26563377456273</v>
      </c>
      <c r="X523">
        <f t="shared" si="124"/>
        <v>215.26630398263225</v>
      </c>
      <c r="Y523">
        <f t="shared" si="125"/>
        <v>215.26697419070177</v>
      </c>
      <c r="Z523">
        <f t="shared" si="126"/>
        <v>215.2676443987713</v>
      </c>
    </row>
    <row r="524" spans="1:26" x14ac:dyDescent="0.25">
      <c r="A524" s="2">
        <f>'Cubic Spline'!A524</f>
        <v>3.6695722977265199</v>
      </c>
      <c r="B524" s="2">
        <f t="array" ref="B524:C524">csplinediff1d('Cubic Spline'!$A$3:$A$1002,'Cubic Spline'!$B$3:$B$1002,A524,2,0,2,0)</f>
        <v>-458.77583769587102</v>
      </c>
      <c r="C524" s="2">
        <v>-180.64530117202054</v>
      </c>
      <c r="D524" s="2">
        <f t="shared" si="127"/>
        <v>-180.64530117202054</v>
      </c>
      <c r="E524" s="2">
        <f t="shared" si="128"/>
        <v>-204.11515519943964</v>
      </c>
      <c r="G524" s="2">
        <f>'Calculation_Cubic Spline'!A524</f>
        <v>3.6695722977265199</v>
      </c>
      <c r="H524" s="2">
        <f t="array" ref="H524:I524">csplinediff1d('Cubic Spline'!$A$3:$A$1002,'Cubic Spline'!$C$3:$C$1002,G524,2,0,2,0)</f>
        <v>-214.09039003520601</v>
      </c>
      <c r="I524" s="2">
        <v>-47.286191276286587</v>
      </c>
      <c r="J524" s="2">
        <f t="shared" si="117"/>
        <v>-47.286191276286587</v>
      </c>
      <c r="K524" s="2">
        <f t="shared" si="129"/>
        <v>40.570292462747318</v>
      </c>
      <c r="R524">
        <f t="shared" si="118"/>
        <v>215.77489281732491</v>
      </c>
      <c r="S524">
        <f t="shared" si="119"/>
        <v>215.77556302539443</v>
      </c>
      <c r="T524">
        <f t="shared" si="120"/>
        <v>215.77623323346396</v>
      </c>
      <c r="U524">
        <f t="shared" si="121"/>
        <v>215.77690344153348</v>
      </c>
      <c r="V524">
        <f t="shared" si="122"/>
        <v>215.777573649603</v>
      </c>
      <c r="W524">
        <f t="shared" si="123"/>
        <v>215.77824385767252</v>
      </c>
      <c r="X524">
        <f t="shared" si="124"/>
        <v>215.77891406574204</v>
      </c>
      <c r="Y524">
        <f t="shared" si="125"/>
        <v>215.77958427381157</v>
      </c>
      <c r="Z524">
        <f t="shared" si="126"/>
        <v>215.78025448188109</v>
      </c>
    </row>
    <row r="525" spans="1:26" x14ac:dyDescent="0.25">
      <c r="A525" s="2">
        <f>'Cubic Spline'!A525</f>
        <v>3.6766154307356</v>
      </c>
      <c r="B525" s="2">
        <f t="array" ref="B525:C525">csplinediff1d('Cubic Spline'!$A$3:$A$1002,'Cubic Spline'!$B$3:$B$1002,A525,2,0,2,0)</f>
        <v>-460.04863561843098</v>
      </c>
      <c r="C525" s="2">
        <v>-180.78397889951674</v>
      </c>
      <c r="D525" s="2">
        <f t="shared" si="127"/>
        <v>-180.78397889951674</v>
      </c>
      <c r="E525" s="2">
        <f t="shared" si="128"/>
        <v>-204.62453083331144</v>
      </c>
      <c r="G525" s="2">
        <f>'Calculation_Cubic Spline'!A525</f>
        <v>3.6766154307356</v>
      </c>
      <c r="H525" s="2">
        <f t="array" ref="H525:I525">csplinediff1d('Cubic Spline'!$A$3:$A$1002,'Cubic Spline'!$C$3:$C$1002,G525,2,0,2,0)</f>
        <v>-214.423020626506</v>
      </c>
      <c r="I525" s="2">
        <v>-47.168908398499603</v>
      </c>
      <c r="J525" s="2">
        <f t="shared" si="117"/>
        <v>-47.168908398499603</v>
      </c>
      <c r="K525" s="2">
        <f t="shared" si="129"/>
        <v>41.001084157628327</v>
      </c>
      <c r="R525">
        <f t="shared" si="118"/>
        <v>216.28426845119671</v>
      </c>
      <c r="S525">
        <f t="shared" si="119"/>
        <v>216.28493865926623</v>
      </c>
      <c r="T525">
        <f t="shared" si="120"/>
        <v>216.28560886733575</v>
      </c>
      <c r="U525">
        <f t="shared" si="121"/>
        <v>216.28627907540528</v>
      </c>
      <c r="V525">
        <f t="shared" si="122"/>
        <v>216.2869492834748</v>
      </c>
      <c r="W525">
        <f t="shared" si="123"/>
        <v>216.28761949154432</v>
      </c>
      <c r="X525">
        <f t="shared" si="124"/>
        <v>216.28828969961384</v>
      </c>
      <c r="Y525">
        <f t="shared" si="125"/>
        <v>216.28895990768336</v>
      </c>
      <c r="Z525">
        <f t="shared" si="126"/>
        <v>216.28963011575289</v>
      </c>
    </row>
    <row r="526" spans="1:26" x14ac:dyDescent="0.25">
      <c r="A526" s="2">
        <f>'Cubic Spline'!A526</f>
        <v>3.6836585637446699</v>
      </c>
      <c r="B526" s="2">
        <f t="array" ref="B526:C526">csplinediff1d('Cubic Spline'!$A$3:$A$1002,'Cubic Spline'!$B$3:$B$1002,A526,2,0,2,0)</f>
        <v>-461.32240620239099</v>
      </c>
      <c r="C526" s="2">
        <v>-180.9215014259558</v>
      </c>
      <c r="D526" s="2">
        <f t="shared" si="127"/>
        <v>-180.9215014259558</v>
      </c>
      <c r="E526" s="2">
        <f t="shared" si="128"/>
        <v>-205.13063189087461</v>
      </c>
      <c r="G526" s="2">
        <f>'Calculation_Cubic Spline'!A526</f>
        <v>3.6836585637446699</v>
      </c>
      <c r="H526" s="2">
        <f t="array" ref="H526:I526">csplinediff1d('Cubic Spline'!$A$3:$A$1002,'Cubic Spline'!$C$3:$C$1002,G526,2,0,2,0)</f>
        <v>-214.75482111461201</v>
      </c>
      <c r="I526" s="2">
        <v>-47.050470318470197</v>
      </c>
      <c r="J526" s="2">
        <f t="shared" si="117"/>
        <v>-47.050470318470197</v>
      </c>
      <c r="K526" s="2">
        <f t="shared" si="129"/>
        <v>41.436953197764865</v>
      </c>
      <c r="R526">
        <f t="shared" si="118"/>
        <v>216.79036950875988</v>
      </c>
      <c r="S526">
        <f t="shared" si="119"/>
        <v>216.7910397168294</v>
      </c>
      <c r="T526">
        <f t="shared" si="120"/>
        <v>216.79170992489892</v>
      </c>
      <c r="U526">
        <f t="shared" si="121"/>
        <v>216.79238013296845</v>
      </c>
      <c r="V526">
        <f t="shared" si="122"/>
        <v>216.79305034103797</v>
      </c>
      <c r="W526">
        <f t="shared" si="123"/>
        <v>216.79372054910749</v>
      </c>
      <c r="X526">
        <f t="shared" si="124"/>
        <v>216.79439075717701</v>
      </c>
      <c r="Y526">
        <f t="shared" si="125"/>
        <v>216.79506096524653</v>
      </c>
      <c r="Z526">
        <f t="shared" si="126"/>
        <v>216.79573117331606</v>
      </c>
    </row>
    <row r="527" spans="1:26" x14ac:dyDescent="0.25">
      <c r="A527" s="2">
        <f>'Cubic Spline'!A527</f>
        <v>3.6907016967537398</v>
      </c>
      <c r="B527" s="2">
        <f t="array" ref="B527:C527">csplinediff1d('Cubic Spline'!$A$3:$A$1002,'Cubic Spline'!$B$3:$B$1002,A527,2,0,2,0)</f>
        <v>-462.59714128843501</v>
      </c>
      <c r="C527" s="2">
        <v>-181.05786218962572</v>
      </c>
      <c r="D527" s="2">
        <f t="shared" si="127"/>
        <v>-181.05786218962572</v>
      </c>
      <c r="E527" s="2">
        <f t="shared" si="128"/>
        <v>-205.63341790542148</v>
      </c>
      <c r="G527" s="2">
        <f>'Calculation_Cubic Spline'!A527</f>
        <v>3.6907016967537398</v>
      </c>
      <c r="H527" s="2">
        <f t="array" ref="H527:I527">csplinediff1d('Cubic Spline'!$A$3:$A$1002,'Cubic Spline'!$C$3:$C$1002,G527,2,0,2,0)</f>
        <v>-215.08578334020899</v>
      </c>
      <c r="I527" s="2">
        <v>-46.930870476380385</v>
      </c>
      <c r="J527" s="2">
        <f t="shared" si="117"/>
        <v>-46.930870476380385</v>
      </c>
      <c r="K527" s="2">
        <f t="shared" si="129"/>
        <v>41.877940042901912</v>
      </c>
      <c r="R527">
        <f t="shared" si="118"/>
        <v>217.29315552330675</v>
      </c>
      <c r="S527">
        <f t="shared" si="119"/>
        <v>217.29382573137627</v>
      </c>
      <c r="T527">
        <f t="shared" si="120"/>
        <v>217.2944959394458</v>
      </c>
      <c r="U527">
        <f t="shared" si="121"/>
        <v>217.29516614751532</v>
      </c>
      <c r="V527">
        <f t="shared" si="122"/>
        <v>217.29583635558484</v>
      </c>
      <c r="W527">
        <f t="shared" si="123"/>
        <v>217.29650656365436</v>
      </c>
      <c r="X527">
        <f t="shared" si="124"/>
        <v>217.29717677172388</v>
      </c>
      <c r="Y527">
        <f t="shared" si="125"/>
        <v>217.29784697979341</v>
      </c>
      <c r="Z527">
        <f t="shared" si="126"/>
        <v>217.29851718786293</v>
      </c>
    </row>
    <row r="528" spans="1:26" x14ac:dyDescent="0.25">
      <c r="A528" s="2">
        <f>'Cubic Spline'!A528</f>
        <v>3.6977448297628102</v>
      </c>
      <c r="B528" s="2">
        <f t="array" ref="B528:C528">csplinediff1d('Cubic Spline'!$A$3:$A$1002,'Cubic Spline'!$B$3:$B$1002,A528,2,0,2,0)</f>
        <v>-463.87283267087503</v>
      </c>
      <c r="C528" s="2">
        <v>-181.19305458342239</v>
      </c>
      <c r="D528" s="2">
        <f t="shared" si="127"/>
        <v>-181.19305458342239</v>
      </c>
      <c r="E528" s="2">
        <f t="shared" si="128"/>
        <v>-206.13284810390576</v>
      </c>
      <c r="G528" s="2">
        <f>'Calculation_Cubic Spline'!A528</f>
        <v>3.6977448297628102</v>
      </c>
      <c r="H528" s="2">
        <f t="array" ref="H528:I528">csplinediff1d('Cubic Spline'!$A$3:$A$1002,'Cubic Spline'!$C$3:$C$1002,G528,2,0,2,0)</f>
        <v>-215.41589909761001</v>
      </c>
      <c r="I528" s="2">
        <v>-46.810102264257345</v>
      </c>
      <c r="J528" s="2">
        <f t="shared" si="117"/>
        <v>-46.810102264257345</v>
      </c>
      <c r="K528" s="2">
        <f t="shared" si="129"/>
        <v>42.324085469284</v>
      </c>
      <c r="R528">
        <f t="shared" si="118"/>
        <v>217.79258572179103</v>
      </c>
      <c r="S528">
        <f t="shared" si="119"/>
        <v>217.79325592986055</v>
      </c>
      <c r="T528">
        <f t="shared" si="120"/>
        <v>217.79392613793007</v>
      </c>
      <c r="U528">
        <f t="shared" si="121"/>
        <v>217.79459634599959</v>
      </c>
      <c r="V528">
        <f t="shared" si="122"/>
        <v>217.79526655406912</v>
      </c>
      <c r="W528">
        <f t="shared" si="123"/>
        <v>217.79593676213864</v>
      </c>
      <c r="X528">
        <f t="shared" si="124"/>
        <v>217.79660697020816</v>
      </c>
      <c r="Y528">
        <f t="shared" si="125"/>
        <v>217.79727717827768</v>
      </c>
      <c r="Z528">
        <f t="shared" si="126"/>
        <v>217.7979473863472</v>
      </c>
    </row>
    <row r="529" spans="1:26" x14ac:dyDescent="0.25">
      <c r="A529" s="2">
        <f>'Cubic Spline'!A529</f>
        <v>3.70478796277188</v>
      </c>
      <c r="B529" s="2">
        <f t="array" ref="B529:C529">csplinediff1d('Cubic Spline'!$A$3:$A$1002,'Cubic Spline'!$B$3:$B$1002,A529,2,0,2,0)</f>
        <v>-465.14947209731099</v>
      </c>
      <c r="C529" s="2">
        <v>-181.32707194949748</v>
      </c>
      <c r="D529" s="2">
        <f t="shared" si="127"/>
        <v>-181.32707194949748</v>
      </c>
      <c r="E529" s="2">
        <f t="shared" si="128"/>
        <v>-206.62888138585788</v>
      </c>
      <c r="G529" s="2">
        <f>'Calculation_Cubic Spline'!A529</f>
        <v>3.70478796277188</v>
      </c>
      <c r="H529" s="2">
        <f t="array" ref="H529:I529">csplinediff1d('Cubic Spline'!$A$3:$A$1002,'Cubic Spline'!$C$3:$C$1002,G529,2,0,2,0)</f>
        <v>-215.74516013441399</v>
      </c>
      <c r="I529" s="2">
        <v>-46.688159024342774</v>
      </c>
      <c r="J529" s="2">
        <f t="shared" si="117"/>
        <v>-46.688159024342774</v>
      </c>
      <c r="K529" s="2">
        <f t="shared" si="129"/>
        <v>42.775430577049548</v>
      </c>
      <c r="R529">
        <f t="shared" si="118"/>
        <v>218.28861900374315</v>
      </c>
      <c r="S529">
        <f t="shared" si="119"/>
        <v>218.28928921181267</v>
      </c>
      <c r="T529">
        <f t="shared" si="120"/>
        <v>218.28995941988219</v>
      </c>
      <c r="U529">
        <f t="shared" si="121"/>
        <v>218.29062962795172</v>
      </c>
      <c r="V529">
        <f t="shared" si="122"/>
        <v>218.29129983602124</v>
      </c>
      <c r="W529">
        <f t="shared" si="123"/>
        <v>218.29197004409076</v>
      </c>
      <c r="X529">
        <f t="shared" si="124"/>
        <v>218.29264025216028</v>
      </c>
      <c r="Y529">
        <f t="shared" si="125"/>
        <v>218.2933104602298</v>
      </c>
      <c r="Z529">
        <f t="shared" si="126"/>
        <v>218.29398066829933</v>
      </c>
    </row>
    <row r="530" spans="1:26" x14ac:dyDescent="0.25">
      <c r="A530" s="2">
        <f>'Cubic Spline'!A530</f>
        <v>3.7118310957809602</v>
      </c>
      <c r="B530" s="2">
        <f t="array" ref="B530:C530">csplinediff1d('Cubic Spline'!$A$3:$A$1002,'Cubic Spline'!$B$3:$B$1002,A530,2,0,2,0)</f>
        <v>-466.42705126827599</v>
      </c>
      <c r="C530" s="2">
        <v>-181.45990758073316</v>
      </c>
      <c r="D530" s="2">
        <f t="shared" si="127"/>
        <v>-181.45990758073316</v>
      </c>
      <c r="E530" s="2">
        <f t="shared" si="128"/>
        <v>-207.12147632742852</v>
      </c>
      <c r="G530" s="2">
        <f>'Calculation_Cubic Spline'!A530</f>
        <v>3.7118310957809602</v>
      </c>
      <c r="H530" s="2">
        <f t="array" ref="H530:I530">csplinediff1d('Cubic Spline'!$A$3:$A$1002,'Cubic Spline'!$C$3:$C$1002,G530,2,0,2,0)</f>
        <v>-216.07355815115301</v>
      </c>
      <c r="I530" s="2">
        <v>-46.565034049718001</v>
      </c>
      <c r="J530" s="2">
        <f t="shared" ref="J530:J593" si="130">I530</f>
        <v>-46.565034049718001</v>
      </c>
      <c r="K530" s="2">
        <f t="shared" si="129"/>
        <v>43.232016789310507</v>
      </c>
      <c r="R530">
        <f t="shared" si="118"/>
        <v>218.78121394531379</v>
      </c>
      <c r="S530">
        <f t="shared" si="119"/>
        <v>218.78188415338332</v>
      </c>
      <c r="T530">
        <f t="shared" si="120"/>
        <v>218.78255436145284</v>
      </c>
      <c r="U530">
        <f t="shared" si="121"/>
        <v>218.78322456952236</v>
      </c>
      <c r="V530">
        <f t="shared" si="122"/>
        <v>218.78389477759188</v>
      </c>
      <c r="W530">
        <f t="shared" si="123"/>
        <v>218.7845649856614</v>
      </c>
      <c r="X530">
        <f t="shared" si="124"/>
        <v>218.78523519373093</v>
      </c>
      <c r="Y530">
        <f t="shared" si="125"/>
        <v>218.78590540180045</v>
      </c>
      <c r="Z530">
        <f t="shared" si="126"/>
        <v>218.78657560986997</v>
      </c>
    </row>
    <row r="531" spans="1:26" x14ac:dyDescent="0.25">
      <c r="A531" s="2">
        <f>'Cubic Spline'!A531</f>
        <v>3.71887422879003</v>
      </c>
      <c r="B531" s="2">
        <f t="array" ref="B531:C531">csplinediff1d('Cubic Spline'!$A$3:$A$1002,'Cubic Spline'!$B$3:$B$1002,A531,2,0,2,0)</f>
        <v>-467.70556183688598</v>
      </c>
      <c r="C531" s="2">
        <v>-181.59155471980375</v>
      </c>
      <c r="D531" s="2">
        <f t="shared" si="127"/>
        <v>-181.59155471980375</v>
      </c>
      <c r="E531" s="2">
        <f t="shared" si="128"/>
        <v>-207.61059117650677</v>
      </c>
      <c r="G531" s="2">
        <f>'Calculation_Cubic Spline'!A531</f>
        <v>3.71887422879003</v>
      </c>
      <c r="H531" s="2">
        <f t="array" ref="H531:I531">csplinediff1d('Cubic Spline'!$A$3:$A$1002,'Cubic Spline'!$C$3:$C$1002,G531,2,0,2,0)</f>
        <v>-216.40108480094599</v>
      </c>
      <c r="I531" s="2">
        <v>-46.440720582755105</v>
      </c>
      <c r="J531" s="2">
        <f t="shared" si="130"/>
        <v>-46.440720582755105</v>
      </c>
      <c r="K531" s="2">
        <f t="shared" si="129"/>
        <v>43.693885859299314</v>
      </c>
      <c r="R531">
        <f t="shared" si="118"/>
        <v>219.27032879439204</v>
      </c>
      <c r="S531">
        <f t="shared" si="119"/>
        <v>219.27099900246156</v>
      </c>
      <c r="T531">
        <f t="shared" si="120"/>
        <v>219.27166921053109</v>
      </c>
      <c r="U531">
        <f t="shared" si="121"/>
        <v>219.27233941860061</v>
      </c>
      <c r="V531">
        <f t="shared" si="122"/>
        <v>219.27300962667013</v>
      </c>
      <c r="W531">
        <f t="shared" si="123"/>
        <v>219.27367983473965</v>
      </c>
      <c r="X531">
        <f t="shared" si="124"/>
        <v>219.27435004280917</v>
      </c>
      <c r="Y531">
        <f t="shared" si="125"/>
        <v>219.2750202508787</v>
      </c>
      <c r="Z531">
        <f t="shared" si="126"/>
        <v>219.27569045894822</v>
      </c>
    </row>
    <row r="532" spans="1:26" x14ac:dyDescent="0.25">
      <c r="A532" s="2">
        <f>'Cubic Spline'!A532</f>
        <v>3.7259173617990999</v>
      </c>
      <c r="B532" s="2">
        <f t="array" ref="B532:C532">csplinediff1d('Cubic Spline'!$A$3:$A$1002,'Cubic Spline'!$B$3:$B$1002,A532,2,0,2,0)</f>
        <v>-468.98499540848502</v>
      </c>
      <c r="C532" s="2">
        <v>-181.72200655770331</v>
      </c>
      <c r="D532" s="2">
        <f t="shared" si="127"/>
        <v>-181.72200655770331</v>
      </c>
      <c r="E532" s="2">
        <f t="shared" si="128"/>
        <v>-208.09618384583166</v>
      </c>
      <c r="G532" s="2">
        <f>'Calculation_Cubic Spline'!A532</f>
        <v>3.7259173617990999</v>
      </c>
      <c r="H532" s="2">
        <f t="array" ref="H532:I532">csplinediff1d('Cubic Spline'!$A$3:$A$1002,'Cubic Spline'!$C$3:$C$1002,G532,2,0,2,0)</f>
        <v>-216.727731689134</v>
      </c>
      <c r="I532" s="2">
        <v>-46.315211814586327</v>
      </c>
      <c r="J532" s="2">
        <f t="shared" si="130"/>
        <v>-46.315211814586327</v>
      </c>
      <c r="K532" s="2">
        <f t="shared" si="129"/>
        <v>44.16107987376401</v>
      </c>
      <c r="R532">
        <f t="shared" si="118"/>
        <v>219.75592146371693</v>
      </c>
      <c r="S532">
        <f t="shared" si="119"/>
        <v>219.75659167178645</v>
      </c>
      <c r="T532">
        <f t="shared" si="120"/>
        <v>219.75726187985597</v>
      </c>
      <c r="U532">
        <f t="shared" si="121"/>
        <v>219.7579320879255</v>
      </c>
      <c r="V532">
        <f t="shared" si="122"/>
        <v>219.75860229599502</v>
      </c>
      <c r="W532">
        <f t="shared" si="123"/>
        <v>219.75927250406454</v>
      </c>
      <c r="X532">
        <f t="shared" si="124"/>
        <v>219.75994271213406</v>
      </c>
      <c r="Y532">
        <f t="shared" si="125"/>
        <v>219.76061292020358</v>
      </c>
      <c r="Z532">
        <f t="shared" si="126"/>
        <v>219.76128312827311</v>
      </c>
    </row>
    <row r="533" spans="1:26" x14ac:dyDescent="0.25">
      <c r="A533" s="2">
        <f>'Cubic Spline'!A533</f>
        <v>3.7329604948081698</v>
      </c>
      <c r="B533" s="2">
        <f t="array" ref="B533:C533">csplinediff1d('Cubic Spline'!$A$3:$A$1002,'Cubic Spline'!$B$3:$B$1002,A533,2,0,2,0)</f>
        <v>-470.26534354028098</v>
      </c>
      <c r="C533" s="2">
        <v>-181.85125623445811</v>
      </c>
      <c r="D533" s="2">
        <f t="shared" si="127"/>
        <v>-181.85125623445811</v>
      </c>
      <c r="E533" s="2">
        <f t="shared" si="128"/>
        <v>-208.57821191418901</v>
      </c>
      <c r="G533" s="2">
        <f>'Calculation_Cubic Spline'!A533</f>
        <v>3.7329604948081698</v>
      </c>
      <c r="H533" s="2">
        <f t="array" ref="H533:I533">csplinediff1d('Cubic Spline'!$A$3:$A$1002,'Cubic Spline'!$C$3:$C$1002,G533,2,0,2,0)</f>
        <v>-217.05349037292601</v>
      </c>
      <c r="I533" s="2">
        <v>-46.188500885360199</v>
      </c>
      <c r="J533" s="2">
        <f t="shared" si="130"/>
        <v>-46.188500885360199</v>
      </c>
      <c r="K533" s="2">
        <f t="shared" si="129"/>
        <v>44.633641253464219</v>
      </c>
      <c r="R533">
        <f t="shared" si="118"/>
        <v>220.23794953207428</v>
      </c>
      <c r="S533">
        <f t="shared" si="119"/>
        <v>220.2386197401438</v>
      </c>
      <c r="T533">
        <f t="shared" si="120"/>
        <v>220.23928994821333</v>
      </c>
      <c r="U533">
        <f t="shared" si="121"/>
        <v>220.23996015628285</v>
      </c>
      <c r="V533">
        <f t="shared" si="122"/>
        <v>220.24063036435237</v>
      </c>
      <c r="W533">
        <f t="shared" si="123"/>
        <v>220.24130057242189</v>
      </c>
      <c r="X533">
        <f t="shared" si="124"/>
        <v>220.24197078049141</v>
      </c>
      <c r="Y533">
        <f t="shared" si="125"/>
        <v>220.24264098856094</v>
      </c>
      <c r="Z533">
        <f t="shared" si="126"/>
        <v>220.24331119663046</v>
      </c>
    </row>
    <row r="534" spans="1:26" x14ac:dyDescent="0.25">
      <c r="A534" s="2">
        <f>'Cubic Spline'!A534</f>
        <v>3.7400036278172402</v>
      </c>
      <c r="B534" s="2">
        <f t="array" ref="B534:C534">csplinediff1d('Cubic Spline'!$A$3:$A$1002,'Cubic Spline'!$B$3:$B$1002,A534,2,0,2,0)</f>
        <v>-471.54659774098099</v>
      </c>
      <c r="C534" s="2">
        <v>-181.97929683752847</v>
      </c>
      <c r="D534" s="2">
        <f t="shared" si="127"/>
        <v>-181.97929683752847</v>
      </c>
      <c r="E534" s="2">
        <f t="shared" si="128"/>
        <v>-209.05663261900594</v>
      </c>
      <c r="G534" s="2">
        <f>'Calculation_Cubic Spline'!A534</f>
        <v>3.7400036278172402</v>
      </c>
      <c r="H534" s="2">
        <f t="array" ref="H534:I534">csplinediff1d('Cubic Spline'!$A$3:$A$1002,'Cubic Spline'!$C$3:$C$1002,G534,2,0,2,0)</f>
        <v>-217.37835236102899</v>
      </c>
      <c r="I534" s="2">
        <v>-46.060580882572069</v>
      </c>
      <c r="J534" s="2">
        <f t="shared" si="130"/>
        <v>-46.060580882572069</v>
      </c>
      <c r="K534" s="2">
        <f t="shared" si="129"/>
        <v>45.111612760840046</v>
      </c>
      <c r="R534">
        <f t="shared" si="118"/>
        <v>220.71637023689121</v>
      </c>
      <c r="S534">
        <f t="shared" si="119"/>
        <v>220.71704044496073</v>
      </c>
      <c r="T534">
        <f t="shared" si="120"/>
        <v>220.71771065303025</v>
      </c>
      <c r="U534">
        <f t="shared" si="121"/>
        <v>220.71838086109977</v>
      </c>
      <c r="V534">
        <f t="shared" si="122"/>
        <v>220.7190510691693</v>
      </c>
      <c r="W534">
        <f t="shared" si="123"/>
        <v>220.71972127723882</v>
      </c>
      <c r="X534">
        <f t="shared" si="124"/>
        <v>220.72039148530834</v>
      </c>
      <c r="Y534">
        <f t="shared" si="125"/>
        <v>220.72106169337786</v>
      </c>
      <c r="Z534">
        <f t="shared" si="126"/>
        <v>220.72173190144738</v>
      </c>
    </row>
    <row r="535" spans="1:26" x14ac:dyDescent="0.25">
      <c r="A535" s="2">
        <f>'Cubic Spline'!A535</f>
        <v>3.7470467608263198</v>
      </c>
      <c r="B535" s="2">
        <f t="array" ref="B535:C535">csplinediff1d('Cubic Spline'!$A$3:$A$1002,'Cubic Spline'!$B$3:$B$1002,A535,2,0,2,0)</f>
        <v>-472.82874947042399</v>
      </c>
      <c r="C535" s="2">
        <v>-182.10612140238135</v>
      </c>
      <c r="D535" s="2">
        <f t="shared" si="127"/>
        <v>-182.10612140238135</v>
      </c>
      <c r="E535" s="2">
        <f t="shared" si="128"/>
        <v>-209.53140285701363</v>
      </c>
      <c r="G535" s="2">
        <f>'Calculation_Cubic Spline'!A535</f>
        <v>3.7470467608263198</v>
      </c>
      <c r="H535" s="2">
        <f t="array" ref="H535:I535">csplinediff1d('Cubic Spline'!$A$3:$A$1002,'Cubic Spline'!$C$3:$C$1002,G535,2,0,2,0)</f>
        <v>-217.70230911328201</v>
      </c>
      <c r="I535" s="2">
        <v>-45.931444841517873</v>
      </c>
      <c r="J535" s="2">
        <f t="shared" si="130"/>
        <v>-45.931444841517873</v>
      </c>
      <c r="K535" s="2">
        <f t="shared" si="129"/>
        <v>45.595037499799702</v>
      </c>
      <c r="R535">
        <f t="shared" si="118"/>
        <v>221.1911404748989</v>
      </c>
      <c r="S535">
        <f t="shared" si="119"/>
        <v>221.19181068296842</v>
      </c>
      <c r="T535">
        <f t="shared" si="120"/>
        <v>221.19248089103795</v>
      </c>
      <c r="U535">
        <f t="shared" si="121"/>
        <v>221.19315109910747</v>
      </c>
      <c r="V535">
        <f t="shared" si="122"/>
        <v>221.19382130717699</v>
      </c>
      <c r="W535">
        <f t="shared" si="123"/>
        <v>221.19449151524651</v>
      </c>
      <c r="X535">
        <f t="shared" si="124"/>
        <v>221.19516172331603</v>
      </c>
      <c r="Y535">
        <f t="shared" si="125"/>
        <v>221.19583193138556</v>
      </c>
      <c r="Z535">
        <f t="shared" si="126"/>
        <v>221.19650213945508</v>
      </c>
    </row>
    <row r="536" spans="1:26" x14ac:dyDescent="0.25">
      <c r="A536" s="2">
        <f>'Cubic Spline'!A536</f>
        <v>3.7540898938353902</v>
      </c>
      <c r="B536" s="2">
        <f t="array" ref="B536:C536">csplinediff1d('Cubic Spline'!$A$3:$A$1002,'Cubic Spline'!$B$3:$B$1002,A536,2,0,2,0)</f>
        <v>-474.11179013920503</v>
      </c>
      <c r="C536" s="2">
        <v>-182.23172291064176</v>
      </c>
      <c r="D536" s="2">
        <f t="shared" si="127"/>
        <v>-182.23172291064176</v>
      </c>
      <c r="E536" s="2">
        <f t="shared" si="128"/>
        <v>-210.00247917584636</v>
      </c>
      <c r="G536" s="2">
        <f>'Calculation_Cubic Spline'!A536</f>
        <v>3.7540898938353902</v>
      </c>
      <c r="H536" s="2">
        <f t="array" ref="H536:I536">csplinediff1d('Cubic Spline'!$A$3:$A$1002,'Cubic Spline'!$C$3:$C$1002,G536,2,0,2,0)</f>
        <v>-218.02535204028101</v>
      </c>
      <c r="I536" s="2">
        <v>-45.8010857438004</v>
      </c>
      <c r="J536" s="2">
        <f t="shared" si="130"/>
        <v>-45.8010857438004</v>
      </c>
      <c r="K536" s="2">
        <f t="shared" si="129"/>
        <v>46.083958922791766</v>
      </c>
      <c r="R536">
        <f t="shared" si="118"/>
        <v>221.66221679373163</v>
      </c>
      <c r="S536">
        <f t="shared" si="119"/>
        <v>221.66288700180115</v>
      </c>
      <c r="T536">
        <f t="shared" si="120"/>
        <v>221.66355720987067</v>
      </c>
      <c r="U536">
        <f t="shared" si="121"/>
        <v>221.6642274179402</v>
      </c>
      <c r="V536">
        <f t="shared" si="122"/>
        <v>221.66489762600972</v>
      </c>
      <c r="W536">
        <f t="shared" si="123"/>
        <v>221.66556783407924</v>
      </c>
      <c r="X536">
        <f t="shared" si="124"/>
        <v>221.66623804214876</v>
      </c>
      <c r="Y536">
        <f t="shared" si="125"/>
        <v>221.66690825021828</v>
      </c>
      <c r="Z536">
        <f t="shared" si="126"/>
        <v>221.66757845828781</v>
      </c>
    </row>
    <row r="537" spans="1:26" x14ac:dyDescent="0.25">
      <c r="A537" s="2">
        <f>'Cubic Spline'!A537</f>
        <v>3.76113302684446</v>
      </c>
      <c r="B537" s="2">
        <f t="array" ref="B537:C537">csplinediff1d('Cubic Spline'!$A$3:$A$1002,'Cubic Spline'!$B$3:$B$1002,A537,2,0,2,0)</f>
        <v>-475.39571110830002</v>
      </c>
      <c r="C537" s="2">
        <v>-182.35609428994624</v>
      </c>
      <c r="D537" s="2">
        <f t="shared" si="127"/>
        <v>-182.35609428994624</v>
      </c>
      <c r="E537" s="2">
        <f t="shared" si="128"/>
        <v>-210.46981777197925</v>
      </c>
      <c r="G537" s="2">
        <f>'Calculation_Cubic Spline'!A537</f>
        <v>3.76113302684446</v>
      </c>
      <c r="H537" s="2">
        <f t="array" ref="H537:I537">csplinediff1d('Cubic Spline'!$A$3:$A$1002,'Cubic Spline'!$C$3:$C$1002,G537,2,0,2,0)</f>
        <v>-218.347472503001</v>
      </c>
      <c r="I537" s="2">
        <v>-45.669496516892934</v>
      </c>
      <c r="J537" s="2">
        <f t="shared" si="130"/>
        <v>-45.669496516892934</v>
      </c>
      <c r="K537" s="2">
        <f t="shared" si="129"/>
        <v>46.578420833956955</v>
      </c>
      <c r="R537">
        <f t="shared" si="118"/>
        <v>222.12955538986452</v>
      </c>
      <c r="S537">
        <f t="shared" si="119"/>
        <v>222.13022559793404</v>
      </c>
      <c r="T537">
        <f t="shared" si="120"/>
        <v>222.13089580600356</v>
      </c>
      <c r="U537">
        <f t="shared" si="121"/>
        <v>222.13156601407309</v>
      </c>
      <c r="V537">
        <f t="shared" si="122"/>
        <v>222.13223622214261</v>
      </c>
      <c r="W537">
        <f t="shared" si="123"/>
        <v>222.13290643021213</v>
      </c>
      <c r="X537">
        <f t="shared" si="124"/>
        <v>222.13357663828165</v>
      </c>
      <c r="Y537">
        <f t="shared" si="125"/>
        <v>222.13424684635118</v>
      </c>
      <c r="Z537">
        <f t="shared" si="126"/>
        <v>222.1349170544207</v>
      </c>
    </row>
    <row r="538" spans="1:26" x14ac:dyDescent="0.25">
      <c r="A538" s="2">
        <f>'Cubic Spline'!A538</f>
        <v>3.7681761598535299</v>
      </c>
      <c r="B538" s="2">
        <f t="array" ref="B538:C538">csplinediff1d('Cubic Spline'!$A$3:$A$1002,'Cubic Spline'!$B$3:$B$1002,A538,2,0,2,0)</f>
        <v>-476.68050368868302</v>
      </c>
      <c r="C538" s="2">
        <v>-182.47922841340065</v>
      </c>
      <c r="D538" s="2">
        <f t="shared" si="127"/>
        <v>-182.47922841340065</v>
      </c>
      <c r="E538" s="2">
        <f t="shared" si="128"/>
        <v>-210.93337448716017</v>
      </c>
      <c r="G538" s="2">
        <f>'Calculation_Cubic Spline'!A538</f>
        <v>3.7681761598535299</v>
      </c>
      <c r="H538" s="2">
        <f t="array" ref="H538:I538">csplinediff1d('Cubic Spline'!$A$3:$A$1002,'Cubic Spline'!$C$3:$C$1002,G538,2,0,2,0)</f>
        <v>-218.668661812414</v>
      </c>
      <c r="I538" s="2">
        <v>-45.53667003443573</v>
      </c>
      <c r="J538" s="2">
        <f t="shared" si="130"/>
        <v>-45.53667003443573</v>
      </c>
      <c r="K538" s="2">
        <f t="shared" si="129"/>
        <v>47.078467389536655</v>
      </c>
      <c r="R538">
        <f t="shared" si="118"/>
        <v>222.59311210504544</v>
      </c>
      <c r="S538">
        <f t="shared" si="119"/>
        <v>222.59378231311496</v>
      </c>
      <c r="T538">
        <f t="shared" si="120"/>
        <v>222.59445252118448</v>
      </c>
      <c r="U538">
        <f t="shared" si="121"/>
        <v>222.595122729254</v>
      </c>
      <c r="V538">
        <f t="shared" si="122"/>
        <v>222.59579293732352</v>
      </c>
      <c r="W538">
        <f t="shared" si="123"/>
        <v>222.59646314539305</v>
      </c>
      <c r="X538">
        <f t="shared" si="124"/>
        <v>222.59713335346257</v>
      </c>
      <c r="Y538">
        <f t="shared" si="125"/>
        <v>222.59780356153209</v>
      </c>
      <c r="Z538">
        <f t="shared" si="126"/>
        <v>222.59847376960161</v>
      </c>
    </row>
    <row r="539" spans="1:26" x14ac:dyDescent="0.25">
      <c r="A539" s="2">
        <f>'Cubic Spline'!A539</f>
        <v>3.7752192928625998</v>
      </c>
      <c r="B539" s="2">
        <f t="array" ref="B539:C539">csplinediff1d('Cubic Spline'!$A$3:$A$1002,'Cubic Spline'!$B$3:$B$1002,A539,2,0,2,0)</f>
        <v>-477.96615914093502</v>
      </c>
      <c r="C539" s="2">
        <v>-182.60111809874084</v>
      </c>
      <c r="D539" s="2">
        <f t="shared" si="127"/>
        <v>-182.60111809874084</v>
      </c>
      <c r="E539" s="2">
        <f t="shared" si="128"/>
        <v>-211.39310480371341</v>
      </c>
      <c r="G539" s="2">
        <f>'Calculation_Cubic Spline'!A539</f>
        <v>3.7752192928625998</v>
      </c>
      <c r="H539" s="2">
        <f t="array" ref="H539:I539">csplinediff1d('Cubic Spline'!$A$3:$A$1002,'Cubic Spline'!$C$3:$C$1002,G539,2,0,2,0)</f>
        <v>-218.98891122910601</v>
      </c>
      <c r="I539" s="2">
        <v>-45.402599114181783</v>
      </c>
      <c r="J539" s="2">
        <f t="shared" si="130"/>
        <v>-45.402599114181783</v>
      </c>
      <c r="K539" s="2">
        <f t="shared" si="129"/>
        <v>47.584143107140562</v>
      </c>
      <c r="R539">
        <f t="shared" si="118"/>
        <v>223.05284242159868</v>
      </c>
      <c r="S539">
        <f t="shared" si="119"/>
        <v>223.05351262966821</v>
      </c>
      <c r="T539">
        <f t="shared" si="120"/>
        <v>223.05418283773773</v>
      </c>
      <c r="U539">
        <f t="shared" si="121"/>
        <v>223.05485304580725</v>
      </c>
      <c r="V539">
        <f t="shared" si="122"/>
        <v>223.05552325387677</v>
      </c>
      <c r="W539">
        <f t="shared" si="123"/>
        <v>223.05619346194629</v>
      </c>
      <c r="X539">
        <f t="shared" si="124"/>
        <v>223.05686367001582</v>
      </c>
      <c r="Y539">
        <f t="shared" si="125"/>
        <v>223.05753387808534</v>
      </c>
      <c r="Z539">
        <f t="shared" si="126"/>
        <v>223.05820408615486</v>
      </c>
    </row>
    <row r="540" spans="1:26" x14ac:dyDescent="0.25">
      <c r="A540" s="2">
        <f>'Cubic Spline'!A540</f>
        <v>3.7822624258716799</v>
      </c>
      <c r="B540" s="2">
        <f t="array" ref="B540:C540">csplinediff1d('Cubic Spline'!$A$3:$A$1002,'Cubic Spline'!$B$3:$B$1002,A540,2,0,2,0)</f>
        <v>-479.25266867486198</v>
      </c>
      <c r="C540" s="2">
        <v>-182.72175610892907</v>
      </c>
      <c r="D540" s="2">
        <f t="shared" si="127"/>
        <v>-182.72175610892907</v>
      </c>
      <c r="E540" s="2">
        <f t="shared" si="128"/>
        <v>-211.84896384522949</v>
      </c>
      <c r="G540" s="2">
        <f>'Calculation_Cubic Spline'!A540</f>
        <v>3.7822624258716799</v>
      </c>
      <c r="H540" s="2">
        <f t="array" ref="H540:I540">csplinediff1d('Cubic Spline'!$A$3:$A$1002,'Cubic Spline'!$C$3:$C$1002,G540,2,0,2,0)</f>
        <v>-219.308211962879</v>
      </c>
      <c r="I540" s="2">
        <v>-45.267276518239171</v>
      </c>
      <c r="J540" s="2">
        <f t="shared" si="130"/>
        <v>-45.267276518239171</v>
      </c>
      <c r="K540" s="2">
        <f t="shared" si="129"/>
        <v>48.095492866399582</v>
      </c>
      <c r="R540">
        <f t="shared" si="118"/>
        <v>223.50870146311476</v>
      </c>
      <c r="S540">
        <f t="shared" si="119"/>
        <v>223.50937167118428</v>
      </c>
      <c r="T540">
        <f t="shared" si="120"/>
        <v>223.51004187925381</v>
      </c>
      <c r="U540">
        <f t="shared" si="121"/>
        <v>223.51071208732333</v>
      </c>
      <c r="V540">
        <f t="shared" si="122"/>
        <v>223.51138229539285</v>
      </c>
      <c r="W540">
        <f t="shared" si="123"/>
        <v>223.51205250346237</v>
      </c>
      <c r="X540">
        <f t="shared" si="124"/>
        <v>223.51272271153189</v>
      </c>
      <c r="Y540">
        <f t="shared" si="125"/>
        <v>223.51339291960142</v>
      </c>
      <c r="Z540">
        <f t="shared" si="126"/>
        <v>223.51406312767094</v>
      </c>
    </row>
    <row r="541" spans="1:26" x14ac:dyDescent="0.25">
      <c r="A541" s="2">
        <f>'Cubic Spline'!A541</f>
        <v>3.7893055588807498</v>
      </c>
      <c r="B541" s="2">
        <f t="array" ref="B541:C541">csplinediff1d('Cubic Spline'!$A$3:$A$1002,'Cubic Spline'!$B$3:$B$1002,A541,2,0,2,0)</f>
        <v>-480.54002344909202</v>
      </c>
      <c r="C541" s="2">
        <v>-182.84113514946765</v>
      </c>
      <c r="D541" s="2">
        <f t="shared" si="127"/>
        <v>-182.84113514946765</v>
      </c>
      <c r="E541" s="2">
        <f t="shared" si="128"/>
        <v>-212.30090636485215</v>
      </c>
      <c r="G541" s="2">
        <f>'Calculation_Cubic Spline'!A541</f>
        <v>3.7893055588807498</v>
      </c>
      <c r="H541" s="2">
        <f t="array" ref="H541:I541">csplinediff1d('Cubic Spline'!$A$3:$A$1002,'Cubic Spline'!$C$3:$C$1002,G541,2,0,2,0)</f>
        <v>-219.626555172362</v>
      </c>
      <c r="I541" s="2">
        <v>-45.130694952570714</v>
      </c>
      <c r="J541" s="2">
        <f t="shared" si="130"/>
        <v>-45.130694952570714</v>
      </c>
      <c r="K541" s="2">
        <f t="shared" si="129"/>
        <v>48.612561912434387</v>
      </c>
      <c r="R541">
        <f t="shared" si="118"/>
        <v>223.96064398273742</v>
      </c>
      <c r="S541">
        <f t="shared" si="119"/>
        <v>223.96131419080695</v>
      </c>
      <c r="T541">
        <f t="shared" si="120"/>
        <v>223.96198439887647</v>
      </c>
      <c r="U541">
        <f t="shared" si="121"/>
        <v>223.96265460694599</v>
      </c>
      <c r="V541">
        <f t="shared" si="122"/>
        <v>223.96332481501551</v>
      </c>
      <c r="W541">
        <f t="shared" si="123"/>
        <v>223.96399502308503</v>
      </c>
      <c r="X541">
        <f t="shared" si="124"/>
        <v>223.96466523115456</v>
      </c>
      <c r="Y541">
        <f t="shared" si="125"/>
        <v>223.96533543922408</v>
      </c>
      <c r="Z541">
        <f t="shared" si="126"/>
        <v>223.9660056472936</v>
      </c>
    </row>
    <row r="542" spans="1:26" x14ac:dyDescent="0.25">
      <c r="A542" s="2">
        <f>'Cubic Spline'!A542</f>
        <v>3.7963486918898202</v>
      </c>
      <c r="B542" s="2">
        <f t="array" ref="B542:C542">csplinediff1d('Cubic Spline'!$A$3:$A$1002,'Cubic Spline'!$B$3:$B$1002,A542,2,0,2,0)</f>
        <v>-481.82821457067899</v>
      </c>
      <c r="C542" s="2">
        <v>-182.95924786842258</v>
      </c>
      <c r="D542" s="2">
        <f t="shared" si="127"/>
        <v>-182.95924786842258</v>
      </c>
      <c r="E542" s="2">
        <f t="shared" si="128"/>
        <v>-212.74888674375239</v>
      </c>
      <c r="G542" s="2">
        <f>'Calculation_Cubic Spline'!A542</f>
        <v>3.7963486918898202</v>
      </c>
      <c r="H542" s="2">
        <f t="array" ref="H542:I542">csplinediff1d('Cubic Spline'!$A$3:$A$1002,'Cubic Spline'!$C$3:$C$1002,G542,2,0,2,0)</f>
        <v>-219.943931964608</v>
      </c>
      <c r="I542" s="2">
        <v>-44.992847065601538</v>
      </c>
      <c r="J542" s="2">
        <f t="shared" si="130"/>
        <v>-44.992847065601538</v>
      </c>
      <c r="K542" s="2">
        <f t="shared" si="129"/>
        <v>49.135395862712869</v>
      </c>
      <c r="R542">
        <f t="shared" si="118"/>
        <v>224.40862436163766</v>
      </c>
      <c r="S542">
        <f t="shared" si="119"/>
        <v>224.40929456970719</v>
      </c>
      <c r="T542">
        <f t="shared" si="120"/>
        <v>224.40996477777671</v>
      </c>
      <c r="U542">
        <f t="shared" si="121"/>
        <v>224.41063498584623</v>
      </c>
      <c r="V542">
        <f t="shared" si="122"/>
        <v>224.41130519391575</v>
      </c>
      <c r="W542">
        <f t="shared" si="123"/>
        <v>224.41197540198527</v>
      </c>
      <c r="X542">
        <f t="shared" si="124"/>
        <v>224.4126456100548</v>
      </c>
      <c r="Y542">
        <f t="shared" si="125"/>
        <v>224.41331581812432</v>
      </c>
      <c r="Z542">
        <f t="shared" si="126"/>
        <v>224.41398602619384</v>
      </c>
    </row>
    <row r="543" spans="1:26" x14ac:dyDescent="0.25">
      <c r="A543" s="2">
        <f>'Cubic Spline'!A543</f>
        <v>3.8033918248988901</v>
      </c>
      <c r="B543" s="2">
        <f t="array" ref="B543:C543">csplinediff1d('Cubic Spline'!$A$3:$A$1002,'Cubic Spline'!$B$3:$B$1002,A543,2,0,2,0)</f>
        <v>-483.117233094695</v>
      </c>
      <c r="C543" s="2">
        <v>-183.07608685714644</v>
      </c>
      <c r="D543" s="2">
        <f t="shared" si="127"/>
        <v>-183.07608685714644</v>
      </c>
      <c r="E543" s="2">
        <f t="shared" si="128"/>
        <v>-213.19285899225491</v>
      </c>
      <c r="G543" s="2">
        <f>'Calculation_Cubic Spline'!A543</f>
        <v>3.8033918248988901</v>
      </c>
      <c r="H543" s="2">
        <f t="array" ref="H543:I543">csplinediff1d('Cubic Spline'!$A$3:$A$1002,'Cubic Spline'!$C$3:$C$1002,G543,2,0,2,0)</f>
        <v>-220.260333394691</v>
      </c>
      <c r="I543" s="2">
        <v>-44.853725448364834</v>
      </c>
      <c r="J543" s="2">
        <f t="shared" si="130"/>
        <v>-44.853725448364834</v>
      </c>
      <c r="K543" s="2">
        <f t="shared" si="129"/>
        <v>49.664040708120893</v>
      </c>
      <c r="R543">
        <f t="shared" si="118"/>
        <v>224.85259661014018</v>
      </c>
      <c r="S543">
        <f t="shared" si="119"/>
        <v>224.8532668182097</v>
      </c>
      <c r="T543">
        <f t="shared" si="120"/>
        <v>224.85393702627923</v>
      </c>
      <c r="U543">
        <f t="shared" si="121"/>
        <v>224.85460723434875</v>
      </c>
      <c r="V543">
        <f t="shared" si="122"/>
        <v>224.85527744241827</v>
      </c>
      <c r="W543">
        <f t="shared" si="123"/>
        <v>224.85594765048779</v>
      </c>
      <c r="X543">
        <f t="shared" si="124"/>
        <v>224.85661785855731</v>
      </c>
      <c r="Y543">
        <f t="shared" si="125"/>
        <v>224.85728806662684</v>
      </c>
      <c r="Z543">
        <f t="shared" si="126"/>
        <v>224.85795827469636</v>
      </c>
    </row>
    <row r="544" spans="1:26" x14ac:dyDescent="0.25">
      <c r="A544" s="2">
        <f>'Cubic Spline'!A544</f>
        <v>3.8104349579079599</v>
      </c>
      <c r="B544" s="2">
        <f t="array" ref="B544:C544">csplinediff1d('Cubic Spline'!$A$3:$A$1002,'Cubic Spline'!$B$3:$B$1002,A544,2,0,2,0)</f>
        <v>-484.40707002382601</v>
      </c>
      <c r="C544" s="2">
        <v>-183.19164464779649</v>
      </c>
      <c r="D544" s="2">
        <f t="shared" si="127"/>
        <v>-183.19164464779649</v>
      </c>
      <c r="E544" s="2">
        <f t="shared" si="128"/>
        <v>-213.63277673879043</v>
      </c>
      <c r="G544" s="2">
        <f>'Calculation_Cubic Spline'!A544</f>
        <v>3.8104349579079599</v>
      </c>
      <c r="H544" s="2">
        <f t="array" ref="H544:I544">csplinediff1d('Cubic Spline'!$A$3:$A$1002,'Cubic Spline'!$C$3:$C$1002,G544,2,0,2,0)</f>
        <v>-220.57575046529601</v>
      </c>
      <c r="I544" s="2">
        <v>-44.713322633290595</v>
      </c>
      <c r="J544" s="2">
        <f t="shared" si="130"/>
        <v>-44.713322633290595</v>
      </c>
      <c r="K544" s="2">
        <f t="shared" si="129"/>
        <v>50.198542819188333</v>
      </c>
      <c r="R544">
        <f t="shared" si="118"/>
        <v>225.2925143566757</v>
      </c>
      <c r="S544">
        <f t="shared" si="119"/>
        <v>225.29318456474522</v>
      </c>
      <c r="T544">
        <f t="shared" si="120"/>
        <v>225.29385477281474</v>
      </c>
      <c r="U544">
        <f t="shared" si="121"/>
        <v>225.29452498088426</v>
      </c>
      <c r="V544">
        <f t="shared" si="122"/>
        <v>225.29519518895378</v>
      </c>
      <c r="W544">
        <f t="shared" si="123"/>
        <v>225.29586539702331</v>
      </c>
      <c r="X544">
        <f t="shared" si="124"/>
        <v>225.29653560509283</v>
      </c>
      <c r="Y544">
        <f t="shared" si="125"/>
        <v>225.29720581316235</v>
      </c>
      <c r="Z544">
        <f t="shared" si="126"/>
        <v>225.29787602123187</v>
      </c>
    </row>
    <row r="545" spans="1:26" x14ac:dyDescent="0.25">
      <c r="A545" s="2">
        <f>'Cubic Spline'!A545</f>
        <v>3.81747809091704</v>
      </c>
      <c r="B545" s="2">
        <f t="array" ref="B545:C545">csplinediff1d('Cubic Spline'!$A$3:$A$1002,'Cubic Spline'!$B$3:$B$1002,A545,2,0,2,0)</f>
        <v>-485.69771630795401</v>
      </c>
      <c r="C545" s="2">
        <v>-183.30591371413283</v>
      </c>
      <c r="D545" s="2">
        <f t="shared" si="127"/>
        <v>-183.30591371413283</v>
      </c>
      <c r="E545" s="2">
        <f t="shared" si="128"/>
        <v>-214.06859323127742</v>
      </c>
      <c r="G545" s="2">
        <f>'Calculation_Cubic Spline'!A545</f>
        <v>3.81747809091704</v>
      </c>
      <c r="H545" s="2">
        <f t="array" ref="H545:I545">csplinediff1d('Cubic Spline'!$A$3:$A$1002,'Cubic Spline'!$C$3:$C$1002,G545,2,0,2,0)</f>
        <v>-220.89017412630599</v>
      </c>
      <c r="I545" s="2">
        <v>-44.571631093623338</v>
      </c>
      <c r="J545" s="2">
        <f t="shared" si="130"/>
        <v>-44.571631093623338</v>
      </c>
      <c r="K545" s="2">
        <f t="shared" si="129"/>
        <v>50.738948949962179</v>
      </c>
      <c r="R545">
        <f t="shared" si="118"/>
        <v>225.72833084916269</v>
      </c>
      <c r="S545">
        <f t="shared" si="119"/>
        <v>225.72900105723221</v>
      </c>
      <c r="T545">
        <f t="shared" si="120"/>
        <v>225.72967126530173</v>
      </c>
      <c r="U545">
        <f t="shared" si="121"/>
        <v>225.73034147337125</v>
      </c>
      <c r="V545">
        <f t="shared" si="122"/>
        <v>225.73101168144078</v>
      </c>
      <c r="W545">
        <f t="shared" si="123"/>
        <v>225.7316818895103</v>
      </c>
      <c r="X545">
        <f t="shared" si="124"/>
        <v>225.73235209757982</v>
      </c>
      <c r="Y545">
        <f t="shared" si="125"/>
        <v>225.73302230564934</v>
      </c>
      <c r="Z545">
        <f t="shared" si="126"/>
        <v>225.73369251371886</v>
      </c>
    </row>
    <row r="546" spans="1:26" x14ac:dyDescent="0.25">
      <c r="A546" s="2">
        <f>'Cubic Spline'!A546</f>
        <v>3.8245212239261099</v>
      </c>
      <c r="B546" s="2">
        <f t="array" ref="B546:C546">csplinediff1d('Cubic Spline'!$A$3:$A$1002,'Cubic Spline'!$B$3:$B$1002,A546,2,0,2,0)</f>
        <v>-486.98916284374002</v>
      </c>
      <c r="C546" s="2">
        <v>-183.41888646959012</v>
      </c>
      <c r="D546" s="2">
        <f t="shared" si="127"/>
        <v>-183.41888646959012</v>
      </c>
      <c r="E546" s="2">
        <f t="shared" si="128"/>
        <v>-214.50026132810103</v>
      </c>
      <c r="G546" s="2">
        <f>'Calculation_Cubic Spline'!A546</f>
        <v>3.8245212239261099</v>
      </c>
      <c r="H546" s="2">
        <f t="array" ref="H546:I546">csplinediff1d('Cubic Spline'!$A$3:$A$1002,'Cubic Spline'!$C$3:$C$1002,G546,2,0,2,0)</f>
        <v>-221.20359527438001</v>
      </c>
      <c r="I546" s="2">
        <v>-44.428643242942776</v>
      </c>
      <c r="J546" s="2">
        <f t="shared" si="130"/>
        <v>-44.428643242942776</v>
      </c>
      <c r="K546" s="2">
        <f t="shared" si="129"/>
        <v>51.285306241504003</v>
      </c>
      <c r="R546">
        <f t="shared" si="118"/>
        <v>226.1599989459863</v>
      </c>
      <c r="S546">
        <f t="shared" si="119"/>
        <v>226.16066915405582</v>
      </c>
      <c r="T546">
        <f t="shared" si="120"/>
        <v>226.16133936212535</v>
      </c>
      <c r="U546">
        <f t="shared" si="121"/>
        <v>226.16200957019487</v>
      </c>
      <c r="V546">
        <f t="shared" si="122"/>
        <v>226.16267977826439</v>
      </c>
      <c r="W546">
        <f t="shared" si="123"/>
        <v>226.16334998633391</v>
      </c>
      <c r="X546">
        <f t="shared" si="124"/>
        <v>226.16402019440343</v>
      </c>
      <c r="Y546">
        <f t="shared" si="125"/>
        <v>226.16469040247296</v>
      </c>
      <c r="Z546">
        <f t="shared" si="126"/>
        <v>226.16536061054248</v>
      </c>
    </row>
    <row r="547" spans="1:26" x14ac:dyDescent="0.25">
      <c r="A547" s="2">
        <f>'Cubic Spline'!A547</f>
        <v>3.8315643569351798</v>
      </c>
      <c r="B547" s="2">
        <f t="array" ref="B547:C547">csplinediff1d('Cubic Spline'!$A$3:$A$1002,'Cubic Spline'!$B$3:$B$1002,A547,2,0,2,0)</f>
        <v>-488.28140047419902</v>
      </c>
      <c r="C547" s="2">
        <v>-183.5305552670155</v>
      </c>
      <c r="D547" s="2">
        <f t="shared" si="127"/>
        <v>-183.5305552670155</v>
      </c>
      <c r="E547" s="2">
        <f t="shared" si="128"/>
        <v>-214.92773349541972</v>
      </c>
      <c r="G547" s="2">
        <f>'Calculation_Cubic Spline'!A547</f>
        <v>3.8315643569351798</v>
      </c>
      <c r="H547" s="2">
        <f t="array" ref="H547:I547">csplinediff1d('Cubic Spline'!$A$3:$A$1002,'Cubic Spline'!$C$3:$C$1002,G547,2,0,2,0)</f>
        <v>-221.516004752535</v>
      </c>
      <c r="I547" s="2">
        <v>-44.284351434444133</v>
      </c>
      <c r="J547" s="2">
        <f t="shared" si="130"/>
        <v>-44.284351434444133</v>
      </c>
      <c r="K547" s="2">
        <f t="shared" si="129"/>
        <v>51.837662226327552</v>
      </c>
      <c r="R547">
        <f t="shared" si="118"/>
        <v>226.58747111330499</v>
      </c>
      <c r="S547">
        <f t="shared" si="119"/>
        <v>226.58814132137451</v>
      </c>
      <c r="T547">
        <f t="shared" si="120"/>
        <v>226.58881152944403</v>
      </c>
      <c r="U547">
        <f t="shared" si="121"/>
        <v>226.58948173751355</v>
      </c>
      <c r="V547">
        <f t="shared" si="122"/>
        <v>226.59015194558307</v>
      </c>
      <c r="W547">
        <f t="shared" si="123"/>
        <v>226.5908221536526</v>
      </c>
      <c r="X547">
        <f t="shared" si="124"/>
        <v>226.59149236172212</v>
      </c>
      <c r="Y547">
        <f t="shared" si="125"/>
        <v>226.59216256979164</v>
      </c>
      <c r="Z547">
        <f t="shared" si="126"/>
        <v>226.59283277786116</v>
      </c>
    </row>
    <row r="548" spans="1:26" x14ac:dyDescent="0.25">
      <c r="A548" s="2">
        <f>'Cubic Spline'!A548</f>
        <v>3.8386074899442502</v>
      </c>
      <c r="B548" s="2">
        <f t="array" ref="B548:C548">csplinediff1d('Cubic Spline'!$A$3:$A$1002,'Cubic Spline'!$B$3:$B$1002,A548,2,0,2,0)</f>
        <v>-489.57441998827602</v>
      </c>
      <c r="C548" s="2">
        <v>-183.64091239866872</v>
      </c>
      <c r="D548" s="2">
        <f t="shared" si="127"/>
        <v>-183.64091239866872</v>
      </c>
      <c r="E548" s="2">
        <f t="shared" si="128"/>
        <v>-215.35096180544969</v>
      </c>
      <c r="G548" s="2">
        <f>'Calculation_Cubic Spline'!A548</f>
        <v>3.8386074899442502</v>
      </c>
      <c r="H548" s="2">
        <f t="array" ref="H548:I548">csplinediff1d('Cubic Spline'!$A$3:$A$1002,'Cubic Spline'!$C$3:$C$1002,G548,2,0,2,0)</f>
        <v>-221.82739334971399</v>
      </c>
      <c r="I548" s="2">
        <v>-44.138747960069267</v>
      </c>
      <c r="J548" s="2">
        <f t="shared" si="130"/>
        <v>-44.138747960069267</v>
      </c>
      <c r="K548" s="2">
        <f t="shared" si="129"/>
        <v>52.396064833430614</v>
      </c>
      <c r="R548">
        <f t="shared" si="118"/>
        <v>227.01069942333496</v>
      </c>
      <c r="S548">
        <f t="shared" si="119"/>
        <v>227.01136963140448</v>
      </c>
      <c r="T548">
        <f t="shared" si="120"/>
        <v>227.012039839474</v>
      </c>
      <c r="U548">
        <f t="shared" si="121"/>
        <v>227.01271004754352</v>
      </c>
      <c r="V548">
        <f t="shared" si="122"/>
        <v>227.01338025561304</v>
      </c>
      <c r="W548">
        <f t="shared" si="123"/>
        <v>227.01405046368257</v>
      </c>
      <c r="X548">
        <f t="shared" si="124"/>
        <v>227.01472067175209</v>
      </c>
      <c r="Y548">
        <f t="shared" si="125"/>
        <v>227.01539087982161</v>
      </c>
      <c r="Z548">
        <f t="shared" si="126"/>
        <v>227.01606108789113</v>
      </c>
    </row>
    <row r="549" spans="1:26" x14ac:dyDescent="0.25">
      <c r="A549" s="2">
        <f>'Cubic Spline'!A549</f>
        <v>3.8456506229533201</v>
      </c>
      <c r="B549" s="2">
        <f t="array" ref="B549:C549">csplinediff1d('Cubic Spline'!$A$3:$A$1002,'Cubic Spline'!$B$3:$B$1002,A549,2,0,2,0)</f>
        <v>-490.86821212040599</v>
      </c>
      <c r="C549" s="2">
        <v>-183.74995009421536</v>
      </c>
      <c r="D549" s="2">
        <f t="shared" si="127"/>
        <v>-183.74995009421536</v>
      </c>
      <c r="E549" s="2">
        <f t="shared" si="128"/>
        <v>-215.76989792705484</v>
      </c>
      <c r="G549" s="2">
        <f>'Calculation_Cubic Spline'!A549</f>
        <v>3.8456506229533201</v>
      </c>
      <c r="H549" s="2">
        <f t="array" ref="H549:I549">csplinediff1d('Cubic Spline'!$A$3:$A$1002,'Cubic Spline'!$C$3:$C$1002,G549,2,0,2,0)</f>
        <v>-222.13775180035401</v>
      </c>
      <c r="I549" s="2">
        <v>-43.991825049800333</v>
      </c>
      <c r="J549" s="2">
        <f t="shared" si="130"/>
        <v>-43.991825049800333</v>
      </c>
      <c r="K549" s="2">
        <f t="shared" si="129"/>
        <v>52.960562392735881</v>
      </c>
      <c r="R549">
        <f t="shared" si="118"/>
        <v>227.42963554494011</v>
      </c>
      <c r="S549">
        <f t="shared" si="119"/>
        <v>227.43030575300963</v>
      </c>
      <c r="T549">
        <f t="shared" si="120"/>
        <v>227.43097596107916</v>
      </c>
      <c r="U549">
        <f t="shared" si="121"/>
        <v>227.43164616914868</v>
      </c>
      <c r="V549">
        <f t="shared" si="122"/>
        <v>227.4323163772182</v>
      </c>
      <c r="W549">
        <f t="shared" si="123"/>
        <v>227.43298658528772</v>
      </c>
      <c r="X549">
        <f t="shared" si="124"/>
        <v>227.43365679335724</v>
      </c>
      <c r="Y549">
        <f t="shared" si="125"/>
        <v>227.43432700142677</v>
      </c>
      <c r="Z549">
        <f t="shared" si="126"/>
        <v>227.43499720949629</v>
      </c>
    </row>
    <row r="550" spans="1:26" x14ac:dyDescent="0.25">
      <c r="A550" s="2">
        <f>'Cubic Spline'!A550</f>
        <v>3.8526937559624002</v>
      </c>
      <c r="B550" s="2">
        <f t="array" ref="B550:C550">csplinediff1d('Cubic Spline'!$A$3:$A$1002,'Cubic Spline'!$B$3:$B$1002,A550,2,0,2,0)</f>
        <v>-492.162767550083</v>
      </c>
      <c r="C550" s="2">
        <v>-183.85766052166284</v>
      </c>
      <c r="D550" s="2">
        <f t="shared" si="127"/>
        <v>-183.85766052166284</v>
      </c>
      <c r="E550" s="2">
        <f t="shared" si="128"/>
        <v>-216.18449312758207</v>
      </c>
      <c r="G550" s="2">
        <f>'Calculation_Cubic Spline'!A550</f>
        <v>3.8526937559624002</v>
      </c>
      <c r="H550" s="2">
        <f t="array" ref="H550:I550">csplinediff1d('Cubic Spline'!$A$3:$A$1002,'Cubic Spline'!$C$3:$C$1002,G550,2,0,2,0)</f>
        <v>-222.447070783947</v>
      </c>
      <c r="I550" s="2">
        <v>-43.843574871232377</v>
      </c>
      <c r="J550" s="2">
        <f t="shared" si="130"/>
        <v>-43.843574871232377</v>
      </c>
      <c r="K550" s="2">
        <f t="shared" si="129"/>
        <v>53.531203638480036</v>
      </c>
      <c r="R550">
        <f t="shared" si="118"/>
        <v>227.84423074546734</v>
      </c>
      <c r="S550">
        <f t="shared" si="119"/>
        <v>227.84490095353686</v>
      </c>
      <c r="T550">
        <f t="shared" si="120"/>
        <v>227.84557116160639</v>
      </c>
      <c r="U550">
        <f t="shared" si="121"/>
        <v>227.84624136967591</v>
      </c>
      <c r="V550">
        <f t="shared" si="122"/>
        <v>227.84691157774543</v>
      </c>
      <c r="W550">
        <f t="shared" si="123"/>
        <v>227.84758178581495</v>
      </c>
      <c r="X550">
        <f t="shared" si="124"/>
        <v>227.84825199388447</v>
      </c>
      <c r="Y550">
        <f t="shared" si="125"/>
        <v>227.848922201954</v>
      </c>
      <c r="Z550">
        <f t="shared" si="126"/>
        <v>227.84959241002352</v>
      </c>
    </row>
    <row r="551" spans="1:26" x14ac:dyDescent="0.25">
      <c r="A551" s="2">
        <f>'Cubic Spline'!A551</f>
        <v>3.85973688897147</v>
      </c>
      <c r="B551" s="2">
        <f t="array" ref="B551:C551">csplinediff1d('Cubic Spline'!$A$3:$A$1002,'Cubic Spline'!$B$3:$B$1002,A551,2,0,2,0)</f>
        <v>-493.45807690140998</v>
      </c>
      <c r="C551" s="2">
        <v>-183.96403578526085</v>
      </c>
      <c r="D551" s="2">
        <f t="shared" si="127"/>
        <v>-183.96403578526085</v>
      </c>
      <c r="E551" s="2">
        <f t="shared" si="128"/>
        <v>-216.59469826302893</v>
      </c>
      <c r="G551" s="2">
        <f>'Calculation_Cubic Spline'!A551</f>
        <v>3.85973688897147</v>
      </c>
      <c r="H551" s="2">
        <f t="array" ref="H551:I551">csplinediff1d('Cubic Spline'!$A$3:$A$1002,'Cubic Spline'!$C$3:$C$1002,G551,2,0,2,0)</f>
        <v>-222.75534092459799</v>
      </c>
      <c r="I551" s="2">
        <v>-43.693989528806867</v>
      </c>
      <c r="J551" s="2">
        <f t="shared" si="130"/>
        <v>-43.693989528806867</v>
      </c>
      <c r="K551" s="2">
        <f t="shared" si="129"/>
        <v>54.108037713928979</v>
      </c>
      <c r="R551">
        <f t="shared" si="118"/>
        <v>228.2544358809142</v>
      </c>
      <c r="S551">
        <f t="shared" si="119"/>
        <v>228.25510608898372</v>
      </c>
      <c r="T551">
        <f t="shared" si="120"/>
        <v>228.25577629705325</v>
      </c>
      <c r="U551">
        <f t="shared" si="121"/>
        <v>228.25644650512277</v>
      </c>
      <c r="V551">
        <f t="shared" si="122"/>
        <v>228.25711671319229</v>
      </c>
      <c r="W551">
        <f t="shared" si="123"/>
        <v>228.25778692126181</v>
      </c>
      <c r="X551">
        <f t="shared" si="124"/>
        <v>228.25845712933133</v>
      </c>
      <c r="Y551">
        <f t="shared" si="125"/>
        <v>228.25912733740086</v>
      </c>
      <c r="Z551">
        <f t="shared" si="126"/>
        <v>228.25979754547038</v>
      </c>
    </row>
    <row r="552" spans="1:26" x14ac:dyDescent="0.25">
      <c r="A552" s="2">
        <f>'Cubic Spline'!A552</f>
        <v>3.8667800219805399</v>
      </c>
      <c r="B552" s="2">
        <f t="array" ref="B552:C552">csplinediff1d('Cubic Spline'!$A$3:$A$1002,'Cubic Spline'!$B$3:$B$1002,A552,2,0,2,0)</f>
        <v>-494.75413074265703</v>
      </c>
      <c r="C552" s="2">
        <v>-184.06906792453708</v>
      </c>
      <c r="D552" s="2">
        <f t="shared" si="127"/>
        <v>-184.06906792453708</v>
      </c>
      <c r="E552" s="2">
        <f t="shared" si="128"/>
        <v>-217.00046377252193</v>
      </c>
      <c r="G552" s="2">
        <f>'Calculation_Cubic Spline'!A552</f>
        <v>3.8667800219805399</v>
      </c>
      <c r="H552" s="2">
        <f t="array" ref="H552:I552">csplinediff1d('Cubic Spline'!$A$3:$A$1002,'Cubic Spline'!$C$3:$C$1002,G552,2,0,2,0)</f>
        <v>-223.06255279057601</v>
      </c>
      <c r="I552" s="2">
        <v>-43.543061062131819</v>
      </c>
      <c r="J552" s="2">
        <f t="shared" si="130"/>
        <v>-43.543061062131819</v>
      </c>
      <c r="K552" s="2">
        <f t="shared" si="129"/>
        <v>54.69111417964595</v>
      </c>
      <c r="R552">
        <f t="shared" si="118"/>
        <v>228.6602013904072</v>
      </c>
      <c r="S552">
        <f t="shared" si="119"/>
        <v>228.66087159847672</v>
      </c>
      <c r="T552">
        <f t="shared" si="120"/>
        <v>228.66154180654624</v>
      </c>
      <c r="U552">
        <f t="shared" si="121"/>
        <v>228.66221201461576</v>
      </c>
      <c r="V552">
        <f t="shared" si="122"/>
        <v>228.66288222268528</v>
      </c>
      <c r="W552">
        <f t="shared" si="123"/>
        <v>228.66355243075481</v>
      </c>
      <c r="X552">
        <f t="shared" si="124"/>
        <v>228.66422263882433</v>
      </c>
      <c r="Y552">
        <f t="shared" si="125"/>
        <v>228.66489284689385</v>
      </c>
      <c r="Z552">
        <f t="shared" si="126"/>
        <v>228.66556305496337</v>
      </c>
    </row>
    <row r="553" spans="1:26" x14ac:dyDescent="0.25">
      <c r="A553" s="2">
        <f>'Cubic Spline'!A553</f>
        <v>3.8738231549896098</v>
      </c>
      <c r="B553" s="2">
        <f t="array" ref="B553:C553">csplinediff1d('Cubic Spline'!$A$3:$A$1002,'Cubic Spline'!$B$3:$B$1002,A553,2,0,2,0)</f>
        <v>-496.05091958579999</v>
      </c>
      <c r="C553" s="2">
        <v>-184.17274891537181</v>
      </c>
      <c r="D553" s="2">
        <f t="shared" si="127"/>
        <v>-184.17274891537181</v>
      </c>
      <c r="E553" s="2">
        <f t="shared" si="128"/>
        <v>-217.40173968065494</v>
      </c>
      <c r="G553" s="2">
        <f>'Calculation_Cubic Spline'!A553</f>
        <v>3.8738231549896098</v>
      </c>
      <c r="H553" s="2">
        <f t="array" ref="H553:I553">csplinediff1d('Cubic Spline'!$A$3:$A$1002,'Cubic Spline'!$C$3:$C$1002,G553,2,0,2,0)</f>
        <v>-223.36869689385699</v>
      </c>
      <c r="I553" s="2">
        <v>-43.390781446918979</v>
      </c>
      <c r="J553" s="2">
        <f t="shared" si="130"/>
        <v>-43.390781446918979</v>
      </c>
      <c r="K553" s="2">
        <f t="shared" si="129"/>
        <v>55.280483011688688</v>
      </c>
      <c r="R553">
        <f t="shared" si="118"/>
        <v>229.06147729854021</v>
      </c>
      <c r="S553">
        <f t="shared" si="119"/>
        <v>229.06214750660973</v>
      </c>
      <c r="T553">
        <f t="shared" si="120"/>
        <v>229.06281771467926</v>
      </c>
      <c r="U553">
        <f t="shared" si="121"/>
        <v>229.06348792274878</v>
      </c>
      <c r="V553">
        <f t="shared" si="122"/>
        <v>229.0641581308183</v>
      </c>
      <c r="W553">
        <f t="shared" si="123"/>
        <v>229.06482833888782</v>
      </c>
      <c r="X553">
        <f t="shared" si="124"/>
        <v>229.06549854695734</v>
      </c>
      <c r="Y553">
        <f t="shared" si="125"/>
        <v>229.06616875502687</v>
      </c>
      <c r="Z553">
        <f t="shared" si="126"/>
        <v>229.06683896309639</v>
      </c>
    </row>
    <row r="554" spans="1:26" x14ac:dyDescent="0.25">
      <c r="A554" s="2">
        <f>'Cubic Spline'!A554</f>
        <v>3.8808662879986802</v>
      </c>
      <c r="B554" s="2">
        <f t="array" ref="B554:C554">csplinediff1d('Cubic Spline'!$A$3:$A$1002,'Cubic Spline'!$B$3:$B$1002,A554,2,0,2,0)</f>
        <v>-497.34843388607101</v>
      </c>
      <c r="C554" s="2">
        <v>-184.27507066731869</v>
      </c>
      <c r="D554" s="2">
        <f t="shared" si="127"/>
        <v>-184.27507066731869</v>
      </c>
      <c r="E554" s="2">
        <f t="shared" si="128"/>
        <v>-217.79847558530048</v>
      </c>
      <c r="G554" s="2">
        <f>'Calculation_Cubic Spline'!A554</f>
        <v>3.8808662879986802</v>
      </c>
      <c r="H554" s="2">
        <f t="array" ref="H554:I554">csplinediff1d('Cubic Spline'!$A$3:$A$1002,'Cubic Spline'!$C$3:$C$1002,G554,2,0,2,0)</f>
        <v>-223.673763689673</v>
      </c>
      <c r="I554" s="2">
        <v>-43.237142593157884</v>
      </c>
      <c r="J554" s="2">
        <f t="shared" si="130"/>
        <v>-43.237142593157884</v>
      </c>
      <c r="K554" s="2">
        <f t="shared" si="129"/>
        <v>55.876194610494736</v>
      </c>
      <c r="R554">
        <f t="shared" si="118"/>
        <v>229.45821320318575</v>
      </c>
      <c r="S554">
        <f t="shared" si="119"/>
        <v>229.45888341125527</v>
      </c>
      <c r="T554">
        <f t="shared" si="120"/>
        <v>229.45955361932479</v>
      </c>
      <c r="U554">
        <f t="shared" si="121"/>
        <v>229.46022382739432</v>
      </c>
      <c r="V554">
        <f t="shared" si="122"/>
        <v>229.46089403546384</v>
      </c>
      <c r="W554">
        <f t="shared" si="123"/>
        <v>229.46156424353336</v>
      </c>
      <c r="X554">
        <f t="shared" si="124"/>
        <v>229.46223445160288</v>
      </c>
      <c r="Y554">
        <f t="shared" si="125"/>
        <v>229.4629046596724</v>
      </c>
      <c r="Z554">
        <f t="shared" si="126"/>
        <v>229.46357486774193</v>
      </c>
    </row>
    <row r="555" spans="1:26" x14ac:dyDescent="0.25">
      <c r="A555" s="2">
        <f>'Cubic Spline'!A555</f>
        <v>3.8879094210077598</v>
      </c>
      <c r="B555" s="2">
        <f t="array" ref="B555:C555">csplinediff1d('Cubic Spline'!$A$3:$A$1002,'Cubic Spline'!$B$3:$B$1002,A555,2,0,2,0)</f>
        <v>-498.646664041485</v>
      </c>
      <c r="C555" s="2">
        <v>-184.37602502428857</v>
      </c>
      <c r="D555" s="2">
        <f t="shared" si="127"/>
        <v>-184.37602502428857</v>
      </c>
      <c r="E555" s="2">
        <f t="shared" si="128"/>
        <v>-218.19062065840899</v>
      </c>
      <c r="G555" s="2">
        <f>'Calculation_Cubic Spline'!A555</f>
        <v>3.8879094210077598</v>
      </c>
      <c r="H555" s="2">
        <f t="array" ref="H555:I555">csplinediff1d('Cubic Spline'!$A$3:$A$1002,'Cubic Spline'!$C$3:$C$1002,G555,2,0,2,0)</f>
        <v>-223.97774357604001</v>
      </c>
      <c r="I555" s="2">
        <v>-43.082136344142384</v>
      </c>
      <c r="J555" s="2">
        <f t="shared" si="130"/>
        <v>-43.082136344142384</v>
      </c>
      <c r="K555" s="2">
        <f t="shared" si="129"/>
        <v>56.478299806508033</v>
      </c>
      <c r="R555">
        <f t="shared" si="118"/>
        <v>229.85035827629426</v>
      </c>
      <c r="S555">
        <f t="shared" si="119"/>
        <v>229.85102848436378</v>
      </c>
      <c r="T555">
        <f t="shared" si="120"/>
        <v>229.8516986924333</v>
      </c>
      <c r="U555">
        <f t="shared" si="121"/>
        <v>229.85236890050282</v>
      </c>
      <c r="V555">
        <f t="shared" si="122"/>
        <v>229.85303910857235</v>
      </c>
      <c r="W555">
        <f t="shared" si="123"/>
        <v>229.85370931664187</v>
      </c>
      <c r="X555">
        <f t="shared" si="124"/>
        <v>229.85437952471139</v>
      </c>
      <c r="Y555">
        <f t="shared" si="125"/>
        <v>229.85504973278091</v>
      </c>
      <c r="Z555">
        <f t="shared" si="126"/>
        <v>229.85571994085043</v>
      </c>
    </row>
    <row r="556" spans="1:26" x14ac:dyDescent="0.25">
      <c r="A556" s="2">
        <f>'Cubic Spline'!A556</f>
        <v>3.8949525540168302</v>
      </c>
      <c r="B556" s="2">
        <f t="array" ref="B556:C556">csplinediff1d('Cubic Spline'!$A$3:$A$1002,'Cubic Spline'!$B$3:$B$1002,A556,2,0,2,0)</f>
        <v>-499.94560039237803</v>
      </c>
      <c r="C556" s="2">
        <v>-184.47560376297088</v>
      </c>
      <c r="D556" s="2">
        <f t="shared" si="127"/>
        <v>-184.47560376297088</v>
      </c>
      <c r="E556" s="2">
        <f t="shared" si="128"/>
        <v>-218.57812363800218</v>
      </c>
      <c r="G556" s="2">
        <f>'Calculation_Cubic Spline'!A556</f>
        <v>3.8949525540168302</v>
      </c>
      <c r="H556" s="2">
        <f t="array" ref="H556:I556">csplinediff1d('Cubic Spline'!$A$3:$A$1002,'Cubic Spline'!$C$3:$C$1002,G556,2,0,2,0)</f>
        <v>-224.28062689329201</v>
      </c>
      <c r="I556" s="2">
        <v>-42.925754476585773</v>
      </c>
      <c r="J556" s="2">
        <f t="shared" si="130"/>
        <v>-42.925754476585773</v>
      </c>
      <c r="K556" s="2">
        <f t="shared" si="129"/>
        <v>57.086849861614866</v>
      </c>
      <c r="R556">
        <f t="shared" si="118"/>
        <v>230.23786125588745</v>
      </c>
      <c r="S556">
        <f t="shared" si="119"/>
        <v>230.23853146395697</v>
      </c>
      <c r="T556">
        <f t="shared" si="120"/>
        <v>230.2392016720265</v>
      </c>
      <c r="U556">
        <f t="shared" si="121"/>
        <v>230.23987188009602</v>
      </c>
      <c r="V556">
        <f t="shared" si="122"/>
        <v>230.24054208816554</v>
      </c>
      <c r="W556">
        <f t="shared" si="123"/>
        <v>230.24121229623506</v>
      </c>
      <c r="X556">
        <f t="shared" si="124"/>
        <v>230.24188250430458</v>
      </c>
      <c r="Y556">
        <f t="shared" si="125"/>
        <v>230.24255271237411</v>
      </c>
      <c r="Z556">
        <f t="shared" si="126"/>
        <v>230.24322292044363</v>
      </c>
    </row>
    <row r="557" spans="1:26" x14ac:dyDescent="0.25">
      <c r="A557" s="2">
        <f>'Cubic Spline'!A557</f>
        <v>3.9019956870259001</v>
      </c>
      <c r="B557" s="2">
        <f t="array" ref="B557:C557">csplinediff1d('Cubic Spline'!$A$3:$A$1002,'Cubic Spline'!$B$3:$B$1002,A557,2,0,2,0)</f>
        <v>-501.24523322092602</v>
      </c>
      <c r="C557" s="2">
        <v>-184.57379859145087</v>
      </c>
      <c r="D557" s="2">
        <f t="shared" si="127"/>
        <v>-184.57379859145087</v>
      </c>
      <c r="E557" s="2">
        <f t="shared" si="128"/>
        <v>-218.96093282090237</v>
      </c>
      <c r="G557" s="2">
        <f>'Calculation_Cubic Spline'!A557</f>
        <v>3.9019956870259001</v>
      </c>
      <c r="H557" s="2">
        <f t="array" ref="H557:I557">csplinediff1d('Cubic Spline'!$A$3:$A$1002,'Cubic Spline'!$C$3:$C$1002,G557,2,0,2,0)</f>
        <v>-224.58240392360599</v>
      </c>
      <c r="I557" s="2">
        <v>-42.767988699095397</v>
      </c>
      <c r="J557" s="2">
        <f t="shared" si="130"/>
        <v>-42.767988699095397</v>
      </c>
      <c r="K557" s="2">
        <f t="shared" si="129"/>
        <v>57.701896476963327</v>
      </c>
      <c r="R557">
        <f t="shared" si="118"/>
        <v>230.62067043878764</v>
      </c>
      <c r="S557">
        <f t="shared" si="119"/>
        <v>230.62134064685716</v>
      </c>
      <c r="T557">
        <f t="shared" si="120"/>
        <v>230.62201085492669</v>
      </c>
      <c r="U557">
        <f t="shared" si="121"/>
        <v>230.62268106299621</v>
      </c>
      <c r="V557">
        <f t="shared" si="122"/>
        <v>230.62335127106573</v>
      </c>
      <c r="W557">
        <f t="shared" si="123"/>
        <v>230.62402147913525</v>
      </c>
      <c r="X557">
        <f t="shared" si="124"/>
        <v>230.62469168720477</v>
      </c>
      <c r="Y557">
        <f t="shared" si="125"/>
        <v>230.6253618952743</v>
      </c>
      <c r="Z557">
        <f t="shared" si="126"/>
        <v>230.62603210334382</v>
      </c>
    </row>
    <row r="558" spans="1:26" x14ac:dyDescent="0.25">
      <c r="A558" s="2">
        <f>'Cubic Spline'!A558</f>
        <v>3.9090388200349699</v>
      </c>
      <c r="B558" s="2">
        <f t="array" ref="B558:C558">csplinediff1d('Cubic Spline'!$A$3:$A$1002,'Cubic Spline'!$B$3:$B$1002,A558,2,0,2,0)</f>
        <v>-502.54555275066798</v>
      </c>
      <c r="C558" s="2">
        <v>-184.67060114985495</v>
      </c>
      <c r="D558" s="2">
        <f t="shared" si="127"/>
        <v>-184.67060114985495</v>
      </c>
      <c r="E558" s="2">
        <f t="shared" si="128"/>
        <v>-219.33899606330954</v>
      </c>
      <c r="G558" s="2">
        <f>'Calculation_Cubic Spline'!A558</f>
        <v>3.9090388200349699</v>
      </c>
      <c r="H558" s="2">
        <f t="array" ref="H558:I558">csplinediff1d('Cubic Spline'!$A$3:$A$1002,'Cubic Spline'!$C$3:$C$1002,G558,2,0,2,0)</f>
        <v>-224.88306489052101</v>
      </c>
      <c r="I558" s="2">
        <v>-42.608830651753216</v>
      </c>
      <c r="J558" s="2">
        <f t="shared" si="130"/>
        <v>-42.608830651753216</v>
      </c>
      <c r="K558" s="2">
        <f t="shared" si="129"/>
        <v>58.323491796521751</v>
      </c>
      <c r="R558">
        <f t="shared" si="118"/>
        <v>230.99873368119481</v>
      </c>
      <c r="S558">
        <f t="shared" si="119"/>
        <v>230.99940388926433</v>
      </c>
      <c r="T558">
        <f t="shared" si="120"/>
        <v>231.00007409733385</v>
      </c>
      <c r="U558">
        <f t="shared" si="121"/>
        <v>231.00074430540337</v>
      </c>
      <c r="V558">
        <f t="shared" si="122"/>
        <v>231.00141451347289</v>
      </c>
      <c r="W558">
        <f t="shared" si="123"/>
        <v>231.00208472154242</v>
      </c>
      <c r="X558">
        <f t="shared" si="124"/>
        <v>231.00275492961194</v>
      </c>
      <c r="Y558">
        <f t="shared" si="125"/>
        <v>231.00342513768146</v>
      </c>
      <c r="Z558">
        <f t="shared" si="126"/>
        <v>231.00409534575098</v>
      </c>
    </row>
    <row r="559" spans="1:26" x14ac:dyDescent="0.25">
      <c r="A559" s="2">
        <f>'Cubic Spline'!A559</f>
        <v>3.91608195304405</v>
      </c>
      <c r="B559" s="2">
        <f t="array" ref="B559:C559">csplinediff1d('Cubic Spline'!$A$3:$A$1002,'Cubic Spline'!$B$3:$B$1002,A559,2,0,2,0)</f>
        <v>-503.84654914601799</v>
      </c>
      <c r="C559" s="2">
        <v>-184.7660030092112</v>
      </c>
      <c r="D559" s="2">
        <f t="shared" si="127"/>
        <v>-184.7660030092112</v>
      </c>
      <c r="E559" s="2">
        <f t="shared" si="128"/>
        <v>-219.71226077443669</v>
      </c>
      <c r="G559" s="2">
        <f>'Calculation_Cubic Spline'!A559</f>
        <v>3.91608195304405</v>
      </c>
      <c r="H559" s="2">
        <f t="array" ref="H559:I559">csplinediff1d('Cubic Spline'!$A$3:$A$1002,'Cubic Spline'!$C$3:$C$1002,G559,2,0,2,0)</f>
        <v>-225.18259995845199</v>
      </c>
      <c r="I559" s="2">
        <v>-42.448271905219045</v>
      </c>
      <c r="J559" s="2">
        <f t="shared" si="130"/>
        <v>-42.448271905219045</v>
      </c>
      <c r="K559" s="2">
        <f t="shared" si="129"/>
        <v>58.951688412516916</v>
      </c>
      <c r="R559">
        <f t="shared" si="118"/>
        <v>231.37199839232196</v>
      </c>
      <c r="S559">
        <f t="shared" si="119"/>
        <v>231.37266860039148</v>
      </c>
      <c r="T559">
        <f t="shared" si="120"/>
        <v>231.373338808461</v>
      </c>
      <c r="U559">
        <f t="shared" si="121"/>
        <v>231.37400901653052</v>
      </c>
      <c r="V559">
        <f t="shared" si="122"/>
        <v>231.37467922460004</v>
      </c>
      <c r="W559">
        <f t="shared" si="123"/>
        <v>231.37534943266957</v>
      </c>
      <c r="X559">
        <f t="shared" si="124"/>
        <v>231.37601964073909</v>
      </c>
      <c r="Y559">
        <f t="shared" si="125"/>
        <v>231.37668984880861</v>
      </c>
      <c r="Z559">
        <f t="shared" si="126"/>
        <v>231.37736005687813</v>
      </c>
    </row>
    <row r="560" spans="1:26" x14ac:dyDescent="0.25">
      <c r="A560" s="2">
        <f>'Cubic Spline'!A560</f>
        <v>3.9231250860531199</v>
      </c>
      <c r="B560" s="2">
        <f t="array" ref="B560:C560">csplinediff1d('Cubic Spline'!$A$3:$A$1002,'Cubic Spline'!$B$3:$B$1002,A560,2,0,2,0)</f>
        <v>-505.148212511775</v>
      </c>
      <c r="C560" s="2">
        <v>-184.85999566997927</v>
      </c>
      <c r="D560" s="2">
        <f t="shared" si="127"/>
        <v>-184.85999566997927</v>
      </c>
      <c r="E560" s="2">
        <f t="shared" si="128"/>
        <v>-220.08067390879182</v>
      </c>
      <c r="G560" s="2">
        <f>'Calculation_Cubic Spline'!A560</f>
        <v>3.9231250860531199</v>
      </c>
      <c r="H560" s="2">
        <f t="array" ref="H560:I560">csplinediff1d('Cubic Spline'!$A$3:$A$1002,'Cubic Spline'!$C$3:$C$1002,G560,2,0,2,0)</f>
        <v>-225.48099923219701</v>
      </c>
      <c r="I560" s="2">
        <v>-42.286303959818234</v>
      </c>
      <c r="J560" s="2">
        <f t="shared" si="130"/>
        <v>-42.286303959818234</v>
      </c>
      <c r="K560" s="2">
        <f t="shared" si="129"/>
        <v>59.586539370966705</v>
      </c>
      <c r="R560">
        <f t="shared" si="118"/>
        <v>231.74041152667709</v>
      </c>
      <c r="S560">
        <f t="shared" si="119"/>
        <v>231.74108173474661</v>
      </c>
      <c r="T560">
        <f t="shared" si="120"/>
        <v>231.74175194281614</v>
      </c>
      <c r="U560">
        <f t="shared" si="121"/>
        <v>231.74242215088566</v>
      </c>
      <c r="V560">
        <f t="shared" si="122"/>
        <v>231.74309235895518</v>
      </c>
      <c r="W560">
        <f t="shared" si="123"/>
        <v>231.7437625670247</v>
      </c>
      <c r="X560">
        <f t="shared" si="124"/>
        <v>231.74443277509423</v>
      </c>
      <c r="Y560">
        <f t="shared" si="125"/>
        <v>231.74510298316375</v>
      </c>
      <c r="Z560">
        <f t="shared" si="126"/>
        <v>231.74577319123327</v>
      </c>
    </row>
    <row r="561" spans="1:26" x14ac:dyDescent="0.25">
      <c r="A561" s="2">
        <f>'Cubic Spline'!A561</f>
        <v>3.9301682190621898</v>
      </c>
      <c r="B561" s="2">
        <f t="array" ref="B561:C561">csplinediff1d('Cubic Spline'!$A$3:$A$1002,'Cubic Spline'!$B$3:$B$1002,A561,2,0,2,0)</f>
        <v>-506.45053289262398</v>
      </c>
      <c r="C561" s="2">
        <v>-184.95257056105541</v>
      </c>
      <c r="D561" s="2">
        <f t="shared" si="127"/>
        <v>-184.95257056105541</v>
      </c>
      <c r="E561" s="2">
        <f t="shared" si="128"/>
        <v>-220.44418196029312</v>
      </c>
      <c r="G561" s="2">
        <f>'Calculation_Cubic Spline'!A561</f>
        <v>3.9301682190621898</v>
      </c>
      <c r="H561" s="2">
        <f t="array" ref="H561:I561">csplinediff1d('Cubic Spline'!$A$3:$A$1002,'Cubic Spline'!$C$3:$C$1002,G561,2,0,2,0)</f>
        <v>-225.77825275644099</v>
      </c>
      <c r="I561" s="2">
        <v>-42.122918244977775</v>
      </c>
      <c r="J561" s="2">
        <f t="shared" si="130"/>
        <v>-42.122918244977775</v>
      </c>
      <c r="K561" s="2">
        <f t="shared" si="129"/>
        <v>60.228098175874464</v>
      </c>
      <c r="R561">
        <f t="shared" si="118"/>
        <v>232.10391957817839</v>
      </c>
      <c r="S561">
        <f t="shared" si="119"/>
        <v>232.10458978624791</v>
      </c>
      <c r="T561">
        <f t="shared" si="120"/>
        <v>232.10525999431744</v>
      </c>
      <c r="U561">
        <f t="shared" si="121"/>
        <v>232.10593020238696</v>
      </c>
      <c r="V561">
        <f t="shared" si="122"/>
        <v>232.10660041045648</v>
      </c>
      <c r="W561">
        <f t="shared" si="123"/>
        <v>232.107270618526</v>
      </c>
      <c r="X561">
        <f t="shared" si="124"/>
        <v>232.10794082659552</v>
      </c>
      <c r="Y561">
        <f t="shared" si="125"/>
        <v>232.10861103466505</v>
      </c>
      <c r="Z561">
        <f t="shared" si="126"/>
        <v>232.10928124273457</v>
      </c>
    </row>
    <row r="562" spans="1:26" x14ac:dyDescent="0.25">
      <c r="A562" s="2">
        <f>'Cubic Spline'!A562</f>
        <v>3.9372113520712602</v>
      </c>
      <c r="B562" s="2">
        <f t="array" ref="B562:C562">csplinediff1d('Cubic Spline'!$A$3:$A$1002,'Cubic Spline'!$B$3:$B$1002,A562,2,0,2,0)</f>
        <v>-507.75350027263403</v>
      </c>
      <c r="C562" s="2">
        <v>-185.04371904025854</v>
      </c>
      <c r="D562" s="2">
        <f t="shared" si="127"/>
        <v>-185.04371904025854</v>
      </c>
      <c r="E562" s="2">
        <f t="shared" si="128"/>
        <v>-220.80273096215672</v>
      </c>
      <c r="G562" s="2">
        <f>'Calculation_Cubic Spline'!A562</f>
        <v>3.9372113520712602</v>
      </c>
      <c r="H562" s="2">
        <f t="array" ref="H562:I562">csplinediff1d('Cubic Spline'!$A$3:$A$1002,'Cubic Spline'!$C$3:$C$1002,G562,2,0,2,0)</f>
        <v>-226.074350515253</v>
      </c>
      <c r="I562" s="2">
        <v>-41.958106118142773</v>
      </c>
      <c r="J562" s="2">
        <f t="shared" si="130"/>
        <v>-41.958106118142773</v>
      </c>
      <c r="K562" s="2">
        <f t="shared" si="129"/>
        <v>60.876418795490679</v>
      </c>
      <c r="R562">
        <f t="shared" si="118"/>
        <v>232.46246858004199</v>
      </c>
      <c r="S562">
        <f t="shared" si="119"/>
        <v>232.46313878811151</v>
      </c>
      <c r="T562">
        <f t="shared" si="120"/>
        <v>232.46380899618103</v>
      </c>
      <c r="U562">
        <f t="shared" si="121"/>
        <v>232.46447920425055</v>
      </c>
      <c r="V562">
        <f t="shared" si="122"/>
        <v>232.46514941232007</v>
      </c>
      <c r="W562">
        <f t="shared" si="123"/>
        <v>232.4658196203896</v>
      </c>
      <c r="X562">
        <f t="shared" si="124"/>
        <v>232.46648982845912</v>
      </c>
      <c r="Y562">
        <f t="shared" si="125"/>
        <v>232.46716003652864</v>
      </c>
      <c r="Z562">
        <f t="shared" si="126"/>
        <v>232.46783024459816</v>
      </c>
    </row>
    <row r="563" spans="1:26" x14ac:dyDescent="0.25">
      <c r="A563" s="2">
        <f>'Cubic Spline'!A563</f>
        <v>3.9442544850803301</v>
      </c>
      <c r="B563" s="2">
        <f t="array" ref="B563:C563">csplinediff1d('Cubic Spline'!$A$3:$A$1002,'Cubic Spline'!$B$3:$B$1002,A563,2,0,2,0)</f>
        <v>-509.05710457474601</v>
      </c>
      <c r="C563" s="2">
        <v>-185.13343239177615</v>
      </c>
      <c r="D563" s="2">
        <f t="shared" si="127"/>
        <v>-185.13343239177615</v>
      </c>
      <c r="E563" s="2">
        <f t="shared" si="128"/>
        <v>-221.1562664748331</v>
      </c>
      <c r="G563" s="2">
        <f>'Calculation_Cubic Spline'!A563</f>
        <v>3.9442544850803301</v>
      </c>
      <c r="H563" s="2">
        <f t="array" ref="H563:I563">csplinediff1d('Cubic Spline'!$A$3:$A$1002,'Cubic Spline'!$C$3:$C$1002,G563,2,0,2,0)</f>
        <v>-226.36928243157399</v>
      </c>
      <c r="I563" s="2">
        <v>-41.791858863853442</v>
      </c>
      <c r="J563" s="2">
        <f t="shared" si="130"/>
        <v>-41.791858863853442</v>
      </c>
      <c r="K563" s="2">
        <f t="shared" si="129"/>
        <v>61.531555667975908</v>
      </c>
      <c r="R563">
        <f t="shared" si="118"/>
        <v>232.81600409271837</v>
      </c>
      <c r="S563">
        <f t="shared" si="119"/>
        <v>232.81667430078789</v>
      </c>
      <c r="T563">
        <f t="shared" si="120"/>
        <v>232.81734450885742</v>
      </c>
      <c r="U563">
        <f t="shared" si="121"/>
        <v>232.81801471692694</v>
      </c>
      <c r="V563">
        <f t="shared" si="122"/>
        <v>232.81868492499646</v>
      </c>
      <c r="W563">
        <f t="shared" si="123"/>
        <v>232.81935513306598</v>
      </c>
      <c r="X563">
        <f t="shared" si="124"/>
        <v>232.8200253411355</v>
      </c>
      <c r="Y563">
        <f t="shared" si="125"/>
        <v>232.82069554920503</v>
      </c>
      <c r="Z563">
        <f t="shared" si="126"/>
        <v>232.82136575727455</v>
      </c>
    </row>
    <row r="564" spans="1:26" x14ac:dyDescent="0.25">
      <c r="A564" s="2">
        <f>'Cubic Spline'!A564</f>
        <v>3.9512976180894102</v>
      </c>
      <c r="B564" s="2">
        <f t="array" ref="B564:C564">csplinediff1d('Cubic Spline'!$A$3:$A$1002,'Cubic Spline'!$B$3:$B$1002,A564,2,0,2,0)</f>
        <v>-510.36133566026098</v>
      </c>
      <c r="C564" s="2">
        <v>-185.22170182758455</v>
      </c>
      <c r="D564" s="2">
        <f t="shared" si="127"/>
        <v>-185.22170182758455</v>
      </c>
      <c r="E564" s="2">
        <f t="shared" si="128"/>
        <v>-221.50473358954076</v>
      </c>
      <c r="G564" s="2">
        <f>'Calculation_Cubic Spline'!A564</f>
        <v>3.9512976180894102</v>
      </c>
      <c r="H564" s="2">
        <f t="array" ref="H564:I564">csplinediff1d('Cubic Spline'!$A$3:$A$1002,'Cubic Spline'!$C$3:$C$1002,G564,2,0,2,0)</f>
        <v>-226.663038366705</v>
      </c>
      <c r="I564" s="2">
        <v>-41.624167693673115</v>
      </c>
      <c r="J564" s="2">
        <f t="shared" si="130"/>
        <v>-41.624167693673115</v>
      </c>
      <c r="K564" s="2">
        <f t="shared" si="129"/>
        <v>62.193563703740239</v>
      </c>
      <c r="R564">
        <f t="shared" si="118"/>
        <v>233.16447120742603</v>
      </c>
      <c r="S564">
        <f t="shared" si="119"/>
        <v>233.16514141549555</v>
      </c>
      <c r="T564">
        <f t="shared" si="120"/>
        <v>233.16581162356508</v>
      </c>
      <c r="U564">
        <f t="shared" si="121"/>
        <v>233.1664818316346</v>
      </c>
      <c r="V564">
        <f t="shared" si="122"/>
        <v>233.16715203970412</v>
      </c>
      <c r="W564">
        <f t="shared" si="123"/>
        <v>233.16782224777364</v>
      </c>
      <c r="X564">
        <f t="shared" si="124"/>
        <v>233.16849245584316</v>
      </c>
      <c r="Y564">
        <f t="shared" si="125"/>
        <v>233.16916266391269</v>
      </c>
      <c r="Z564">
        <f t="shared" si="126"/>
        <v>233.16983287198221</v>
      </c>
    </row>
    <row r="565" spans="1:26" x14ac:dyDescent="0.25">
      <c r="A565" s="2">
        <f>'Cubic Spline'!A565</f>
        <v>3.95834075109848</v>
      </c>
      <c r="B565" s="2">
        <f t="array" ref="B565:C565">csplinediff1d('Cubic Spline'!$A$3:$A$1002,'Cubic Spline'!$B$3:$B$1002,A565,2,0,2,0)</f>
        <v>-511.66618332831803</v>
      </c>
      <c r="C565" s="2">
        <v>-185.30851848415844</v>
      </c>
      <c r="D565" s="2">
        <f t="shared" si="127"/>
        <v>-185.30851848415844</v>
      </c>
      <c r="E565" s="2">
        <f t="shared" si="128"/>
        <v>-221.84807691321231</v>
      </c>
      <c r="G565" s="2">
        <f>'Calculation_Cubic Spline'!A565</f>
        <v>3.95834075109848</v>
      </c>
      <c r="H565" s="2">
        <f t="array" ref="H565:I565">csplinediff1d('Cubic Spline'!$A$3:$A$1002,'Cubic Spline'!$C$3:$C$1002,G565,2,0,2,0)</f>
        <v>-226.95560811978501</v>
      </c>
      <c r="I565" s="2">
        <v>-41.455023744108139</v>
      </c>
      <c r="J565" s="2">
        <f t="shared" si="130"/>
        <v>-41.455023744108139</v>
      </c>
      <c r="K565" s="2">
        <f t="shared" si="129"/>
        <v>62.862498295726681</v>
      </c>
      <c r="R565">
        <f t="shared" si="118"/>
        <v>233.50781453109758</v>
      </c>
      <c r="S565">
        <f t="shared" si="119"/>
        <v>233.5084847391671</v>
      </c>
      <c r="T565">
        <f t="shared" si="120"/>
        <v>233.50915494723662</v>
      </c>
      <c r="U565">
        <f t="shared" si="121"/>
        <v>233.50982515530615</v>
      </c>
      <c r="V565">
        <f t="shared" si="122"/>
        <v>233.51049536337567</v>
      </c>
      <c r="W565">
        <f t="shared" si="123"/>
        <v>233.51116557144519</v>
      </c>
      <c r="X565">
        <f t="shared" si="124"/>
        <v>233.51183577951471</v>
      </c>
      <c r="Y565">
        <f t="shared" si="125"/>
        <v>233.51250598758423</v>
      </c>
      <c r="Z565">
        <f t="shared" si="126"/>
        <v>233.51317619565376</v>
      </c>
    </row>
    <row r="566" spans="1:26" x14ac:dyDescent="0.25">
      <c r="A566" s="2">
        <f>'Cubic Spline'!A566</f>
        <v>3.9653838841075499</v>
      </c>
      <c r="B566" s="2">
        <f t="array" ref="B566:C566">csplinediff1d('Cubic Spline'!$A$3:$A$1002,'Cubic Spline'!$B$3:$B$1002,A566,2,0,2,0)</f>
        <v>-512.97163731536398</v>
      </c>
      <c r="C566" s="2">
        <v>-185.3938734223934</v>
      </c>
      <c r="D566" s="2">
        <f t="shared" si="127"/>
        <v>-185.3938734223934</v>
      </c>
      <c r="E566" s="2">
        <f t="shared" si="128"/>
        <v>-222.18624056606984</v>
      </c>
      <c r="G566" s="2">
        <f>'Calculation_Cubic Spline'!A566</f>
        <v>3.9653838841075499</v>
      </c>
      <c r="H566" s="2">
        <f t="array" ref="H566:I566">csplinediff1d('Cubic Spline'!$A$3:$A$1002,'Cubic Spline'!$C$3:$C$1002,G566,2,0,2,0)</f>
        <v>-227.24698142726101</v>
      </c>
      <c r="I566" s="2">
        <v>-41.284418076386984</v>
      </c>
      <c r="J566" s="2">
        <f t="shared" si="130"/>
        <v>-41.284418076386984</v>
      </c>
      <c r="K566" s="2">
        <f t="shared" si="129"/>
        <v>63.53841532239764</v>
      </c>
      <c r="R566">
        <f t="shared" si="118"/>
        <v>233.84597818395511</v>
      </c>
      <c r="S566">
        <f t="shared" si="119"/>
        <v>233.84664839202463</v>
      </c>
      <c r="T566">
        <f t="shared" si="120"/>
        <v>233.84731860009416</v>
      </c>
      <c r="U566">
        <f t="shared" si="121"/>
        <v>233.84798880816368</v>
      </c>
      <c r="V566">
        <f t="shared" si="122"/>
        <v>233.8486590162332</v>
      </c>
      <c r="W566">
        <f t="shared" si="123"/>
        <v>233.84932922430272</v>
      </c>
      <c r="X566">
        <f t="shared" si="124"/>
        <v>233.84999943237224</v>
      </c>
      <c r="Y566">
        <f t="shared" si="125"/>
        <v>233.85066964044177</v>
      </c>
      <c r="Z566">
        <f t="shared" si="126"/>
        <v>233.85133984851129</v>
      </c>
    </row>
    <row r="567" spans="1:26" x14ac:dyDescent="0.25">
      <c r="A567" s="2">
        <f>'Cubic Spline'!A567</f>
        <v>3.9724270171166198</v>
      </c>
      <c r="B567" s="2">
        <f t="array" ref="B567:C567">csplinediff1d('Cubic Spline'!$A$3:$A$1002,'Cubic Spline'!$B$3:$B$1002,A567,2,0,2,0)</f>
        <v>-514.277687294624</v>
      </c>
      <c r="C567" s="2">
        <v>-185.47775762799176</v>
      </c>
      <c r="D567" s="2">
        <f t="shared" si="127"/>
        <v>-185.47775762799176</v>
      </c>
      <c r="E567" s="2">
        <f t="shared" si="128"/>
        <v>-222.5191681810187</v>
      </c>
      <c r="G567" s="2">
        <f>'Calculation_Cubic Spline'!A567</f>
        <v>3.9724270171166198</v>
      </c>
      <c r="H567" s="2">
        <f t="array" ref="H567:I567">csplinediff1d('Cubic Spline'!$A$3:$A$1002,'Cubic Spline'!$C$3:$C$1002,G567,2,0,2,0)</f>
        <v>-227.53714796235801</v>
      </c>
      <c r="I567" s="2">
        <v>-41.112341676072504</v>
      </c>
      <c r="J567" s="2">
        <f t="shared" si="130"/>
        <v>-41.112341676072504</v>
      </c>
      <c r="K567" s="2">
        <f t="shared" si="129"/>
        <v>64.221371151398017</v>
      </c>
      <c r="R567">
        <f t="shared" si="118"/>
        <v>234.17890579890397</v>
      </c>
      <c r="S567">
        <f t="shared" si="119"/>
        <v>234.17957600697349</v>
      </c>
      <c r="T567">
        <f t="shared" si="120"/>
        <v>234.18024621504301</v>
      </c>
      <c r="U567">
        <f t="shared" si="121"/>
        <v>234.18091642311254</v>
      </c>
      <c r="V567">
        <f t="shared" si="122"/>
        <v>234.18158663118206</v>
      </c>
      <c r="W567">
        <f t="shared" si="123"/>
        <v>234.18225683925158</v>
      </c>
      <c r="X567">
        <f t="shared" si="124"/>
        <v>234.1829270473211</v>
      </c>
      <c r="Y567">
        <f t="shared" si="125"/>
        <v>234.18359725539062</v>
      </c>
      <c r="Z567">
        <f t="shared" si="126"/>
        <v>234.18426746346015</v>
      </c>
    </row>
    <row r="568" spans="1:26" x14ac:dyDescent="0.25">
      <c r="A568" s="2">
        <f>'Cubic Spline'!A568</f>
        <v>3.9794701501256902</v>
      </c>
      <c r="B568" s="2">
        <f t="array" ref="B568:C568">csplinediff1d('Cubic Spline'!$A$3:$A$1002,'Cubic Spline'!$B$3:$B$1002,A568,2,0,2,0)</f>
        <v>-515.584322875559</v>
      </c>
      <c r="C568" s="2">
        <v>-185.5601620087707</v>
      </c>
      <c r="D568" s="2">
        <f t="shared" si="127"/>
        <v>-185.5601620087707</v>
      </c>
      <c r="E568" s="2">
        <f t="shared" si="128"/>
        <v>-222.8468028908311</v>
      </c>
      <c r="G568" s="2">
        <f>'Calculation_Cubic Spline'!A568</f>
        <v>3.9794701501256902</v>
      </c>
      <c r="H568" s="2">
        <f t="array" ref="H568:I568">csplinediff1d('Cubic Spline'!$A$3:$A$1002,'Cubic Spline'!$C$3:$C$1002,G568,2,0,2,0)</f>
        <v>-227.82609733453799</v>
      </c>
      <c r="I568" s="2">
        <v>-40.938785451009593</v>
      </c>
      <c r="J568" s="2">
        <f t="shared" si="130"/>
        <v>-40.938785451009593</v>
      </c>
      <c r="K568" s="2">
        <f t="shared" si="129"/>
        <v>64.911422649845434</v>
      </c>
      <c r="R568">
        <f t="shared" si="118"/>
        <v>234.50654050871637</v>
      </c>
      <c r="S568">
        <f t="shared" si="119"/>
        <v>234.50721071678589</v>
      </c>
      <c r="T568">
        <f t="shared" si="120"/>
        <v>234.50788092485541</v>
      </c>
      <c r="U568">
        <f t="shared" si="121"/>
        <v>234.50855113292494</v>
      </c>
      <c r="V568">
        <f t="shared" si="122"/>
        <v>234.50922134099446</v>
      </c>
      <c r="W568">
        <f t="shared" si="123"/>
        <v>234.50989154906398</v>
      </c>
      <c r="X568">
        <f t="shared" si="124"/>
        <v>234.5105617571335</v>
      </c>
      <c r="Y568">
        <f t="shared" si="125"/>
        <v>234.51123196520302</v>
      </c>
      <c r="Z568">
        <f t="shared" si="126"/>
        <v>234.51190217327255</v>
      </c>
    </row>
    <row r="569" spans="1:26" x14ac:dyDescent="0.25">
      <c r="A569" s="2">
        <f>'Cubic Spline'!A569</f>
        <v>3.9865132831347698</v>
      </c>
      <c r="B569" s="2">
        <f t="array" ref="B569:C569">csplinediff1d('Cubic Spline'!$A$3:$A$1002,'Cubic Spline'!$B$3:$B$1002,A569,2,0,2,0)</f>
        <v>-516.89153360332205</v>
      </c>
      <c r="C569" s="2">
        <v>-185.64107739516021</v>
      </c>
      <c r="D569" s="2">
        <f t="shared" si="127"/>
        <v>-185.64107739516021</v>
      </c>
      <c r="E569" s="2">
        <f t="shared" si="128"/>
        <v>-223.16908732793399</v>
      </c>
      <c r="G569" s="2">
        <f>'Calculation_Cubic Spline'!A569</f>
        <v>3.9865132831347698</v>
      </c>
      <c r="H569" s="2">
        <f t="array" ref="H569:I569">csplinediff1d('Cubic Spline'!$A$3:$A$1002,'Cubic Spline'!$C$3:$C$1002,G569,2,0,2,0)</f>
        <v>-228.113819088952</v>
      </c>
      <c r="I569" s="2">
        <v>-40.763740231393669</v>
      </c>
      <c r="J569" s="2">
        <f t="shared" si="130"/>
        <v>-40.763740231393669</v>
      </c>
      <c r="K569" s="2">
        <f t="shared" si="129"/>
        <v>65.608627186245911</v>
      </c>
      <c r="R569">
        <f t="shared" si="118"/>
        <v>234.82882494581926</v>
      </c>
      <c r="S569">
        <f t="shared" si="119"/>
        <v>234.82949515388879</v>
      </c>
      <c r="T569">
        <f t="shared" si="120"/>
        <v>234.83016536195831</v>
      </c>
      <c r="U569">
        <f t="shared" si="121"/>
        <v>234.83083557002783</v>
      </c>
      <c r="V569">
        <f t="shared" si="122"/>
        <v>234.83150577809735</v>
      </c>
      <c r="W569">
        <f t="shared" si="123"/>
        <v>234.83217598616687</v>
      </c>
      <c r="X569">
        <f t="shared" si="124"/>
        <v>234.8328461942364</v>
      </c>
      <c r="Y569">
        <f t="shared" si="125"/>
        <v>234.83351640230592</v>
      </c>
      <c r="Z569">
        <f t="shared" si="126"/>
        <v>234.83418661037544</v>
      </c>
    </row>
    <row r="570" spans="1:26" x14ac:dyDescent="0.25">
      <c r="A570" s="2">
        <f>'Cubic Spline'!A570</f>
        <v>3.9935564161438402</v>
      </c>
      <c r="B570" s="2">
        <f t="array" ref="B570:C570">csplinediff1d('Cubic Spline'!$A$3:$A$1002,'Cubic Spline'!$B$3:$B$1002,A570,2,0,2,0)</f>
        <v>-518.19930895820096</v>
      </c>
      <c r="C570" s="2">
        <v>-185.72049453826901</v>
      </c>
      <c r="D570" s="2">
        <f t="shared" si="127"/>
        <v>-185.72049453826901</v>
      </c>
      <c r="E570" s="2">
        <f t="shared" si="128"/>
        <v>-223.4859636145103</v>
      </c>
      <c r="G570" s="2">
        <f>'Calculation_Cubic Spline'!A570</f>
        <v>3.9935564161438402</v>
      </c>
      <c r="H570" s="2">
        <f t="array" ref="H570:I570">csplinediff1d('Cubic Spline'!$A$3:$A$1002,'Cubic Spline'!$C$3:$C$1002,G570,2,0,2,0)</f>
        <v>-228.40030270589</v>
      </c>
      <c r="I570" s="2">
        <v>-40.587196768525857</v>
      </c>
      <c r="J570" s="2">
        <f t="shared" si="130"/>
        <v>-40.587196768525857</v>
      </c>
      <c r="K570" s="2">
        <f t="shared" si="129"/>
        <v>66.313042637651023</v>
      </c>
      <c r="R570">
        <f t="shared" si="118"/>
        <v>235.14570123239557</v>
      </c>
      <c r="S570">
        <f t="shared" si="119"/>
        <v>235.14637144046509</v>
      </c>
      <c r="T570">
        <f t="shared" si="120"/>
        <v>235.14704164853461</v>
      </c>
      <c r="U570">
        <f t="shared" si="121"/>
        <v>235.14771185660413</v>
      </c>
      <c r="V570">
        <f t="shared" si="122"/>
        <v>235.14838206467365</v>
      </c>
      <c r="W570">
        <f t="shared" si="123"/>
        <v>235.14905227274318</v>
      </c>
      <c r="X570">
        <f t="shared" si="124"/>
        <v>235.1497224808127</v>
      </c>
      <c r="Y570">
        <f t="shared" si="125"/>
        <v>235.15039268888222</v>
      </c>
      <c r="Z570">
        <f t="shared" si="126"/>
        <v>235.15106289695174</v>
      </c>
    </row>
    <row r="571" spans="1:26" x14ac:dyDescent="0.25">
      <c r="A571" s="2">
        <f>'Cubic Spline'!A571</f>
        <v>4.0005995491529101</v>
      </c>
      <c r="B571" s="2">
        <f t="array" ref="B571:C571">csplinediff1d('Cubic Spline'!$A$3:$A$1002,'Cubic Spline'!$B$3:$B$1002,A571,2,0,2,0)</f>
        <v>-519.50763835506496</v>
      </c>
      <c r="C571" s="2">
        <v>-185.79840410923538</v>
      </c>
      <c r="D571" s="2">
        <f t="shared" si="127"/>
        <v>-185.79840410923538</v>
      </c>
      <c r="E571" s="2">
        <f t="shared" si="128"/>
        <v>-223.79737335767231</v>
      </c>
      <c r="G571" s="2">
        <f>'Calculation_Cubic Spline'!A571</f>
        <v>4.0005995491529101</v>
      </c>
      <c r="H571" s="2">
        <f t="array" ref="H571:I571">csplinediff1d('Cubic Spline'!$A$3:$A$1002,'Cubic Spline'!$C$3:$C$1002,G571,2,0,2,0)</f>
        <v>-228.68553760021999</v>
      </c>
      <c r="I571" s="2">
        <v>-40.409145733361683</v>
      </c>
      <c r="J571" s="2">
        <f t="shared" si="130"/>
        <v>-40.409145733361683</v>
      </c>
      <c r="K571" s="2">
        <f t="shared" si="129"/>
        <v>67.024727397678987</v>
      </c>
      <c r="R571">
        <f t="shared" si="118"/>
        <v>235.45711097555758</v>
      </c>
      <c r="S571">
        <f t="shared" si="119"/>
        <v>235.45778118362711</v>
      </c>
      <c r="T571">
        <f t="shared" si="120"/>
        <v>235.45845139169663</v>
      </c>
      <c r="U571">
        <f t="shared" si="121"/>
        <v>235.45912159976615</v>
      </c>
      <c r="V571">
        <f t="shared" si="122"/>
        <v>235.45979180783567</v>
      </c>
      <c r="W571">
        <f t="shared" si="123"/>
        <v>235.46046201590519</v>
      </c>
      <c r="X571">
        <f t="shared" si="124"/>
        <v>235.46113222397472</v>
      </c>
      <c r="Y571">
        <f t="shared" si="125"/>
        <v>235.46180243204424</v>
      </c>
      <c r="Z571">
        <f t="shared" si="126"/>
        <v>235.46247264011376</v>
      </c>
    </row>
    <row r="572" spans="1:26" x14ac:dyDescent="0.25">
      <c r="A572" s="2">
        <f>'Cubic Spline'!A572</f>
        <v>4.0076426821619799</v>
      </c>
      <c r="B572" s="2">
        <f t="array" ref="B572:C572">csplinediff1d('Cubic Spline'!$A$3:$A$1002,'Cubic Spline'!$B$3:$B$1002,A572,2,0,2,0)</f>
        <v>-520.81651114279498</v>
      </c>
      <c r="C572" s="2">
        <v>-185.87479669855463</v>
      </c>
      <c r="D572" s="2">
        <f t="shared" si="127"/>
        <v>-185.87479669855463</v>
      </c>
      <c r="E572" s="2">
        <f t="shared" si="128"/>
        <v>-224.10325764451329</v>
      </c>
      <c r="G572" s="2">
        <f>'Calculation_Cubic Spline'!A572</f>
        <v>4.0076426821619799</v>
      </c>
      <c r="H572" s="2">
        <f t="array" ref="H572:I572">csplinediff1d('Cubic Spline'!$A$3:$A$1002,'Cubic Spline'!$C$3:$C$1002,G572,2,0,2,0)</f>
        <v>-228.969513120822</v>
      </c>
      <c r="I572" s="2">
        <v>-40.229577716803917</v>
      </c>
      <c r="J572" s="2">
        <f t="shared" si="130"/>
        <v>-40.229577716803917</v>
      </c>
      <c r="K572" s="2">
        <f t="shared" si="129"/>
        <v>67.743740377606144</v>
      </c>
      <c r="R572">
        <f t="shared" si="118"/>
        <v>235.76299526239856</v>
      </c>
      <c r="S572">
        <f t="shared" si="119"/>
        <v>235.76366547046808</v>
      </c>
      <c r="T572">
        <f t="shared" si="120"/>
        <v>235.76433567853761</v>
      </c>
      <c r="U572">
        <f t="shared" si="121"/>
        <v>235.76500588660713</v>
      </c>
      <c r="V572">
        <f t="shared" si="122"/>
        <v>235.76567609467665</v>
      </c>
      <c r="W572">
        <f t="shared" si="123"/>
        <v>235.76634630274617</v>
      </c>
      <c r="X572">
        <f t="shared" si="124"/>
        <v>235.76701651081569</v>
      </c>
      <c r="Y572">
        <f t="shared" si="125"/>
        <v>235.76768671888522</v>
      </c>
      <c r="Z572">
        <f t="shared" si="126"/>
        <v>235.76835692695474</v>
      </c>
    </row>
    <row r="573" spans="1:26" x14ac:dyDescent="0.25">
      <c r="A573" s="2">
        <f>'Cubic Spline'!A573</f>
        <v>4.0146858151710498</v>
      </c>
      <c r="B573" s="2">
        <f t="array" ref="B573:C573">csplinediff1d('Cubic Spline'!$A$3:$A$1002,'Cubic Spline'!$B$3:$B$1002,A573,2,0,2,0)</f>
        <v>-522.12591660371095</v>
      </c>
      <c r="C573" s="2">
        <v>-185.94966281485694</v>
      </c>
      <c r="D573" s="2">
        <f t="shared" si="127"/>
        <v>-185.94966281485694</v>
      </c>
      <c r="E573" s="2">
        <f t="shared" si="128"/>
        <v>-224.40355703493481</v>
      </c>
      <c r="G573" s="2">
        <f>'Calculation_Cubic Spline'!A573</f>
        <v>4.0146858151710498</v>
      </c>
      <c r="H573" s="2">
        <f t="array" ref="H573:I573">csplinediff1d('Cubic Spline'!$A$3:$A$1002,'Cubic Spline'!$C$3:$C$1002,G573,2,0,2,0)</f>
        <v>-229.25221855001899</v>
      </c>
      <c r="I573" s="2">
        <v>-40.04848322730443</v>
      </c>
      <c r="J573" s="2">
        <f t="shared" si="130"/>
        <v>-40.04848322730443</v>
      </c>
      <c r="K573" s="2">
        <f t="shared" si="129"/>
        <v>68.470141018244192</v>
      </c>
      <c r="R573">
        <f t="shared" si="118"/>
        <v>236.06329465282008</v>
      </c>
      <c r="S573">
        <f t="shared" si="119"/>
        <v>236.0639648608896</v>
      </c>
      <c r="T573">
        <f t="shared" si="120"/>
        <v>236.06463506895912</v>
      </c>
      <c r="U573">
        <f t="shared" si="121"/>
        <v>236.06530527702864</v>
      </c>
      <c r="V573">
        <f t="shared" si="122"/>
        <v>236.06597548509816</v>
      </c>
      <c r="W573">
        <f t="shared" si="123"/>
        <v>236.06664569316769</v>
      </c>
      <c r="X573">
        <f t="shared" si="124"/>
        <v>236.06731590123721</v>
      </c>
      <c r="Y573">
        <f t="shared" si="125"/>
        <v>236.06798610930673</v>
      </c>
      <c r="Z573">
        <f t="shared" si="126"/>
        <v>236.06865631737625</v>
      </c>
    </row>
    <row r="574" spans="1:26" x14ac:dyDescent="0.25">
      <c r="A574" s="2">
        <f>'Cubic Spline'!A574</f>
        <v>4.0217289481801304</v>
      </c>
      <c r="B574" s="2">
        <f t="array" ref="B574:C574">csplinediff1d('Cubic Spline'!$A$3:$A$1002,'Cubic Spline'!$B$3:$B$1002,A574,2,0,2,0)</f>
        <v>-523.43584395299695</v>
      </c>
      <c r="C574" s="2">
        <v>-186.02299288456763</v>
      </c>
      <c r="D574" s="2">
        <f t="shared" si="127"/>
        <v>-186.02299288456763</v>
      </c>
      <c r="E574" s="2">
        <f t="shared" si="128"/>
        <v>-224.69821155797513</v>
      </c>
      <c r="G574" s="2">
        <f>'Calculation_Cubic Spline'!A574</f>
        <v>4.0217289481801304</v>
      </c>
      <c r="H574" s="2">
        <f t="array" ref="H574:I574">csplinediff1d('Cubic Spline'!$A$3:$A$1002,'Cubic Spline'!$C$3:$C$1002,G574,2,0,2,0)</f>
        <v>-229.53364310299099</v>
      </c>
      <c r="I574" s="2">
        <v>-39.865852690886193</v>
      </c>
      <c r="J574" s="2">
        <f t="shared" si="130"/>
        <v>-39.865852690886193</v>
      </c>
      <c r="K574" s="2">
        <f t="shared" si="129"/>
        <v>69.20398929216924</v>
      </c>
      <c r="R574">
        <f t="shared" si="118"/>
        <v>236.3579491758604</v>
      </c>
      <c r="S574">
        <f t="shared" si="119"/>
        <v>236.35861938392992</v>
      </c>
      <c r="T574">
        <f t="shared" si="120"/>
        <v>236.35928959199944</v>
      </c>
      <c r="U574">
        <f t="shared" si="121"/>
        <v>236.35995980006896</v>
      </c>
      <c r="V574">
        <f t="shared" si="122"/>
        <v>236.36063000813849</v>
      </c>
      <c r="W574">
        <f t="shared" si="123"/>
        <v>236.36130021620801</v>
      </c>
      <c r="X574">
        <f t="shared" si="124"/>
        <v>236.36197042427753</v>
      </c>
      <c r="Y574">
        <f t="shared" si="125"/>
        <v>236.36264063234705</v>
      </c>
      <c r="Z574">
        <f t="shared" si="126"/>
        <v>236.36331084041657</v>
      </c>
    </row>
    <row r="575" spans="1:26" x14ac:dyDescent="0.25">
      <c r="A575" s="2">
        <f>'Cubic Spline'!A575</f>
        <v>4.0287720811892003</v>
      </c>
      <c r="B575" s="2">
        <f t="array" ref="B575:C575">csplinediff1d('Cubic Spline'!$A$3:$A$1002,'Cubic Spline'!$B$3:$B$1002,A575,2,0,2,0)</f>
        <v>-524.74628233810802</v>
      </c>
      <c r="C575" s="2">
        <v>-186.09477724978069</v>
      </c>
      <c r="D575" s="2">
        <f t="shared" si="127"/>
        <v>-186.09477724978069</v>
      </c>
      <c r="E575" s="2">
        <f t="shared" si="128"/>
        <v>-224.98716070093155</v>
      </c>
      <c r="G575" s="2">
        <f>'Calculation_Cubic Spline'!A575</f>
        <v>4.0287720811892003</v>
      </c>
      <c r="H575" s="2">
        <f t="array" ref="H575:I575">csplinediff1d('Cubic Spline'!$A$3:$A$1002,'Cubic Spline'!$C$3:$C$1002,G575,2,0,2,0)</f>
        <v>-229.81377592719599</v>
      </c>
      <c r="I575" s="2">
        <v>-39.681676450068188</v>
      </c>
      <c r="J575" s="2">
        <f t="shared" si="130"/>
        <v>-39.681676450068188</v>
      </c>
      <c r="K575" s="2">
        <f t="shared" si="129"/>
        <v>69.945345710378291</v>
      </c>
      <c r="R575">
        <f t="shared" si="118"/>
        <v>236.64689831881682</v>
      </c>
      <c r="S575">
        <f t="shared" si="119"/>
        <v>236.64756852688635</v>
      </c>
      <c r="T575">
        <f t="shared" si="120"/>
        <v>236.64823873495587</v>
      </c>
      <c r="U575">
        <f t="shared" si="121"/>
        <v>236.64890894302539</v>
      </c>
      <c r="V575">
        <f t="shared" si="122"/>
        <v>236.64957915109491</v>
      </c>
      <c r="W575">
        <f t="shared" si="123"/>
        <v>236.65024935916443</v>
      </c>
      <c r="X575">
        <f t="shared" si="124"/>
        <v>236.65091956723396</v>
      </c>
      <c r="Y575">
        <f t="shared" si="125"/>
        <v>236.65158977530348</v>
      </c>
      <c r="Z575">
        <f t="shared" si="126"/>
        <v>236.652259983373</v>
      </c>
    </row>
    <row r="576" spans="1:26" x14ac:dyDescent="0.25">
      <c r="A576" s="2">
        <f>'Cubic Spline'!A576</f>
        <v>4.0358152141982702</v>
      </c>
      <c r="B576" s="2">
        <f t="array" ref="B576:C576">csplinediff1d('Cubic Spline'!$A$3:$A$1002,'Cubic Spline'!$B$3:$B$1002,A576,2,0,2,0)</f>
        <v>-526.05722083818296</v>
      </c>
      <c r="C576" s="2">
        <v>-186.16500616763949</v>
      </c>
      <c r="D576" s="2">
        <f t="shared" si="127"/>
        <v>-186.16500616763949</v>
      </c>
      <c r="E576" s="2">
        <f t="shared" si="128"/>
        <v>-225.27034340449131</v>
      </c>
      <c r="G576" s="2">
        <f>'Calculation_Cubic Spline'!A576</f>
        <v>4.0358152141982702</v>
      </c>
      <c r="H576" s="2">
        <f t="array" ref="H576:I576">csplinediff1d('Cubic Spline'!$A$3:$A$1002,'Cubic Spline'!$C$3:$C$1002,G576,2,0,2,0)</f>
        <v>-230.09260610177199</v>
      </c>
      <c r="I576" s="2">
        <v>-39.495944762089145</v>
      </c>
      <c r="J576" s="2">
        <f t="shared" si="130"/>
        <v>-39.495944762089145</v>
      </c>
      <c r="K576" s="2">
        <f t="shared" si="129"/>
        <v>70.694271331798149</v>
      </c>
      <c r="R576">
        <f t="shared" si="118"/>
        <v>236.93008102237658</v>
      </c>
      <c r="S576">
        <f t="shared" si="119"/>
        <v>236.93075123044611</v>
      </c>
      <c r="T576">
        <f t="shared" si="120"/>
        <v>236.93142143851563</v>
      </c>
      <c r="U576">
        <f t="shared" si="121"/>
        <v>236.93209164658515</v>
      </c>
      <c r="V576">
        <f t="shared" si="122"/>
        <v>236.93276185465467</v>
      </c>
      <c r="W576">
        <f t="shared" si="123"/>
        <v>236.93343206272419</v>
      </c>
      <c r="X576">
        <f t="shared" si="124"/>
        <v>236.93410227079372</v>
      </c>
      <c r="Y576">
        <f t="shared" si="125"/>
        <v>236.93477247886324</v>
      </c>
      <c r="Z576">
        <f t="shared" si="126"/>
        <v>236.93544268693276</v>
      </c>
    </row>
    <row r="577" spans="1:26" x14ac:dyDescent="0.25">
      <c r="A577" s="2">
        <f>'Cubic Spline'!A577</f>
        <v>4.0428583472073401</v>
      </c>
      <c r="B577" s="2">
        <f t="array" ref="B577:C577">csplinediff1d('Cubic Spline'!$A$3:$A$1002,'Cubic Spline'!$B$3:$B$1002,A577,2,0,2,0)</f>
        <v>-527.36864846344099</v>
      </c>
      <c r="C577" s="2">
        <v>-186.23366981063083</v>
      </c>
      <c r="D577" s="2">
        <f t="shared" si="127"/>
        <v>-186.23366981063083</v>
      </c>
      <c r="E577" s="2">
        <f t="shared" si="128"/>
        <v>-225.54769806152342</v>
      </c>
      <c r="G577" s="2">
        <f>'Calculation_Cubic Spline'!A577</f>
        <v>4.0428583472073401</v>
      </c>
      <c r="H577" s="2">
        <f t="array" ref="H577:I577">csplinediff1d('Cubic Spline'!$A$3:$A$1002,'Cubic Spline'!$C$3:$C$1002,G577,2,0,2,0)</f>
        <v>-230.37012263693899</v>
      </c>
      <c r="I577" s="2">
        <v>-39.308647799022552</v>
      </c>
      <c r="J577" s="2">
        <f t="shared" si="130"/>
        <v>-39.308647799022552</v>
      </c>
      <c r="K577" s="2">
        <f t="shared" si="129"/>
        <v>71.450827765227217</v>
      </c>
      <c r="R577">
        <f t="shared" si="118"/>
        <v>237.20743567940869</v>
      </c>
      <c r="S577">
        <f t="shared" si="119"/>
        <v>237.20810588747821</v>
      </c>
      <c r="T577">
        <f t="shared" si="120"/>
        <v>237.20877609554773</v>
      </c>
      <c r="U577">
        <f t="shared" si="121"/>
        <v>237.20944630361726</v>
      </c>
      <c r="V577">
        <f t="shared" si="122"/>
        <v>237.21011651168678</v>
      </c>
      <c r="W577">
        <f t="shared" si="123"/>
        <v>237.2107867197563</v>
      </c>
      <c r="X577">
        <f t="shared" si="124"/>
        <v>237.21145692782582</v>
      </c>
      <c r="Y577">
        <f t="shared" si="125"/>
        <v>237.21212713589534</v>
      </c>
      <c r="Z577">
        <f t="shared" si="126"/>
        <v>237.21279734396487</v>
      </c>
    </row>
    <row r="578" spans="1:26" x14ac:dyDescent="0.25">
      <c r="A578" s="2">
        <f>'Cubic Spline'!A578</f>
        <v>4.0499014802164099</v>
      </c>
      <c r="B578" s="2">
        <f t="array" ref="B578:C578">csplinediff1d('Cubic Spline'!$A$3:$A$1002,'Cubic Spline'!$B$3:$B$1002,A578,2,0,2,0)</f>
        <v>-528.68055415457798</v>
      </c>
      <c r="C578" s="2">
        <v>-186.30075826317949</v>
      </c>
      <c r="D578" s="2">
        <f t="shared" si="127"/>
        <v>-186.30075826317949</v>
      </c>
      <c r="E578" s="2">
        <f t="shared" si="128"/>
        <v>-225.81916250091217</v>
      </c>
      <c r="G578" s="2">
        <f>'Calculation_Cubic Spline'!A578</f>
        <v>4.0499014802164099</v>
      </c>
      <c r="H578" s="2">
        <f t="array" ref="H578:I578">csplinediff1d('Cubic Spline'!$A$3:$A$1002,'Cubic Spline'!$C$3:$C$1002,G578,2,0,2,0)</f>
        <v>-230.64631447339099</v>
      </c>
      <c r="I578" s="2">
        <v>-39.119775645740326</v>
      </c>
      <c r="J578" s="2">
        <f t="shared" si="130"/>
        <v>-39.119775645740326</v>
      </c>
      <c r="K578" s="2">
        <f t="shared" si="129"/>
        <v>72.215077179973377</v>
      </c>
      <c r="R578">
        <f t="shared" si="118"/>
        <v>237.47890011879744</v>
      </c>
      <c r="S578">
        <f t="shared" si="119"/>
        <v>237.47957032686696</v>
      </c>
      <c r="T578">
        <f t="shared" si="120"/>
        <v>237.48024053493648</v>
      </c>
      <c r="U578">
        <f t="shared" si="121"/>
        <v>237.48091074300601</v>
      </c>
      <c r="V578">
        <f t="shared" si="122"/>
        <v>237.48158095107553</v>
      </c>
      <c r="W578">
        <f t="shared" si="123"/>
        <v>237.48225115914505</v>
      </c>
      <c r="X578">
        <f t="shared" si="124"/>
        <v>237.48292136721457</v>
      </c>
      <c r="Y578">
        <f t="shared" si="125"/>
        <v>237.48359157528409</v>
      </c>
      <c r="Z578">
        <f t="shared" si="126"/>
        <v>237.48426178335362</v>
      </c>
    </row>
    <row r="579" spans="1:26" x14ac:dyDescent="0.25">
      <c r="A579" s="2">
        <f>'Cubic Spline'!A579</f>
        <v>4.0569446132254896</v>
      </c>
      <c r="B579" s="2">
        <f t="array" ref="B579:C579">csplinediff1d('Cubic Spline'!$A$3:$A$1002,'Cubic Spline'!$B$3:$B$1002,A579,2,0,2,0)</f>
        <v>-529.99292678214397</v>
      </c>
      <c r="C579" s="2">
        <v>-186.36626152268786</v>
      </c>
      <c r="D579" s="2">
        <f t="shared" si="127"/>
        <v>-186.36626152268786</v>
      </c>
      <c r="E579" s="2">
        <f t="shared" si="128"/>
        <v>-226.08467398929736</v>
      </c>
      <c r="G579" s="2">
        <f>'Calculation_Cubic Spline'!A579</f>
        <v>4.0569446132254896</v>
      </c>
      <c r="H579" s="2">
        <f t="array" ref="H579:I579">csplinediff1d('Cubic Spline'!$A$3:$A$1002,'Cubic Spline'!$C$3:$C$1002,G579,2,0,2,0)</f>
        <v>-230.92117048168001</v>
      </c>
      <c r="I579" s="2">
        <v>-38.929318299391483</v>
      </c>
      <c r="J579" s="2">
        <f t="shared" si="130"/>
        <v>-38.929318299391483</v>
      </c>
      <c r="K579" s="2">
        <f t="shared" si="129"/>
        <v>72.987082310423261</v>
      </c>
      <c r="R579">
        <f t="shared" ref="R579:R642" si="131">ABS($E579-M$13)</f>
        <v>237.74441160718263</v>
      </c>
      <c r="S579">
        <f t="shared" ref="S579:S642" si="132">ABS($E579-M$14)</f>
        <v>237.74508181525215</v>
      </c>
      <c r="T579">
        <f t="shared" ref="T579:T642" si="133">ABS($E579-M$15)</f>
        <v>237.74575202332167</v>
      </c>
      <c r="U579">
        <f t="shared" ref="U579:U642" si="134">ABS($E579-M$16)</f>
        <v>237.74642223139119</v>
      </c>
      <c r="V579">
        <f t="shared" ref="V579:V642" si="135">ABS($E579-M$17)</f>
        <v>237.74709243946072</v>
      </c>
      <c r="W579">
        <f t="shared" ref="W579:W642" si="136">ABS($E579-M$18)</f>
        <v>237.74776264753024</v>
      </c>
      <c r="X579">
        <f t="shared" ref="X579:X642" si="137">ABS($E579-M$19)</f>
        <v>237.74843285559976</v>
      </c>
      <c r="Y579">
        <f t="shared" ref="Y579:Y642" si="138">ABS($E579-M$20)</f>
        <v>237.74910306366928</v>
      </c>
      <c r="Z579">
        <f t="shared" ref="Z579:Z642" si="139">ABS($E579-M$21)</f>
        <v>237.7497732717388</v>
      </c>
    </row>
    <row r="580" spans="1:26" x14ac:dyDescent="0.25">
      <c r="A580" s="2">
        <f>'Cubic Spline'!A580</f>
        <v>4.0639877462345604</v>
      </c>
      <c r="B580" s="2">
        <f t="array" ref="B580:C580">csplinediff1d('Cubic Spline'!$A$3:$A$1002,'Cubic Spline'!$B$3:$B$1002,A580,2,0,2,0)</f>
        <v>-531.30575514592897</v>
      </c>
      <c r="C580" s="2">
        <v>-186.43016949820395</v>
      </c>
      <c r="D580" s="2">
        <f t="shared" ref="D580:D643" si="140">C580</f>
        <v>-186.43016949820395</v>
      </c>
      <c r="E580" s="2">
        <f t="shared" ref="E580:E643" si="141">-B580+D580*A580</f>
        <v>-226.34416922320395</v>
      </c>
      <c r="G580" s="2">
        <f>'Calculation_Cubic Spline'!A580</f>
        <v>4.0639877462345604</v>
      </c>
      <c r="H580" s="2">
        <f t="array" ref="H580:I580">csplinediff1d('Cubic Spline'!$A$3:$A$1002,'Cubic Spline'!$C$3:$C$1002,G580,2,0,2,0)</f>
        <v>-231.194679461595</v>
      </c>
      <c r="I580" s="2">
        <v>-38.737265668758226</v>
      </c>
      <c r="J580" s="2">
        <f t="shared" si="130"/>
        <v>-38.737265668758226</v>
      </c>
      <c r="K580" s="2">
        <f t="shared" ref="K580:K643" si="142">-H580+J580*G580</f>
        <v>73.766906461128855</v>
      </c>
      <c r="R580">
        <f t="shared" si="131"/>
        <v>238.00390684108922</v>
      </c>
      <c r="S580">
        <f t="shared" si="132"/>
        <v>238.00457704915874</v>
      </c>
      <c r="T580">
        <f t="shared" si="133"/>
        <v>238.00524725722826</v>
      </c>
      <c r="U580">
        <f t="shared" si="134"/>
        <v>238.00591746529778</v>
      </c>
      <c r="V580">
        <f t="shared" si="135"/>
        <v>238.00658767336731</v>
      </c>
      <c r="W580">
        <f t="shared" si="136"/>
        <v>238.00725788143683</v>
      </c>
      <c r="X580">
        <f t="shared" si="137"/>
        <v>238.00792808950635</v>
      </c>
      <c r="Y580">
        <f t="shared" si="138"/>
        <v>238.00859829757587</v>
      </c>
      <c r="Z580">
        <f t="shared" si="139"/>
        <v>238.00926850564539</v>
      </c>
    </row>
    <row r="581" spans="1:26" x14ac:dyDescent="0.25">
      <c r="A581" s="2">
        <f>'Cubic Spline'!A581</f>
        <v>4.0710308792436303</v>
      </c>
      <c r="B581" s="2">
        <f t="array" ref="B581:C581">csplinediff1d('Cubic Spline'!$A$3:$A$1002,'Cubic Spline'!$B$3:$B$1002,A581,2,0,2,0)</f>
        <v>-532.61902797433197</v>
      </c>
      <c r="C581" s="2">
        <v>-186.49247200748169</v>
      </c>
      <c r="D581" s="2">
        <f t="shared" si="140"/>
        <v>-186.49247200748169</v>
      </c>
      <c r="E581" s="2">
        <f t="shared" si="141"/>
        <v>-226.59758431460432</v>
      </c>
      <c r="G581" s="2">
        <f>'Calculation_Cubic Spline'!A581</f>
        <v>4.0710308792436303</v>
      </c>
      <c r="H581" s="2">
        <f t="array" ref="H581:I581">csplinediff1d('Cubic Spline'!$A$3:$A$1002,'Cubic Spline'!$C$3:$C$1002,G581,2,0,2,0)</f>
        <v>-231.46683014153501</v>
      </c>
      <c r="I581" s="2">
        <v>-38.543607571989469</v>
      </c>
      <c r="J581" s="2">
        <f t="shared" si="130"/>
        <v>-38.543607571989469</v>
      </c>
      <c r="K581" s="2">
        <f t="shared" si="142"/>
        <v>74.554613518517272</v>
      </c>
      <c r="R581">
        <f t="shared" si="131"/>
        <v>238.25732193248959</v>
      </c>
      <c r="S581">
        <f t="shared" si="132"/>
        <v>238.25799214055911</v>
      </c>
      <c r="T581">
        <f t="shared" si="133"/>
        <v>238.25866234862863</v>
      </c>
      <c r="U581">
        <f t="shared" si="134"/>
        <v>238.25933255669815</v>
      </c>
      <c r="V581">
        <f t="shared" si="135"/>
        <v>238.26000276476768</v>
      </c>
      <c r="W581">
        <f t="shared" si="136"/>
        <v>238.2606729728372</v>
      </c>
      <c r="X581">
        <f t="shared" si="137"/>
        <v>238.26134318090672</v>
      </c>
      <c r="Y581">
        <f t="shared" si="138"/>
        <v>238.26201338897624</v>
      </c>
      <c r="Z581">
        <f t="shared" si="139"/>
        <v>238.26268359704576</v>
      </c>
    </row>
    <row r="582" spans="1:26" x14ac:dyDescent="0.25">
      <c r="A582" s="2">
        <f>'Cubic Spline'!A582</f>
        <v>4.0780740122527002</v>
      </c>
      <c r="B582" s="2">
        <f t="array" ref="B582:C582">csplinediff1d('Cubic Spline'!$A$3:$A$1002,'Cubic Spline'!$B$3:$B$1002,A582,2,0,2,0)</f>
        <v>-533.93273392371998</v>
      </c>
      <c r="C582" s="2">
        <v>-186.55315877834047</v>
      </c>
      <c r="D582" s="2">
        <f t="shared" si="140"/>
        <v>-186.55315877834047</v>
      </c>
      <c r="E582" s="2">
        <f t="shared" si="141"/>
        <v>-226.84485479388195</v>
      </c>
      <c r="G582" s="2">
        <f>'Calculation_Cubic Spline'!A582</f>
        <v>4.0780740122527002</v>
      </c>
      <c r="H582" s="2">
        <f t="array" ref="H582:I582">csplinediff1d('Cubic Spline'!$A$3:$A$1002,'Cubic Spline'!$C$3:$C$1002,G582,2,0,2,0)</f>
        <v>-231.737611177866</v>
      </c>
      <c r="I582" s="2">
        <v>-38.348333736815789</v>
      </c>
      <c r="J582" s="2">
        <f t="shared" si="130"/>
        <v>-38.348333736815789</v>
      </c>
      <c r="K582" s="2">
        <f t="shared" si="142"/>
        <v>75.350267952564053</v>
      </c>
      <c r="R582">
        <f t="shared" si="131"/>
        <v>238.50459241176722</v>
      </c>
      <c r="S582">
        <f t="shared" si="132"/>
        <v>238.50526261983674</v>
      </c>
      <c r="T582">
        <f t="shared" si="133"/>
        <v>238.50593282790626</v>
      </c>
      <c r="U582">
        <f t="shared" si="134"/>
        <v>238.50660303597579</v>
      </c>
      <c r="V582">
        <f t="shared" si="135"/>
        <v>238.50727324404531</v>
      </c>
      <c r="W582">
        <f t="shared" si="136"/>
        <v>238.50794345211483</v>
      </c>
      <c r="X582">
        <f t="shared" si="137"/>
        <v>238.50861366018435</v>
      </c>
      <c r="Y582">
        <f t="shared" si="138"/>
        <v>238.50928386825387</v>
      </c>
      <c r="Z582">
        <f t="shared" si="139"/>
        <v>238.5099540763234</v>
      </c>
    </row>
    <row r="583" spans="1:26" x14ac:dyDescent="0.25">
      <c r="A583" s="2">
        <f>'Cubic Spline'!A583</f>
        <v>4.0851171452617701</v>
      </c>
      <c r="B583" s="2">
        <f t="array" ref="B583:C583">csplinediff1d('Cubic Spline'!$A$3:$A$1002,'Cubic Spline'!$B$3:$B$1002,A583,2,0,2,0)</f>
        <v>-535.24686157778694</v>
      </c>
      <c r="C583" s="2">
        <v>-186.6122194457335</v>
      </c>
      <c r="D583" s="2">
        <f t="shared" si="140"/>
        <v>-186.6122194457335</v>
      </c>
      <c r="E583" s="2">
        <f t="shared" si="141"/>
        <v>-227.0859155953309</v>
      </c>
      <c r="G583" s="2">
        <f>'Calculation_Cubic Spline'!A583</f>
        <v>4.0851171452617701</v>
      </c>
      <c r="H583" s="2">
        <f t="array" ref="H583:I583">csplinediff1d('Cubic Spline'!$A$3:$A$1002,'Cubic Spline'!$C$3:$C$1002,G583,2,0,2,0)</f>
        <v>-232.00701115428399</v>
      </c>
      <c r="I583" s="2">
        <v>-38.151433798508982</v>
      </c>
      <c r="J583" s="2">
        <f t="shared" si="130"/>
        <v>-38.151433798508982</v>
      </c>
      <c r="K583" s="2">
        <f t="shared" si="142"/>
        <v>76.153934827675556</v>
      </c>
      <c r="R583">
        <f t="shared" si="131"/>
        <v>238.74565321321617</v>
      </c>
      <c r="S583">
        <f t="shared" si="132"/>
        <v>238.74632342128569</v>
      </c>
      <c r="T583">
        <f t="shared" si="133"/>
        <v>238.74699362935522</v>
      </c>
      <c r="U583">
        <f t="shared" si="134"/>
        <v>238.74766383742474</v>
      </c>
      <c r="V583">
        <f t="shared" si="135"/>
        <v>238.74833404549426</v>
      </c>
      <c r="W583">
        <f t="shared" si="136"/>
        <v>238.74900425356378</v>
      </c>
      <c r="X583">
        <f t="shared" si="137"/>
        <v>238.7496744616333</v>
      </c>
      <c r="Y583">
        <f t="shared" si="138"/>
        <v>238.75034466970283</v>
      </c>
      <c r="Z583">
        <f t="shared" si="139"/>
        <v>238.75101487777235</v>
      </c>
    </row>
    <row r="584" spans="1:26" x14ac:dyDescent="0.25">
      <c r="A584" s="2">
        <f>'Cubic Spline'!A584</f>
        <v>4.0921602782708497</v>
      </c>
      <c r="B584" s="2">
        <f t="array" ref="B584:C584">csplinediff1d('Cubic Spline'!$A$3:$A$1002,'Cubic Spline'!$B$3:$B$1002,A584,2,0,2,0)</f>
        <v>-536.56139944689801</v>
      </c>
      <c r="C584" s="2">
        <v>-186.66964355229371</v>
      </c>
      <c r="D584" s="2">
        <f t="shared" si="140"/>
        <v>-186.66964355229371</v>
      </c>
      <c r="E584" s="2">
        <f t="shared" si="141"/>
        <v>-227.32070105677656</v>
      </c>
      <c r="G584" s="2">
        <f>'Calculation_Cubic Spline'!A584</f>
        <v>4.0921602782708497</v>
      </c>
      <c r="H584" s="2">
        <f t="array" ref="H584:I584">csplinediff1d('Cubic Spline'!$A$3:$A$1002,'Cubic Spline'!$C$3:$C$1002,G584,2,0,2,0)</f>
        <v>-232.27501858115301</v>
      </c>
      <c r="I584" s="2">
        <v>-37.952897299054932</v>
      </c>
      <c r="J584" s="2">
        <f t="shared" si="130"/>
        <v>-37.952897299054932</v>
      </c>
      <c r="K584" s="2">
        <f t="shared" si="142"/>
        <v>76.965679808667403</v>
      </c>
      <c r="R584">
        <f t="shared" si="131"/>
        <v>238.98043867466183</v>
      </c>
      <c r="S584">
        <f t="shared" si="132"/>
        <v>238.98110888273135</v>
      </c>
      <c r="T584">
        <f t="shared" si="133"/>
        <v>238.98177909080087</v>
      </c>
      <c r="U584">
        <f t="shared" si="134"/>
        <v>238.98244929887039</v>
      </c>
      <c r="V584">
        <f t="shared" si="135"/>
        <v>238.98311950693991</v>
      </c>
      <c r="W584">
        <f t="shared" si="136"/>
        <v>238.98378971500944</v>
      </c>
      <c r="X584">
        <f t="shared" si="137"/>
        <v>238.98445992307896</v>
      </c>
      <c r="Y584">
        <f t="shared" si="138"/>
        <v>238.98513013114848</v>
      </c>
      <c r="Z584">
        <f t="shared" si="139"/>
        <v>238.985800339218</v>
      </c>
    </row>
    <row r="585" spans="1:26" x14ac:dyDescent="0.25">
      <c r="A585" s="2">
        <f>'Cubic Spline'!A585</f>
        <v>4.0992034112799196</v>
      </c>
      <c r="B585" s="2">
        <f t="array" ref="B585:C585">csplinediff1d('Cubic Spline'!$A$3:$A$1002,'Cubic Spline'!$B$3:$B$1002,A585,2,0,2,0)</f>
        <v>-537.87633596743296</v>
      </c>
      <c r="C585" s="2">
        <v>-186.72542054609664</v>
      </c>
      <c r="D585" s="2">
        <f t="shared" si="140"/>
        <v>-186.72542054609664</v>
      </c>
      <c r="E585" s="2">
        <f t="shared" si="141"/>
        <v>-227.54914490780402</v>
      </c>
      <c r="G585" s="2">
        <f>'Calculation_Cubic Spline'!A585</f>
        <v>4.0992034112799196</v>
      </c>
      <c r="H585" s="2">
        <f t="array" ref="H585:I585">csplinediff1d('Cubic Spline'!$A$3:$A$1002,'Cubic Spline'!$C$3:$C$1002,G585,2,0,2,0)</f>
        <v>-232.54162189485299</v>
      </c>
      <c r="I585" s="2">
        <v>-37.752713686738183</v>
      </c>
      <c r="J585" s="2">
        <f t="shared" si="130"/>
        <v>-37.752713686738183</v>
      </c>
      <c r="K585" s="2">
        <f t="shared" si="142"/>
        <v>77.78556916510172</v>
      </c>
      <c r="R585">
        <f t="shared" si="131"/>
        <v>239.20888252568929</v>
      </c>
      <c r="S585">
        <f t="shared" si="132"/>
        <v>239.20955273375881</v>
      </c>
      <c r="T585">
        <f t="shared" si="133"/>
        <v>239.21022294182833</v>
      </c>
      <c r="U585">
        <f t="shared" si="134"/>
        <v>239.21089314989786</v>
      </c>
      <c r="V585">
        <f t="shared" si="135"/>
        <v>239.21156335796738</v>
      </c>
      <c r="W585">
        <f t="shared" si="136"/>
        <v>239.2122335660369</v>
      </c>
      <c r="X585">
        <f t="shared" si="137"/>
        <v>239.21290377410642</v>
      </c>
      <c r="Y585">
        <f t="shared" si="138"/>
        <v>239.21357398217594</v>
      </c>
      <c r="Z585">
        <f t="shared" si="139"/>
        <v>239.21424419024547</v>
      </c>
    </row>
    <row r="586" spans="1:26" x14ac:dyDescent="0.25">
      <c r="A586" s="2">
        <f>'Cubic Spline'!A586</f>
        <v>4.1062465442889904</v>
      </c>
      <c r="B586" s="2">
        <f t="array" ref="B586:C586">csplinediff1d('Cubic Spline'!$A$3:$A$1002,'Cubic Spline'!$B$3:$B$1002,A586,2,0,2,0)</f>
        <v>-539.19165950111596</v>
      </c>
      <c r="C586" s="2">
        <v>-186.77953977898022</v>
      </c>
      <c r="D586" s="2">
        <f t="shared" si="140"/>
        <v>-186.77953977898022</v>
      </c>
      <c r="E586" s="2">
        <f t="shared" si="141"/>
        <v>-227.77118026020958</v>
      </c>
      <c r="G586" s="2">
        <f>'Calculation_Cubic Spline'!A586</f>
        <v>4.1062465442889904</v>
      </c>
      <c r="H586" s="2">
        <f t="array" ref="H586:I586">csplinediff1d('Cubic Spline'!$A$3:$A$1002,'Cubic Spline'!$C$3:$C$1002,G586,2,0,2,0)</f>
        <v>-232.80680945710799</v>
      </c>
      <c r="I586" s="2">
        <v>-37.550872313689055</v>
      </c>
      <c r="J586" s="2">
        <f t="shared" si="130"/>
        <v>-37.550872313689055</v>
      </c>
      <c r="K586" s="2">
        <f t="shared" si="142"/>
        <v>78.613669783985188</v>
      </c>
      <c r="R586">
        <f t="shared" si="131"/>
        <v>239.43091787809485</v>
      </c>
      <c r="S586">
        <f t="shared" si="132"/>
        <v>239.43158808616437</v>
      </c>
      <c r="T586">
        <f t="shared" si="133"/>
        <v>239.43225829423389</v>
      </c>
      <c r="U586">
        <f t="shared" si="134"/>
        <v>239.43292850230341</v>
      </c>
      <c r="V586">
        <f t="shared" si="135"/>
        <v>239.43359871037293</v>
      </c>
      <c r="W586">
        <f t="shared" si="136"/>
        <v>239.43426891844246</v>
      </c>
      <c r="X586">
        <f t="shared" si="137"/>
        <v>239.43493912651198</v>
      </c>
      <c r="Y586">
        <f t="shared" si="138"/>
        <v>239.4356093345815</v>
      </c>
      <c r="Z586">
        <f t="shared" si="139"/>
        <v>239.43627954265102</v>
      </c>
    </row>
    <row r="587" spans="1:26" x14ac:dyDescent="0.25">
      <c r="A587" s="2">
        <f>'Cubic Spline'!A587</f>
        <v>4.1132896772980603</v>
      </c>
      <c r="B587" s="2">
        <f t="array" ref="B587:C587">csplinediff1d('Cubic Spline'!$A$3:$A$1002,'Cubic Spline'!$B$3:$B$1002,A587,2,0,2,0)</f>
        <v>-540.50735833433805</v>
      </c>
      <c r="C587" s="2">
        <v>-186.83199050687665</v>
      </c>
      <c r="D587" s="2">
        <f t="shared" si="140"/>
        <v>-186.83199050687665</v>
      </c>
      <c r="E587" s="2">
        <f t="shared" si="141"/>
        <v>-227.98673960664689</v>
      </c>
      <c r="G587" s="2">
        <f>'Calculation_Cubic Spline'!A587</f>
        <v>4.1132896772980603</v>
      </c>
      <c r="H587" s="2">
        <f t="array" ref="H587:I587">csplinediff1d('Cubic Spline'!$A$3:$A$1002,'Cubic Spline'!$C$3:$C$1002,G587,2,0,2,0)</f>
        <v>-233.070569554309</v>
      </c>
      <c r="I587" s="2">
        <v>-37.347362435511336</v>
      </c>
      <c r="J587" s="2">
        <f t="shared" si="130"/>
        <v>-37.347362435511336</v>
      </c>
      <c r="K587" s="2">
        <f t="shared" si="142"/>
        <v>79.450049174010871</v>
      </c>
      <c r="R587">
        <f t="shared" si="131"/>
        <v>239.64647722453216</v>
      </c>
      <c r="S587">
        <f t="shared" si="132"/>
        <v>239.64714743260168</v>
      </c>
      <c r="T587">
        <f t="shared" si="133"/>
        <v>239.64781764067121</v>
      </c>
      <c r="U587">
        <f t="shared" si="134"/>
        <v>239.64848784874073</v>
      </c>
      <c r="V587">
        <f t="shared" si="135"/>
        <v>239.64915805681025</v>
      </c>
      <c r="W587">
        <f t="shared" si="136"/>
        <v>239.64982826487977</v>
      </c>
      <c r="X587">
        <f t="shared" si="137"/>
        <v>239.65049847294929</v>
      </c>
      <c r="Y587">
        <f t="shared" si="138"/>
        <v>239.65116868101882</v>
      </c>
      <c r="Z587">
        <f t="shared" si="139"/>
        <v>239.65183888908834</v>
      </c>
    </row>
    <row r="588" spans="1:26" x14ac:dyDescent="0.25">
      <c r="A588" s="2">
        <f>'Cubic Spline'!A588</f>
        <v>4.1203328103071302</v>
      </c>
      <c r="B588" s="2">
        <f t="array" ref="B588:C588">csplinediff1d('Cubic Spline'!$A$3:$A$1002,'Cubic Spline'!$B$3:$B$1002,A588,2,0,2,0)</f>
        <v>-541.82342067747197</v>
      </c>
      <c r="C588" s="2">
        <v>-186.88276188735011</v>
      </c>
      <c r="D588" s="2">
        <f t="shared" si="140"/>
        <v>-186.88276188735011</v>
      </c>
      <c r="E588" s="2">
        <f t="shared" si="141"/>
        <v>-228.19575480779156</v>
      </c>
      <c r="G588" s="2">
        <f>'Calculation_Cubic Spline'!A588</f>
        <v>4.1203328103071302</v>
      </c>
      <c r="H588" s="2">
        <f t="array" ref="H588:I588">csplinediff1d('Cubic Spline'!$A$3:$A$1002,'Cubic Spline'!$C$3:$C$1002,G588,2,0,2,0)</f>
        <v>-233.33289039682899</v>
      </c>
      <c r="I588" s="2">
        <v>-37.142173210305749</v>
      </c>
      <c r="J588" s="2">
        <f t="shared" si="130"/>
        <v>-37.142173210305749</v>
      </c>
      <c r="K588" s="2">
        <f t="shared" si="142"/>
        <v>80.294775472295697</v>
      </c>
      <c r="R588">
        <f t="shared" si="131"/>
        <v>239.85549242567683</v>
      </c>
      <c r="S588">
        <f t="shared" si="132"/>
        <v>239.85616263374635</v>
      </c>
      <c r="T588">
        <f t="shared" si="133"/>
        <v>239.85683284181587</v>
      </c>
      <c r="U588">
        <f t="shared" si="134"/>
        <v>239.85750304988539</v>
      </c>
      <c r="V588">
        <f t="shared" si="135"/>
        <v>239.85817325795492</v>
      </c>
      <c r="W588">
        <f t="shared" si="136"/>
        <v>239.85884346602444</v>
      </c>
      <c r="X588">
        <f t="shared" si="137"/>
        <v>239.85951367409396</v>
      </c>
      <c r="Y588">
        <f t="shared" si="138"/>
        <v>239.86018388216348</v>
      </c>
      <c r="Z588">
        <f t="shared" si="139"/>
        <v>239.860854090233</v>
      </c>
    </row>
    <row r="589" spans="1:26" x14ac:dyDescent="0.25">
      <c r="A589" s="2">
        <f>'Cubic Spline'!A589</f>
        <v>4.1273759433162098</v>
      </c>
      <c r="B589" s="2">
        <f t="array" ref="B589:C589">csplinediff1d('Cubic Spline'!$A$3:$A$1002,'Cubic Spline'!$B$3:$B$1002,A589,2,0,2,0)</f>
        <v>-543.13983466418199</v>
      </c>
      <c r="C589" s="2">
        <v>-186.93184297980685</v>
      </c>
      <c r="D589" s="2">
        <f t="shared" si="140"/>
        <v>-186.93184297980685</v>
      </c>
      <c r="E589" s="2">
        <f t="shared" si="141"/>
        <v>-228.39815709043592</v>
      </c>
      <c r="G589" s="2">
        <f>'Calculation_Cubic Spline'!A589</f>
        <v>4.1273759433162098</v>
      </c>
      <c r="H589" s="2">
        <f t="array" ref="H589:I589">csplinediff1d('Cubic Spline'!$A$3:$A$1002,'Cubic Spline'!$C$3:$C$1002,G589,2,0,2,0)</f>
        <v>-233.59376011833299</v>
      </c>
      <c r="I589" s="2">
        <v>-36.935293696748445</v>
      </c>
      <c r="J589" s="2">
        <f t="shared" si="130"/>
        <v>-36.935293696748445</v>
      </c>
      <c r="K589" s="2">
        <f t="shared" si="142"/>
        <v>81.147917455054625</v>
      </c>
      <c r="R589">
        <f t="shared" si="131"/>
        <v>240.05789470832119</v>
      </c>
      <c r="S589">
        <f t="shared" si="132"/>
        <v>240.05856491639071</v>
      </c>
      <c r="T589">
        <f t="shared" si="133"/>
        <v>240.05923512446023</v>
      </c>
      <c r="U589">
        <f t="shared" si="134"/>
        <v>240.05990533252975</v>
      </c>
      <c r="V589">
        <f t="shared" si="135"/>
        <v>240.06057554059927</v>
      </c>
      <c r="W589">
        <f t="shared" si="136"/>
        <v>240.0612457486688</v>
      </c>
      <c r="X589">
        <f t="shared" si="137"/>
        <v>240.06191595673832</v>
      </c>
      <c r="Y589">
        <f t="shared" si="138"/>
        <v>240.06258616480784</v>
      </c>
      <c r="Z589">
        <f t="shared" si="139"/>
        <v>240.06325637287736</v>
      </c>
    </row>
    <row r="590" spans="1:26" x14ac:dyDescent="0.25">
      <c r="A590" s="2">
        <f>'Cubic Spline'!A590</f>
        <v>4.1344190763252797</v>
      </c>
      <c r="B590" s="2">
        <f t="array" ref="B590:C590">csplinediff1d('Cubic Spline'!$A$3:$A$1002,'Cubic Spline'!$B$3:$B$1002,A590,2,0,2,0)</f>
        <v>-544.45658835071902</v>
      </c>
      <c r="C590" s="2">
        <v>-186.97922274298102</v>
      </c>
      <c r="D590" s="2">
        <f t="shared" si="140"/>
        <v>-186.97922274298102</v>
      </c>
      <c r="E590" s="2">
        <f t="shared" si="141"/>
        <v>-228.59387703433526</v>
      </c>
      <c r="G590" s="2">
        <f>'Calculation_Cubic Spline'!A590</f>
        <v>4.1344190763252797</v>
      </c>
      <c r="H590" s="2">
        <f t="array" ref="H590:I590">csplinediff1d('Cubic Spline'!$A$3:$A$1002,'Cubic Spline'!$C$3:$C$1002,G590,2,0,2,0)</f>
        <v>-233.85316677507001</v>
      </c>
      <c r="I590" s="2">
        <v>-36.726712853744921</v>
      </c>
      <c r="J590" s="2">
        <f t="shared" si="130"/>
        <v>-36.726712853744921</v>
      </c>
      <c r="K590" s="2">
        <f t="shared" si="142"/>
        <v>82.009544541826159</v>
      </c>
      <c r="R590">
        <f t="shared" si="131"/>
        <v>240.25361465222053</v>
      </c>
      <c r="S590">
        <f t="shared" si="132"/>
        <v>240.25428486029006</v>
      </c>
      <c r="T590">
        <f t="shared" si="133"/>
        <v>240.25495506835958</v>
      </c>
      <c r="U590">
        <f t="shared" si="134"/>
        <v>240.2556252764291</v>
      </c>
      <c r="V590">
        <f t="shared" si="135"/>
        <v>240.25629548449862</v>
      </c>
      <c r="W590">
        <f t="shared" si="136"/>
        <v>240.25696569256814</v>
      </c>
      <c r="X590">
        <f t="shared" si="137"/>
        <v>240.25763590063767</v>
      </c>
      <c r="Y590">
        <f t="shared" si="138"/>
        <v>240.25830610870719</v>
      </c>
      <c r="Z590">
        <f t="shared" si="139"/>
        <v>240.25897631677671</v>
      </c>
    </row>
    <row r="591" spans="1:26" x14ac:dyDescent="0.25">
      <c r="A591" s="2">
        <f>'Cubic Spline'!A591</f>
        <v>4.1414622093343496</v>
      </c>
      <c r="B591" s="2">
        <f t="array" ref="B591:C591">csplinediff1d('Cubic Spline'!$A$3:$A$1002,'Cubic Spline'!$B$3:$B$1002,A591,2,0,2,0)</f>
        <v>-545.77366971521406</v>
      </c>
      <c r="C591" s="2">
        <v>-187.02489003363519</v>
      </c>
      <c r="D591" s="2">
        <f t="shared" si="140"/>
        <v>-187.02489003363519</v>
      </c>
      <c r="E591" s="2">
        <f t="shared" si="141"/>
        <v>-228.78284456399854</v>
      </c>
      <c r="G591" s="2">
        <f>'Calculation_Cubic Spline'!A591</f>
        <v>4.1414622093343496</v>
      </c>
      <c r="H591" s="2">
        <f t="array" ref="H591:I591">csplinediff1d('Cubic Spline'!$A$3:$A$1002,'Cubic Spline'!$C$3:$C$1002,G591,2,0,2,0)</f>
        <v>-234.11109834517299</v>
      </c>
      <c r="I591" s="2">
        <v>-36.51641953860014</v>
      </c>
      <c r="J591" s="2">
        <f t="shared" si="130"/>
        <v>-36.51641953860014</v>
      </c>
      <c r="K591" s="2">
        <f t="shared" si="142"/>
        <v>82.879726805862049</v>
      </c>
      <c r="R591">
        <f t="shared" si="131"/>
        <v>240.44258218188381</v>
      </c>
      <c r="S591">
        <f t="shared" si="132"/>
        <v>240.44325238995333</v>
      </c>
      <c r="T591">
        <f t="shared" si="133"/>
        <v>240.44392259802285</v>
      </c>
      <c r="U591">
        <f t="shared" si="134"/>
        <v>240.44459280609237</v>
      </c>
      <c r="V591">
        <f t="shared" si="135"/>
        <v>240.4452630141619</v>
      </c>
      <c r="W591">
        <f t="shared" si="136"/>
        <v>240.44593322223142</v>
      </c>
      <c r="X591">
        <f t="shared" si="137"/>
        <v>240.44660343030094</v>
      </c>
      <c r="Y591">
        <f t="shared" si="138"/>
        <v>240.44727363837046</v>
      </c>
      <c r="Z591">
        <f t="shared" si="139"/>
        <v>240.44794384643998</v>
      </c>
    </row>
    <row r="592" spans="1:26" x14ac:dyDescent="0.25">
      <c r="A592" s="2">
        <f>'Cubic Spline'!A592</f>
        <v>4.1485053423434204</v>
      </c>
      <c r="B592" s="2">
        <f t="array" ref="B592:C592">csplinediff1d('Cubic Spline'!$A$3:$A$1002,'Cubic Spline'!$B$3:$B$1002,A592,2,0,2,0)</f>
        <v>-547.09106665695504</v>
      </c>
      <c r="C592" s="2">
        <v>-187.06883360647814</v>
      </c>
      <c r="D592" s="2">
        <f t="shared" si="140"/>
        <v>-187.06883360647814</v>
      </c>
      <c r="E592" s="2">
        <f t="shared" si="141"/>
        <v>-228.96498894547187</v>
      </c>
      <c r="G592" s="2">
        <f>'Calculation_Cubic Spline'!A592</f>
        <v>4.1485053423434204</v>
      </c>
      <c r="H592" s="2">
        <f t="array" ref="H592:I592">csplinediff1d('Cubic Spline'!$A$3:$A$1002,'Cubic Spline'!$C$3:$C$1002,G592,2,0,2,0)</f>
        <v>-234.36754272792899</v>
      </c>
      <c r="I592" s="2">
        <v>-36.304402505433053</v>
      </c>
      <c r="J592" s="2">
        <f t="shared" si="130"/>
        <v>-36.304402505433053</v>
      </c>
      <c r="K592" s="2">
        <f t="shared" si="142"/>
        <v>83.758534983554114</v>
      </c>
      <c r="R592">
        <f t="shared" si="131"/>
        <v>240.62472656335714</v>
      </c>
      <c r="S592">
        <f t="shared" si="132"/>
        <v>240.62539677142667</v>
      </c>
      <c r="T592">
        <f t="shared" si="133"/>
        <v>240.62606697949619</v>
      </c>
      <c r="U592">
        <f t="shared" si="134"/>
        <v>240.62673718756571</v>
      </c>
      <c r="V592">
        <f t="shared" si="135"/>
        <v>240.62740739563523</v>
      </c>
      <c r="W592">
        <f t="shared" si="136"/>
        <v>240.62807760370475</v>
      </c>
      <c r="X592">
        <f t="shared" si="137"/>
        <v>240.62874781177428</v>
      </c>
      <c r="Y592">
        <f t="shared" si="138"/>
        <v>240.6294180198438</v>
      </c>
      <c r="Z592">
        <f t="shared" si="139"/>
        <v>240.63008822791332</v>
      </c>
    </row>
    <row r="593" spans="1:26" x14ac:dyDescent="0.25">
      <c r="A593" s="2">
        <f>'Cubic Spline'!A593</f>
        <v>4.1555484753524903</v>
      </c>
      <c r="B593" s="2">
        <f t="array" ref="B593:C593">csplinediff1d('Cubic Spline'!$A$3:$A$1002,'Cubic Spline'!$B$3:$B$1002,A593,2,0,2,0)</f>
        <v>-548.40876699566195</v>
      </c>
      <c r="C593" s="2">
        <v>-187.11104211216642</v>
      </c>
      <c r="D593" s="2">
        <f t="shared" si="140"/>
        <v>-187.11104211216642</v>
      </c>
      <c r="E593" s="2">
        <f t="shared" si="141"/>
        <v>-229.14023877516684</v>
      </c>
      <c r="G593" s="2">
        <f>'Calculation_Cubic Spline'!A593</f>
        <v>4.1555484753524903</v>
      </c>
      <c r="H593" s="2">
        <f t="array" ref="H593:I593">csplinediff1d('Cubic Spline'!$A$3:$A$1002,'Cubic Spline'!$C$3:$C$1002,G593,2,0,2,0)</f>
        <v>-234.622487743058</v>
      </c>
      <c r="I593" s="2">
        <v>-36.090650405144828</v>
      </c>
      <c r="J593" s="2">
        <f t="shared" si="130"/>
        <v>-36.090650405144828</v>
      </c>
      <c r="K593" s="2">
        <f t="shared" si="142"/>
        <v>84.646040477478664</v>
      </c>
      <c r="R593">
        <f t="shared" si="131"/>
        <v>240.79997639305211</v>
      </c>
      <c r="S593">
        <f t="shared" si="132"/>
        <v>240.80064660112163</v>
      </c>
      <c r="T593">
        <f t="shared" si="133"/>
        <v>240.80131680919115</v>
      </c>
      <c r="U593">
        <f t="shared" si="134"/>
        <v>240.80198701726067</v>
      </c>
      <c r="V593">
        <f t="shared" si="135"/>
        <v>240.80265722533019</v>
      </c>
      <c r="W593">
        <f t="shared" si="136"/>
        <v>240.80332743339972</v>
      </c>
      <c r="X593">
        <f t="shared" si="137"/>
        <v>240.80399764146924</v>
      </c>
      <c r="Y593">
        <f t="shared" si="138"/>
        <v>240.80466784953876</v>
      </c>
      <c r="Z593">
        <f t="shared" si="139"/>
        <v>240.80533805760828</v>
      </c>
    </row>
    <row r="594" spans="1:26" x14ac:dyDescent="0.25">
      <c r="A594" s="2">
        <f>'Cubic Spline'!A594</f>
        <v>4.1625916083615699</v>
      </c>
      <c r="B594" s="2">
        <f t="array" ref="B594:C594">csplinediff1d('Cubic Spline'!$A$3:$A$1002,'Cubic Spline'!$B$3:$B$1002,A594,2,0,2,0)</f>
        <v>-549.72675847075197</v>
      </c>
      <c r="C594" s="2">
        <v>-187.15150409615097</v>
      </c>
      <c r="D594" s="2">
        <f t="shared" si="140"/>
        <v>-187.15150409615097</v>
      </c>
      <c r="E594" s="2">
        <f t="shared" si="141"/>
        <v>-229.3085219721321</v>
      </c>
      <c r="G594" s="2">
        <f>'Calculation_Cubic Spline'!A594</f>
        <v>4.1625916083615699</v>
      </c>
      <c r="H594" s="2">
        <f t="array" ref="H594:I594">csplinediff1d('Cubic Spline'!$A$3:$A$1002,'Cubic Spline'!$C$3:$C$1002,G594,2,0,2,0)</f>
        <v>-234.87592112997601</v>
      </c>
      <c r="I594" s="2">
        <v>-35.875151783293475</v>
      </c>
      <c r="J594" s="2">
        <f t="shared" ref="J594:J657" si="143">I594</f>
        <v>-35.875151783293475</v>
      </c>
      <c r="K594" s="2">
        <f t="shared" si="142"/>
        <v>85.542315368140976</v>
      </c>
      <c r="R594">
        <f t="shared" si="131"/>
        <v>240.96825959001737</v>
      </c>
      <c r="S594">
        <f t="shared" si="132"/>
        <v>240.96892979808689</v>
      </c>
      <c r="T594">
        <f t="shared" si="133"/>
        <v>240.96960000615641</v>
      </c>
      <c r="U594">
        <f t="shared" si="134"/>
        <v>240.97027021422593</v>
      </c>
      <c r="V594">
        <f t="shared" si="135"/>
        <v>240.97094042229546</v>
      </c>
      <c r="W594">
        <f t="shared" si="136"/>
        <v>240.97161063036498</v>
      </c>
      <c r="X594">
        <f t="shared" si="137"/>
        <v>240.9722808384345</v>
      </c>
      <c r="Y594">
        <f t="shared" si="138"/>
        <v>240.97295104650402</v>
      </c>
      <c r="Z594">
        <f t="shared" si="139"/>
        <v>240.97362125457354</v>
      </c>
    </row>
    <row r="595" spans="1:26" x14ac:dyDescent="0.25">
      <c r="A595" s="2">
        <f>'Cubic Spline'!A595</f>
        <v>4.1696347413706398</v>
      </c>
      <c r="B595" s="2">
        <f t="array" ref="B595:C595">csplinediff1d('Cubic Spline'!$A$3:$A$1002,'Cubic Spline'!$B$3:$B$1002,A595,2,0,2,0)</f>
        <v>-551.04502874058699</v>
      </c>
      <c r="C595" s="2">
        <v>-187.19020799741327</v>
      </c>
      <c r="D595" s="2">
        <f t="shared" si="140"/>
        <v>-187.19020799741327</v>
      </c>
      <c r="E595" s="2">
        <f t="shared" si="141"/>
        <v>-229.46976576982354</v>
      </c>
      <c r="G595" s="2">
        <f>'Calculation_Cubic Spline'!A595</f>
        <v>4.1696347413706398</v>
      </c>
      <c r="H595" s="2">
        <f t="array" ref="H595:I595">csplinediff1d('Cubic Spline'!$A$3:$A$1002,'Cubic Spline'!$C$3:$C$1002,G595,2,0,2,0)</f>
        <v>-235.12783054704801</v>
      </c>
      <c r="I595" s="2">
        <v>-35.65789507837475</v>
      </c>
      <c r="J595" s="2">
        <f t="shared" si="143"/>
        <v>-35.65789507837475</v>
      </c>
      <c r="K595" s="2">
        <f t="shared" si="142"/>
        <v>86.44743242410749</v>
      </c>
      <c r="R595">
        <f t="shared" si="131"/>
        <v>241.12950338770881</v>
      </c>
      <c r="S595">
        <f t="shared" si="132"/>
        <v>241.13017359577833</v>
      </c>
      <c r="T595">
        <f t="shared" si="133"/>
        <v>241.13084380384785</v>
      </c>
      <c r="U595">
        <f t="shared" si="134"/>
        <v>241.13151401191737</v>
      </c>
      <c r="V595">
        <f t="shared" si="135"/>
        <v>241.1321842199869</v>
      </c>
      <c r="W595">
        <f t="shared" si="136"/>
        <v>241.13285442805642</v>
      </c>
      <c r="X595">
        <f t="shared" si="137"/>
        <v>241.13352463612594</v>
      </c>
      <c r="Y595">
        <f t="shared" si="138"/>
        <v>241.13419484419546</v>
      </c>
      <c r="Z595">
        <f t="shared" si="139"/>
        <v>241.13486505226498</v>
      </c>
    </row>
    <row r="596" spans="1:26" x14ac:dyDescent="0.25">
      <c r="A596" s="2">
        <f>'Cubic Spline'!A596</f>
        <v>4.1766778743797097</v>
      </c>
      <c r="B596" s="2">
        <f t="array" ref="B596:C596">csplinediff1d('Cubic Spline'!$A$3:$A$1002,'Cubic Spline'!$B$3:$B$1002,A596,2,0,2,0)</f>
        <v>-552.36356538172799</v>
      </c>
      <c r="C596" s="2">
        <v>-187.22714214658305</v>
      </c>
      <c r="D596" s="2">
        <f t="shared" si="140"/>
        <v>-187.22714214658305</v>
      </c>
      <c r="E596" s="2">
        <f t="shared" si="141"/>
        <v>-229.62389670525022</v>
      </c>
      <c r="G596" s="2">
        <f>'Calculation_Cubic Spline'!A596</f>
        <v>4.1766778743797097</v>
      </c>
      <c r="H596" s="2">
        <f t="array" ref="H596:I596">csplinediff1d('Cubic Spline'!$A$3:$A$1002,'Cubic Spline'!$C$3:$C$1002,G596,2,0,2,0)</f>
        <v>-235.378203570831</v>
      </c>
      <c r="I596" s="2">
        <v>-35.438868621599575</v>
      </c>
      <c r="J596" s="2">
        <f t="shared" si="143"/>
        <v>-35.438868621599575</v>
      </c>
      <c r="K596" s="2">
        <f t="shared" si="142"/>
        <v>87.361465105946706</v>
      </c>
      <c r="R596">
        <f t="shared" si="131"/>
        <v>241.28363432313549</v>
      </c>
      <c r="S596">
        <f t="shared" si="132"/>
        <v>241.28430453120501</v>
      </c>
      <c r="T596">
        <f t="shared" si="133"/>
        <v>241.28497473927453</v>
      </c>
      <c r="U596">
        <f t="shared" si="134"/>
        <v>241.28564494734405</v>
      </c>
      <c r="V596">
        <f t="shared" si="135"/>
        <v>241.28631515541358</v>
      </c>
      <c r="W596">
        <f t="shared" si="136"/>
        <v>241.2869853634831</v>
      </c>
      <c r="X596">
        <f t="shared" si="137"/>
        <v>241.28765557155262</v>
      </c>
      <c r="Y596">
        <f t="shared" si="138"/>
        <v>241.28832577962214</v>
      </c>
      <c r="Z596">
        <f t="shared" si="139"/>
        <v>241.28899598769166</v>
      </c>
    </row>
    <row r="597" spans="1:26" x14ac:dyDescent="0.25">
      <c r="A597" s="2">
        <f>'Cubic Spline'!A597</f>
        <v>4.1837210073887796</v>
      </c>
      <c r="B597" s="2">
        <f t="array" ref="B597:C597">csplinediff1d('Cubic Spline'!$A$3:$A$1002,'Cubic Spline'!$B$3:$B$1002,A597,2,0,2,0)</f>
        <v>-553.68235588816196</v>
      </c>
      <c r="C597" s="2">
        <v>-187.26229476563481</v>
      </c>
      <c r="D597" s="2">
        <f t="shared" si="140"/>
        <v>-187.26229476563481</v>
      </c>
      <c r="E597" s="2">
        <f t="shared" si="141"/>
        <v>-229.77084061465428</v>
      </c>
      <c r="G597" s="2">
        <f>'Calculation_Cubic Spline'!A597</f>
        <v>4.1837210073887796</v>
      </c>
      <c r="H597" s="2">
        <f t="array" ref="H597:I597">csplinediff1d('Cubic Spline'!$A$3:$A$1002,'Cubic Spline'!$C$3:$C$1002,G597,2,0,2,0)</f>
        <v>-235.627027695316</v>
      </c>
      <c r="I597" s="2">
        <v>-35.218060634748056</v>
      </c>
      <c r="J597" s="2">
        <f t="shared" si="143"/>
        <v>-35.218060634748056</v>
      </c>
      <c r="K597" s="2">
        <f t="shared" si="142"/>
        <v>88.284487578228749</v>
      </c>
      <c r="R597">
        <f t="shared" si="131"/>
        <v>241.43057823253955</v>
      </c>
      <c r="S597">
        <f t="shared" si="132"/>
        <v>241.43124844060907</v>
      </c>
      <c r="T597">
        <f t="shared" si="133"/>
        <v>241.43191864867859</v>
      </c>
      <c r="U597">
        <f t="shared" si="134"/>
        <v>241.43258885674811</v>
      </c>
      <c r="V597">
        <f t="shared" si="135"/>
        <v>241.43325906481763</v>
      </c>
      <c r="W597">
        <f t="shared" si="136"/>
        <v>241.43392927288716</v>
      </c>
      <c r="X597">
        <f t="shared" si="137"/>
        <v>241.43459948095668</v>
      </c>
      <c r="Y597">
        <f t="shared" si="138"/>
        <v>241.4352696890262</v>
      </c>
      <c r="Z597">
        <f t="shared" si="139"/>
        <v>241.43593989709572</v>
      </c>
    </row>
    <row r="598" spans="1:26" x14ac:dyDescent="0.25">
      <c r="A598" s="2">
        <f>'Cubic Spline'!A598</f>
        <v>4.1907641403978504</v>
      </c>
      <c r="B598" s="2">
        <f t="array" ref="B598:C598">csplinediff1d('Cubic Spline'!$A$3:$A$1002,'Cubic Spline'!$B$3:$B$1002,A598,2,0,2,0)</f>
        <v>-555.001387670535</v>
      </c>
      <c r="C598" s="2">
        <v>-187.29565396582191</v>
      </c>
      <c r="D598" s="2">
        <f t="shared" si="140"/>
        <v>-187.29565396582191</v>
      </c>
      <c r="E598" s="2">
        <f t="shared" si="141"/>
        <v>-229.91052262179596</v>
      </c>
      <c r="G598" s="2">
        <f>'Calculation_Cubic Spline'!A598</f>
        <v>4.1907641403978504</v>
      </c>
      <c r="H598" s="2">
        <f t="array" ref="H598:I598">csplinediff1d('Cubic Spline'!$A$3:$A$1002,'Cubic Spline'!$C$3:$C$1002,G598,2,0,2,0)</f>
        <v>-235.874290331146</v>
      </c>
      <c r="I598" s="2">
        <v>-34.995459229086237</v>
      </c>
      <c r="J598" s="2">
        <f t="shared" si="143"/>
        <v>-34.995459229086237</v>
      </c>
      <c r="K598" s="2">
        <f t="shared" si="142"/>
        <v>89.21657471713641</v>
      </c>
      <c r="R598">
        <f t="shared" si="131"/>
        <v>241.57026023968123</v>
      </c>
      <c r="S598">
        <f t="shared" si="132"/>
        <v>241.57093044775075</v>
      </c>
      <c r="T598">
        <f t="shared" si="133"/>
        <v>241.57160065582028</v>
      </c>
      <c r="U598">
        <f t="shared" si="134"/>
        <v>241.5722708638898</v>
      </c>
      <c r="V598">
        <f t="shared" si="135"/>
        <v>241.57294107195932</v>
      </c>
      <c r="W598">
        <f t="shared" si="136"/>
        <v>241.57361128002884</v>
      </c>
      <c r="X598">
        <f t="shared" si="137"/>
        <v>241.57428148809836</v>
      </c>
      <c r="Y598">
        <f t="shared" si="138"/>
        <v>241.57495169616789</v>
      </c>
      <c r="Z598">
        <f t="shared" si="139"/>
        <v>241.57562190423741</v>
      </c>
    </row>
    <row r="599" spans="1:26" x14ac:dyDescent="0.25">
      <c r="A599" s="2">
        <f>'Cubic Spline'!A599</f>
        <v>4.1978072734069301</v>
      </c>
      <c r="B599" s="2">
        <f t="array" ref="B599:C599">csplinediff1d('Cubic Spline'!$A$3:$A$1002,'Cubic Spline'!$B$3:$B$1002,A599,2,0,2,0)</f>
        <v>-556.32064805536595</v>
      </c>
      <c r="C599" s="2">
        <v>-187.32720774701576</v>
      </c>
      <c r="D599" s="2">
        <f t="shared" si="140"/>
        <v>-187.32720774701576</v>
      </c>
      <c r="E599" s="2">
        <f t="shared" si="141"/>
        <v>-230.04286713206784</v>
      </c>
      <c r="G599" s="2">
        <f>'Calculation_Cubic Spline'!A599</f>
        <v>4.1978072734069301</v>
      </c>
      <c r="H599" s="2">
        <f t="array" ref="H599:I599">csplinediff1d('Cubic Spline'!$A$3:$A$1002,'Cubic Spline'!$C$3:$C$1002,G599,2,0,2,0)</f>
        <v>-236.11997880484199</v>
      </c>
      <c r="I599" s="2">
        <v>-34.771052404337446</v>
      </c>
      <c r="J599" s="2">
        <f t="shared" si="143"/>
        <v>-34.771052404337446</v>
      </c>
      <c r="K599" s="2">
        <f t="shared" si="142"/>
        <v>90.157802117900729</v>
      </c>
      <c r="R599">
        <f t="shared" si="131"/>
        <v>241.70260474995311</v>
      </c>
      <c r="S599">
        <f t="shared" si="132"/>
        <v>241.70327495802263</v>
      </c>
      <c r="T599">
        <f t="shared" si="133"/>
        <v>241.70394516609215</v>
      </c>
      <c r="U599">
        <f t="shared" si="134"/>
        <v>241.70461537416168</v>
      </c>
      <c r="V599">
        <f t="shared" si="135"/>
        <v>241.7052855822312</v>
      </c>
      <c r="W599">
        <f t="shared" si="136"/>
        <v>241.70595579030072</v>
      </c>
      <c r="X599">
        <f t="shared" si="137"/>
        <v>241.70662599837024</v>
      </c>
      <c r="Y599">
        <f t="shared" si="138"/>
        <v>241.70729620643976</v>
      </c>
      <c r="Z599">
        <f t="shared" si="139"/>
        <v>241.70796641450929</v>
      </c>
    </row>
    <row r="600" spans="1:26" x14ac:dyDescent="0.25">
      <c r="A600" s="2">
        <f>'Cubic Spline'!A600</f>
        <v>4.2048504064159999</v>
      </c>
      <c r="B600" s="2">
        <f t="array" ref="B600:C600">csplinediff1d('Cubic Spline'!$A$3:$A$1002,'Cubic Spline'!$B$3:$B$1002,A600,2,0,2,0)</f>
        <v>-557.64012428425394</v>
      </c>
      <c r="C600" s="2">
        <v>-187.35694399501398</v>
      </c>
      <c r="D600" s="2">
        <f t="shared" si="140"/>
        <v>-187.35694399501398</v>
      </c>
      <c r="E600" s="2">
        <f t="shared" si="141"/>
        <v>-230.1677978180403</v>
      </c>
      <c r="G600" s="2">
        <f>'Calculation_Cubic Spline'!A600</f>
        <v>4.2048504064159999</v>
      </c>
      <c r="H600" s="2">
        <f t="array" ref="H600:I600">csplinediff1d('Cubic Spline'!$A$3:$A$1002,'Cubic Spline'!$C$3:$C$1002,G600,2,0,2,0)</f>
        <v>-236.36408035800099</v>
      </c>
      <c r="I600" s="2">
        <v>-34.544828046033032</v>
      </c>
      <c r="J600" s="2">
        <f t="shared" si="143"/>
        <v>-34.544828046033032</v>
      </c>
      <c r="K600" s="2">
        <f t="shared" si="142"/>
        <v>91.108246109068148</v>
      </c>
      <c r="R600">
        <f t="shared" si="131"/>
        <v>241.82753543592557</v>
      </c>
      <c r="S600">
        <f t="shared" si="132"/>
        <v>241.82820564399509</v>
      </c>
      <c r="T600">
        <f t="shared" si="133"/>
        <v>241.82887585206461</v>
      </c>
      <c r="U600">
        <f t="shared" si="134"/>
        <v>241.82954606013413</v>
      </c>
      <c r="V600">
        <f t="shared" si="135"/>
        <v>241.83021626820366</v>
      </c>
      <c r="W600">
        <f t="shared" si="136"/>
        <v>241.83088647627318</v>
      </c>
      <c r="X600">
        <f t="shared" si="137"/>
        <v>241.8315566843427</v>
      </c>
      <c r="Y600">
        <f t="shared" si="138"/>
        <v>241.83222689241222</v>
      </c>
      <c r="Z600">
        <f t="shared" si="139"/>
        <v>241.83289710048174</v>
      </c>
    </row>
    <row r="601" spans="1:26" x14ac:dyDescent="0.25">
      <c r="A601" s="2">
        <f>'Cubic Spline'!A601</f>
        <v>4.2118935394250698</v>
      </c>
      <c r="B601" s="2">
        <f t="array" ref="B601:C601">csplinediff1d('Cubic Spline'!$A$3:$A$1002,'Cubic Spline'!$B$3:$B$1002,A601,2,0,2,0)</f>
        <v>-558.95980351307298</v>
      </c>
      <c r="C601" s="2">
        <v>-187.38485048098249</v>
      </c>
      <c r="D601" s="2">
        <f t="shared" si="140"/>
        <v>-187.38485048098249</v>
      </c>
      <c r="E601" s="2">
        <f t="shared" si="141"/>
        <v>-230.28523761390989</v>
      </c>
      <c r="G601" s="2">
        <f>'Calculation_Cubic Spline'!A601</f>
        <v>4.2118935394250698</v>
      </c>
      <c r="H601" s="2">
        <f t="array" ref="H601:I601">csplinediff1d('Cubic Spline'!$A$3:$A$1002,'Cubic Spline'!$C$3:$C$1002,G601,2,0,2,0)</f>
        <v>-236.606582146498</v>
      </c>
      <c r="I601" s="2">
        <v>-34.316773926184489</v>
      </c>
      <c r="J601" s="2">
        <f t="shared" si="143"/>
        <v>-34.316773926184489</v>
      </c>
      <c r="K601" s="2">
        <f t="shared" si="142"/>
        <v>92.067983752890854</v>
      </c>
      <c r="R601">
        <f t="shared" si="131"/>
        <v>241.94497523179515</v>
      </c>
      <c r="S601">
        <f t="shared" si="132"/>
        <v>241.94564543986468</v>
      </c>
      <c r="T601">
        <f t="shared" si="133"/>
        <v>241.9463156479342</v>
      </c>
      <c r="U601">
        <f t="shared" si="134"/>
        <v>241.94698585600372</v>
      </c>
      <c r="V601">
        <f t="shared" si="135"/>
        <v>241.94765606407324</v>
      </c>
      <c r="W601">
        <f t="shared" si="136"/>
        <v>241.94832627214276</v>
      </c>
      <c r="X601">
        <f t="shared" si="137"/>
        <v>241.94899648021229</v>
      </c>
      <c r="Y601">
        <f t="shared" si="138"/>
        <v>241.94966668828181</v>
      </c>
      <c r="Z601">
        <f t="shared" si="139"/>
        <v>241.95033689635133</v>
      </c>
    </row>
    <row r="602" spans="1:26" x14ac:dyDescent="0.25">
      <c r="A602" s="2">
        <f>'Cubic Spline'!A602</f>
        <v>4.2189366724341397</v>
      </c>
      <c r="B602" s="2">
        <f t="array" ref="B602:C602">csplinediff1d('Cubic Spline'!$A$3:$A$1002,'Cubic Spline'!$B$3:$B$1002,A602,2,0,2,0)</f>
        <v>-560.27967281116503</v>
      </c>
      <c r="C602" s="2">
        <v>-187.41091486058582</v>
      </c>
      <c r="D602" s="2">
        <f t="shared" si="140"/>
        <v>-187.41091486058582</v>
      </c>
      <c r="E602" s="2">
        <f t="shared" si="141"/>
        <v>-230.39510870859283</v>
      </c>
      <c r="G602" s="2">
        <f>'Calculation_Cubic Spline'!A602</f>
        <v>4.2189366724341397</v>
      </c>
      <c r="H602" s="2">
        <f t="array" ref="H602:I602">csplinediff1d('Cubic Spline'!$A$3:$A$1002,'Cubic Spline'!$C$3:$C$1002,G602,2,0,2,0)</f>
        <v>-236.847471239676</v>
      </c>
      <c r="I602" s="2">
        <v>-34.086877699881825</v>
      </c>
      <c r="J602" s="2">
        <f t="shared" si="143"/>
        <v>-34.086877699881825</v>
      </c>
      <c r="K602" s="2">
        <f t="shared" si="142"/>
        <v>93.037092862867098</v>
      </c>
      <c r="R602">
        <f t="shared" si="131"/>
        <v>242.0548463264781</v>
      </c>
      <c r="S602">
        <f t="shared" si="132"/>
        <v>242.05551653454762</v>
      </c>
      <c r="T602">
        <f t="shared" si="133"/>
        <v>242.05618674261714</v>
      </c>
      <c r="U602">
        <f t="shared" si="134"/>
        <v>242.05685695068667</v>
      </c>
      <c r="V602">
        <f t="shared" si="135"/>
        <v>242.05752715875619</v>
      </c>
      <c r="W602">
        <f t="shared" si="136"/>
        <v>242.05819736682571</v>
      </c>
      <c r="X602">
        <f t="shared" si="137"/>
        <v>242.05886757489523</v>
      </c>
      <c r="Y602">
        <f t="shared" si="138"/>
        <v>242.05953778296475</v>
      </c>
      <c r="Z602">
        <f t="shared" si="139"/>
        <v>242.06020799103428</v>
      </c>
    </row>
    <row r="603" spans="1:26" x14ac:dyDescent="0.25">
      <c r="A603" s="2">
        <f>'Cubic Spline'!A603</f>
        <v>4.2259798054432096</v>
      </c>
      <c r="B603" s="2">
        <f t="array" ref="B603:C603">csplinediff1d('Cubic Spline'!$A$3:$A$1002,'Cubic Spline'!$B$3:$B$1002,A603,2,0,2,0)</f>
        <v>-561.59971916050995</v>
      </c>
      <c r="C603" s="2">
        <v>-187.43512467112703</v>
      </c>
      <c r="D603" s="2">
        <f t="shared" si="140"/>
        <v>-187.43512467112703</v>
      </c>
      <c r="E603" s="2">
        <f t="shared" si="141"/>
        <v>-230.49733253040324</v>
      </c>
      <c r="G603" s="2">
        <f>'Calculation_Cubic Spline'!A603</f>
        <v>4.2259798054432096</v>
      </c>
      <c r="H603" s="2">
        <f t="array" ref="H603:I603">csplinediff1d('Cubic Spline'!$A$3:$A$1002,'Cubic Spline'!$C$3:$C$1002,G603,2,0,2,0)</f>
        <v>-237.086734619514</v>
      </c>
      <c r="I603" s="2">
        <v>-33.855126904460121</v>
      </c>
      <c r="J603" s="2">
        <f t="shared" si="143"/>
        <v>-33.855126904460121</v>
      </c>
      <c r="K603" s="2">
        <f t="shared" si="142"/>
        <v>94.01565201054845</v>
      </c>
      <c r="R603">
        <f t="shared" si="131"/>
        <v>242.15707014828851</v>
      </c>
      <c r="S603">
        <f t="shared" si="132"/>
        <v>242.15774035635803</v>
      </c>
      <c r="T603">
        <f t="shared" si="133"/>
        <v>242.15841056442756</v>
      </c>
      <c r="U603">
        <f t="shared" si="134"/>
        <v>242.15908077249708</v>
      </c>
      <c r="V603">
        <f t="shared" si="135"/>
        <v>242.1597509805666</v>
      </c>
      <c r="W603">
        <f t="shared" si="136"/>
        <v>242.16042118863612</v>
      </c>
      <c r="X603">
        <f t="shared" si="137"/>
        <v>242.16109139670564</v>
      </c>
      <c r="Y603">
        <f t="shared" si="138"/>
        <v>242.16176160477517</v>
      </c>
      <c r="Z603">
        <f t="shared" si="139"/>
        <v>242.16243181284469</v>
      </c>
    </row>
    <row r="604" spans="1:26" x14ac:dyDescent="0.25">
      <c r="A604" s="2">
        <f>'Cubic Spline'!A604</f>
        <v>4.2330229384522902</v>
      </c>
      <c r="B604" s="2">
        <f t="array" ref="B604:C604">csplinediff1d('Cubic Spline'!$A$3:$A$1002,'Cubic Spline'!$B$3:$B$1002,A604,2,0,2,0)</f>
        <v>-562.91992945489903</v>
      </c>
      <c r="C604" s="2">
        <v>-187.45746733163296</v>
      </c>
      <c r="D604" s="2">
        <f t="shared" si="140"/>
        <v>-187.45746733163296</v>
      </c>
      <c r="E604" s="2">
        <f t="shared" si="141"/>
        <v>-230.59182974407406</v>
      </c>
      <c r="G604" s="2">
        <f>'Calculation_Cubic Spline'!A604</f>
        <v>4.2330229384522902</v>
      </c>
      <c r="H604" s="2">
        <f t="array" ref="H604:I604">csplinediff1d('Cubic Spline'!$A$3:$A$1002,'Cubic Spline'!$C$3:$C$1002,G604,2,0,2,0)</f>
        <v>-237.324359179802</v>
      </c>
      <c r="I604" s="2">
        <v>-33.62150895909754</v>
      </c>
      <c r="J604" s="2">
        <f t="shared" si="143"/>
        <v>-33.62150895909754</v>
      </c>
      <c r="K604" s="2">
        <f t="shared" si="142"/>
        <v>95.003740530562936</v>
      </c>
      <c r="R604">
        <f t="shared" si="131"/>
        <v>242.25156736195933</v>
      </c>
      <c r="S604">
        <f t="shared" si="132"/>
        <v>242.25223757002885</v>
      </c>
      <c r="T604">
        <f t="shared" si="133"/>
        <v>242.25290777809838</v>
      </c>
      <c r="U604">
        <f t="shared" si="134"/>
        <v>242.2535779861679</v>
      </c>
      <c r="V604">
        <f t="shared" si="135"/>
        <v>242.25424819423742</v>
      </c>
      <c r="W604">
        <f t="shared" si="136"/>
        <v>242.25491840230694</v>
      </c>
      <c r="X604">
        <f t="shared" si="137"/>
        <v>242.25558861037646</v>
      </c>
      <c r="Y604">
        <f t="shared" si="138"/>
        <v>242.25625881844599</v>
      </c>
      <c r="Z604">
        <f t="shared" si="139"/>
        <v>242.25692902651551</v>
      </c>
    </row>
    <row r="605" spans="1:26" x14ac:dyDescent="0.25">
      <c r="A605" s="2">
        <f>'Cubic Spline'!A605</f>
        <v>4.2400660714613601</v>
      </c>
      <c r="B605" s="2">
        <f t="array" ref="B605:C605">csplinediff1d('Cubic Spline'!$A$3:$A$1002,'Cubic Spline'!$B$3:$B$1002,A605,2,0,2,0)</f>
        <v>-564.24029049908302</v>
      </c>
      <c r="C605" s="2">
        <v>-187.47793014020917</v>
      </c>
      <c r="D605" s="2">
        <f t="shared" si="140"/>
        <v>-187.47793014020917</v>
      </c>
      <c r="E605" s="2">
        <f t="shared" si="141"/>
        <v>-230.67852023622095</v>
      </c>
      <c r="G605" s="2">
        <f>'Calculation_Cubic Spline'!A605</f>
        <v>4.2400660714613601</v>
      </c>
      <c r="H605" s="2">
        <f t="array" ref="H605:I605">csplinediff1d('Cubic Spline'!$A$3:$A$1002,'Cubic Spline'!$C$3:$C$1002,G605,2,0,2,0)</f>
        <v>-237.56033172529399</v>
      </c>
      <c r="I605" s="2">
        <v>-33.38601116162156</v>
      </c>
      <c r="J605" s="2">
        <f t="shared" si="143"/>
        <v>-33.38601116162156</v>
      </c>
      <c r="K605" s="2">
        <f t="shared" si="142"/>
        <v>96.001438537472154</v>
      </c>
      <c r="R605">
        <f t="shared" si="131"/>
        <v>242.33825785410622</v>
      </c>
      <c r="S605">
        <f t="shared" si="132"/>
        <v>242.33892806217574</v>
      </c>
      <c r="T605">
        <f t="shared" si="133"/>
        <v>242.33959827024526</v>
      </c>
      <c r="U605">
        <f t="shared" si="134"/>
        <v>242.34026847831478</v>
      </c>
      <c r="V605">
        <f t="shared" si="135"/>
        <v>242.34093868638431</v>
      </c>
      <c r="W605">
        <f t="shared" si="136"/>
        <v>242.34160889445383</v>
      </c>
      <c r="X605">
        <f t="shared" si="137"/>
        <v>242.34227910252335</v>
      </c>
      <c r="Y605">
        <f t="shared" si="138"/>
        <v>242.34294931059287</v>
      </c>
      <c r="Z605">
        <f t="shared" si="139"/>
        <v>242.34361951866239</v>
      </c>
    </row>
    <row r="606" spans="1:26" x14ac:dyDescent="0.25">
      <c r="A606" s="2">
        <f>'Cubic Spline'!A606</f>
        <v>4.2471092044704299</v>
      </c>
      <c r="B606" s="2">
        <f t="array" ref="B606:C606">csplinediff1d('Cubic Spline'!$A$3:$A$1002,'Cubic Spline'!$B$3:$B$1002,A606,2,0,2,0)</f>
        <v>-565.56078900792704</v>
      </c>
      <c r="C606" s="2">
        <v>-187.49650027238761</v>
      </c>
      <c r="D606" s="2">
        <f t="shared" si="140"/>
        <v>-187.49650027238761</v>
      </c>
      <c r="E606" s="2">
        <f t="shared" si="141"/>
        <v>-230.75732310492288</v>
      </c>
      <c r="G606" s="2">
        <f>'Calculation_Cubic Spline'!A606</f>
        <v>4.2471092044704299</v>
      </c>
      <c r="H606" s="2">
        <f t="array" ref="H606:I606">csplinediff1d('Cubic Spline'!$A$3:$A$1002,'Cubic Spline'!$C$3:$C$1002,G606,2,0,2,0)</f>
        <v>-237.79463897085199</v>
      </c>
      <c r="I606" s="2">
        <v>-33.148620687751489</v>
      </c>
      <c r="J606" s="2">
        <f t="shared" si="143"/>
        <v>-33.148620687751489</v>
      </c>
      <c r="K606" s="2">
        <f t="shared" si="142"/>
        <v>97.008826932403736</v>
      </c>
      <c r="R606">
        <f t="shared" si="131"/>
        <v>242.41706072280815</v>
      </c>
      <c r="S606">
        <f t="shared" si="132"/>
        <v>242.41773093087767</v>
      </c>
      <c r="T606">
        <f t="shared" si="133"/>
        <v>242.41840113894719</v>
      </c>
      <c r="U606">
        <f t="shared" si="134"/>
        <v>242.41907134701671</v>
      </c>
      <c r="V606">
        <f t="shared" si="135"/>
        <v>242.41974155508623</v>
      </c>
      <c r="W606">
        <f t="shared" si="136"/>
        <v>242.42041176315576</v>
      </c>
      <c r="X606">
        <f t="shared" si="137"/>
        <v>242.42108197122528</v>
      </c>
      <c r="Y606">
        <f t="shared" si="138"/>
        <v>242.4217521792948</v>
      </c>
      <c r="Z606">
        <f t="shared" si="139"/>
        <v>242.42242238736432</v>
      </c>
    </row>
    <row r="607" spans="1:26" x14ac:dyDescent="0.25">
      <c r="A607" s="2">
        <f>'Cubic Spline'!A607</f>
        <v>4.2541523374794998</v>
      </c>
      <c r="B607" s="2">
        <f t="array" ref="B607:C607">csplinediff1d('Cubic Spline'!$A$3:$A$1002,'Cubic Spline'!$B$3:$B$1002,A607,2,0,2,0)</f>
        <v>-566.88141160553596</v>
      </c>
      <c r="C607" s="2">
        <v>-187.51316478069603</v>
      </c>
      <c r="D607" s="2">
        <f t="shared" si="140"/>
        <v>-187.51316478069603</v>
      </c>
      <c r="E607" s="2">
        <f t="shared" si="141"/>
        <v>-230.8281566544407</v>
      </c>
      <c r="G607" s="2">
        <f>'Calculation_Cubic Spline'!A607</f>
        <v>4.2541523374794998</v>
      </c>
      <c r="H607" s="2">
        <f t="array" ref="H607:I607">csplinediff1d('Cubic Spline'!$A$3:$A$1002,'Cubic Spline'!$C$3:$C$1002,G607,2,0,2,0)</f>
        <v>-238.02726754058199</v>
      </c>
      <c r="I607" s="2">
        <v>-32.90932459003043</v>
      </c>
      <c r="J607" s="2">
        <f t="shared" si="143"/>
        <v>-32.90932459003043</v>
      </c>
      <c r="K607" s="2">
        <f t="shared" si="142"/>
        <v>98.025987411032446</v>
      </c>
      <c r="R607">
        <f t="shared" si="131"/>
        <v>242.48789427232597</v>
      </c>
      <c r="S607">
        <f t="shared" si="132"/>
        <v>242.4885644803955</v>
      </c>
      <c r="T607">
        <f t="shared" si="133"/>
        <v>242.48923468846502</v>
      </c>
      <c r="U607">
        <f t="shared" si="134"/>
        <v>242.48990489653454</v>
      </c>
      <c r="V607">
        <f t="shared" si="135"/>
        <v>242.49057510460406</v>
      </c>
      <c r="W607">
        <f t="shared" si="136"/>
        <v>242.49124531267358</v>
      </c>
      <c r="X607">
        <f t="shared" si="137"/>
        <v>242.49191552074311</v>
      </c>
      <c r="Y607">
        <f t="shared" si="138"/>
        <v>242.49258572881263</v>
      </c>
      <c r="Z607">
        <f t="shared" si="139"/>
        <v>242.49325593688215</v>
      </c>
    </row>
    <row r="608" spans="1:26" x14ac:dyDescent="0.25">
      <c r="A608" s="2">
        <f>'Cubic Spline'!A608</f>
        <v>4.2611954704885697</v>
      </c>
      <c r="B608" s="2">
        <f t="array" ref="B608:C608">csplinediff1d('Cubic Spline'!$A$3:$A$1002,'Cubic Spline'!$B$3:$B$1002,A608,2,0,2,0)</f>
        <v>-568.20214482438496</v>
      </c>
      <c r="C608" s="2">
        <v>-187.52791059192427</v>
      </c>
      <c r="D608" s="2">
        <f t="shared" si="140"/>
        <v>-187.52791059192427</v>
      </c>
      <c r="E608" s="2">
        <f t="shared" si="141"/>
        <v>-230.8909383801082</v>
      </c>
      <c r="G608" s="2">
        <f>'Calculation_Cubic Spline'!A608</f>
        <v>4.2611954704885697</v>
      </c>
      <c r="H608" s="2">
        <f t="array" ref="H608:I608">csplinediff1d('Cubic Spline'!$A$3:$A$1002,'Cubic Spline'!$C$3:$C$1002,G608,2,0,2,0)</f>
        <v>-238.258203966959</v>
      </c>
      <c r="I608" s="2">
        <v>-32.668109795561058</v>
      </c>
      <c r="J608" s="2">
        <f t="shared" si="143"/>
        <v>-32.668109795561058</v>
      </c>
      <c r="K608" s="2">
        <f t="shared" si="142"/>
        <v>99.053002476690949</v>
      </c>
      <c r="R608">
        <f t="shared" si="131"/>
        <v>242.55067599799347</v>
      </c>
      <c r="S608">
        <f t="shared" si="132"/>
        <v>242.55134620606299</v>
      </c>
      <c r="T608">
        <f t="shared" si="133"/>
        <v>242.55201641413251</v>
      </c>
      <c r="U608">
        <f t="shared" si="134"/>
        <v>242.55268662220203</v>
      </c>
      <c r="V608">
        <f t="shared" si="135"/>
        <v>242.55335683027155</v>
      </c>
      <c r="W608">
        <f t="shared" si="136"/>
        <v>242.55402703834108</v>
      </c>
      <c r="X608">
        <f t="shared" si="137"/>
        <v>242.5546972464106</v>
      </c>
      <c r="Y608">
        <f t="shared" si="138"/>
        <v>242.55536745448012</v>
      </c>
      <c r="Z608">
        <f t="shared" si="139"/>
        <v>242.55603766254964</v>
      </c>
    </row>
    <row r="609" spans="1:26" x14ac:dyDescent="0.25">
      <c r="A609" s="2">
        <f>'Cubic Spline'!A609</f>
        <v>4.2682386034976503</v>
      </c>
      <c r="B609" s="2">
        <f t="array" ref="B609:C609">csplinediff1d('Cubic Spline'!$A$3:$A$1002,'Cubic Spline'!$B$3:$B$1002,A609,2,0,2,0)</f>
        <v>-569.52297510442804</v>
      </c>
      <c r="C609" s="2">
        <v>-187.54072450706832</v>
      </c>
      <c r="D609" s="2">
        <f t="shared" si="140"/>
        <v>-187.54072450706832</v>
      </c>
      <c r="E609" s="2">
        <f t="shared" si="141"/>
        <v>-230.94558496455875</v>
      </c>
      <c r="G609" s="2">
        <f>'Calculation_Cubic Spline'!A609</f>
        <v>4.2682386034976503</v>
      </c>
      <c r="H609" s="2">
        <f t="array" ref="H609:I609">csplinediff1d('Cubic Spline'!$A$3:$A$1002,'Cubic Spline'!$C$3:$C$1002,G609,2,0,2,0)</f>
        <v>-238.487434689938</v>
      </c>
      <c r="I609" s="2">
        <v>-32.424963104703586</v>
      </c>
      <c r="J609" s="2">
        <f t="shared" si="143"/>
        <v>-32.424963104703586</v>
      </c>
      <c r="K609" s="2">
        <f t="shared" si="142"/>
        <v>100.08995544945512</v>
      </c>
      <c r="R609">
        <f t="shared" si="131"/>
        <v>242.60532258244402</v>
      </c>
      <c r="S609">
        <f t="shared" si="132"/>
        <v>242.60599279051354</v>
      </c>
      <c r="T609">
        <f t="shared" si="133"/>
        <v>242.60666299858306</v>
      </c>
      <c r="U609">
        <f t="shared" si="134"/>
        <v>242.60733320665258</v>
      </c>
      <c r="V609">
        <f t="shared" si="135"/>
        <v>242.60800341472211</v>
      </c>
      <c r="W609">
        <f t="shared" si="136"/>
        <v>242.60867362279163</v>
      </c>
      <c r="X609">
        <f t="shared" si="137"/>
        <v>242.60934383086115</v>
      </c>
      <c r="Y609">
        <f t="shared" si="138"/>
        <v>242.61001403893067</v>
      </c>
      <c r="Z609">
        <f t="shared" si="139"/>
        <v>242.61068424700019</v>
      </c>
    </row>
    <row r="610" spans="1:26" x14ac:dyDescent="0.25">
      <c r="A610" s="2">
        <f>'Cubic Spline'!A610</f>
        <v>4.2752817365067202</v>
      </c>
      <c r="B610" s="2">
        <f t="array" ref="B610:C610">csplinediff1d('Cubic Spline'!$A$3:$A$1002,'Cubic Spline'!$B$3:$B$1002,A610,2,0,2,0)</f>
        <v>-570.84388879220398</v>
      </c>
      <c r="C610" s="2">
        <v>-187.55159319803474</v>
      </c>
      <c r="D610" s="2">
        <f t="shared" si="140"/>
        <v>-187.55159319803474</v>
      </c>
      <c r="E610" s="2">
        <f t="shared" si="141"/>
        <v>-230.99201226009188</v>
      </c>
      <c r="G610" s="2">
        <f>'Calculation_Cubic Spline'!A610</f>
        <v>4.2752817365067202</v>
      </c>
      <c r="H610" s="2">
        <f t="array" ref="H610:I610">csplinediff1d('Cubic Spline'!$A$3:$A$1002,'Cubic Spline'!$C$3:$C$1002,G610,2,0,2,0)</f>
        <v>-238.71494605605599</v>
      </c>
      <c r="I610" s="2">
        <v>-32.179871189509569</v>
      </c>
      <c r="J610" s="2">
        <f t="shared" si="143"/>
        <v>-32.179871189509569</v>
      </c>
      <c r="K610" s="2">
        <f t="shared" si="142"/>
        <v>101.13693047640695</v>
      </c>
      <c r="R610">
        <f t="shared" si="131"/>
        <v>242.65174987797715</v>
      </c>
      <c r="S610">
        <f t="shared" si="132"/>
        <v>242.65242008604667</v>
      </c>
      <c r="T610">
        <f t="shared" si="133"/>
        <v>242.6530902941162</v>
      </c>
      <c r="U610">
        <f t="shared" si="134"/>
        <v>242.65376050218572</v>
      </c>
      <c r="V610">
        <f t="shared" si="135"/>
        <v>242.65443071025524</v>
      </c>
      <c r="W610">
        <f t="shared" si="136"/>
        <v>242.65510091832476</v>
      </c>
      <c r="X610">
        <f t="shared" si="137"/>
        <v>242.65577112639428</v>
      </c>
      <c r="Y610">
        <f t="shared" si="138"/>
        <v>242.65644133446381</v>
      </c>
      <c r="Z610">
        <f t="shared" si="139"/>
        <v>242.65711154253333</v>
      </c>
    </row>
    <row r="611" spans="1:26" x14ac:dyDescent="0.25">
      <c r="A611" s="2">
        <f>'Cubic Spline'!A611</f>
        <v>4.2823248695157901</v>
      </c>
      <c r="B611" s="2">
        <f t="array" ref="B611:C611">csplinediff1d('Cubic Spline'!$A$3:$A$1002,'Cubic Spline'!$B$3:$B$1002,A611,2,0,2,0)</f>
        <v>-572.16487213992002</v>
      </c>
      <c r="C611" s="2">
        <v>-187.56050320606801</v>
      </c>
      <c r="D611" s="2">
        <f t="shared" si="140"/>
        <v>-187.56050320606801</v>
      </c>
      <c r="E611" s="2">
        <f t="shared" si="141"/>
        <v>-231.03013527832104</v>
      </c>
      <c r="G611" s="2">
        <f>'Calculation_Cubic Spline'!A611</f>
        <v>4.2823248695157901</v>
      </c>
      <c r="H611" s="2">
        <f t="array" ref="H611:I611">csplinediff1d('Cubic Spline'!$A$3:$A$1002,'Cubic Spline'!$C$3:$C$1002,G611,2,0,2,0)</f>
        <v>-238.94072431752201</v>
      </c>
      <c r="I611" s="2">
        <v>-31.932820591630552</v>
      </c>
      <c r="J611" s="2">
        <f t="shared" si="143"/>
        <v>-31.932820591630552</v>
      </c>
      <c r="K611" s="2">
        <f t="shared" si="142"/>
        <v>102.19401254419657</v>
      </c>
      <c r="R611">
        <f t="shared" si="131"/>
        <v>242.68987289620631</v>
      </c>
      <c r="S611">
        <f t="shared" si="132"/>
        <v>242.69054310427583</v>
      </c>
      <c r="T611">
        <f t="shared" si="133"/>
        <v>242.69121331234535</v>
      </c>
      <c r="U611">
        <f t="shared" si="134"/>
        <v>242.69188352041488</v>
      </c>
      <c r="V611">
        <f t="shared" si="135"/>
        <v>242.6925537284844</v>
      </c>
      <c r="W611">
        <f t="shared" si="136"/>
        <v>242.69322393655392</v>
      </c>
      <c r="X611">
        <f t="shared" si="137"/>
        <v>242.69389414462344</v>
      </c>
      <c r="Y611">
        <f t="shared" si="138"/>
        <v>242.69456435269296</v>
      </c>
      <c r="Z611">
        <f t="shared" si="139"/>
        <v>242.69523456076249</v>
      </c>
    </row>
    <row r="612" spans="1:26" x14ac:dyDescent="0.25">
      <c r="A612" s="2">
        <f>'Cubic Spline'!A612</f>
        <v>4.2893680025248599</v>
      </c>
      <c r="B612" s="2">
        <f t="array" ref="B612:C612">csplinediff1d('Cubic Spline'!$A$3:$A$1002,'Cubic Spline'!$B$3:$B$1002,A612,2,0,2,0)</f>
        <v>-573.48591130453599</v>
      </c>
      <c r="C612" s="2">
        <v>-187.56744094203626</v>
      </c>
      <c r="D612" s="2">
        <f t="shared" si="140"/>
        <v>-187.56744094203626</v>
      </c>
      <c r="E612" s="2">
        <f t="shared" si="141"/>
        <v>-231.05986818770566</v>
      </c>
      <c r="G612" s="2">
        <f>'Calculation_Cubic Spline'!A612</f>
        <v>4.2893680025248599</v>
      </c>
      <c r="H612" s="2">
        <f t="array" ref="H612:I612">csplinediff1d('Cubic Spline'!$A$3:$A$1002,'Cubic Spline'!$C$3:$C$1002,G612,2,0,2,0)</f>
        <v>-239.16475563129401</v>
      </c>
      <c r="I612" s="2">
        <v>-31.683797721520069</v>
      </c>
      <c r="J612" s="2">
        <f t="shared" si="143"/>
        <v>-31.683797721520069</v>
      </c>
      <c r="K612" s="2">
        <f t="shared" si="142"/>
        <v>103.26128748613576</v>
      </c>
      <c r="R612">
        <f t="shared" si="131"/>
        <v>242.71960580559093</v>
      </c>
      <c r="S612">
        <f t="shared" si="132"/>
        <v>242.72027601366045</v>
      </c>
      <c r="T612">
        <f t="shared" si="133"/>
        <v>242.72094622172997</v>
      </c>
      <c r="U612">
        <f t="shared" si="134"/>
        <v>242.7216164297995</v>
      </c>
      <c r="V612">
        <f t="shared" si="135"/>
        <v>242.72228663786902</v>
      </c>
      <c r="W612">
        <f t="shared" si="136"/>
        <v>242.72295684593854</v>
      </c>
      <c r="X612">
        <f t="shared" si="137"/>
        <v>242.72362705400806</v>
      </c>
      <c r="Y612">
        <f t="shared" si="138"/>
        <v>242.72429726207758</v>
      </c>
      <c r="Z612">
        <f t="shared" si="139"/>
        <v>242.72496747014711</v>
      </c>
    </row>
    <row r="613" spans="1:26" x14ac:dyDescent="0.25">
      <c r="A613" s="2">
        <f>'Cubic Spline'!A613</f>
        <v>4.2964111355339298</v>
      </c>
      <c r="B613" s="2">
        <f t="array" ref="B613:C613">csplinediff1d('Cubic Spline'!$A$3:$A$1002,'Cubic Spline'!$B$3:$B$1002,A613,2,0,2,0)</f>
        <v>-574.80699234682697</v>
      </c>
      <c r="C613" s="2">
        <v>-187.57239268216105</v>
      </c>
      <c r="D613" s="2">
        <f t="shared" si="140"/>
        <v>-187.57239268216105</v>
      </c>
      <c r="E613" s="2">
        <f t="shared" si="141"/>
        <v>-231.08112429155278</v>
      </c>
      <c r="G613" s="2">
        <f>'Calculation_Cubic Spline'!A613</f>
        <v>4.2964111355339298</v>
      </c>
      <c r="H613" s="2">
        <f t="array" ref="H613:I613">csplinediff1d('Cubic Spline'!$A$3:$A$1002,'Cubic Spline'!$C$3:$C$1002,G613,2,0,2,0)</f>
        <v>-239.38702605814899</v>
      </c>
      <c r="I613" s="2">
        <v>-31.432788855996041</v>
      </c>
      <c r="J613" s="2">
        <f t="shared" si="143"/>
        <v>-31.432788855996041</v>
      </c>
      <c r="K613" s="2">
        <f t="shared" si="142"/>
        <v>104.3388419963608</v>
      </c>
      <c r="R613">
        <f t="shared" si="131"/>
        <v>242.74086190943805</v>
      </c>
      <c r="S613">
        <f t="shared" si="132"/>
        <v>242.74153211750757</v>
      </c>
      <c r="T613">
        <f t="shared" si="133"/>
        <v>242.7422023255771</v>
      </c>
      <c r="U613">
        <f t="shared" si="134"/>
        <v>242.74287253364662</v>
      </c>
      <c r="V613">
        <f t="shared" si="135"/>
        <v>242.74354274171614</v>
      </c>
      <c r="W613">
        <f t="shared" si="136"/>
        <v>242.74421294978566</v>
      </c>
      <c r="X613">
        <f t="shared" si="137"/>
        <v>242.74488315785518</v>
      </c>
      <c r="Y613">
        <f t="shared" si="138"/>
        <v>242.74555336592471</v>
      </c>
      <c r="Z613">
        <f t="shared" si="139"/>
        <v>242.74622357399423</v>
      </c>
    </row>
    <row r="614" spans="1:26" x14ac:dyDescent="0.25">
      <c r="A614" s="2">
        <f>'Cubic Spline'!A614</f>
        <v>4.3034542685430104</v>
      </c>
      <c r="B614" s="2">
        <f t="array" ref="B614:C614">csplinediff1d('Cubic Spline'!$A$3:$A$1002,'Cubic Spline'!$B$3:$B$1002,A614,2,0,2,0)</f>
        <v>-576.12810123044005</v>
      </c>
      <c r="C614" s="2">
        <v>-187.57534456888555</v>
      </c>
      <c r="D614" s="2">
        <f t="shared" si="140"/>
        <v>-187.57534456888555</v>
      </c>
      <c r="E614" s="2">
        <f t="shared" si="141"/>
        <v>-231.09381602795645</v>
      </c>
      <c r="G614" s="2">
        <f>'Calculation_Cubic Spline'!A614</f>
        <v>4.3034542685430104</v>
      </c>
      <c r="H614" s="2">
        <f t="array" ref="H614:I614">csplinediff1d('Cubic Spline'!$A$3:$A$1002,'Cubic Spline'!$C$3:$C$1002,G614,2,0,2,0)</f>
        <v>-239.60752156173299</v>
      </c>
      <c r="I614" s="2">
        <v>-31.179780136603121</v>
      </c>
      <c r="J614" s="2">
        <f t="shared" si="143"/>
        <v>-31.179780136603121</v>
      </c>
      <c r="K614" s="2">
        <f t="shared" si="142"/>
        <v>105.42676364063573</v>
      </c>
      <c r="R614">
        <f t="shared" si="131"/>
        <v>242.75355364584172</v>
      </c>
      <c r="S614">
        <f t="shared" si="132"/>
        <v>242.75422385391124</v>
      </c>
      <c r="T614">
        <f t="shared" si="133"/>
        <v>242.75489406198076</v>
      </c>
      <c r="U614">
        <f t="shared" si="134"/>
        <v>242.75556427005029</v>
      </c>
      <c r="V614">
        <f t="shared" si="135"/>
        <v>242.75623447811981</v>
      </c>
      <c r="W614">
        <f t="shared" si="136"/>
        <v>242.75690468618933</v>
      </c>
      <c r="X614">
        <f t="shared" si="137"/>
        <v>242.75757489425885</v>
      </c>
      <c r="Y614">
        <f t="shared" si="138"/>
        <v>242.75824510232837</v>
      </c>
      <c r="Z614">
        <f t="shared" si="139"/>
        <v>242.7589153103979</v>
      </c>
    </row>
    <row r="615" spans="1:26" x14ac:dyDescent="0.25">
      <c r="A615" s="2">
        <f>'Cubic Spline'!A615</f>
        <v>4.3104974015520803</v>
      </c>
      <c r="B615" s="2">
        <f t="array" ref="B615:C615">csplinediff1d('Cubic Spline'!$A$3:$A$1002,'Cubic Spline'!$B$3:$B$1002,A615,2,0,2,0)</f>
        <v>-577.44922382093603</v>
      </c>
      <c r="C615" s="2">
        <v>-187.5762826070175</v>
      </c>
      <c r="D615" s="2">
        <f t="shared" si="140"/>
        <v>-187.5762826070175</v>
      </c>
      <c r="E615" s="2">
        <f t="shared" si="141"/>
        <v>-231.09785494941161</v>
      </c>
      <c r="G615" s="2">
        <f>'Calculation_Cubic Spline'!A615</f>
        <v>4.3104974015520803</v>
      </c>
      <c r="H615" s="2">
        <f t="array" ref="H615:I615">csplinediff1d('Cubic Spline'!$A$3:$A$1002,'Cubic Spline'!$C$3:$C$1002,G615,2,0,2,0)</f>
        <v>-239.82622800760601</v>
      </c>
      <c r="I615" s="2">
        <v>-30.924757568565532</v>
      </c>
      <c r="J615" s="2">
        <f t="shared" si="143"/>
        <v>-30.924757568565532</v>
      </c>
      <c r="K615" s="2">
        <f t="shared" si="142"/>
        <v>106.52514086467625</v>
      </c>
      <c r="R615">
        <f t="shared" si="131"/>
        <v>242.75759256729688</v>
      </c>
      <c r="S615">
        <f t="shared" si="132"/>
        <v>242.7582627753664</v>
      </c>
      <c r="T615">
        <f t="shared" si="133"/>
        <v>242.75893298343593</v>
      </c>
      <c r="U615">
        <f t="shared" si="134"/>
        <v>242.75960319150545</v>
      </c>
      <c r="V615">
        <f t="shared" si="135"/>
        <v>242.76027339957497</v>
      </c>
      <c r="W615">
        <f t="shared" si="136"/>
        <v>242.76094360764449</v>
      </c>
      <c r="X615">
        <f t="shared" si="137"/>
        <v>242.76161381571401</v>
      </c>
      <c r="Y615">
        <f t="shared" si="138"/>
        <v>242.76228402378354</v>
      </c>
      <c r="Z615">
        <f t="shared" si="139"/>
        <v>242.76295423185306</v>
      </c>
    </row>
    <row r="616" spans="1:26" x14ac:dyDescent="0.25">
      <c r="A616" s="2">
        <f>'Cubic Spline'!A616</f>
        <v>4.3175405345611502</v>
      </c>
      <c r="B616" s="2">
        <f t="array" ref="B616:C616">csplinediff1d('Cubic Spline'!$A$3:$A$1002,'Cubic Spline'!$B$3:$B$1002,A616,2,0,2,0)</f>
        <v>-578.77034588481899</v>
      </c>
      <c r="C616" s="2">
        <v>-187.57519266246049</v>
      </c>
      <c r="D616" s="2">
        <f t="shared" si="140"/>
        <v>-187.57519266246049</v>
      </c>
      <c r="E616" s="2">
        <f t="shared" si="141"/>
        <v>-231.09315171347146</v>
      </c>
      <c r="G616" s="2">
        <f>'Calculation_Cubic Spline'!A616</f>
        <v>4.3175405345611502</v>
      </c>
      <c r="H616" s="2">
        <f t="array" ref="H616:I616">csplinediff1d('Cubic Spline'!$A$3:$A$1002,'Cubic Spline'!$C$3:$C$1002,G616,2,0,2,0)</f>
        <v>-240.04313116227399</v>
      </c>
      <c r="I616" s="2">
        <v>-30.667707018254998</v>
      </c>
      <c r="J616" s="2">
        <f t="shared" si="143"/>
        <v>-30.667707018254998</v>
      </c>
      <c r="K616" s="2">
        <f t="shared" si="142"/>
        <v>107.63406300891256</v>
      </c>
      <c r="R616">
        <f t="shared" si="131"/>
        <v>242.75288933135673</v>
      </c>
      <c r="S616">
        <f t="shared" si="132"/>
        <v>242.75355953942625</v>
      </c>
      <c r="T616">
        <f t="shared" si="133"/>
        <v>242.75422974749577</v>
      </c>
      <c r="U616">
        <f t="shared" si="134"/>
        <v>242.75489995556529</v>
      </c>
      <c r="V616">
        <f t="shared" si="135"/>
        <v>242.75557016363481</v>
      </c>
      <c r="W616">
        <f t="shared" si="136"/>
        <v>242.75624037170434</v>
      </c>
      <c r="X616">
        <f t="shared" si="137"/>
        <v>242.75691057977386</v>
      </c>
      <c r="Y616">
        <f t="shared" si="138"/>
        <v>242.75758078784338</v>
      </c>
      <c r="Z616">
        <f t="shared" si="139"/>
        <v>242.7582509959129</v>
      </c>
    </row>
    <row r="617" spans="1:26" x14ac:dyDescent="0.25">
      <c r="A617" s="2">
        <f>'Cubic Spline'!A617</f>
        <v>4.3245836675702201</v>
      </c>
      <c r="B617" s="2">
        <f t="array" ref="B617:C617">csplinediff1d('Cubic Spline'!$A$3:$A$1002,'Cubic Spline'!$B$3:$B$1002,A617,2,0,2,0)</f>
        <v>-580.091453088555</v>
      </c>
      <c r="C617" s="2">
        <v>-187.57206046131361</v>
      </c>
      <c r="D617" s="2">
        <f t="shared" si="140"/>
        <v>-187.57206046131361</v>
      </c>
      <c r="E617" s="2">
        <f t="shared" si="141"/>
        <v>-231.07961607493564</v>
      </c>
      <c r="G617" s="2">
        <f>'Calculation_Cubic Spline'!A617</f>
        <v>4.3245836675702201</v>
      </c>
      <c r="H617" s="2">
        <f t="array" ref="H617:I617">csplinediff1d('Cubic Spline'!$A$3:$A$1002,'Cubic Spline'!$C$3:$C$1002,G617,2,0,2,0)</f>
        <v>-240.25821669220301</v>
      </c>
      <c r="I617" s="2">
        <v>-30.40861421125091</v>
      </c>
      <c r="J617" s="2">
        <f t="shared" si="143"/>
        <v>-30.40861421125091</v>
      </c>
      <c r="K617" s="2">
        <f t="shared" si="142"/>
        <v>108.75362032078363</v>
      </c>
      <c r="R617">
        <f t="shared" si="131"/>
        <v>242.73935369282091</v>
      </c>
      <c r="S617">
        <f t="shared" si="132"/>
        <v>242.74002390089044</v>
      </c>
      <c r="T617">
        <f t="shared" si="133"/>
        <v>242.74069410895996</v>
      </c>
      <c r="U617">
        <f t="shared" si="134"/>
        <v>242.74136431702948</v>
      </c>
      <c r="V617">
        <f t="shared" si="135"/>
        <v>242.742034525099</v>
      </c>
      <c r="W617">
        <f t="shared" si="136"/>
        <v>242.74270473316852</v>
      </c>
      <c r="X617">
        <f t="shared" si="137"/>
        <v>242.74337494123805</v>
      </c>
      <c r="Y617">
        <f t="shared" si="138"/>
        <v>242.74404514930757</v>
      </c>
      <c r="Z617">
        <f t="shared" si="139"/>
        <v>242.74471535737709</v>
      </c>
    </row>
    <row r="618" spans="1:26" x14ac:dyDescent="0.25">
      <c r="A618" s="2">
        <f>'Cubic Spline'!A618</f>
        <v>4.3316268005792997</v>
      </c>
      <c r="B618" s="2">
        <f t="array" ref="B618:C618">csplinediff1d('Cubic Spline'!$A$3:$A$1002,'Cubic Spline'!$B$3:$B$1002,A618,2,0,2,0)</f>
        <v>-581.41253099757705</v>
      </c>
      <c r="C618" s="2">
        <v>-187.56687158776026</v>
      </c>
      <c r="D618" s="2">
        <f t="shared" si="140"/>
        <v>-187.56687158776026</v>
      </c>
      <c r="E618" s="2">
        <f t="shared" si="141"/>
        <v>-231.05715687278132</v>
      </c>
      <c r="G618" s="2">
        <f>'Calculation_Cubic Spline'!A618</f>
        <v>4.3316268005792997</v>
      </c>
      <c r="H618" s="2">
        <f t="array" ref="H618:I618">csplinediff1d('Cubic Spline'!$A$3:$A$1002,'Cubic Spline'!$C$3:$C$1002,G618,2,0,2,0)</f>
        <v>-240.47147016282401</v>
      </c>
      <c r="I618" s="2">
        <v>-30.147464731622129</v>
      </c>
      <c r="J618" s="2">
        <f t="shared" si="143"/>
        <v>-30.147464731622129</v>
      </c>
      <c r="K618" s="2">
        <f t="shared" si="142"/>
        <v>109.88390396181038</v>
      </c>
      <c r="R618">
        <f t="shared" si="131"/>
        <v>242.71689449066659</v>
      </c>
      <c r="S618">
        <f t="shared" si="132"/>
        <v>242.71756469873611</v>
      </c>
      <c r="T618">
        <f t="shared" si="133"/>
        <v>242.71823490680563</v>
      </c>
      <c r="U618">
        <f t="shared" si="134"/>
        <v>242.71890511487516</v>
      </c>
      <c r="V618">
        <f t="shared" si="135"/>
        <v>242.71957532294468</v>
      </c>
      <c r="W618">
        <f t="shared" si="136"/>
        <v>242.7202455310142</v>
      </c>
      <c r="X618">
        <f t="shared" si="137"/>
        <v>242.72091573908372</v>
      </c>
      <c r="Y618">
        <f t="shared" si="138"/>
        <v>242.72158594715324</v>
      </c>
      <c r="Z618">
        <f t="shared" si="139"/>
        <v>242.72225615522277</v>
      </c>
    </row>
    <row r="619" spans="1:26" x14ac:dyDescent="0.25">
      <c r="A619" s="2">
        <f>'Cubic Spline'!A619</f>
        <v>4.3386699335883696</v>
      </c>
      <c r="B619" s="2">
        <f t="array" ref="B619:C619">csplinediff1d('Cubic Spline'!$A$3:$A$1002,'Cubic Spline'!$B$3:$B$1002,A619,2,0,2,0)</f>
        <v>-582.73356507527603</v>
      </c>
      <c r="C619" s="2">
        <v>-187.55961148131317</v>
      </c>
      <c r="D619" s="2">
        <f t="shared" si="140"/>
        <v>-187.55961148131317</v>
      </c>
      <c r="E619" s="2">
        <f t="shared" si="141"/>
        <v>-231.02568201421343</v>
      </c>
      <c r="G619" s="2">
        <f>'Calculation_Cubic Spline'!A619</f>
        <v>4.3386699335883696</v>
      </c>
      <c r="H619" s="2">
        <f t="array" ref="H619:I619">csplinediff1d('Cubic Spline'!$A$3:$A$1002,'Cubic Spline'!$C$3:$C$1002,G619,2,0,2,0)</f>
        <v>-240.68287703752901</v>
      </c>
      <c r="I619" s="2">
        <v>-29.884244019033773</v>
      </c>
      <c r="J619" s="2">
        <f t="shared" si="143"/>
        <v>-29.884244019033773</v>
      </c>
      <c r="K619" s="2">
        <f t="shared" si="142"/>
        <v>111.02500602412911</v>
      </c>
      <c r="R619">
        <f t="shared" si="131"/>
        <v>242.6854196320987</v>
      </c>
      <c r="S619">
        <f t="shared" si="132"/>
        <v>242.68608984016822</v>
      </c>
      <c r="T619">
        <f t="shared" si="133"/>
        <v>242.68676004823774</v>
      </c>
      <c r="U619">
        <f t="shared" si="134"/>
        <v>242.68743025630727</v>
      </c>
      <c r="V619">
        <f t="shared" si="135"/>
        <v>242.68810046437679</v>
      </c>
      <c r="W619">
        <f t="shared" si="136"/>
        <v>242.68877067244631</v>
      </c>
      <c r="X619">
        <f t="shared" si="137"/>
        <v>242.68944088051583</v>
      </c>
      <c r="Y619">
        <f t="shared" si="138"/>
        <v>242.69011108858535</v>
      </c>
      <c r="Z619">
        <f t="shared" si="139"/>
        <v>242.69078129665488</v>
      </c>
    </row>
    <row r="620" spans="1:26" x14ac:dyDescent="0.25">
      <c r="A620" s="2">
        <f>'Cubic Spline'!A620</f>
        <v>4.3457130665974404</v>
      </c>
      <c r="B620" s="2">
        <f t="array" ref="B620:C620">csplinediff1d('Cubic Spline'!$A$3:$A$1002,'Cubic Spline'!$B$3:$B$1002,A620,2,0,2,0)</f>
        <v>-584.05454068197901</v>
      </c>
      <c r="C620" s="2">
        <v>-187.55026543544389</v>
      </c>
      <c r="D620" s="2">
        <f t="shared" si="140"/>
        <v>-187.55026543544389</v>
      </c>
      <c r="E620" s="2">
        <f t="shared" si="141"/>
        <v>-230.98509846464776</v>
      </c>
      <c r="G620" s="2">
        <f>'Calculation_Cubic Spline'!A620</f>
        <v>4.3457130665974404</v>
      </c>
      <c r="H620" s="2">
        <f t="array" ref="H620:I620">csplinediff1d('Cubic Spline'!$A$3:$A$1002,'Cubic Spline'!$C$3:$C$1002,G620,2,0,2,0)</f>
        <v>-240.892422676645</v>
      </c>
      <c r="I620" s="2">
        <v>-29.618937367358406</v>
      </c>
      <c r="J620" s="2">
        <f t="shared" si="143"/>
        <v>-29.618937367358406</v>
      </c>
      <c r="K620" s="2">
        <f t="shared" si="142"/>
        <v>112.17701954058438</v>
      </c>
      <c r="R620">
        <f t="shared" si="131"/>
        <v>242.64483608253303</v>
      </c>
      <c r="S620">
        <f t="shared" si="132"/>
        <v>242.64550629060255</v>
      </c>
      <c r="T620">
        <f t="shared" si="133"/>
        <v>242.64617649867208</v>
      </c>
      <c r="U620">
        <f t="shared" si="134"/>
        <v>242.6468467067416</v>
      </c>
      <c r="V620">
        <f t="shared" si="135"/>
        <v>242.64751691481112</v>
      </c>
      <c r="W620">
        <f t="shared" si="136"/>
        <v>242.64818712288064</v>
      </c>
      <c r="X620">
        <f t="shared" si="137"/>
        <v>242.64885733095016</v>
      </c>
      <c r="Y620">
        <f t="shared" si="138"/>
        <v>242.64952753901969</v>
      </c>
      <c r="Z620">
        <f t="shared" si="139"/>
        <v>242.65019774708921</v>
      </c>
    </row>
    <row r="621" spans="1:26" x14ac:dyDescent="0.25">
      <c r="A621" s="2">
        <f>'Cubic Spline'!A621</f>
        <v>4.3527561996065103</v>
      </c>
      <c r="B621" s="2">
        <f t="array" ref="B621:C621">csplinediff1d('Cubic Spline'!$A$3:$A$1002,'Cubic Spline'!$B$3:$B$1002,A621,2,0,2,0)</f>
        <v>-585.37544307391795</v>
      </c>
      <c r="C621" s="2">
        <v>-187.5388185966606</v>
      </c>
      <c r="D621" s="2">
        <f t="shared" si="140"/>
        <v>-187.5388185966606</v>
      </c>
      <c r="E621" s="2">
        <f t="shared" si="141"/>
        <v>-230.93531223957723</v>
      </c>
      <c r="G621" s="2">
        <f>'Calculation_Cubic Spline'!A621</f>
        <v>4.3527561996065103</v>
      </c>
      <c r="H621" s="2">
        <f t="array" ref="H621:I621">csplinediff1d('Cubic Spline'!$A$3:$A$1002,'Cubic Spline'!$C$3:$C$1002,G621,2,0,2,0)</f>
        <v>-241.100092336405</v>
      </c>
      <c r="I621" s="2">
        <v>-29.351529922500344</v>
      </c>
      <c r="J621" s="2">
        <f t="shared" si="143"/>
        <v>-29.351529922500344</v>
      </c>
      <c r="K621" s="2">
        <f t="shared" si="142"/>
        <v>113.34003849830563</v>
      </c>
      <c r="R621">
        <f t="shared" si="131"/>
        <v>242.5950498574625</v>
      </c>
      <c r="S621">
        <f t="shared" si="132"/>
        <v>242.59572006553202</v>
      </c>
      <c r="T621">
        <f t="shared" si="133"/>
        <v>242.59639027360154</v>
      </c>
      <c r="U621">
        <f t="shared" si="134"/>
        <v>242.59706048167106</v>
      </c>
      <c r="V621">
        <f t="shared" si="135"/>
        <v>242.59773068974059</v>
      </c>
      <c r="W621">
        <f t="shared" si="136"/>
        <v>242.59840089781011</v>
      </c>
      <c r="X621">
        <f t="shared" si="137"/>
        <v>242.59907110587963</v>
      </c>
      <c r="Y621">
        <f t="shared" si="138"/>
        <v>242.59974131394915</v>
      </c>
      <c r="Z621">
        <f t="shared" si="139"/>
        <v>242.60041152201867</v>
      </c>
    </row>
    <row r="622" spans="1:26" x14ac:dyDescent="0.25">
      <c r="A622" s="2">
        <f>'Cubic Spline'!A622</f>
        <v>4.3597993326155802</v>
      </c>
      <c r="B622" s="2">
        <f t="array" ref="B622:C622">csplinediff1d('Cubic Spline'!$A$3:$A$1002,'Cubic Spline'!$B$3:$B$1002,A622,2,0,2,0)</f>
        <v>-586.69625740217896</v>
      </c>
      <c r="C622" s="2">
        <v>-187.52525596071877</v>
      </c>
      <c r="D622" s="2">
        <f t="shared" si="140"/>
        <v>-187.52525596071877</v>
      </c>
      <c r="E622" s="2">
        <f t="shared" si="141"/>
        <v>-230.87622838392861</v>
      </c>
      <c r="G622" s="2">
        <f>'Calculation_Cubic Spline'!A622</f>
        <v>4.3597993326155802</v>
      </c>
      <c r="H622" s="2">
        <f t="array" ref="H622:I622">csplinediff1d('Cubic Spline'!$A$3:$A$1002,'Cubic Spline'!$C$3:$C$1002,G622,2,0,2,0)</f>
        <v>-241.305871167893</v>
      </c>
      <c r="I622" s="2">
        <v>-29.082006680715661</v>
      </c>
      <c r="J622" s="2">
        <f t="shared" si="143"/>
        <v>-29.082006680715661</v>
      </c>
      <c r="K622" s="2">
        <f t="shared" si="142"/>
        <v>114.51415785018702</v>
      </c>
      <c r="R622">
        <f t="shared" si="131"/>
        <v>242.53596600181388</v>
      </c>
      <c r="S622">
        <f t="shared" si="132"/>
        <v>242.5366362098834</v>
      </c>
      <c r="T622">
        <f t="shared" si="133"/>
        <v>242.53730641795292</v>
      </c>
      <c r="U622">
        <f t="shared" si="134"/>
        <v>242.53797662602244</v>
      </c>
      <c r="V622">
        <f t="shared" si="135"/>
        <v>242.53864683409196</v>
      </c>
      <c r="W622">
        <f t="shared" si="136"/>
        <v>242.53931704216149</v>
      </c>
      <c r="X622">
        <f t="shared" si="137"/>
        <v>242.53998725023101</v>
      </c>
      <c r="Y622">
        <f t="shared" si="138"/>
        <v>242.54065745830053</v>
      </c>
      <c r="Z622">
        <f t="shared" si="139"/>
        <v>242.54132766637005</v>
      </c>
    </row>
    <row r="623" spans="1:26" x14ac:dyDescent="0.25">
      <c r="A623" s="2">
        <f>'Cubic Spline'!A623</f>
        <v>4.3668424656246598</v>
      </c>
      <c r="B623" s="2">
        <f t="array" ref="B623:C623">csplinediff1d('Cubic Spline'!$A$3:$A$1002,'Cubic Spline'!$B$3:$B$1002,A623,2,0,2,0)</f>
        <v>-588.01696871164199</v>
      </c>
      <c r="C623" s="2">
        <v>-187.50956237244978</v>
      </c>
      <c r="D623" s="2">
        <f t="shared" si="140"/>
        <v>-187.50956237244978</v>
      </c>
      <c r="E623" s="2">
        <f t="shared" si="141"/>
        <v>-230.80775096706759</v>
      </c>
      <c r="G623" s="2">
        <f>'Calculation_Cubic Spline'!A623</f>
        <v>4.3668424656246598</v>
      </c>
      <c r="H623" s="2">
        <f t="array" ref="H623:I623">csplinediff1d('Cubic Spline'!$A$3:$A$1002,'Cubic Spline'!$C$3:$C$1002,G623,2,0,2,0)</f>
        <v>-241.50974421599099</v>
      </c>
      <c r="I623" s="2">
        <v>-28.810352486628329</v>
      </c>
      <c r="J623" s="2">
        <f t="shared" si="143"/>
        <v>-28.810352486628329</v>
      </c>
      <c r="K623" s="2">
        <f t="shared" si="142"/>
        <v>115.6994735277674</v>
      </c>
      <c r="R623">
        <f t="shared" si="131"/>
        <v>242.46748858495286</v>
      </c>
      <c r="S623">
        <f t="shared" si="132"/>
        <v>242.46815879302238</v>
      </c>
      <c r="T623">
        <f t="shared" si="133"/>
        <v>242.4688290010919</v>
      </c>
      <c r="U623">
        <f t="shared" si="134"/>
        <v>242.46949920916143</v>
      </c>
      <c r="V623">
        <f t="shared" si="135"/>
        <v>242.47016941723095</v>
      </c>
      <c r="W623">
        <f t="shared" si="136"/>
        <v>242.47083962530047</v>
      </c>
      <c r="X623">
        <f t="shared" si="137"/>
        <v>242.47150983336999</v>
      </c>
      <c r="Y623">
        <f t="shared" si="138"/>
        <v>242.47218004143951</v>
      </c>
      <c r="Z623">
        <f t="shared" si="139"/>
        <v>242.47285024950904</v>
      </c>
    </row>
    <row r="624" spans="1:26" x14ac:dyDescent="0.25">
      <c r="A624" s="2">
        <f>'Cubic Spline'!A624</f>
        <v>4.3738855986337297</v>
      </c>
      <c r="B624" s="2">
        <f t="array" ref="B624:C624">csplinediff1d('Cubic Spline'!$A$3:$A$1002,'Cubic Spline'!$B$3:$B$1002,A624,2,0,2,0)</f>
        <v>-589.33756193990303</v>
      </c>
      <c r="C624" s="2">
        <v>-187.49172252296754</v>
      </c>
      <c r="D624" s="2">
        <f t="shared" si="140"/>
        <v>-187.49172252296754</v>
      </c>
      <c r="E624" s="2">
        <f t="shared" si="141"/>
        <v>-230.72978306633593</v>
      </c>
      <c r="G624" s="2">
        <f>'Calculation_Cubic Spline'!A624</f>
        <v>4.3738855986337297</v>
      </c>
      <c r="H624" s="2">
        <f t="array" ref="H624:I624">csplinediff1d('Cubic Spline'!$A$3:$A$1002,'Cubic Spline'!$C$3:$C$1002,G624,2,0,2,0)</f>
        <v>-241.711696418294</v>
      </c>
      <c r="I624" s="2">
        <v>-28.536552030797502</v>
      </c>
      <c r="J624" s="2">
        <f t="shared" si="143"/>
        <v>-28.536552030797502</v>
      </c>
      <c r="K624" s="2">
        <f t="shared" si="142"/>
        <v>116.89608245612669</v>
      </c>
      <c r="R624">
        <f t="shared" si="131"/>
        <v>242.3895206842212</v>
      </c>
      <c r="S624">
        <f t="shared" si="132"/>
        <v>242.39019089229072</v>
      </c>
      <c r="T624">
        <f t="shared" si="133"/>
        <v>242.39086110036024</v>
      </c>
      <c r="U624">
        <f t="shared" si="134"/>
        <v>242.39153130842976</v>
      </c>
      <c r="V624">
        <f t="shared" si="135"/>
        <v>242.39220151649928</v>
      </c>
      <c r="W624">
        <f t="shared" si="136"/>
        <v>242.39287172456881</v>
      </c>
      <c r="X624">
        <f t="shared" si="137"/>
        <v>242.39354193263833</v>
      </c>
      <c r="Y624">
        <f t="shared" si="138"/>
        <v>242.39421214070785</v>
      </c>
      <c r="Z624">
        <f t="shared" si="139"/>
        <v>242.39488234877737</v>
      </c>
    </row>
    <row r="625" spans="1:26" x14ac:dyDescent="0.25">
      <c r="A625" s="2">
        <f>'Cubic Spline'!A625</f>
        <v>4.3809287316427996</v>
      </c>
      <c r="B625" s="2">
        <f t="array" ref="B625:C625">csplinediff1d('Cubic Spline'!$A$3:$A$1002,'Cubic Spline'!$B$3:$B$1002,A625,2,0,2,0)</f>
        <v>-590.65802191619002</v>
      </c>
      <c r="C625" s="2">
        <v>-187.47172094670779</v>
      </c>
      <c r="D625" s="2">
        <f t="shared" si="140"/>
        <v>-187.47172094670779</v>
      </c>
      <c r="E625" s="2">
        <f t="shared" si="141"/>
        <v>-230.64222674976338</v>
      </c>
      <c r="G625" s="2">
        <f>'Calculation_Cubic Spline'!A625</f>
        <v>4.3809287316427996</v>
      </c>
      <c r="H625" s="2">
        <f t="array" ref="H625:I625">csplinediff1d('Cubic Spline'!$A$3:$A$1002,'Cubic Spline'!$C$3:$C$1002,G625,2,0,2,0)</f>
        <v>-241.91171260402899</v>
      </c>
      <c r="I625" s="2">
        <v>-28.260589848802738</v>
      </c>
      <c r="J625" s="2">
        <f t="shared" si="143"/>
        <v>-28.260589848802738</v>
      </c>
      <c r="K625" s="2">
        <f t="shared" si="142"/>
        <v>118.10408256223623</v>
      </c>
      <c r="R625">
        <f t="shared" si="131"/>
        <v>242.30196436764865</v>
      </c>
      <c r="S625">
        <f t="shared" si="132"/>
        <v>242.30263457571817</v>
      </c>
      <c r="T625">
        <f t="shared" si="133"/>
        <v>242.30330478378769</v>
      </c>
      <c r="U625">
        <f t="shared" si="134"/>
        <v>242.30397499185722</v>
      </c>
      <c r="V625">
        <f t="shared" si="135"/>
        <v>242.30464519992674</v>
      </c>
      <c r="W625">
        <f t="shared" si="136"/>
        <v>242.30531540799626</v>
      </c>
      <c r="X625">
        <f t="shared" si="137"/>
        <v>242.30598561606578</v>
      </c>
      <c r="Y625">
        <f t="shared" si="138"/>
        <v>242.30665582413531</v>
      </c>
      <c r="Z625">
        <f t="shared" si="139"/>
        <v>242.30732603220483</v>
      </c>
    </row>
    <row r="626" spans="1:26" x14ac:dyDescent="0.25">
      <c r="A626" s="2">
        <f>'Cubic Spline'!A626</f>
        <v>4.3879718646518704</v>
      </c>
      <c r="B626" s="2">
        <f t="array" ref="B626:C626">csplinediff1d('Cubic Spline'!$A$3:$A$1002,'Cubic Spline'!$B$3:$B$1002,A626,2,0,2,0)</f>
        <v>-591.97833336025099</v>
      </c>
      <c r="C626" s="2">
        <v>-187.44954202153505</v>
      </c>
      <c r="D626" s="2">
        <f t="shared" si="140"/>
        <v>-187.44954202153505</v>
      </c>
      <c r="E626" s="2">
        <f t="shared" si="141"/>
        <v>-230.54498307212327</v>
      </c>
      <c r="G626" s="2">
        <f>'Calculation_Cubic Spline'!A626</f>
        <v>4.3879718646518704</v>
      </c>
      <c r="H626" s="2">
        <f t="array" ref="H626:I626">csplinediff1d('Cubic Spline'!$A$3:$A$1002,'Cubic Spline'!$C$3:$C$1002,G626,2,0,2,0)</f>
        <v>-242.10977749294699</v>
      </c>
      <c r="I626" s="2">
        <v>-27.982450317550814</v>
      </c>
      <c r="J626" s="2">
        <f t="shared" si="143"/>
        <v>-27.982450317550814</v>
      </c>
      <c r="K626" s="2">
        <f t="shared" si="142"/>
        <v>119.32357279551522</v>
      </c>
      <c r="R626">
        <f t="shared" si="131"/>
        <v>242.20472069000854</v>
      </c>
      <c r="S626">
        <f t="shared" si="132"/>
        <v>242.20539089807806</v>
      </c>
      <c r="T626">
        <f t="shared" si="133"/>
        <v>242.20606110614759</v>
      </c>
      <c r="U626">
        <f t="shared" si="134"/>
        <v>242.20673131421711</v>
      </c>
      <c r="V626">
        <f t="shared" si="135"/>
        <v>242.20740152228663</v>
      </c>
      <c r="W626">
        <f t="shared" si="136"/>
        <v>242.20807173035615</v>
      </c>
      <c r="X626">
        <f t="shared" si="137"/>
        <v>242.20874193842567</v>
      </c>
      <c r="Y626">
        <f t="shared" si="138"/>
        <v>242.2094121464952</v>
      </c>
      <c r="Z626">
        <f t="shared" si="139"/>
        <v>242.21008235456472</v>
      </c>
    </row>
    <row r="627" spans="1:26" x14ac:dyDescent="0.25">
      <c r="A627" s="2">
        <f>'Cubic Spline'!A627</f>
        <v>4.3950149976609403</v>
      </c>
      <c r="B627" s="2">
        <f t="array" ref="B627:C627">csplinediff1d('Cubic Spline'!$A$3:$A$1002,'Cubic Spline'!$B$3:$B$1002,A627,2,0,2,0)</f>
        <v>-593.29848088124402</v>
      </c>
      <c r="C627" s="2">
        <v>-187.42516996442254</v>
      </c>
      <c r="D627" s="2">
        <f t="shared" si="140"/>
        <v>-187.42516996442254</v>
      </c>
      <c r="E627" s="2">
        <f t="shared" si="141"/>
        <v>-230.43795205154379</v>
      </c>
      <c r="G627" s="2">
        <f>'Calculation_Cubic Spline'!A627</f>
        <v>4.3950149976609403</v>
      </c>
      <c r="H627" s="2">
        <f t="array" ref="H627:I627">csplinediff1d('Cubic Spline'!$A$3:$A$1002,'Cubic Spline'!$C$3:$C$1002,G627,2,0,2,0)</f>
        <v>-242.305875694202</v>
      </c>
      <c r="I627" s="2">
        <v>-27.702117654601771</v>
      </c>
      <c r="J627" s="2">
        <f t="shared" si="143"/>
        <v>-27.702117654601771</v>
      </c>
      <c r="K627" s="2">
        <f t="shared" si="142"/>
        <v>120.5546531352593</v>
      </c>
      <c r="R627">
        <f t="shared" si="131"/>
        <v>242.09768966942906</v>
      </c>
      <c r="S627">
        <f t="shared" si="132"/>
        <v>242.09835987749858</v>
      </c>
      <c r="T627">
        <f t="shared" si="133"/>
        <v>242.0990300855681</v>
      </c>
      <c r="U627">
        <f t="shared" si="134"/>
        <v>242.09970029363762</v>
      </c>
      <c r="V627">
        <f t="shared" si="135"/>
        <v>242.10037050170715</v>
      </c>
      <c r="W627">
        <f t="shared" si="136"/>
        <v>242.10104070977667</v>
      </c>
      <c r="X627">
        <f t="shared" si="137"/>
        <v>242.10171091784619</v>
      </c>
      <c r="Y627">
        <f t="shared" si="138"/>
        <v>242.10238112591571</v>
      </c>
      <c r="Z627">
        <f t="shared" si="139"/>
        <v>242.10305133398523</v>
      </c>
    </row>
    <row r="628" spans="1:26" x14ac:dyDescent="0.25">
      <c r="A628" s="2">
        <f>'Cubic Spline'!A628</f>
        <v>4.4020581306700199</v>
      </c>
      <c r="B628" s="2">
        <f t="array" ref="B628:C628">csplinediff1d('Cubic Spline'!$A$3:$A$1002,'Cubic Spline'!$B$3:$B$1002,A628,2,0,2,0)</f>
        <v>-594.618448976595</v>
      </c>
      <c r="C628" s="2">
        <v>-187.39858883143859</v>
      </c>
      <c r="D628" s="2">
        <f t="shared" si="140"/>
        <v>-187.39858883143859</v>
      </c>
      <c r="E628" s="2">
        <f t="shared" si="141"/>
        <v>-230.3210326649272</v>
      </c>
      <c r="G628" s="2">
        <f>'Calculation_Cubic Spline'!A628</f>
        <v>4.4020581306700199</v>
      </c>
      <c r="H628" s="2">
        <f t="array" ref="H628:I628">csplinediff1d('Cubic Spline'!$A$3:$A$1002,'Cubic Spline'!$C$3:$C$1002,G628,2,0,2,0)</f>
        <v>-242.49999170522401</v>
      </c>
      <c r="I628" s="2">
        <v>-27.419575915759925</v>
      </c>
      <c r="J628" s="2">
        <f t="shared" si="143"/>
        <v>-27.419575915759925</v>
      </c>
      <c r="K628" s="2">
        <f t="shared" si="142"/>
        <v>121.79742460572918</v>
      </c>
      <c r="R628">
        <f t="shared" si="131"/>
        <v>241.98077028281247</v>
      </c>
      <c r="S628">
        <f t="shared" si="132"/>
        <v>241.98144049088199</v>
      </c>
      <c r="T628">
        <f t="shared" si="133"/>
        <v>241.98211069895152</v>
      </c>
      <c r="U628">
        <f t="shared" si="134"/>
        <v>241.98278090702104</v>
      </c>
      <c r="V628">
        <f t="shared" si="135"/>
        <v>241.98345111509056</v>
      </c>
      <c r="W628">
        <f t="shared" si="136"/>
        <v>241.98412132316008</v>
      </c>
      <c r="X628">
        <f t="shared" si="137"/>
        <v>241.9847915312296</v>
      </c>
      <c r="Y628">
        <f t="shared" si="138"/>
        <v>241.98546173929913</v>
      </c>
      <c r="Z628">
        <f t="shared" si="139"/>
        <v>241.98613194736865</v>
      </c>
    </row>
    <row r="629" spans="1:26" x14ac:dyDescent="0.25">
      <c r="A629" s="2">
        <f>'Cubic Spline'!A629</f>
        <v>4.4091012636790898</v>
      </c>
      <c r="B629" s="2">
        <f t="array" ref="B629:C629">csplinediff1d('Cubic Spline'!$A$3:$A$1002,'Cubic Spline'!$B$3:$B$1002,A629,2,0,2,0)</f>
        <v>-595.93822203085904</v>
      </c>
      <c r="C629" s="2">
        <v>-187.36978251381859</v>
      </c>
      <c r="D629" s="2">
        <f t="shared" si="140"/>
        <v>-187.36978251381859</v>
      </c>
      <c r="E629" s="2">
        <f t="shared" si="141"/>
        <v>-230.19412282609471</v>
      </c>
      <c r="G629" s="2">
        <f>'Calculation_Cubic Spline'!A629</f>
        <v>4.4091012636790898</v>
      </c>
      <c r="H629" s="2">
        <f t="array" ref="H629:I629">csplinediff1d('Cubic Spline'!$A$3:$A$1002,'Cubic Spline'!$C$3:$C$1002,G629,2,0,2,0)</f>
        <v>-242.69210991056499</v>
      </c>
      <c r="I629" s="2">
        <v>-27.134808991943139</v>
      </c>
      <c r="J629" s="2">
        <f t="shared" si="143"/>
        <v>-27.134808991943139</v>
      </c>
      <c r="K629" s="2">
        <f t="shared" si="142"/>
        <v>123.05198929449777</v>
      </c>
      <c r="R629">
        <f t="shared" si="131"/>
        <v>241.85386044397998</v>
      </c>
      <c r="S629">
        <f t="shared" si="132"/>
        <v>241.8545306520495</v>
      </c>
      <c r="T629">
        <f t="shared" si="133"/>
        <v>241.85520086011903</v>
      </c>
      <c r="U629">
        <f t="shared" si="134"/>
        <v>241.85587106818855</v>
      </c>
      <c r="V629">
        <f t="shared" si="135"/>
        <v>241.85654127625807</v>
      </c>
      <c r="W629">
        <f t="shared" si="136"/>
        <v>241.85721148432759</v>
      </c>
      <c r="X629">
        <f t="shared" si="137"/>
        <v>241.85788169239711</v>
      </c>
      <c r="Y629">
        <f t="shared" si="138"/>
        <v>241.85855190046664</v>
      </c>
      <c r="Z629">
        <f t="shared" si="139"/>
        <v>241.85922210853616</v>
      </c>
    </row>
    <row r="630" spans="1:26" x14ac:dyDescent="0.25">
      <c r="A630" s="2">
        <f>'Cubic Spline'!A630</f>
        <v>4.4161443966881597</v>
      </c>
      <c r="B630" s="2">
        <f t="array" ref="B630:C630">csplinediff1d('Cubic Spline'!$A$3:$A$1002,'Cubic Spline'!$B$3:$B$1002,A630,2,0,2,0)</f>
        <v>-597.25778431454501</v>
      </c>
      <c r="C630" s="2">
        <v>-187.33873473605453</v>
      </c>
      <c r="D630" s="2">
        <f t="shared" si="140"/>
        <v>-187.33873473605453</v>
      </c>
      <c r="E630" s="2">
        <f t="shared" si="141"/>
        <v>-230.05711937273168</v>
      </c>
      <c r="G630" s="2">
        <f>'Calculation_Cubic Spline'!A630</f>
        <v>4.4161443966881597</v>
      </c>
      <c r="H630" s="2">
        <f t="array" ref="H630:I630">csplinediff1d('Cubic Spline'!$A$3:$A$1002,'Cubic Spline'!$C$3:$C$1002,G630,2,0,2,0)</f>
        <v>-242.88221458073599</v>
      </c>
      <c r="I630" s="2">
        <v>-26.847800608282931</v>
      </c>
      <c r="J630" s="2">
        <f t="shared" si="143"/>
        <v>-26.847800608282931</v>
      </c>
      <c r="K630" s="2">
        <f t="shared" si="142"/>
        <v>124.31845036106635</v>
      </c>
      <c r="R630">
        <f t="shared" si="131"/>
        <v>241.71685699061695</v>
      </c>
      <c r="S630">
        <f t="shared" si="132"/>
        <v>241.71752719868647</v>
      </c>
      <c r="T630">
        <f t="shared" si="133"/>
        <v>241.71819740675599</v>
      </c>
      <c r="U630">
        <f t="shared" si="134"/>
        <v>241.71886761482551</v>
      </c>
      <c r="V630">
        <f t="shared" si="135"/>
        <v>241.71953782289503</v>
      </c>
      <c r="W630">
        <f t="shared" si="136"/>
        <v>241.72020803096456</v>
      </c>
      <c r="X630">
        <f t="shared" si="137"/>
        <v>241.72087823903408</v>
      </c>
      <c r="Y630">
        <f t="shared" si="138"/>
        <v>241.7215484471036</v>
      </c>
      <c r="Z630">
        <f t="shared" si="139"/>
        <v>241.72221865517312</v>
      </c>
    </row>
    <row r="631" spans="1:26" x14ac:dyDescent="0.25">
      <c r="A631" s="2">
        <f>'Cubic Spline'!A631</f>
        <v>4.4231875296972296</v>
      </c>
      <c r="B631" s="2">
        <f t="array" ref="B631:C631">csplinediff1d('Cubic Spline'!$A$3:$A$1002,'Cubic Spline'!$B$3:$B$1002,A631,2,0,2,0)</f>
        <v>-598.57711998294894</v>
      </c>
      <c r="C631" s="2">
        <v>-187.30542905522017</v>
      </c>
      <c r="D631" s="2">
        <f t="shared" si="140"/>
        <v>-187.30542905522017</v>
      </c>
      <c r="E631" s="2">
        <f t="shared" si="141"/>
        <v>-229.9099180586901</v>
      </c>
      <c r="G631" s="2">
        <f>'Calculation_Cubic Spline'!A631</f>
        <v>4.4231875296972296</v>
      </c>
      <c r="H631" s="2">
        <f t="array" ref="H631:I631">csplinediff1d('Cubic Spline'!$A$3:$A$1002,'Cubic Spline'!$C$3:$C$1002,G631,2,0,2,0)</f>
        <v>-243.07028987103101</v>
      </c>
      <c r="I631" s="2">
        <v>-26.558534321402135</v>
      </c>
      <c r="J631" s="2">
        <f t="shared" si="143"/>
        <v>-26.558534321402135</v>
      </c>
      <c r="K631" s="2">
        <f t="shared" si="142"/>
        <v>125.59691205356921</v>
      </c>
      <c r="R631">
        <f t="shared" si="131"/>
        <v>241.56965567657537</v>
      </c>
      <c r="S631">
        <f t="shared" si="132"/>
        <v>241.57032588464489</v>
      </c>
      <c r="T631">
        <f t="shared" si="133"/>
        <v>241.57099609271441</v>
      </c>
      <c r="U631">
        <f t="shared" si="134"/>
        <v>241.57166630078393</v>
      </c>
      <c r="V631">
        <f t="shared" si="135"/>
        <v>241.57233650885345</v>
      </c>
      <c r="W631">
        <f t="shared" si="136"/>
        <v>241.57300671692298</v>
      </c>
      <c r="X631">
        <f t="shared" si="137"/>
        <v>241.5736769249925</v>
      </c>
      <c r="Y631">
        <f t="shared" si="138"/>
        <v>241.57434713306202</v>
      </c>
      <c r="Z631">
        <f t="shared" si="139"/>
        <v>241.57501734113154</v>
      </c>
    </row>
    <row r="632" spans="1:26" x14ac:dyDescent="0.25">
      <c r="A632" s="2">
        <f>'Cubic Spline'!A632</f>
        <v>4.4302306627063004</v>
      </c>
      <c r="B632" s="2">
        <f t="array" ref="B632:C632">csplinediff1d('Cubic Spline'!$A$3:$A$1002,'Cubic Spline'!$B$3:$B$1002,A632,2,0,2,0)</f>
        <v>-599.89621307494804</v>
      </c>
      <c r="C632" s="2">
        <v>-187.26984885645385</v>
      </c>
      <c r="D632" s="2">
        <f t="shared" si="140"/>
        <v>-187.26984885645385</v>
      </c>
      <c r="E632" s="2">
        <f t="shared" si="141"/>
        <v>-229.75241352928822</v>
      </c>
      <c r="G632" s="2">
        <f>'Calculation_Cubic Spline'!A632</f>
        <v>4.4302306627063004</v>
      </c>
      <c r="H632" s="2">
        <f t="array" ref="H632:I632">csplinediff1d('Cubic Spline'!$A$3:$A$1002,'Cubic Spline'!$C$3:$C$1002,G632,2,0,2,0)</f>
        <v>-243.256319820329</v>
      </c>
      <c r="I632" s="2">
        <v>-26.266993516841932</v>
      </c>
      <c r="J632" s="2">
        <f t="shared" si="143"/>
        <v>-26.266993516841932</v>
      </c>
      <c r="K632" s="2">
        <f t="shared" si="142"/>
        <v>126.88747972490827</v>
      </c>
      <c r="R632">
        <f t="shared" si="131"/>
        <v>241.41215114717349</v>
      </c>
      <c r="S632">
        <f t="shared" si="132"/>
        <v>241.41282135524301</v>
      </c>
      <c r="T632">
        <f t="shared" si="133"/>
        <v>241.41349156331253</v>
      </c>
      <c r="U632">
        <f t="shared" si="134"/>
        <v>241.41416177138206</v>
      </c>
      <c r="V632">
        <f t="shared" si="135"/>
        <v>241.41483197945158</v>
      </c>
      <c r="W632">
        <f t="shared" si="136"/>
        <v>241.4155021875211</v>
      </c>
      <c r="X632">
        <f t="shared" si="137"/>
        <v>241.41617239559062</v>
      </c>
      <c r="Y632">
        <f t="shared" si="138"/>
        <v>241.41684260366014</v>
      </c>
      <c r="Z632">
        <f t="shared" si="139"/>
        <v>241.41751281172967</v>
      </c>
    </row>
    <row r="633" spans="1:26" x14ac:dyDescent="0.25">
      <c r="A633" s="2">
        <f>'Cubic Spline'!A633</f>
        <v>4.4372737957153801</v>
      </c>
      <c r="B633" s="2">
        <f t="array" ref="B633:C633">csplinediff1d('Cubic Spline'!$A$3:$A$1002,'Cubic Spline'!$B$3:$B$1002,A633,2,0,2,0)</f>
        <v>-601.21504751179805</v>
      </c>
      <c r="C633" s="2">
        <v>-187.23197735278521</v>
      </c>
      <c r="D633" s="2">
        <f t="shared" si="140"/>
        <v>-187.23197735278521</v>
      </c>
      <c r="E633" s="2">
        <f t="shared" si="141"/>
        <v>-229.58449931569123</v>
      </c>
      <c r="G633" s="2">
        <f>'Calculation_Cubic Spline'!A633</f>
        <v>4.4372737957153801</v>
      </c>
      <c r="H633" s="2">
        <f t="array" ref="H633:I633">csplinediff1d('Cubic Spline'!$A$3:$A$1002,'Cubic Spline'!$C$3:$C$1002,G633,2,0,2,0)</f>
        <v>-243.44028834988401</v>
      </c>
      <c r="I633" s="2">
        <v>-25.973161407153547</v>
      </c>
      <c r="J633" s="2">
        <f t="shared" si="143"/>
        <v>-25.973161407153547</v>
      </c>
      <c r="K633" s="2">
        <f t="shared" si="142"/>
        <v>128.19025984603559</v>
      </c>
      <c r="R633">
        <f t="shared" si="131"/>
        <v>241.2442369335765</v>
      </c>
      <c r="S633">
        <f t="shared" si="132"/>
        <v>241.24490714164602</v>
      </c>
      <c r="T633">
        <f t="shared" si="133"/>
        <v>241.24557734971555</v>
      </c>
      <c r="U633">
        <f t="shared" si="134"/>
        <v>241.24624755778507</v>
      </c>
      <c r="V633">
        <f t="shared" si="135"/>
        <v>241.24691776585459</v>
      </c>
      <c r="W633">
        <f t="shared" si="136"/>
        <v>241.24758797392411</v>
      </c>
      <c r="X633">
        <f t="shared" si="137"/>
        <v>241.24825818199363</v>
      </c>
      <c r="Y633">
        <f t="shared" si="138"/>
        <v>241.24892839006316</v>
      </c>
      <c r="Z633">
        <f t="shared" si="139"/>
        <v>241.24959859813268</v>
      </c>
    </row>
    <row r="634" spans="1:26" x14ac:dyDescent="0.25">
      <c r="A634" s="2">
        <f>'Cubic Spline'!A634</f>
        <v>4.4443169287244499</v>
      </c>
      <c r="B634" s="2">
        <f t="array" ref="B634:C634">csplinediff1d('Cubic Spline'!$A$3:$A$1002,'Cubic Spline'!$B$3:$B$1002,A634,2,0,2,0)</f>
        <v>-602.53360709589799</v>
      </c>
      <c r="C634" s="2">
        <v>-187.19179758139421</v>
      </c>
      <c r="D634" s="2">
        <f t="shared" si="140"/>
        <v>-187.19179758139421</v>
      </c>
      <c r="E634" s="2">
        <f t="shared" si="141"/>
        <v>-229.40606781345286</v>
      </c>
      <c r="G634" s="2">
        <f>'Calculation_Cubic Spline'!A634</f>
        <v>4.4443169287244499</v>
      </c>
      <c r="H634" s="2">
        <f t="array" ref="H634:I634">csplinediff1d('Cubic Spline'!$A$3:$A$1002,'Cubic Spline'!$C$3:$C$1002,G634,2,0,2,0)</f>
        <v>-243.62217926209701</v>
      </c>
      <c r="I634" s="2">
        <v>-25.6770210297584</v>
      </c>
      <c r="J634" s="2">
        <f t="shared" si="143"/>
        <v>-25.6770210297584</v>
      </c>
      <c r="K634" s="2">
        <f t="shared" si="142"/>
        <v>129.50536002032806</v>
      </c>
      <c r="R634">
        <f t="shared" si="131"/>
        <v>241.06580543133813</v>
      </c>
      <c r="S634">
        <f t="shared" si="132"/>
        <v>241.06647563940766</v>
      </c>
      <c r="T634">
        <f t="shared" si="133"/>
        <v>241.06714584747718</v>
      </c>
      <c r="U634">
        <f t="shared" si="134"/>
        <v>241.0678160555467</v>
      </c>
      <c r="V634">
        <f t="shared" si="135"/>
        <v>241.06848626361622</v>
      </c>
      <c r="W634">
        <f t="shared" si="136"/>
        <v>241.06915647168574</v>
      </c>
      <c r="X634">
        <f t="shared" si="137"/>
        <v>241.06982667975527</v>
      </c>
      <c r="Y634">
        <f t="shared" si="138"/>
        <v>241.07049688782479</v>
      </c>
      <c r="Z634">
        <f t="shared" si="139"/>
        <v>241.07116709589431</v>
      </c>
    </row>
    <row r="635" spans="1:26" x14ac:dyDescent="0.25">
      <c r="A635" s="2">
        <f>'Cubic Spline'!A635</f>
        <v>4.4513600617335198</v>
      </c>
      <c r="B635" s="2">
        <f t="array" ref="B635:C635">csplinediff1d('Cubic Spline'!$A$3:$A$1002,'Cubic Spline'!$B$3:$B$1002,A635,2,0,2,0)</f>
        <v>-603.85187550955595</v>
      </c>
      <c r="C635" s="2">
        <v>-187.14929240138943</v>
      </c>
      <c r="D635" s="2">
        <f t="shared" si="140"/>
        <v>-187.14929240138943</v>
      </c>
      <c r="E635" s="2">
        <f t="shared" si="141"/>
        <v>-229.21701026767744</v>
      </c>
      <c r="G635" s="2">
        <f>'Calculation_Cubic Spline'!A635</f>
        <v>4.4513600617335198</v>
      </c>
      <c r="H635" s="2">
        <f t="array" ref="H635:I635">csplinediff1d('Cubic Spline'!$A$3:$A$1002,'Cubic Spline'!$C$3:$C$1002,G635,2,0,2,0)</f>
        <v>-243.80197623927501</v>
      </c>
      <c r="I635" s="2">
        <v>-25.378555243679404</v>
      </c>
      <c r="J635" s="2">
        <f t="shared" si="143"/>
        <v>-25.378555243679404</v>
      </c>
      <c r="K635" s="2">
        <f t="shared" si="142"/>
        <v>130.83288900306269</v>
      </c>
      <c r="R635">
        <f t="shared" si="131"/>
        <v>240.87674788556271</v>
      </c>
      <c r="S635">
        <f t="shared" si="132"/>
        <v>240.87741809363223</v>
      </c>
      <c r="T635">
        <f t="shared" si="133"/>
        <v>240.87808830170175</v>
      </c>
      <c r="U635">
        <f t="shared" si="134"/>
        <v>240.87875850977127</v>
      </c>
      <c r="V635">
        <f t="shared" si="135"/>
        <v>240.8794287178408</v>
      </c>
      <c r="W635">
        <f t="shared" si="136"/>
        <v>240.88009892591032</v>
      </c>
      <c r="X635">
        <f t="shared" si="137"/>
        <v>240.88076913397984</v>
      </c>
      <c r="Y635">
        <f t="shared" si="138"/>
        <v>240.88143934204936</v>
      </c>
      <c r="Z635">
        <f t="shared" si="139"/>
        <v>240.88210955011888</v>
      </c>
    </row>
    <row r="636" spans="1:26" x14ac:dyDescent="0.25">
      <c r="A636" s="2">
        <f>'Cubic Spline'!A636</f>
        <v>4.4584031947425897</v>
      </c>
      <c r="B636" s="2">
        <f t="array" ref="B636:C636">csplinediff1d('Cubic Spline'!$A$3:$A$1002,'Cubic Spline'!$B$3:$B$1002,A636,2,0,2,0)</f>
        <v>-605.16983631371897</v>
      </c>
      <c r="C636" s="2">
        <v>-187.10444449197388</v>
      </c>
      <c r="D636" s="2">
        <f t="shared" si="140"/>
        <v>-187.10444449197388</v>
      </c>
      <c r="E636" s="2">
        <f t="shared" si="141"/>
        <v>-229.01721675983492</v>
      </c>
      <c r="G636" s="2">
        <f>'Calculation_Cubic Spline'!A636</f>
        <v>4.4584031947425897</v>
      </c>
      <c r="H636" s="2">
        <f t="array" ref="H636:I636">csplinediff1d('Cubic Spline'!$A$3:$A$1002,'Cubic Spline'!$C$3:$C$1002,G636,2,0,2,0)</f>
        <v>-243.97966284236401</v>
      </c>
      <c r="I636" s="2">
        <v>-25.077746728228536</v>
      </c>
      <c r="J636" s="2">
        <f t="shared" si="143"/>
        <v>-25.077746728228536</v>
      </c>
      <c r="K636" s="2">
        <f t="shared" si="142"/>
        <v>132.17295671228436</v>
      </c>
      <c r="R636">
        <f t="shared" si="131"/>
        <v>240.67695437772019</v>
      </c>
      <c r="S636">
        <f t="shared" si="132"/>
        <v>240.67762458578972</v>
      </c>
      <c r="T636">
        <f t="shared" si="133"/>
        <v>240.67829479385924</v>
      </c>
      <c r="U636">
        <f t="shared" si="134"/>
        <v>240.67896500192876</v>
      </c>
      <c r="V636">
        <f t="shared" si="135"/>
        <v>240.67963520999828</v>
      </c>
      <c r="W636">
        <f t="shared" si="136"/>
        <v>240.6803054180678</v>
      </c>
      <c r="X636">
        <f t="shared" si="137"/>
        <v>240.68097562613733</v>
      </c>
      <c r="Y636">
        <f t="shared" si="138"/>
        <v>240.68164583420685</v>
      </c>
      <c r="Z636">
        <f t="shared" si="139"/>
        <v>240.68231604227637</v>
      </c>
    </row>
    <row r="637" spans="1:26" x14ac:dyDescent="0.25">
      <c r="A637" s="2">
        <f>'Cubic Spline'!A637</f>
        <v>4.4654463277516596</v>
      </c>
      <c r="B637" s="2">
        <f t="array" ref="B637:C637">csplinediff1d('Cubic Spline'!$A$3:$A$1002,'Cubic Spline'!$B$3:$B$1002,A637,2,0,2,0)</f>
        <v>-606.48747294670102</v>
      </c>
      <c r="C637" s="2">
        <v>-187.05723634948885</v>
      </c>
      <c r="D637" s="2">
        <f t="shared" si="140"/>
        <v>-187.05723634948885</v>
      </c>
      <c r="E637" s="2">
        <f t="shared" si="141"/>
        <v>-228.80657618949817</v>
      </c>
      <c r="G637" s="2">
        <f>'Calculation_Cubic Spline'!A637</f>
        <v>4.4654463277516596</v>
      </c>
      <c r="H637" s="2">
        <f t="array" ref="H637:I637">csplinediff1d('Cubic Spline'!$A$3:$A$1002,'Cubic Spline'!$C$3:$C$1002,G637,2,0,2,0)</f>
        <v>-244.15522250967999</v>
      </c>
      <c r="I637" s="2">
        <v>-24.774577980034376</v>
      </c>
      <c r="J637" s="2">
        <f t="shared" si="143"/>
        <v>-24.774577980034376</v>
      </c>
      <c r="K637" s="2">
        <f t="shared" si="142"/>
        <v>133.52567424713834</v>
      </c>
      <c r="R637">
        <f t="shared" si="131"/>
        <v>240.46631380738344</v>
      </c>
      <c r="S637">
        <f t="shared" si="132"/>
        <v>240.46698401545297</v>
      </c>
      <c r="T637">
        <f t="shared" si="133"/>
        <v>240.46765422352249</v>
      </c>
      <c r="U637">
        <f t="shared" si="134"/>
        <v>240.46832443159201</v>
      </c>
      <c r="V637">
        <f t="shared" si="135"/>
        <v>240.46899463966153</v>
      </c>
      <c r="W637">
        <f t="shared" si="136"/>
        <v>240.46966484773105</v>
      </c>
      <c r="X637">
        <f t="shared" si="137"/>
        <v>240.47033505580058</v>
      </c>
      <c r="Y637">
        <f t="shared" si="138"/>
        <v>240.4710052638701</v>
      </c>
      <c r="Z637">
        <f t="shared" si="139"/>
        <v>240.47167547193962</v>
      </c>
    </row>
    <row r="638" spans="1:26" x14ac:dyDescent="0.25">
      <c r="A638" s="2">
        <f>'Cubic Spline'!A638</f>
        <v>4.4724894607607402</v>
      </c>
      <c r="B638" s="2">
        <f t="array" ref="B638:C638">csplinediff1d('Cubic Spline'!$A$3:$A$1002,'Cubic Spline'!$B$3:$B$1002,A638,2,0,2,0)</f>
        <v>-607.80476872288602</v>
      </c>
      <c r="C638" s="2">
        <v>-187.00765028575091</v>
      </c>
      <c r="D638" s="2">
        <f t="shared" si="140"/>
        <v>-187.00765028575091</v>
      </c>
      <c r="E638" s="2">
        <f t="shared" si="141"/>
        <v>-228.58497626176518</v>
      </c>
      <c r="G638" s="2">
        <f>'Calculation_Cubic Spline'!A638</f>
        <v>4.4724894607607402</v>
      </c>
      <c r="H638" s="2">
        <f t="array" ref="H638:I638">csplinediff1d('Cubic Spline'!$A$3:$A$1002,'Cubic Spline'!$C$3:$C$1002,G638,2,0,2,0)</f>
        <v>-244.32863855560601</v>
      </c>
      <c r="I638" s="2">
        <v>-24.469031310465375</v>
      </c>
      <c r="J638" s="2">
        <f t="shared" si="143"/>
        <v>-24.469031310465375</v>
      </c>
      <c r="K638" s="2">
        <f t="shared" si="142"/>
        <v>134.89115390452505</v>
      </c>
      <c r="R638">
        <f t="shared" si="131"/>
        <v>240.24471387965045</v>
      </c>
      <c r="S638">
        <f t="shared" si="132"/>
        <v>240.24538408771997</v>
      </c>
      <c r="T638">
        <f t="shared" si="133"/>
        <v>240.24605429578949</v>
      </c>
      <c r="U638">
        <f t="shared" si="134"/>
        <v>240.24672450385901</v>
      </c>
      <c r="V638">
        <f t="shared" si="135"/>
        <v>240.24739471192854</v>
      </c>
      <c r="W638">
        <f t="shared" si="136"/>
        <v>240.24806491999806</v>
      </c>
      <c r="X638">
        <f t="shared" si="137"/>
        <v>240.24873512806758</v>
      </c>
      <c r="Y638">
        <f t="shared" si="138"/>
        <v>240.2494053361371</v>
      </c>
      <c r="Z638">
        <f t="shared" si="139"/>
        <v>240.25007554420662</v>
      </c>
    </row>
    <row r="639" spans="1:26" x14ac:dyDescent="0.25">
      <c r="A639" s="2">
        <f>'Cubic Spline'!A639</f>
        <v>4.4795325937698101</v>
      </c>
      <c r="B639" s="2">
        <f t="array" ref="B639:C639">csplinediff1d('Cubic Spline'!$A$3:$A$1002,'Cubic Spline'!$B$3:$B$1002,A639,2,0,2,0)</f>
        <v>-609.12170683141596</v>
      </c>
      <c r="C639" s="2">
        <v>-186.95566842483737</v>
      </c>
      <c r="D639" s="2">
        <f t="shared" si="140"/>
        <v>-186.95566842483737</v>
      </c>
      <c r="E639" s="2">
        <f t="shared" si="141"/>
        <v>-228.35230346766434</v>
      </c>
      <c r="G639" s="2">
        <f>'Calculation_Cubic Spline'!A639</f>
        <v>4.4795325937698101</v>
      </c>
      <c r="H639" s="2">
        <f t="array" ref="H639:I639">csplinediff1d('Cubic Spline'!$A$3:$A$1002,'Cubic Spline'!$C$3:$C$1002,G639,2,0,2,0)</f>
        <v>-244.499894169285</v>
      </c>
      <c r="I639" s="2">
        <v>-24.161088843181012</v>
      </c>
      <c r="J639" s="2">
        <f t="shared" si="143"/>
        <v>-24.161088843181012</v>
      </c>
      <c r="K639" s="2">
        <f t="shared" si="142"/>
        <v>136.26950919528753</v>
      </c>
      <c r="R639">
        <f t="shared" si="131"/>
        <v>240.01204108554961</v>
      </c>
      <c r="S639">
        <f t="shared" si="132"/>
        <v>240.01271129361913</v>
      </c>
      <c r="T639">
        <f t="shared" si="133"/>
        <v>240.01338150168866</v>
      </c>
      <c r="U639">
        <f t="shared" si="134"/>
        <v>240.01405170975818</v>
      </c>
      <c r="V639">
        <f t="shared" si="135"/>
        <v>240.0147219178277</v>
      </c>
      <c r="W639">
        <f t="shared" si="136"/>
        <v>240.01539212589722</v>
      </c>
      <c r="X639">
        <f t="shared" si="137"/>
        <v>240.01606233396674</v>
      </c>
      <c r="Y639">
        <f t="shared" si="138"/>
        <v>240.01673254203627</v>
      </c>
      <c r="Z639">
        <f t="shared" si="139"/>
        <v>240.01740275010579</v>
      </c>
    </row>
    <row r="640" spans="1:26" x14ac:dyDescent="0.25">
      <c r="A640" s="2">
        <f>'Cubic Spline'!A640</f>
        <v>4.4865757267788799</v>
      </c>
      <c r="B640" s="2">
        <f t="array" ref="B640:C640">csplinediff1d('Cubic Spline'!$A$3:$A$1002,'Cubic Spline'!$B$3:$B$1002,A640,2,0,2,0)</f>
        <v>-610.43827033486104</v>
      </c>
      <c r="C640" s="2">
        <v>-186.90127269936937</v>
      </c>
      <c r="D640" s="2">
        <f t="shared" si="140"/>
        <v>-186.90127269936937</v>
      </c>
      <c r="E640" s="2">
        <f t="shared" si="141"/>
        <v>-228.10844306220974</v>
      </c>
      <c r="G640" s="2">
        <f>'Calculation_Cubic Spline'!A640</f>
        <v>4.4865757267788799</v>
      </c>
      <c r="H640" s="2">
        <f t="array" ref="H640:I640">csplinediff1d('Cubic Spline'!$A$3:$A$1002,'Cubic Spline'!$C$3:$C$1002,G640,2,0,2,0)</f>
        <v>-244.668972413284</v>
      </c>
      <c r="I640" s="2">
        <v>-23.85073251194175</v>
      </c>
      <c r="J640" s="2">
        <f t="shared" si="143"/>
        <v>-23.85073251194175</v>
      </c>
      <c r="K640" s="2">
        <f t="shared" si="142"/>
        <v>137.66085485931029</v>
      </c>
      <c r="R640">
        <f t="shared" si="131"/>
        <v>239.76818068009501</v>
      </c>
      <c r="S640">
        <f t="shared" si="132"/>
        <v>239.76885088816454</v>
      </c>
      <c r="T640">
        <f t="shared" si="133"/>
        <v>239.76952109623406</v>
      </c>
      <c r="U640">
        <f t="shared" si="134"/>
        <v>239.77019130430358</v>
      </c>
      <c r="V640">
        <f t="shared" si="135"/>
        <v>239.7708615123731</v>
      </c>
      <c r="W640">
        <f t="shared" si="136"/>
        <v>239.77153172044262</v>
      </c>
      <c r="X640">
        <f t="shared" si="137"/>
        <v>239.77220192851215</v>
      </c>
      <c r="Y640">
        <f t="shared" si="138"/>
        <v>239.77287213658167</v>
      </c>
      <c r="Z640">
        <f t="shared" si="139"/>
        <v>239.77354234465119</v>
      </c>
    </row>
    <row r="641" spans="1:26" x14ac:dyDescent="0.25">
      <c r="A641" s="2">
        <f>'Cubic Spline'!A641</f>
        <v>4.4936188597879498</v>
      </c>
      <c r="B641" s="2">
        <f t="array" ref="B641:C641">csplinediff1d('Cubic Spline'!$A$3:$A$1002,'Cubic Spline'!$B$3:$B$1002,A641,2,0,2,0)</f>
        <v>-611.75444216786605</v>
      </c>
      <c r="C641" s="2">
        <v>-186.84444485081914</v>
      </c>
      <c r="D641" s="2">
        <f t="shared" si="140"/>
        <v>-186.84444485081914</v>
      </c>
      <c r="E641" s="2">
        <f t="shared" si="141"/>
        <v>-227.85327906038435</v>
      </c>
      <c r="G641" s="2">
        <f>'Calculation_Cubic Spline'!A641</f>
        <v>4.4936188597879498</v>
      </c>
      <c r="H641" s="2">
        <f t="array" ref="H641:I641">csplinediff1d('Cubic Spline'!$A$3:$A$1002,'Cubic Spline'!$C$3:$C$1002,G641,2,0,2,0)</f>
        <v>-244.835856222253</v>
      </c>
      <c r="I641" s="2">
        <v>-23.537944057370737</v>
      </c>
      <c r="J641" s="2">
        <f t="shared" si="143"/>
        <v>-23.537944057370737</v>
      </c>
      <c r="K641" s="2">
        <f t="shared" si="142"/>
        <v>139.06530688541815</v>
      </c>
      <c r="R641">
        <f t="shared" si="131"/>
        <v>239.51301667826962</v>
      </c>
      <c r="S641">
        <f t="shared" si="132"/>
        <v>239.51368688633914</v>
      </c>
      <c r="T641">
        <f t="shared" si="133"/>
        <v>239.51435709440867</v>
      </c>
      <c r="U641">
        <f t="shared" si="134"/>
        <v>239.51502730247819</v>
      </c>
      <c r="V641">
        <f t="shared" si="135"/>
        <v>239.51569751054771</v>
      </c>
      <c r="W641">
        <f t="shared" si="136"/>
        <v>239.51636771861723</v>
      </c>
      <c r="X641">
        <f t="shared" si="137"/>
        <v>239.51703792668675</v>
      </c>
      <c r="Y641">
        <f t="shared" si="138"/>
        <v>239.51770813475628</v>
      </c>
      <c r="Z641">
        <f t="shared" si="139"/>
        <v>239.5183783428258</v>
      </c>
    </row>
    <row r="642" spans="1:26" x14ac:dyDescent="0.25">
      <c r="A642" s="2">
        <f>'Cubic Spline'!A642</f>
        <v>4.5006619927970197</v>
      </c>
      <c r="B642" s="2">
        <f t="array" ref="B642:C642">csplinediff1d('Cubic Spline'!$A$3:$A$1002,'Cubic Spline'!$B$3:$B$1002,A642,2,0,2,0)</f>
        <v>-613.07020513579198</v>
      </c>
      <c r="C642" s="2">
        <v>-186.78516642409144</v>
      </c>
      <c r="D642" s="2">
        <f t="shared" si="140"/>
        <v>-186.78516642409144</v>
      </c>
      <c r="E642" s="2">
        <f t="shared" si="141"/>
        <v>-227.58669420738238</v>
      </c>
      <c r="G642" s="2">
        <f>'Calculation_Cubic Spline'!A642</f>
        <v>4.5006619927970197</v>
      </c>
      <c r="H642" s="2">
        <f t="array" ref="H642:I642">csplinediff1d('Cubic Spline'!$A$3:$A$1002,'Cubic Spline'!$C$3:$C$1002,G642,2,0,2,0)</f>
        <v>-245.000528401547</v>
      </c>
      <c r="I642" s="2">
        <v>-23.222705024681819</v>
      </c>
      <c r="J642" s="2">
        <f t="shared" si="143"/>
        <v>-23.222705024681819</v>
      </c>
      <c r="K642" s="2">
        <f t="shared" si="142"/>
        <v>140.48298252702517</v>
      </c>
      <c r="R642">
        <f t="shared" si="131"/>
        <v>239.24643182526765</v>
      </c>
      <c r="S642">
        <f t="shared" si="132"/>
        <v>239.24710203333717</v>
      </c>
      <c r="T642">
        <f t="shared" si="133"/>
        <v>239.24777224140669</v>
      </c>
      <c r="U642">
        <f t="shared" si="134"/>
        <v>239.24844244947622</v>
      </c>
      <c r="V642">
        <f t="shared" si="135"/>
        <v>239.24911265754574</v>
      </c>
      <c r="W642">
        <f t="shared" si="136"/>
        <v>239.24978286561526</v>
      </c>
      <c r="X642">
        <f t="shared" si="137"/>
        <v>239.25045307368478</v>
      </c>
      <c r="Y642">
        <f t="shared" si="138"/>
        <v>239.2511232817543</v>
      </c>
      <c r="Z642">
        <f t="shared" si="139"/>
        <v>239.25179348982383</v>
      </c>
    </row>
    <row r="643" spans="1:26" x14ac:dyDescent="0.25">
      <c r="A643" s="2">
        <f>'Cubic Spline'!A643</f>
        <v>4.5077051258061003</v>
      </c>
      <c r="B643" s="2">
        <f t="array" ref="B643:C643">csplinediff1d('Cubic Spline'!$A$3:$A$1002,'Cubic Spline'!$B$3:$B$1002,A643,2,0,2,0)</f>
        <v>-614.38554191332003</v>
      </c>
      <c r="C643" s="2">
        <v>-186.72341876658294</v>
      </c>
      <c r="D643" s="2">
        <f t="shared" si="140"/>
        <v>-186.72341876658294</v>
      </c>
      <c r="E643" s="2">
        <f t="shared" si="141"/>
        <v>-227.30856996884484</v>
      </c>
      <c r="G643" s="2">
        <f>'Calculation_Cubic Spline'!A643</f>
        <v>4.5077051258061003</v>
      </c>
      <c r="H643" s="2">
        <f t="array" ref="H643:I643">csplinediff1d('Cubic Spline'!$A$3:$A$1002,'Cubic Spline'!$C$3:$C$1002,G643,2,0,2,0)</f>
        <v>-245.16297162585201</v>
      </c>
      <c r="I643" s="2">
        <v>-22.904996761458179</v>
      </c>
      <c r="J643" s="2">
        <f t="shared" si="143"/>
        <v>-22.904996761458179</v>
      </c>
      <c r="K643" s="2">
        <f t="shared" si="142"/>
        <v>141.91400031765485</v>
      </c>
      <c r="R643">
        <f t="shared" ref="R643:R700" si="144">ABS($E643-M$13)</f>
        <v>238.96830758673011</v>
      </c>
      <c r="S643">
        <f t="shared" ref="S643:S700" si="145">ABS($E643-M$14)</f>
        <v>238.96897779479963</v>
      </c>
      <c r="T643">
        <f t="shared" ref="T643:T700" si="146">ABS($E643-M$15)</f>
        <v>238.96964800286915</v>
      </c>
      <c r="U643">
        <f t="shared" ref="U643:U700" si="147">ABS($E643-M$16)</f>
        <v>238.97031821093867</v>
      </c>
      <c r="V643">
        <f t="shared" ref="V643:V700" si="148">ABS($E643-M$17)</f>
        <v>238.97098841900819</v>
      </c>
      <c r="W643">
        <f t="shared" ref="W643:W700" si="149">ABS($E643-M$18)</f>
        <v>238.97165862707772</v>
      </c>
      <c r="X643">
        <f t="shared" ref="X643:X700" si="150">ABS($E643-M$19)</f>
        <v>238.97232883514724</v>
      </c>
      <c r="Y643">
        <f t="shared" ref="Y643:Y700" si="151">ABS($E643-M$20)</f>
        <v>238.97299904321676</v>
      </c>
      <c r="Z643">
        <f t="shared" ref="Z643:Z700" si="152">ABS($E643-M$21)</f>
        <v>238.97366925128628</v>
      </c>
    </row>
    <row r="644" spans="1:26" x14ac:dyDescent="0.25">
      <c r="A644" s="2">
        <f>'Cubic Spline'!A644</f>
        <v>4.5147482588151702</v>
      </c>
      <c r="B644" s="2">
        <f t="array" ref="B644:C644">csplinediff1d('Cubic Spline'!$A$3:$A$1002,'Cubic Spline'!$B$3:$B$1002,A644,2,0,2,0)</f>
        <v>-615.70043504305397</v>
      </c>
      <c r="C644" s="2">
        <v>-186.65918302489695</v>
      </c>
      <c r="D644" s="2">
        <f t="shared" ref="D644:D707" si="153">C644</f>
        <v>-186.65918302489695</v>
      </c>
      <c r="E644" s="2">
        <f t="shared" ref="E644:E707" si="154">-B644+D644*A644</f>
        <v>-227.01878651046172</v>
      </c>
      <c r="G644" s="2">
        <f>'Calculation_Cubic Spline'!A644</f>
        <v>4.5147482588151702</v>
      </c>
      <c r="H644" s="2">
        <f t="array" ref="H644:I644">csplinediff1d('Cubic Spline'!$A$3:$A$1002,'Cubic Spline'!$C$3:$C$1002,G644,2,0,2,0)</f>
        <v>-245.32316843776999</v>
      </c>
      <c r="I644" s="2">
        <v>-22.584800413552667</v>
      </c>
      <c r="J644" s="2">
        <f t="shared" si="143"/>
        <v>-22.584800413552667</v>
      </c>
      <c r="K644" s="2">
        <f t="shared" ref="K644:K707" si="155">-H644+J644*G644</f>
        <v>143.35848009499495</v>
      </c>
      <c r="R644">
        <f t="shared" si="144"/>
        <v>238.67852412834699</v>
      </c>
      <c r="S644">
        <f t="shared" si="145"/>
        <v>238.67919433641651</v>
      </c>
      <c r="T644">
        <f t="shared" si="146"/>
        <v>238.67986454448604</v>
      </c>
      <c r="U644">
        <f t="shared" si="147"/>
        <v>238.68053475255556</v>
      </c>
      <c r="V644">
        <f t="shared" si="148"/>
        <v>238.68120496062508</v>
      </c>
      <c r="W644">
        <f t="shared" si="149"/>
        <v>238.6818751686946</v>
      </c>
      <c r="X644">
        <f t="shared" si="150"/>
        <v>238.68254537676412</v>
      </c>
      <c r="Y644">
        <f t="shared" si="151"/>
        <v>238.68321558483365</v>
      </c>
      <c r="Z644">
        <f t="shared" si="152"/>
        <v>238.68388579290317</v>
      </c>
    </row>
    <row r="645" spans="1:26" x14ac:dyDescent="0.25">
      <c r="A645" s="2">
        <f>'Cubic Spline'!A645</f>
        <v>4.5217913918242401</v>
      </c>
      <c r="B645" s="2">
        <f t="array" ref="B645:C645">csplinediff1d('Cubic Spline'!$A$3:$A$1002,'Cubic Spline'!$B$3:$B$1002,A645,2,0,2,0)</f>
        <v>-617.01486693409197</v>
      </c>
      <c r="C645" s="2">
        <v>-186.59244014098257</v>
      </c>
      <c r="D645" s="2">
        <f t="shared" si="153"/>
        <v>-186.59244014098257</v>
      </c>
      <c r="E645" s="2">
        <f t="shared" si="154"/>
        <v>-226.71722267488281</v>
      </c>
      <c r="G645" s="2">
        <f>'Calculation_Cubic Spline'!A645</f>
        <v>4.5217913918242401</v>
      </c>
      <c r="H645" s="2">
        <f t="array" ref="H645:I645">csplinediff1d('Cubic Spline'!$A$3:$A$1002,'Cubic Spline'!$C$3:$C$1002,G645,2,0,2,0)</f>
        <v>-245.48110124639899</v>
      </c>
      <c r="I645" s="2">
        <v>-22.262096923624483</v>
      </c>
      <c r="J645" s="2">
        <f t="shared" si="143"/>
        <v>-22.262096923624483</v>
      </c>
      <c r="K645" s="2">
        <f t="shared" si="155"/>
        <v>144.81654301319691</v>
      </c>
      <c r="R645">
        <f t="shared" si="144"/>
        <v>238.37696029276808</v>
      </c>
      <c r="S645">
        <f t="shared" si="145"/>
        <v>238.3776305008376</v>
      </c>
      <c r="T645">
        <f t="shared" si="146"/>
        <v>238.37830070890712</v>
      </c>
      <c r="U645">
        <f t="shared" si="147"/>
        <v>238.37897091697664</v>
      </c>
      <c r="V645">
        <f t="shared" si="148"/>
        <v>238.37964112504616</v>
      </c>
      <c r="W645">
        <f t="shared" si="149"/>
        <v>238.38031133311569</v>
      </c>
      <c r="X645">
        <f t="shared" si="150"/>
        <v>238.38098154118521</v>
      </c>
      <c r="Y645">
        <f t="shared" si="151"/>
        <v>238.38165174925473</v>
      </c>
      <c r="Z645">
        <f t="shared" si="152"/>
        <v>238.38232195732425</v>
      </c>
    </row>
    <row r="646" spans="1:26" x14ac:dyDescent="0.25">
      <c r="A646" s="2">
        <f>'Cubic Spline'!A646</f>
        <v>4.5288345248333099</v>
      </c>
      <c r="B646" s="2">
        <f t="array" ref="B646:C646">csplinediff1d('Cubic Spline'!$A$3:$A$1002,'Cubic Spline'!$B$3:$B$1002,A646,2,0,2,0)</f>
        <v>-618.32881986058305</v>
      </c>
      <c r="C646" s="2">
        <v>-186.52317085129889</v>
      </c>
      <c r="D646" s="2">
        <f t="shared" si="153"/>
        <v>-186.52317085129889</v>
      </c>
      <c r="E646" s="2">
        <f t="shared" si="154"/>
        <v>-226.40375597216143</v>
      </c>
      <c r="G646" s="2">
        <f>'Calculation_Cubic Spline'!A646</f>
        <v>4.5288345248333099</v>
      </c>
      <c r="H646" s="2">
        <f t="array" ref="H646:I646">csplinediff1d('Cubic Spline'!$A$3:$A$1002,'Cubic Spline'!$C$3:$C$1002,G646,2,0,2,0)</f>
        <v>-245.63675232588699</v>
      </c>
      <c r="I646" s="2">
        <v>-21.936867027855246</v>
      </c>
      <c r="J646" s="2">
        <f t="shared" si="143"/>
        <v>-21.936867027855246</v>
      </c>
      <c r="K646" s="2">
        <f t="shared" si="155"/>
        <v>146.28831156345865</v>
      </c>
      <c r="R646">
        <f t="shared" si="144"/>
        <v>238.0634935900467</v>
      </c>
      <c r="S646">
        <f t="shared" si="145"/>
        <v>238.06416379811623</v>
      </c>
      <c r="T646">
        <f t="shared" si="146"/>
        <v>238.06483400618575</v>
      </c>
      <c r="U646">
        <f t="shared" si="147"/>
        <v>238.06550421425527</v>
      </c>
      <c r="V646">
        <f t="shared" si="148"/>
        <v>238.06617442232479</v>
      </c>
      <c r="W646">
        <f t="shared" si="149"/>
        <v>238.06684463039431</v>
      </c>
      <c r="X646">
        <f t="shared" si="150"/>
        <v>238.06751483846384</v>
      </c>
      <c r="Y646">
        <f t="shared" si="151"/>
        <v>238.06818504653336</v>
      </c>
      <c r="Z646">
        <f t="shared" si="152"/>
        <v>238.06885525460288</v>
      </c>
    </row>
    <row r="647" spans="1:26" x14ac:dyDescent="0.25">
      <c r="A647" s="2">
        <f>'Cubic Spline'!A647</f>
        <v>4.5358776578423798</v>
      </c>
      <c r="B647" s="2">
        <f t="array" ref="B647:C647">csplinediff1d('Cubic Spline'!$A$3:$A$1002,'Cubic Spline'!$B$3:$B$1002,A647,2,0,2,0)</f>
        <v>-619.64227596026103</v>
      </c>
      <c r="C647" s="2">
        <v>-186.45135568213405</v>
      </c>
      <c r="D647" s="2">
        <f t="shared" si="153"/>
        <v>-186.45135568213405</v>
      </c>
      <c r="E647" s="2">
        <f t="shared" si="154"/>
        <v>-226.0782625527537</v>
      </c>
      <c r="G647" s="2">
        <f>'Calculation_Cubic Spline'!A647</f>
        <v>4.5358776578423798</v>
      </c>
      <c r="H647" s="2">
        <f t="array" ref="H647:I647">csplinediff1d('Cubic Spline'!$A$3:$A$1002,'Cubic Spline'!$C$3:$C$1002,G647,2,0,2,0)</f>
        <v>-245.79010381397001</v>
      </c>
      <c r="I647" s="2">
        <v>-21.609091253182282</v>
      </c>
      <c r="J647" s="2">
        <f t="shared" si="143"/>
        <v>-21.609091253182282</v>
      </c>
      <c r="K647" s="2">
        <f t="shared" si="155"/>
        <v>147.77390959238329</v>
      </c>
      <c r="R647">
        <f t="shared" si="144"/>
        <v>237.73800017063897</v>
      </c>
      <c r="S647">
        <f t="shared" si="145"/>
        <v>237.73867037870849</v>
      </c>
      <c r="T647">
        <f t="shared" si="146"/>
        <v>237.73934058677801</v>
      </c>
      <c r="U647">
        <f t="shared" si="147"/>
        <v>237.74001079484754</v>
      </c>
      <c r="V647">
        <f t="shared" si="148"/>
        <v>237.74068100291706</v>
      </c>
      <c r="W647">
        <f t="shared" si="149"/>
        <v>237.74135121098658</v>
      </c>
      <c r="X647">
        <f t="shared" si="150"/>
        <v>237.7420214190561</v>
      </c>
      <c r="Y647">
        <f t="shared" si="151"/>
        <v>237.74269162712562</v>
      </c>
      <c r="Z647">
        <f t="shared" si="152"/>
        <v>237.74336183519515</v>
      </c>
    </row>
    <row r="648" spans="1:26" x14ac:dyDescent="0.25">
      <c r="A648" s="2">
        <f>'Cubic Spline'!A648</f>
        <v>4.5429207908514604</v>
      </c>
      <c r="B648" s="2">
        <f t="array" ref="B648:C648">csplinediff1d('Cubic Spline'!$A$3:$A$1002,'Cubic Spline'!$B$3:$B$1002,A648,2,0,2,0)</f>
        <v>-620.95521723296304</v>
      </c>
      <c r="C648" s="2">
        <v>-186.37697494875206</v>
      </c>
      <c r="D648" s="2">
        <f t="shared" si="153"/>
        <v>-186.37697494875206</v>
      </c>
      <c r="E648" s="2">
        <f t="shared" si="154"/>
        <v>-225.74061719772453</v>
      </c>
      <c r="G648" s="2">
        <f>'Calculation_Cubic Spline'!A648</f>
        <v>4.5429207908514604</v>
      </c>
      <c r="H648" s="2">
        <f t="array" ref="H648:I648">csplinediff1d('Cubic Spline'!$A$3:$A$1002,'Cubic Spline'!$C$3:$C$1002,G648,2,0,2,0)</f>
        <v>-245.94113771048501</v>
      </c>
      <c r="I648" s="2">
        <v>-21.27874991367511</v>
      </c>
      <c r="J648" s="2">
        <f t="shared" si="143"/>
        <v>-21.27874991367511</v>
      </c>
      <c r="K648" s="2">
        <f t="shared" si="155"/>
        <v>149.27346232432163</v>
      </c>
      <c r="R648">
        <f t="shared" si="144"/>
        <v>237.4003548156098</v>
      </c>
      <c r="S648">
        <f t="shared" si="145"/>
        <v>237.40102502367932</v>
      </c>
      <c r="T648">
        <f t="shared" si="146"/>
        <v>237.40169523174885</v>
      </c>
      <c r="U648">
        <f t="shared" si="147"/>
        <v>237.40236543981837</v>
      </c>
      <c r="V648">
        <f t="shared" si="148"/>
        <v>237.40303564788789</v>
      </c>
      <c r="W648">
        <f t="shared" si="149"/>
        <v>237.40370585595741</v>
      </c>
      <c r="X648">
        <f t="shared" si="150"/>
        <v>237.40437606402693</v>
      </c>
      <c r="Y648">
        <f t="shared" si="151"/>
        <v>237.40504627209646</v>
      </c>
      <c r="Z648">
        <f t="shared" si="152"/>
        <v>237.40571648016598</v>
      </c>
    </row>
    <row r="649" spans="1:26" x14ac:dyDescent="0.25">
      <c r="A649" s="2">
        <f>'Cubic Spline'!A649</f>
        <v>4.5499639238605303</v>
      </c>
      <c r="B649" s="2">
        <f t="array" ref="B649:C649">csplinediff1d('Cubic Spline'!$A$3:$A$1002,'Cubic Spline'!$B$3:$B$1002,A649,2,0,2,0)</f>
        <v>-622.26762553912204</v>
      </c>
      <c r="C649" s="2">
        <v>-186.30000875009364</v>
      </c>
      <c r="D649" s="2">
        <f t="shared" si="153"/>
        <v>-186.30000875009364</v>
      </c>
      <c r="E649" s="2">
        <f t="shared" si="154"/>
        <v>-225.39069328870517</v>
      </c>
      <c r="G649" s="2">
        <f>'Calculation_Cubic Spline'!A649</f>
        <v>4.5499639238605303</v>
      </c>
      <c r="H649" s="2">
        <f t="array" ref="H649:I649">csplinediff1d('Cubic Spline'!$A$3:$A$1002,'Cubic Spline'!$C$3:$C$1002,G649,2,0,2,0)</f>
        <v>-246.08983587586201</v>
      </c>
      <c r="I649" s="2">
        <v>-20.945823108701166</v>
      </c>
      <c r="J649" s="2">
        <f t="shared" si="143"/>
        <v>-20.945823108701166</v>
      </c>
      <c r="K649" s="2">
        <f t="shared" si="155"/>
        <v>150.78709637570748</v>
      </c>
      <c r="R649">
        <f t="shared" si="144"/>
        <v>237.05043090659044</v>
      </c>
      <c r="S649">
        <f t="shared" si="145"/>
        <v>237.05110111465996</v>
      </c>
      <c r="T649">
        <f t="shared" si="146"/>
        <v>237.05177132272948</v>
      </c>
      <c r="U649">
        <f t="shared" si="147"/>
        <v>237.052441530799</v>
      </c>
      <c r="V649">
        <f t="shared" si="148"/>
        <v>237.05311173886852</v>
      </c>
      <c r="W649">
        <f t="shared" si="149"/>
        <v>237.05378194693805</v>
      </c>
      <c r="X649">
        <f t="shared" si="150"/>
        <v>237.05445215500757</v>
      </c>
      <c r="Y649">
        <f t="shared" si="151"/>
        <v>237.05512236307709</v>
      </c>
      <c r="Z649">
        <f t="shared" si="152"/>
        <v>237.05579257114661</v>
      </c>
    </row>
    <row r="650" spans="1:26" x14ac:dyDescent="0.25">
      <c r="A650" s="2">
        <f>'Cubic Spline'!A650</f>
        <v>4.5570070568696002</v>
      </c>
      <c r="B650" s="2">
        <f t="array" ref="B650:C650">csplinediff1d('Cubic Spline'!$A$3:$A$1002,'Cubic Spline'!$B$3:$B$1002,A650,2,0,2,0)</f>
        <v>-623.57948259823797</v>
      </c>
      <c r="C650" s="2">
        <v>-186.22043696640233</v>
      </c>
      <c r="D650" s="2">
        <f t="shared" si="153"/>
        <v>-186.22043696640233</v>
      </c>
      <c r="E650" s="2">
        <f t="shared" si="154"/>
        <v>-225.02836279099802</v>
      </c>
      <c r="G650" s="2">
        <f>'Calculation_Cubic Spline'!A650</f>
        <v>4.5570070568696002</v>
      </c>
      <c r="H650" s="2">
        <f t="array" ref="H650:I650">csplinediff1d('Cubic Spline'!$A$3:$A$1002,'Cubic Spline'!$C$3:$C$1002,G650,2,0,2,0)</f>
        <v>-246.23618002960399</v>
      </c>
      <c r="I650" s="2">
        <v>-20.610290719360457</v>
      </c>
      <c r="J650" s="2">
        <f t="shared" si="143"/>
        <v>-20.610290719360457</v>
      </c>
      <c r="K650" s="2">
        <f t="shared" si="155"/>
        <v>152.31493977734436</v>
      </c>
      <c r="R650">
        <f t="shared" si="144"/>
        <v>236.68810040888329</v>
      </c>
      <c r="S650">
        <f t="shared" si="145"/>
        <v>236.68877061695281</v>
      </c>
      <c r="T650">
        <f t="shared" si="146"/>
        <v>236.68944082502233</v>
      </c>
      <c r="U650">
        <f t="shared" si="147"/>
        <v>236.69011103309185</v>
      </c>
      <c r="V650">
        <f t="shared" si="148"/>
        <v>236.69078124116137</v>
      </c>
      <c r="W650">
        <f t="shared" si="149"/>
        <v>236.6914514492309</v>
      </c>
      <c r="X650">
        <f t="shared" si="150"/>
        <v>236.69212165730042</v>
      </c>
      <c r="Y650">
        <f t="shared" si="151"/>
        <v>236.69279186536994</v>
      </c>
      <c r="Z650">
        <f t="shared" si="152"/>
        <v>236.69346207343946</v>
      </c>
    </row>
    <row r="651" spans="1:26" x14ac:dyDescent="0.25">
      <c r="A651" s="2">
        <f>'Cubic Spline'!A651</f>
        <v>4.5640501898786701</v>
      </c>
      <c r="B651" s="2">
        <f t="array" ref="B651:C651">csplinediff1d('Cubic Spline'!$A$3:$A$1002,'Cubic Spline'!$B$3:$B$1002,A651,2,0,2,0)</f>
        <v>-624.89076998733299</v>
      </c>
      <c r="C651" s="2">
        <v>-186.13823925813364</v>
      </c>
      <c r="D651" s="2">
        <f t="shared" si="153"/>
        <v>-186.13823925813364</v>
      </c>
      <c r="E651" s="2">
        <f t="shared" si="154"/>
        <v>-224.65349624243311</v>
      </c>
      <c r="G651" s="2">
        <f>'Calculation_Cubic Spline'!A651</f>
        <v>4.5640501898786701</v>
      </c>
      <c r="H651" s="2">
        <f t="array" ref="H651:I651">csplinediff1d('Cubic Spline'!$A$3:$A$1002,'Cubic Spline'!$C$3:$C$1002,G651,2,0,2,0)</f>
        <v>-246.380151748733</v>
      </c>
      <c r="I651" s="2">
        <v>-20.272132404976233</v>
      </c>
      <c r="J651" s="2">
        <f t="shared" si="143"/>
        <v>-20.272132404976233</v>
      </c>
      <c r="K651" s="2">
        <f t="shared" si="155"/>
        <v>153.85712199655569</v>
      </c>
      <c r="R651">
        <f t="shared" si="144"/>
        <v>236.31323386031838</v>
      </c>
      <c r="S651">
        <f t="shared" si="145"/>
        <v>236.3139040683879</v>
      </c>
      <c r="T651">
        <f t="shared" si="146"/>
        <v>236.31457427645742</v>
      </c>
      <c r="U651">
        <f t="shared" si="147"/>
        <v>236.31524448452694</v>
      </c>
      <c r="V651">
        <f t="shared" si="148"/>
        <v>236.31591469259646</v>
      </c>
      <c r="W651">
        <f t="shared" si="149"/>
        <v>236.31658490066599</v>
      </c>
      <c r="X651">
        <f t="shared" si="150"/>
        <v>236.31725510873551</v>
      </c>
      <c r="Y651">
        <f t="shared" si="151"/>
        <v>236.31792531680503</v>
      </c>
      <c r="Z651">
        <f t="shared" si="152"/>
        <v>236.31859552487455</v>
      </c>
    </row>
    <row r="652" spans="1:26" x14ac:dyDescent="0.25">
      <c r="A652" s="2">
        <f>'Cubic Spline'!A652</f>
        <v>4.57109332288774</v>
      </c>
      <c r="B652" s="2">
        <f t="array" ref="B652:C652">csplinediff1d('Cubic Spline'!$A$3:$A$1002,'Cubic Spline'!$B$3:$B$1002,A652,2,0,2,0)</f>
        <v>-626.20146913938197</v>
      </c>
      <c r="C652" s="2">
        <v>-186.05339505963872</v>
      </c>
      <c r="D652" s="2">
        <f t="shared" si="153"/>
        <v>-186.05339505963872</v>
      </c>
      <c r="E652" s="2">
        <f t="shared" si="154"/>
        <v>-224.26596271832739</v>
      </c>
      <c r="G652" s="2">
        <f>'Calculation_Cubic Spline'!A652</f>
        <v>4.57109332288774</v>
      </c>
      <c r="H652" s="2">
        <f t="array" ref="H652:I652">csplinediff1d('Cubic Spline'!$A$3:$A$1002,'Cubic Spline'!$C$3:$C$1002,G652,2,0,2,0)</f>
        <v>-246.52173246622201</v>
      </c>
      <c r="I652" s="2">
        <v>-19.93132760070468</v>
      </c>
      <c r="J652" s="2">
        <f t="shared" si="143"/>
        <v>-19.93132760070468</v>
      </c>
      <c r="K652" s="2">
        <f t="shared" si="155"/>
        <v>155.41377395435273</v>
      </c>
      <c r="R652">
        <f t="shared" si="144"/>
        <v>235.92570033621266</v>
      </c>
      <c r="S652">
        <f t="shared" si="145"/>
        <v>235.92637054428218</v>
      </c>
      <c r="T652">
        <f t="shared" si="146"/>
        <v>235.9270407523517</v>
      </c>
      <c r="U652">
        <f t="shared" si="147"/>
        <v>235.92771096042122</v>
      </c>
      <c r="V652">
        <f t="shared" si="148"/>
        <v>235.92838116849074</v>
      </c>
      <c r="W652">
        <f t="shared" si="149"/>
        <v>235.92905137656027</v>
      </c>
      <c r="X652">
        <f t="shared" si="150"/>
        <v>235.92972158462979</v>
      </c>
      <c r="Y652">
        <f t="shared" si="151"/>
        <v>235.93039179269931</v>
      </c>
      <c r="Z652">
        <f t="shared" si="152"/>
        <v>235.93106200076883</v>
      </c>
    </row>
    <row r="653" spans="1:26" x14ac:dyDescent="0.25">
      <c r="A653" s="2">
        <f>'Cubic Spline'!A653</f>
        <v>4.5781364558968196</v>
      </c>
      <c r="B653" s="2">
        <f t="array" ref="B653:C653">csplinediff1d('Cubic Spline'!$A$3:$A$1002,'Cubic Spline'!$B$3:$B$1002,A653,2,0,2,0)</f>
        <v>-627.51156134171504</v>
      </c>
      <c r="C653" s="2">
        <v>-185.96588357889132</v>
      </c>
      <c r="D653" s="2">
        <f t="shared" si="153"/>
        <v>-185.96588357889132</v>
      </c>
      <c r="E653" s="2">
        <f t="shared" si="154"/>
        <v>-223.86562982387102</v>
      </c>
      <c r="G653" s="2">
        <f>'Calculation_Cubic Spline'!A653</f>
        <v>4.5781364558968196</v>
      </c>
      <c r="H653" s="2">
        <f t="array" ref="H653:I653">csplinediff1d('Cubic Spline'!$A$3:$A$1002,'Cubic Spline'!$C$3:$C$1002,G653,2,0,2,0)</f>
        <v>-246.660903469403</v>
      </c>
      <c r="I653" s="2">
        <v>-19.587855513958722</v>
      </c>
      <c r="J653" s="2">
        <f t="shared" si="143"/>
        <v>-19.587855513958722</v>
      </c>
      <c r="K653" s="2">
        <f t="shared" si="155"/>
        <v>156.98502804810903</v>
      </c>
      <c r="R653">
        <f t="shared" si="144"/>
        <v>235.52536744175629</v>
      </c>
      <c r="S653">
        <f t="shared" si="145"/>
        <v>235.52603764982581</v>
      </c>
      <c r="T653">
        <f t="shared" si="146"/>
        <v>235.52670785789533</v>
      </c>
      <c r="U653">
        <f t="shared" si="147"/>
        <v>235.52737806596485</v>
      </c>
      <c r="V653">
        <f t="shared" si="148"/>
        <v>235.52804827403438</v>
      </c>
      <c r="W653">
        <f t="shared" si="149"/>
        <v>235.5287184821039</v>
      </c>
      <c r="X653">
        <f t="shared" si="150"/>
        <v>235.52938869017342</v>
      </c>
      <c r="Y653">
        <f t="shared" si="151"/>
        <v>235.53005889824294</v>
      </c>
      <c r="Z653">
        <f t="shared" si="152"/>
        <v>235.53072910631246</v>
      </c>
    </row>
    <row r="654" spans="1:26" x14ac:dyDescent="0.25">
      <c r="A654" s="2">
        <f>'Cubic Spline'!A654</f>
        <v>4.5851795889058904</v>
      </c>
      <c r="B654" s="2">
        <f t="array" ref="B654:C654">csplinediff1d('Cubic Spline'!$A$3:$A$1002,'Cubic Spline'!$B$3:$B$1002,A654,2,0,2,0)</f>
        <v>-628.82102773440999</v>
      </c>
      <c r="C654" s="2">
        <v>-185.87568379254517</v>
      </c>
      <c r="D654" s="2">
        <f t="shared" si="153"/>
        <v>-185.87568379254517</v>
      </c>
      <c r="E654" s="2">
        <f t="shared" si="154"/>
        <v>-223.45236366509357</v>
      </c>
      <c r="G654" s="2">
        <f>'Calculation_Cubic Spline'!A654</f>
        <v>4.5851795889058904</v>
      </c>
      <c r="H654" s="2">
        <f t="array" ref="H654:I654">csplinediff1d('Cubic Spline'!$A$3:$A$1002,'Cubic Spline'!$C$3:$C$1002,G654,2,0,2,0)</f>
        <v>-246.79764589835199</v>
      </c>
      <c r="I654" s="2">
        <v>-19.241695121570022</v>
      </c>
      <c r="J654" s="2">
        <f t="shared" si="143"/>
        <v>-19.241695121570022</v>
      </c>
      <c r="K654" s="2">
        <f t="shared" si="155"/>
        <v>158.57101817097907</v>
      </c>
      <c r="R654">
        <f t="shared" si="144"/>
        <v>235.11210128297884</v>
      </c>
      <c r="S654">
        <f t="shared" si="145"/>
        <v>235.11277149104836</v>
      </c>
      <c r="T654">
        <f t="shared" si="146"/>
        <v>235.11344169911789</v>
      </c>
      <c r="U654">
        <f t="shared" si="147"/>
        <v>235.11411190718741</v>
      </c>
      <c r="V654">
        <f t="shared" si="148"/>
        <v>235.11478211525693</v>
      </c>
      <c r="W654">
        <f t="shared" si="149"/>
        <v>235.11545232332645</v>
      </c>
      <c r="X654">
        <f t="shared" si="150"/>
        <v>235.11612253139597</v>
      </c>
      <c r="Y654">
        <f t="shared" si="151"/>
        <v>235.1167927394655</v>
      </c>
      <c r="Z654">
        <f t="shared" si="152"/>
        <v>235.11746294753502</v>
      </c>
    </row>
    <row r="655" spans="1:26" x14ac:dyDescent="0.25">
      <c r="A655" s="2">
        <f>'Cubic Spline'!A655</f>
        <v>4.5922227219149603</v>
      </c>
      <c r="B655" s="2">
        <f t="array" ref="B655:C655">csplinediff1d('Cubic Spline'!$A$3:$A$1002,'Cubic Spline'!$B$3:$B$1002,A655,2,0,2,0)</f>
        <v>-630.12984930864798</v>
      </c>
      <c r="C655" s="2">
        <v>-185.78277444244026</v>
      </c>
      <c r="D655" s="2">
        <f t="shared" si="153"/>
        <v>-185.78277444244026</v>
      </c>
      <c r="E655" s="2">
        <f t="shared" si="154"/>
        <v>-223.02602882632812</v>
      </c>
      <c r="G655" s="2">
        <f>'Calculation_Cubic Spline'!A655</f>
        <v>4.5922227219149603</v>
      </c>
      <c r="H655" s="2">
        <f t="array" ref="H655:I655">csplinediff1d('Cubic Spline'!$A$3:$A$1002,'Cubic Spline'!$C$3:$C$1002,G655,2,0,2,0)</f>
        <v>-246.93194074425301</v>
      </c>
      <c r="I655" s="2">
        <v>-18.892825165538007</v>
      </c>
      <c r="J655" s="2">
        <f t="shared" si="143"/>
        <v>-18.892825165538007</v>
      </c>
      <c r="K655" s="2">
        <f t="shared" si="155"/>
        <v>160.1718797379026</v>
      </c>
      <c r="R655">
        <f t="shared" si="144"/>
        <v>234.68576644421339</v>
      </c>
      <c r="S655">
        <f t="shared" si="145"/>
        <v>234.68643665228291</v>
      </c>
      <c r="T655">
        <f t="shared" si="146"/>
        <v>234.68710686035243</v>
      </c>
      <c r="U655">
        <f t="shared" si="147"/>
        <v>234.68777706842195</v>
      </c>
      <c r="V655">
        <f t="shared" si="148"/>
        <v>234.68844727649147</v>
      </c>
      <c r="W655">
        <f t="shared" si="149"/>
        <v>234.689117484561</v>
      </c>
      <c r="X655">
        <f t="shared" si="150"/>
        <v>234.68978769263052</v>
      </c>
      <c r="Y655">
        <f t="shared" si="151"/>
        <v>234.69045790070004</v>
      </c>
      <c r="Z655">
        <f t="shared" si="152"/>
        <v>234.69112810876956</v>
      </c>
    </row>
    <row r="656" spans="1:26" x14ac:dyDescent="0.25">
      <c r="A656" s="2">
        <f>'Cubic Spline'!A656</f>
        <v>4.5992658549240302</v>
      </c>
      <c r="B656" s="2">
        <f t="array" ref="B656:C656">csplinediff1d('Cubic Spline'!$A$3:$A$1002,'Cubic Spline'!$B$3:$B$1002,A656,2,0,2,0)</f>
        <v>-631.43800690505896</v>
      </c>
      <c r="C656" s="2">
        <v>-185.68713403416615</v>
      </c>
      <c r="D656" s="2">
        <f t="shared" si="153"/>
        <v>-185.68713403416615</v>
      </c>
      <c r="E656" s="2">
        <f t="shared" si="154"/>
        <v>-222.58648835698318</v>
      </c>
      <c r="G656" s="2">
        <f>'Calculation_Cubic Spline'!A656</f>
        <v>4.5992658549240302</v>
      </c>
      <c r="H656" s="2">
        <f t="array" ref="H656:I656">csplinediff1d('Cubic Spline'!$A$3:$A$1002,'Cubic Spline'!$C$3:$C$1002,G656,2,0,2,0)</f>
        <v>-247.06376884773201</v>
      </c>
      <c r="I656" s="2">
        <v>-18.541224151063691</v>
      </c>
      <c r="J656" s="2">
        <f t="shared" si="143"/>
        <v>-18.541224151063691</v>
      </c>
      <c r="K656" s="2">
        <f t="shared" si="155"/>
        <v>161.78774970125198</v>
      </c>
      <c r="R656">
        <f t="shared" si="144"/>
        <v>234.24622597486845</v>
      </c>
      <c r="S656">
        <f t="shared" si="145"/>
        <v>234.24689618293797</v>
      </c>
      <c r="T656">
        <f t="shared" si="146"/>
        <v>234.2475663910075</v>
      </c>
      <c r="U656">
        <f t="shared" si="147"/>
        <v>234.24823659907702</v>
      </c>
      <c r="V656">
        <f t="shared" si="148"/>
        <v>234.24890680714654</v>
      </c>
      <c r="W656">
        <f t="shared" si="149"/>
        <v>234.24957701521606</v>
      </c>
      <c r="X656">
        <f t="shared" si="150"/>
        <v>234.25024722328558</v>
      </c>
      <c r="Y656">
        <f t="shared" si="151"/>
        <v>234.25091743135511</v>
      </c>
      <c r="Z656">
        <f t="shared" si="152"/>
        <v>234.25158763942463</v>
      </c>
    </row>
    <row r="657" spans="1:26" x14ac:dyDescent="0.25">
      <c r="A657" s="2">
        <f>'Cubic Spline'!A657</f>
        <v>4.6063089879331001</v>
      </c>
      <c r="B657" s="2">
        <f t="array" ref="B657:C657">csplinediff1d('Cubic Spline'!$A$3:$A$1002,'Cubic Spline'!$B$3:$B$1002,A657,2,0,2,0)</f>
        <v>-632.74548121203202</v>
      </c>
      <c r="C657" s="2">
        <v>-185.58874083085408</v>
      </c>
      <c r="D657" s="2">
        <f t="shared" si="153"/>
        <v>-185.58874083085408</v>
      </c>
      <c r="E657" s="2">
        <f t="shared" si="154"/>
        <v>-222.13360373631781</v>
      </c>
      <c r="G657" s="2">
        <f>'Calculation_Cubic Spline'!A657</f>
        <v>4.6063089879331001</v>
      </c>
      <c r="H657" s="2">
        <f t="array" ref="H657:I657">csplinediff1d('Cubic Spline'!$A$3:$A$1002,'Cubic Spline'!$C$3:$C$1002,G657,2,0,2,0)</f>
        <v>-247.19311089718099</v>
      </c>
      <c r="I657" s="2">
        <v>-18.186870342119107</v>
      </c>
      <c r="J657" s="2">
        <f t="shared" si="143"/>
        <v>-18.186870342119107</v>
      </c>
      <c r="K657" s="2">
        <f t="shared" si="155"/>
        <v>163.4187665779038</v>
      </c>
      <c r="R657">
        <f t="shared" si="144"/>
        <v>233.79334135420308</v>
      </c>
      <c r="S657">
        <f t="shared" si="145"/>
        <v>233.7940115622726</v>
      </c>
      <c r="T657">
        <f t="shared" si="146"/>
        <v>233.79468177034212</v>
      </c>
      <c r="U657">
        <f t="shared" si="147"/>
        <v>233.79535197841165</v>
      </c>
      <c r="V657">
        <f t="shared" si="148"/>
        <v>233.79602218648117</v>
      </c>
      <c r="W657">
        <f t="shared" si="149"/>
        <v>233.79669239455069</v>
      </c>
      <c r="X657">
        <f t="shared" si="150"/>
        <v>233.79736260262021</v>
      </c>
      <c r="Y657">
        <f t="shared" si="151"/>
        <v>233.79803281068973</v>
      </c>
      <c r="Z657">
        <f t="shared" si="152"/>
        <v>233.79870301875926</v>
      </c>
    </row>
    <row r="658" spans="1:26" x14ac:dyDescent="0.25">
      <c r="A658" s="2">
        <f>'Cubic Spline'!A658</f>
        <v>4.6133521209421797</v>
      </c>
      <c r="B658" s="2">
        <f t="array" ref="B658:C658">csplinediff1d('Cubic Spline'!$A$3:$A$1002,'Cubic Spline'!$B$3:$B$1002,A658,2,0,2,0)</f>
        <v>-634.05225276400699</v>
      </c>
      <c r="C658" s="2">
        <v>-185.4875728529737</v>
      </c>
      <c r="D658" s="2">
        <f t="shared" si="153"/>
        <v>-185.4875728529737</v>
      </c>
      <c r="E658" s="2">
        <f t="shared" si="154"/>
        <v>-221.66723486567628</v>
      </c>
      <c r="G658" s="2">
        <f>'Calculation_Cubic Spline'!A658</f>
        <v>4.6133521209421797</v>
      </c>
      <c r="H658" s="2">
        <f t="array" ref="H658:I658">csplinediff1d('Cubic Spline'!$A$3:$A$1002,'Cubic Spline'!$C$3:$C$1002,G658,2,0,2,0)</f>
        <v>-247.31994742703901</v>
      </c>
      <c r="I658" s="2">
        <v>-17.829741758225982</v>
      </c>
      <c r="J658" s="2">
        <f t="shared" ref="J658:J721" si="156">I658</f>
        <v>-17.829741758225982</v>
      </c>
      <c r="K658" s="2">
        <f t="shared" si="155"/>
        <v>165.06507047087581</v>
      </c>
      <c r="R658">
        <f t="shared" si="144"/>
        <v>233.32697248356155</v>
      </c>
      <c r="S658">
        <f t="shared" si="145"/>
        <v>233.32764269163107</v>
      </c>
      <c r="T658">
        <f t="shared" si="146"/>
        <v>233.32831289970059</v>
      </c>
      <c r="U658">
        <f t="shared" si="147"/>
        <v>233.32898310777011</v>
      </c>
      <c r="V658">
        <f t="shared" si="148"/>
        <v>233.32965331583964</v>
      </c>
      <c r="W658">
        <f t="shared" si="149"/>
        <v>233.33032352390916</v>
      </c>
      <c r="X658">
        <f t="shared" si="150"/>
        <v>233.33099373197868</v>
      </c>
      <c r="Y658">
        <f t="shared" si="151"/>
        <v>233.3316639400482</v>
      </c>
      <c r="Z658">
        <f t="shared" si="152"/>
        <v>233.33233414811772</v>
      </c>
    </row>
    <row r="659" spans="1:26" x14ac:dyDescent="0.25">
      <c r="A659" s="2">
        <f>'Cubic Spline'!A659</f>
        <v>4.6203952539512496</v>
      </c>
      <c r="B659" s="2">
        <f t="array" ref="B659:C659">csplinediff1d('Cubic Spline'!$A$3:$A$1002,'Cubic Spline'!$B$3:$B$1002,A659,2,0,2,0)</f>
        <v>-635.35830193974596</v>
      </c>
      <c r="C659" s="2">
        <v>-185.3836078724228</v>
      </c>
      <c r="D659" s="2">
        <f t="shared" si="153"/>
        <v>-185.3836078724228</v>
      </c>
      <c r="E659" s="2">
        <f t="shared" si="154"/>
        <v>-221.18724003435591</v>
      </c>
      <c r="G659" s="2">
        <f>'Calculation_Cubic Spline'!A659</f>
        <v>4.6203952539512496</v>
      </c>
      <c r="H659" s="2">
        <f t="array" ref="H659:I659">csplinediff1d('Cubic Spline'!$A$3:$A$1002,'Cubic Spline'!$C$3:$C$1002,G659,2,0,2,0)</f>
        <v>-247.44425881606799</v>
      </c>
      <c r="I659" s="2">
        <v>-17.469816171518318</v>
      </c>
      <c r="J659" s="2">
        <f t="shared" si="156"/>
        <v>-17.469816171518318</v>
      </c>
      <c r="K659" s="2">
        <f t="shared" si="155"/>
        <v>166.72680308978397</v>
      </c>
      <c r="R659">
        <f t="shared" si="144"/>
        <v>232.84697765224118</v>
      </c>
      <c r="S659">
        <f t="shared" si="145"/>
        <v>232.8476478603107</v>
      </c>
      <c r="T659">
        <f t="shared" si="146"/>
        <v>232.84831806838022</v>
      </c>
      <c r="U659">
        <f t="shared" si="147"/>
        <v>232.84898827644975</v>
      </c>
      <c r="V659">
        <f t="shared" si="148"/>
        <v>232.84965848451927</v>
      </c>
      <c r="W659">
        <f t="shared" si="149"/>
        <v>232.85032869258879</v>
      </c>
      <c r="X659">
        <f t="shared" si="150"/>
        <v>232.85099890065831</v>
      </c>
      <c r="Y659">
        <f t="shared" si="151"/>
        <v>232.85166910872783</v>
      </c>
      <c r="Z659">
        <f t="shared" si="152"/>
        <v>232.85233931679736</v>
      </c>
    </row>
    <row r="660" spans="1:26" x14ac:dyDescent="0.25">
      <c r="A660" s="2">
        <f>'Cubic Spline'!A660</f>
        <v>4.6274383869603204</v>
      </c>
      <c r="B660" s="2">
        <f t="array" ref="B660:C660">csplinediff1d('Cubic Spline'!$A$3:$A$1002,'Cubic Spline'!$B$3:$B$1002,A660,2,0,2,0)</f>
        <v>-636.66360896056904</v>
      </c>
      <c r="C660" s="2">
        <v>-185.27682340873537</v>
      </c>
      <c r="D660" s="2">
        <f t="shared" si="153"/>
        <v>-185.27682340873537</v>
      </c>
      <c r="E660" s="2">
        <f t="shared" si="154"/>
        <v>-220.69347589508152</v>
      </c>
      <c r="G660" s="2">
        <f>'Calculation_Cubic Spline'!A660</f>
        <v>4.6274383869603204</v>
      </c>
      <c r="H660" s="2">
        <f t="array" ref="H660:I660">csplinediff1d('Cubic Spline'!$A$3:$A$1002,'Cubic Spline'!$C$3:$C$1002,G660,2,0,2,0)</f>
        <v>-247.56602528558801</v>
      </c>
      <c r="I660" s="2">
        <v>-17.107071101912794</v>
      </c>
      <c r="J660" s="2">
        <f t="shared" si="156"/>
        <v>-17.107071101912794</v>
      </c>
      <c r="K660" s="2">
        <f t="shared" si="155"/>
        <v>168.40410778013717</v>
      </c>
      <c r="R660">
        <f t="shared" si="144"/>
        <v>232.35321351296679</v>
      </c>
      <c r="S660">
        <f t="shared" si="145"/>
        <v>232.35388372103631</v>
      </c>
      <c r="T660">
        <f t="shared" si="146"/>
        <v>232.35455392910583</v>
      </c>
      <c r="U660">
        <f t="shared" si="147"/>
        <v>232.35522413717536</v>
      </c>
      <c r="V660">
        <f t="shared" si="148"/>
        <v>232.35589434524488</v>
      </c>
      <c r="W660">
        <f t="shared" si="149"/>
        <v>232.3565645533144</v>
      </c>
      <c r="X660">
        <f t="shared" si="150"/>
        <v>232.35723476138392</v>
      </c>
      <c r="Y660">
        <f t="shared" si="151"/>
        <v>232.35790496945344</v>
      </c>
      <c r="Z660">
        <f t="shared" si="152"/>
        <v>232.35857517752297</v>
      </c>
    </row>
    <row r="661" spans="1:26" x14ac:dyDescent="0.25">
      <c r="A661" s="2">
        <f>'Cubic Spline'!A661</f>
        <v>4.6344815199693903</v>
      </c>
      <c r="B661" s="2">
        <f t="array" ref="B661:C661">csplinediff1d('Cubic Spline'!$A$3:$A$1002,'Cubic Spline'!$B$3:$B$1002,A661,2,0,2,0)</f>
        <v>-637.96815388857306</v>
      </c>
      <c r="C661" s="2">
        <v>-185.16719672792212</v>
      </c>
      <c r="D661" s="2">
        <f t="shared" si="153"/>
        <v>-185.16719672792212</v>
      </c>
      <c r="E661" s="2">
        <f t="shared" si="154"/>
        <v>-220.18579745151851</v>
      </c>
      <c r="G661" s="2">
        <f>'Calculation_Cubic Spline'!A661</f>
        <v>4.6344815199693903</v>
      </c>
      <c r="H661" s="2">
        <f t="array" ref="H661:I661">csplinediff1d('Cubic Spline'!$A$3:$A$1002,'Cubic Spline'!$C$3:$C$1002,G661,2,0,2,0)</f>
        <v>-247.685226897696</v>
      </c>
      <c r="I661" s="2">
        <v>-16.741483815028168</v>
      </c>
      <c r="J661" s="2">
        <f t="shared" si="156"/>
        <v>-16.741483815028168</v>
      </c>
      <c r="K661" s="2">
        <f t="shared" si="155"/>
        <v>170.09712954008131</v>
      </c>
      <c r="R661">
        <f t="shared" si="144"/>
        <v>231.84553506940378</v>
      </c>
      <c r="S661">
        <f t="shared" si="145"/>
        <v>231.8462052774733</v>
      </c>
      <c r="T661">
        <f t="shared" si="146"/>
        <v>231.84687548554282</v>
      </c>
      <c r="U661">
        <f t="shared" si="147"/>
        <v>231.84754569361235</v>
      </c>
      <c r="V661">
        <f t="shared" si="148"/>
        <v>231.84821590168187</v>
      </c>
      <c r="W661">
        <f t="shared" si="149"/>
        <v>231.84888610975139</v>
      </c>
      <c r="X661">
        <f t="shared" si="150"/>
        <v>231.84955631782091</v>
      </c>
      <c r="Y661">
        <f t="shared" si="151"/>
        <v>231.85022652589043</v>
      </c>
      <c r="Z661">
        <f t="shared" si="152"/>
        <v>231.85089673395996</v>
      </c>
    </row>
    <row r="662" spans="1:26" x14ac:dyDescent="0.25">
      <c r="A662" s="2">
        <f>'Cubic Spline'!A662</f>
        <v>4.6415246529784602</v>
      </c>
      <c r="B662" s="2">
        <f t="array" ref="B662:C662">csplinediff1d('Cubic Spline'!$A$3:$A$1002,'Cubic Spline'!$B$3:$B$1002,A662,2,0,2,0)</f>
        <v>-639.27191662482403</v>
      </c>
      <c r="C662" s="2">
        <v>-185.05470483596048</v>
      </c>
      <c r="D662" s="2">
        <f t="shared" si="153"/>
        <v>-185.05470483596048</v>
      </c>
      <c r="E662" s="2">
        <f t="shared" si="154"/>
        <v>-219.6640580209388</v>
      </c>
      <c r="G662" s="2">
        <f>'Calculation_Cubic Spline'!A662</f>
        <v>4.6415246529784602</v>
      </c>
      <c r="H662" s="2">
        <f t="array" ref="H662:I662">csplinediff1d('Cubic Spline'!$A$3:$A$1002,'Cubic Spline'!$C$3:$C$1002,G662,2,0,2,0)</f>
        <v>-247.80184355345801</v>
      </c>
      <c r="I662" s="2">
        <v>-16.37303131736677</v>
      </c>
      <c r="J662" s="2">
        <f t="shared" si="156"/>
        <v>-16.37303131736677</v>
      </c>
      <c r="K662" s="2">
        <f t="shared" si="155"/>
        <v>171.80601504991176</v>
      </c>
      <c r="R662">
        <f t="shared" si="144"/>
        <v>231.32379563882407</v>
      </c>
      <c r="S662">
        <f t="shared" si="145"/>
        <v>231.32446584689359</v>
      </c>
      <c r="T662">
        <f t="shared" si="146"/>
        <v>231.32513605496311</v>
      </c>
      <c r="U662">
        <f t="shared" si="147"/>
        <v>231.32580626303263</v>
      </c>
      <c r="V662">
        <f t="shared" si="148"/>
        <v>231.32647647110215</v>
      </c>
      <c r="W662">
        <f t="shared" si="149"/>
        <v>231.32714667917168</v>
      </c>
      <c r="X662">
        <f t="shared" si="150"/>
        <v>231.3278168872412</v>
      </c>
      <c r="Y662">
        <f t="shared" si="151"/>
        <v>231.32848709531072</v>
      </c>
      <c r="Z662">
        <f t="shared" si="152"/>
        <v>231.32915730338024</v>
      </c>
    </row>
    <row r="663" spans="1:26" x14ac:dyDescent="0.25">
      <c r="A663" s="2">
        <f>'Cubic Spline'!A663</f>
        <v>4.6485677859875398</v>
      </c>
      <c r="B663" s="2">
        <f t="array" ref="B663:C663">csplinediff1d('Cubic Spline'!$A$3:$A$1002,'Cubic Spline'!$B$3:$B$1002,A663,2,0,2,0)</f>
        <v>-640.57487690751702</v>
      </c>
      <c r="C663" s="2">
        <v>-184.93932447710114</v>
      </c>
      <c r="D663" s="2">
        <f t="shared" si="153"/>
        <v>-184.93932447710114</v>
      </c>
      <c r="E663" s="2">
        <f t="shared" si="154"/>
        <v>-219.12810921903224</v>
      </c>
      <c r="G663" s="2">
        <f>'Calculation_Cubic Spline'!A663</f>
        <v>4.6485677859875398</v>
      </c>
      <c r="H663" s="2">
        <f t="array" ref="H663:I663">csplinediff1d('Cubic Spline'!$A$3:$A$1002,'Cubic Spline'!$C$3:$C$1002,G663,2,0,2,0)</f>
        <v>-247.91585499107001</v>
      </c>
      <c r="I663" s="2">
        <v>-16.001690352640043</v>
      </c>
      <c r="J663" s="2">
        <f t="shared" si="156"/>
        <v>-16.001690352640043</v>
      </c>
      <c r="K663" s="2">
        <f t="shared" si="155"/>
        <v>173.53091269643988</v>
      </c>
      <c r="R663">
        <f t="shared" si="144"/>
        <v>230.78784683691751</v>
      </c>
      <c r="S663">
        <f t="shared" si="145"/>
        <v>230.78851704498703</v>
      </c>
      <c r="T663">
        <f t="shared" si="146"/>
        <v>230.78918725305655</v>
      </c>
      <c r="U663">
        <f t="shared" si="147"/>
        <v>230.78985746112608</v>
      </c>
      <c r="V663">
        <f t="shared" si="148"/>
        <v>230.7905276691956</v>
      </c>
      <c r="W663">
        <f t="shared" si="149"/>
        <v>230.79119787726512</v>
      </c>
      <c r="X663">
        <f t="shared" si="150"/>
        <v>230.79186808533464</v>
      </c>
      <c r="Y663">
        <f t="shared" si="151"/>
        <v>230.79253829340416</v>
      </c>
      <c r="Z663">
        <f t="shared" si="152"/>
        <v>230.79320850147369</v>
      </c>
    </row>
    <row r="664" spans="1:26" x14ac:dyDescent="0.25">
      <c r="A664" s="2">
        <f>'Cubic Spline'!A664</f>
        <v>4.6556109189966097</v>
      </c>
      <c r="B664" s="2">
        <f t="array" ref="B664:C664">csplinediff1d('Cubic Spline'!$A$3:$A$1002,'Cubic Spline'!$B$3:$B$1002,A664,2,0,2,0)</f>
        <v>-641.87701431011703</v>
      </c>
      <c r="C664" s="2">
        <v>-184.82103212936761</v>
      </c>
      <c r="D664" s="2">
        <f t="shared" si="153"/>
        <v>-184.82103212936761</v>
      </c>
      <c r="E664" s="2">
        <f t="shared" si="154"/>
        <v>-218.57780093158999</v>
      </c>
      <c r="G664" s="2">
        <f>'Calculation_Cubic Spline'!A664</f>
        <v>4.6556109189966097</v>
      </c>
      <c r="H664" s="2">
        <f t="array" ref="H664:I664">csplinediff1d('Cubic Spline'!$A$3:$A$1002,'Cubic Spline'!$C$3:$C$1002,G664,2,0,2,0)</f>
        <v>-248.02724078399601</v>
      </c>
      <c r="I664" s="2">
        <v>-15.627437398598889</v>
      </c>
      <c r="J664" s="2">
        <f t="shared" si="156"/>
        <v>-15.627437398598889</v>
      </c>
      <c r="K664" s="2">
        <f t="shared" si="155"/>
        <v>175.27197259514304</v>
      </c>
      <c r="R664">
        <f t="shared" si="144"/>
        <v>230.23753854947526</v>
      </c>
      <c r="S664">
        <f t="shared" si="145"/>
        <v>230.23820875754478</v>
      </c>
      <c r="T664">
        <f t="shared" si="146"/>
        <v>230.2388789656143</v>
      </c>
      <c r="U664">
        <f t="shared" si="147"/>
        <v>230.23954917368383</v>
      </c>
      <c r="V664">
        <f t="shared" si="148"/>
        <v>230.24021938175335</v>
      </c>
      <c r="W664">
        <f t="shared" si="149"/>
        <v>230.24088958982287</v>
      </c>
      <c r="X664">
        <f t="shared" si="150"/>
        <v>230.24155979789239</v>
      </c>
      <c r="Y664">
        <f t="shared" si="151"/>
        <v>230.24223000596191</v>
      </c>
      <c r="Z664">
        <f t="shared" si="152"/>
        <v>230.24290021403144</v>
      </c>
    </row>
    <row r="665" spans="1:26" x14ac:dyDescent="0.25">
      <c r="A665" s="2">
        <f>'Cubic Spline'!A665</f>
        <v>4.6626540520056796</v>
      </c>
      <c r="B665" s="2">
        <f t="array" ref="B665:C665">csplinediff1d('Cubic Spline'!$A$3:$A$1002,'Cubic Spline'!$B$3:$B$1002,A665,2,0,2,0)</f>
        <v>-643.17830823946997</v>
      </c>
      <c r="C665" s="2">
        <v>-184.69980399930171</v>
      </c>
      <c r="D665" s="2">
        <f t="shared" si="153"/>
        <v>-184.69980399930171</v>
      </c>
      <c r="E665" s="2">
        <f t="shared" si="154"/>
        <v>-218.01298128252893</v>
      </c>
      <c r="G665" s="2">
        <f>'Calculation_Cubic Spline'!A665</f>
        <v>4.6626540520056796</v>
      </c>
      <c r="H665" s="2">
        <f t="array" ref="H665:I665">csplinediff1d('Cubic Spline'!$A$3:$A$1002,'Cubic Spline'!$C$3:$C$1002,G665,2,0,2,0)</f>
        <v>-248.13598033908099</v>
      </c>
      <c r="I665" s="2">
        <v>-15.250248662640729</v>
      </c>
      <c r="J665" s="2">
        <f t="shared" si="156"/>
        <v>-15.250248662640729</v>
      </c>
      <c r="K665" s="2">
        <f t="shared" si="155"/>
        <v>177.02934661812498</v>
      </c>
      <c r="R665">
        <f t="shared" si="144"/>
        <v>229.6727189004142</v>
      </c>
      <c r="S665">
        <f t="shared" si="145"/>
        <v>229.67338910848372</v>
      </c>
      <c r="T665">
        <f t="shared" si="146"/>
        <v>229.67405931655324</v>
      </c>
      <c r="U665">
        <f t="shared" si="147"/>
        <v>229.67472952462276</v>
      </c>
      <c r="V665">
        <f t="shared" si="148"/>
        <v>229.67539973269228</v>
      </c>
      <c r="W665">
        <f t="shared" si="149"/>
        <v>229.67606994076181</v>
      </c>
      <c r="X665">
        <f t="shared" si="150"/>
        <v>229.67674014883133</v>
      </c>
      <c r="Y665">
        <f t="shared" si="151"/>
        <v>229.67741035690085</v>
      </c>
      <c r="Z665">
        <f t="shared" si="152"/>
        <v>229.67808056497037</v>
      </c>
    </row>
    <row r="666" spans="1:26" x14ac:dyDescent="0.25">
      <c r="A666" s="2">
        <f>'Cubic Spline'!A666</f>
        <v>4.6696971850147504</v>
      </c>
      <c r="B666" s="2">
        <f t="array" ref="B666:C666">csplinediff1d('Cubic Spline'!$A$3:$A$1002,'Cubic Spline'!$B$3:$B$1002,A666,2,0,2,0)</f>
        <v>-644.47873793387998</v>
      </c>
      <c r="C666" s="2">
        <v>-184.57561602041014</v>
      </c>
      <c r="D666" s="2">
        <f t="shared" si="153"/>
        <v>-184.57561602041014</v>
      </c>
      <c r="E666" s="2">
        <f t="shared" si="154"/>
        <v>-217.43349661899265</v>
      </c>
      <c r="G666" s="2">
        <f>'Calculation_Cubic Spline'!A666</f>
        <v>4.6696971850147504</v>
      </c>
      <c r="H666" s="2">
        <f t="array" ref="H666:I666">csplinediff1d('Cubic Spline'!$A$3:$A$1002,'Cubic Spline'!$C$3:$C$1002,G666,2,0,2,0)</f>
        <v>-248.242052894631</v>
      </c>
      <c r="I666" s="2">
        <v>-14.870100077813861</v>
      </c>
      <c r="J666" s="2">
        <f t="shared" si="156"/>
        <v>-14.870100077813861</v>
      </c>
      <c r="K666" s="2">
        <f t="shared" si="155"/>
        <v>178.80318842037599</v>
      </c>
      <c r="R666">
        <f t="shared" si="144"/>
        <v>229.09323423687792</v>
      </c>
      <c r="S666">
        <f t="shared" si="145"/>
        <v>229.09390444494744</v>
      </c>
      <c r="T666">
        <f t="shared" si="146"/>
        <v>229.09457465301696</v>
      </c>
      <c r="U666">
        <f t="shared" si="147"/>
        <v>229.09524486108648</v>
      </c>
      <c r="V666">
        <f t="shared" si="148"/>
        <v>229.09591506915601</v>
      </c>
      <c r="W666">
        <f t="shared" si="149"/>
        <v>229.09658527722553</v>
      </c>
      <c r="X666">
        <f t="shared" si="150"/>
        <v>229.09725548529505</v>
      </c>
      <c r="Y666">
        <f t="shared" si="151"/>
        <v>229.09792569336457</v>
      </c>
      <c r="Z666">
        <f t="shared" si="152"/>
        <v>229.09859590143409</v>
      </c>
    </row>
    <row r="667" spans="1:26" x14ac:dyDescent="0.25">
      <c r="A667" s="2">
        <f>'Cubic Spline'!A667</f>
        <v>4.6767403180238203</v>
      </c>
      <c r="B667" s="2">
        <f t="array" ref="B667:C667">csplinediff1d('Cubic Spline'!$A$3:$A$1002,'Cubic Spline'!$B$3:$B$1002,A667,2,0,2,0)</f>
        <v>-645.77828246116997</v>
      </c>
      <c r="C667" s="2">
        <v>-184.44844384726304</v>
      </c>
      <c r="D667" s="2">
        <f t="shared" si="153"/>
        <v>-184.44844384726304</v>
      </c>
      <c r="E667" s="2">
        <f t="shared" si="154"/>
        <v>-216.83919147607776</v>
      </c>
      <c r="G667" s="2">
        <f>'Calculation_Cubic Spline'!A667</f>
        <v>4.6767403180238203</v>
      </c>
      <c r="H667" s="2">
        <f t="array" ref="H667:I667">csplinediff1d('Cubic Spline'!$A$3:$A$1002,'Cubic Spline'!$C$3:$C$1002,G667,2,0,2,0)</f>
        <v>-248.345437518468</v>
      </c>
      <c r="I667" s="2">
        <v>-14.486967298835502</v>
      </c>
      <c r="J667" s="2">
        <f t="shared" si="156"/>
        <v>-14.486967298835502</v>
      </c>
      <c r="K667" s="2">
        <f t="shared" si="155"/>
        <v>180.59365346611139</v>
      </c>
      <c r="R667">
        <f t="shared" si="144"/>
        <v>228.49892909396303</v>
      </c>
      <c r="S667">
        <f t="shared" si="145"/>
        <v>228.49959930203255</v>
      </c>
      <c r="T667">
        <f t="shared" si="146"/>
        <v>228.50026951010207</v>
      </c>
      <c r="U667">
        <f t="shared" si="147"/>
        <v>228.50093971817159</v>
      </c>
      <c r="V667">
        <f t="shared" si="148"/>
        <v>228.50160992624112</v>
      </c>
      <c r="W667">
        <f t="shared" si="149"/>
        <v>228.50228013431064</v>
      </c>
      <c r="X667">
        <f t="shared" si="150"/>
        <v>228.50295034238016</v>
      </c>
      <c r="Y667">
        <f t="shared" si="151"/>
        <v>228.50362055044968</v>
      </c>
      <c r="Z667">
        <f t="shared" si="152"/>
        <v>228.5042907585192</v>
      </c>
    </row>
    <row r="668" spans="1:26" x14ac:dyDescent="0.25">
      <c r="A668" s="2">
        <f>'Cubic Spline'!A668</f>
        <v>4.6837834510328999</v>
      </c>
      <c r="B668" s="2">
        <f t="array" ref="B668:C668">csplinediff1d('Cubic Spline'!$A$3:$A$1002,'Cubic Spline'!$B$3:$B$1002,A668,2,0,2,0)</f>
        <v>-647.07692071670294</v>
      </c>
      <c r="C668" s="2">
        <v>-184.31826285263091</v>
      </c>
      <c r="D668" s="2">
        <f t="shared" si="153"/>
        <v>-184.31826285263091</v>
      </c>
      <c r="E668" s="2">
        <f t="shared" si="154"/>
        <v>-216.2299085555818</v>
      </c>
      <c r="G668" s="2">
        <f>'Calculation_Cubic Spline'!A668</f>
        <v>4.6837834510328999</v>
      </c>
      <c r="H668" s="2">
        <f t="array" ref="H668:I668">csplinediff1d('Cubic Spline'!$A$3:$A$1002,'Cubic Spline'!$C$3:$C$1002,G668,2,0,2,0)</f>
        <v>-248.44611310595499</v>
      </c>
      <c r="I668" s="2">
        <v>-14.100825698231573</v>
      </c>
      <c r="J668" s="2">
        <f t="shared" si="156"/>
        <v>-14.100825698231573</v>
      </c>
      <c r="K668" s="2">
        <f t="shared" si="155"/>
        <v>182.40089905467852</v>
      </c>
      <c r="R668">
        <f t="shared" si="144"/>
        <v>227.88964617346707</v>
      </c>
      <c r="S668">
        <f t="shared" si="145"/>
        <v>227.89031638153659</v>
      </c>
      <c r="T668">
        <f t="shared" si="146"/>
        <v>227.89098658960611</v>
      </c>
      <c r="U668">
        <f t="shared" si="147"/>
        <v>227.89165679767564</v>
      </c>
      <c r="V668">
        <f t="shared" si="148"/>
        <v>227.89232700574516</v>
      </c>
      <c r="W668">
        <f t="shared" si="149"/>
        <v>227.89299721381468</v>
      </c>
      <c r="X668">
        <f t="shared" si="150"/>
        <v>227.8936674218842</v>
      </c>
      <c r="Y668">
        <f t="shared" si="151"/>
        <v>227.89433762995372</v>
      </c>
      <c r="Z668">
        <f t="shared" si="152"/>
        <v>227.89500783802325</v>
      </c>
    </row>
    <row r="669" spans="1:26" x14ac:dyDescent="0.25">
      <c r="A669" s="2">
        <f>'Cubic Spline'!A669</f>
        <v>4.6908265840419698</v>
      </c>
      <c r="B669" s="2">
        <f t="array" ref="B669:C669">csplinediff1d('Cubic Spline'!$A$3:$A$1002,'Cubic Spline'!$B$3:$B$1002,A669,2,0,2,0)</f>
        <v>-648.37463142138097</v>
      </c>
      <c r="C669" s="2">
        <v>-184.18504812243248</v>
      </c>
      <c r="D669" s="2">
        <f t="shared" si="153"/>
        <v>-184.18504812243248</v>
      </c>
      <c r="E669" s="2">
        <f t="shared" si="154"/>
        <v>-215.6054886943748</v>
      </c>
      <c r="G669" s="2">
        <f>'Calculation_Cubic Spline'!A669</f>
        <v>4.6908265840419698</v>
      </c>
      <c r="H669" s="2">
        <f t="array" ref="H669:I669">csplinediff1d('Cubic Spline'!$A$3:$A$1002,'Cubic Spline'!$C$3:$C$1002,G669,2,0,2,0)</f>
        <v>-248.54405837799399</v>
      </c>
      <c r="I669" s="2">
        <v>-13.711650361850767</v>
      </c>
      <c r="J669" s="2">
        <f t="shared" si="156"/>
        <v>-13.711650361850767</v>
      </c>
      <c r="K669" s="2">
        <f t="shared" si="155"/>
        <v>184.22508434953573</v>
      </c>
      <c r="R669">
        <f t="shared" si="144"/>
        <v>227.26522631226007</v>
      </c>
      <c r="S669">
        <f t="shared" si="145"/>
        <v>227.26589652032959</v>
      </c>
      <c r="T669">
        <f t="shared" si="146"/>
        <v>227.26656672839911</v>
      </c>
      <c r="U669">
        <f t="shared" si="147"/>
        <v>227.26723693646863</v>
      </c>
      <c r="V669">
        <f t="shared" si="148"/>
        <v>227.26790714453816</v>
      </c>
      <c r="W669">
        <f t="shared" si="149"/>
        <v>227.26857735260768</v>
      </c>
      <c r="X669">
        <f t="shared" si="150"/>
        <v>227.2692475606772</v>
      </c>
      <c r="Y669">
        <f t="shared" si="151"/>
        <v>227.26991776874672</v>
      </c>
      <c r="Z669">
        <f t="shared" si="152"/>
        <v>227.27058797681624</v>
      </c>
    </row>
    <row r="670" spans="1:26" x14ac:dyDescent="0.25">
      <c r="A670" s="2">
        <f>'Cubic Spline'!A670</f>
        <v>4.6978697170510397</v>
      </c>
      <c r="B670" s="2">
        <f t="array" ref="B670:C670">csplinediff1d('Cubic Spline'!$A$3:$A$1002,'Cubic Spline'!$B$3:$B$1002,A670,2,0,2,0)</f>
        <v>-649.67139311961</v>
      </c>
      <c r="C670" s="2">
        <v>-184.0487744512514</v>
      </c>
      <c r="D670" s="2">
        <f t="shared" si="153"/>
        <v>-184.0487744512514</v>
      </c>
      <c r="E670" s="2">
        <f t="shared" si="154"/>
        <v>-214.96577083528109</v>
      </c>
      <c r="G670" s="2">
        <f>'Calculation_Cubic Spline'!A670</f>
        <v>4.6978697170510397</v>
      </c>
      <c r="H670" s="2">
        <f t="array" ref="H670:I670">csplinediff1d('Cubic Spline'!$A$3:$A$1002,'Cubic Spline'!$C$3:$C$1002,G670,2,0,2,0)</f>
        <v>-248.63925187899099</v>
      </c>
      <c r="I670" s="2">
        <v>-13.31941608476304</v>
      </c>
      <c r="J670" s="2">
        <f t="shared" si="156"/>
        <v>-13.31941608476304</v>
      </c>
      <c r="K670" s="2">
        <f t="shared" si="155"/>
        <v>186.06637040558019</v>
      </c>
      <c r="R670">
        <f t="shared" si="144"/>
        <v>226.62550845316636</v>
      </c>
      <c r="S670">
        <f t="shared" si="145"/>
        <v>226.62617866123588</v>
      </c>
      <c r="T670">
        <f t="shared" si="146"/>
        <v>226.62684886930541</v>
      </c>
      <c r="U670">
        <f t="shared" si="147"/>
        <v>226.62751907737493</v>
      </c>
      <c r="V670">
        <f t="shared" si="148"/>
        <v>226.62818928544445</v>
      </c>
      <c r="W670">
        <f t="shared" si="149"/>
        <v>226.62885949351397</v>
      </c>
      <c r="X670">
        <f t="shared" si="150"/>
        <v>226.62952970158349</v>
      </c>
      <c r="Y670">
        <f t="shared" si="151"/>
        <v>226.63019990965302</v>
      </c>
      <c r="Z670">
        <f t="shared" si="152"/>
        <v>226.63087011772254</v>
      </c>
    </row>
    <row r="671" spans="1:26" x14ac:dyDescent="0.25">
      <c r="A671" s="2">
        <f>'Cubic Spline'!A671</f>
        <v>4.7049128500601096</v>
      </c>
      <c r="B671" s="2">
        <f t="array" ref="B671:C671">csplinediff1d('Cubic Spline'!$A$3:$A$1002,'Cubic Spline'!$B$3:$B$1002,A671,2,0,2,0)</f>
        <v>-650.96718417723901</v>
      </c>
      <c r="C671" s="2">
        <v>-183.90941633957092</v>
      </c>
      <c r="D671" s="2">
        <f t="shared" si="153"/>
        <v>-183.90941633957092</v>
      </c>
      <c r="E671" s="2">
        <f t="shared" si="154"/>
        <v>-214.31059200586287</v>
      </c>
      <c r="G671" s="2">
        <f>'Calculation_Cubic Spline'!A671</f>
        <v>4.7049128500601096</v>
      </c>
      <c r="H671" s="2">
        <f t="array" ref="H671:I671">csplinediff1d('Cubic Spline'!$A$3:$A$1002,'Cubic Spline'!$C$3:$C$1002,G671,2,0,2,0)</f>
        <v>-248.73167197479501</v>
      </c>
      <c r="I671" s="2">
        <v>-12.924097367027358</v>
      </c>
      <c r="J671" s="2">
        <f t="shared" si="156"/>
        <v>-12.924097367027358</v>
      </c>
      <c r="K671" s="2">
        <f t="shared" si="155"/>
        <v>187.92492019723997</v>
      </c>
      <c r="R671">
        <f t="shared" si="144"/>
        <v>225.97032962374814</v>
      </c>
      <c r="S671">
        <f t="shared" si="145"/>
        <v>225.97099983181766</v>
      </c>
      <c r="T671">
        <f t="shared" si="146"/>
        <v>225.97167003988719</v>
      </c>
      <c r="U671">
        <f t="shared" si="147"/>
        <v>225.97234024795671</v>
      </c>
      <c r="V671">
        <f t="shared" si="148"/>
        <v>225.97301045602623</v>
      </c>
      <c r="W671">
        <f t="shared" si="149"/>
        <v>225.97368066409575</v>
      </c>
      <c r="X671">
        <f t="shared" si="150"/>
        <v>225.97435087216527</v>
      </c>
      <c r="Y671">
        <f t="shared" si="151"/>
        <v>225.9750210802348</v>
      </c>
      <c r="Z671">
        <f t="shared" si="152"/>
        <v>225.97569128830432</v>
      </c>
    </row>
    <row r="672" spans="1:26" x14ac:dyDescent="0.25">
      <c r="A672" s="2">
        <f>'Cubic Spline'!A672</f>
        <v>4.7119559830691804</v>
      </c>
      <c r="B672" s="2">
        <f t="array" ref="B672:C672">csplinediff1d('Cubic Spline'!$A$3:$A$1002,'Cubic Spline'!$B$3:$B$1002,A672,2,0,2,0)</f>
        <v>-652.26198277946401</v>
      </c>
      <c r="C672" s="2">
        <v>-183.76694798724802</v>
      </c>
      <c r="D672" s="2">
        <f t="shared" si="153"/>
        <v>-183.76694798724802</v>
      </c>
      <c r="E672" s="2">
        <f t="shared" si="154"/>
        <v>-213.63978727941219</v>
      </c>
      <c r="G672" s="2">
        <f>'Calculation_Cubic Spline'!A672</f>
        <v>4.7119559830691804</v>
      </c>
      <c r="H672" s="2">
        <f t="array" ref="H672:I672">csplinediff1d('Cubic Spline'!$A$3:$A$1002,'Cubic Spline'!$C$3:$C$1002,G672,2,0,2,0)</f>
        <v>-248.82129685060201</v>
      </c>
      <c r="I672" s="2">
        <v>-12.525668409032667</v>
      </c>
      <c r="J672" s="2">
        <f t="shared" si="156"/>
        <v>-12.525668409032667</v>
      </c>
      <c r="K672" s="2">
        <f t="shared" si="155"/>
        <v>189.80089864871991</v>
      </c>
      <c r="R672">
        <f t="shared" si="144"/>
        <v>225.29952489729746</v>
      </c>
      <c r="S672">
        <f t="shared" si="145"/>
        <v>225.30019510536698</v>
      </c>
      <c r="T672">
        <f t="shared" si="146"/>
        <v>225.3008653134365</v>
      </c>
      <c r="U672">
        <f t="shared" si="147"/>
        <v>225.30153552150603</v>
      </c>
      <c r="V672">
        <f t="shared" si="148"/>
        <v>225.30220572957555</v>
      </c>
      <c r="W672">
        <f t="shared" si="149"/>
        <v>225.30287593764507</v>
      </c>
      <c r="X672">
        <f t="shared" si="150"/>
        <v>225.30354614571459</v>
      </c>
      <c r="Y672">
        <f t="shared" si="151"/>
        <v>225.30421635378411</v>
      </c>
      <c r="Z672">
        <f t="shared" si="152"/>
        <v>225.30488656185364</v>
      </c>
    </row>
    <row r="673" spans="1:26" x14ac:dyDescent="0.25">
      <c r="A673" s="2">
        <f>'Cubic Spline'!A673</f>
        <v>4.7189991160782601</v>
      </c>
      <c r="B673" s="2">
        <f t="array" ref="B673:C673">csplinediff1d('Cubic Spline'!$A$3:$A$1002,'Cubic Spline'!$B$3:$B$1002,A673,2,0,2,0)</f>
        <v>-653.55576692870204</v>
      </c>
      <c r="C673" s="2">
        <v>-183.62134329108031</v>
      </c>
      <c r="D673" s="2">
        <f t="shared" si="153"/>
        <v>-183.62134329108031</v>
      </c>
      <c r="E673" s="2">
        <f t="shared" si="154"/>
        <v>-212.95318975500868</v>
      </c>
      <c r="G673" s="2">
        <f>'Calculation_Cubic Spline'!A673</f>
        <v>4.7189991160782601</v>
      </c>
      <c r="H673" s="2">
        <f t="array" ref="H673:I673">csplinediff1d('Cubic Spline'!$A$3:$A$1002,'Cubic Spline'!$C$3:$C$1002,G673,2,0,2,0)</f>
        <v>-248.90810450883001</v>
      </c>
      <c r="I673" s="2">
        <v>-12.124103106843895</v>
      </c>
      <c r="J673" s="2">
        <f t="shared" si="156"/>
        <v>-12.124103106843895</v>
      </c>
      <c r="K673" s="2">
        <f t="shared" si="155"/>
        <v>191.69447266439198</v>
      </c>
      <c r="R673">
        <f t="shared" si="144"/>
        <v>224.61292737289395</v>
      </c>
      <c r="S673">
        <f t="shared" si="145"/>
        <v>224.61359758096347</v>
      </c>
      <c r="T673">
        <f t="shared" si="146"/>
        <v>224.61426778903299</v>
      </c>
      <c r="U673">
        <f t="shared" si="147"/>
        <v>224.61493799710252</v>
      </c>
      <c r="V673">
        <f t="shared" si="148"/>
        <v>224.61560820517204</v>
      </c>
      <c r="W673">
        <f t="shared" si="149"/>
        <v>224.61627841324156</v>
      </c>
      <c r="X673">
        <f t="shared" si="150"/>
        <v>224.61694862131108</v>
      </c>
      <c r="Y673">
        <f t="shared" si="151"/>
        <v>224.6176188293806</v>
      </c>
      <c r="Z673">
        <f t="shared" si="152"/>
        <v>224.61828903745013</v>
      </c>
    </row>
    <row r="674" spans="1:26" x14ac:dyDescent="0.25">
      <c r="A674" s="2">
        <f>'Cubic Spline'!A674</f>
        <v>4.7260422490873299</v>
      </c>
      <c r="B674" s="2">
        <f t="array" ref="B674:C674">csplinediff1d('Cubic Spline'!$A$3:$A$1002,'Cubic Spline'!$B$3:$B$1002,A674,2,0,2,0)</f>
        <v>-654.84851444243498</v>
      </c>
      <c r="C674" s="2">
        <v>-183.47257583887517</v>
      </c>
      <c r="D674" s="2">
        <f t="shared" si="153"/>
        <v>-183.47257583887517</v>
      </c>
      <c r="E674" s="2">
        <f t="shared" si="154"/>
        <v>-212.25063052096834</v>
      </c>
      <c r="G674" s="2">
        <f>'Calculation_Cubic Spline'!A674</f>
        <v>4.7260422490873299</v>
      </c>
      <c r="H674" s="2">
        <f t="array" ref="H674:I674">csplinediff1d('Cubic Spline'!$A$3:$A$1002,'Cubic Spline'!$C$3:$C$1002,G674,2,0,2,0)</f>
        <v>-248.99207276695901</v>
      </c>
      <c r="I674" s="2">
        <v>-11.719375048477778</v>
      </c>
      <c r="J674" s="2">
        <f t="shared" si="156"/>
        <v>-11.719375048477778</v>
      </c>
      <c r="K674" s="2">
        <f t="shared" si="155"/>
        <v>193.60581115495316</v>
      </c>
      <c r="R674">
        <f t="shared" si="144"/>
        <v>223.91036813885361</v>
      </c>
      <c r="S674">
        <f t="shared" si="145"/>
        <v>223.91103834692314</v>
      </c>
      <c r="T674">
        <f t="shared" si="146"/>
        <v>223.91170855499266</v>
      </c>
      <c r="U674">
        <f t="shared" si="147"/>
        <v>223.91237876306218</v>
      </c>
      <c r="V674">
        <f t="shared" si="148"/>
        <v>223.9130489711317</v>
      </c>
      <c r="W674">
        <f t="shared" si="149"/>
        <v>223.91371917920122</v>
      </c>
      <c r="X674">
        <f t="shared" si="150"/>
        <v>223.91438938727075</v>
      </c>
      <c r="Y674">
        <f t="shared" si="151"/>
        <v>223.91505959534027</v>
      </c>
      <c r="Z674">
        <f t="shared" si="152"/>
        <v>223.91572980340979</v>
      </c>
    </row>
    <row r="675" spans="1:26" x14ac:dyDescent="0.25">
      <c r="A675" s="2">
        <f>'Cubic Spline'!A675</f>
        <v>4.7330853820963998</v>
      </c>
      <c r="B675" s="2">
        <f t="array" ref="B675:C675">csplinediff1d('Cubic Spline'!$A$3:$A$1002,'Cubic Spline'!$B$3:$B$1002,A675,2,0,2,0)</f>
        <v>-656.14020295102</v>
      </c>
      <c r="C675" s="2">
        <v>-183.32061890476521</v>
      </c>
      <c r="D675" s="2">
        <f t="shared" si="153"/>
        <v>-183.32061890476521</v>
      </c>
      <c r="E675" s="2">
        <f t="shared" si="154"/>
        <v>-211.53193862398916</v>
      </c>
      <c r="G675" s="2">
        <f>'Calculation_Cubic Spline'!A675</f>
        <v>4.7330853820963998</v>
      </c>
      <c r="H675" s="2">
        <f t="array" ref="H675:I675">csplinediff1d('Cubic Spline'!$A$3:$A$1002,'Cubic Spline'!$C$3:$C$1002,G675,2,0,2,0)</f>
        <v>-249.07317925534801</v>
      </c>
      <c r="I675" s="2">
        <v>-11.311457508443631</v>
      </c>
      <c r="J675" s="2">
        <f t="shared" si="156"/>
        <v>-11.311457508443631</v>
      </c>
      <c r="K675" s="2">
        <f t="shared" si="155"/>
        <v>195.5350850719289</v>
      </c>
      <c r="R675">
        <f t="shared" si="144"/>
        <v>223.19167624187443</v>
      </c>
      <c r="S675">
        <f t="shared" si="145"/>
        <v>223.19234644994395</v>
      </c>
      <c r="T675">
        <f t="shared" si="146"/>
        <v>223.19301665801348</v>
      </c>
      <c r="U675">
        <f t="shared" si="147"/>
        <v>223.193686866083</v>
      </c>
      <c r="V675">
        <f t="shared" si="148"/>
        <v>223.19435707415252</v>
      </c>
      <c r="W675">
        <f t="shared" si="149"/>
        <v>223.19502728222204</v>
      </c>
      <c r="X675">
        <f t="shared" si="150"/>
        <v>223.19569749029156</v>
      </c>
      <c r="Y675">
        <f t="shared" si="151"/>
        <v>223.19636769836109</v>
      </c>
      <c r="Z675">
        <f t="shared" si="152"/>
        <v>223.19703790643061</v>
      </c>
    </row>
    <row r="676" spans="1:26" x14ac:dyDescent="0.25">
      <c r="A676" s="2">
        <f>'Cubic Spline'!A676</f>
        <v>4.7401285151054697</v>
      </c>
      <c r="B676" s="2">
        <f t="array" ref="B676:C676">csplinediff1d('Cubic Spline'!$A$3:$A$1002,'Cubic Spline'!$B$3:$B$1002,A676,2,0,2,0)</f>
        <v>-657.43080989546604</v>
      </c>
      <c r="C676" s="2">
        <v>-183.16544544550712</v>
      </c>
      <c r="D676" s="2">
        <f t="shared" si="153"/>
        <v>-183.16544544550712</v>
      </c>
      <c r="E676" s="2">
        <f t="shared" si="154"/>
        <v>-210.79694104277758</v>
      </c>
      <c r="G676" s="2">
        <f>'Calculation_Cubic Spline'!A676</f>
        <v>4.7401285151054697</v>
      </c>
      <c r="H676" s="2">
        <f t="array" ref="H676:I676">csplinediff1d('Cubic Spline'!$A$3:$A$1002,'Cubic Spline'!$C$3:$C$1002,G676,2,0,2,0)</f>
        <v>-249.15140141500399</v>
      </c>
      <c r="I676" s="2">
        <v>-10.900323443106499</v>
      </c>
      <c r="J676" s="2">
        <f t="shared" si="156"/>
        <v>-10.900323443106499</v>
      </c>
      <c r="K676" s="2">
        <f t="shared" si="155"/>
        <v>197.48246743846224</v>
      </c>
      <c r="R676">
        <f t="shared" si="144"/>
        <v>222.45667866066285</v>
      </c>
      <c r="S676">
        <f t="shared" si="145"/>
        <v>222.45734886873237</v>
      </c>
      <c r="T676">
        <f t="shared" si="146"/>
        <v>222.45801907680189</v>
      </c>
      <c r="U676">
        <f t="shared" si="147"/>
        <v>222.45868928487141</v>
      </c>
      <c r="V676">
        <f t="shared" si="148"/>
        <v>222.45935949294093</v>
      </c>
      <c r="W676">
        <f t="shared" si="149"/>
        <v>222.46002970101046</v>
      </c>
      <c r="X676">
        <f t="shared" si="150"/>
        <v>222.46069990907998</v>
      </c>
      <c r="Y676">
        <f t="shared" si="151"/>
        <v>222.4613701171495</v>
      </c>
      <c r="Z676">
        <f t="shared" si="152"/>
        <v>222.46204032521902</v>
      </c>
    </row>
    <row r="677" spans="1:26" x14ac:dyDescent="0.25">
      <c r="A677" s="2">
        <f>'Cubic Spline'!A677</f>
        <v>4.7471716481145396</v>
      </c>
      <c r="B677" s="2">
        <f t="array" ref="B677:C677">csplinediff1d('Cubic Spline'!$A$3:$A$1002,'Cubic Spline'!$B$3:$B$1002,A677,2,0,2,0)</f>
        <v>-658.72031252517604</v>
      </c>
      <c r="C677" s="2">
        <v>-183.00702809446136</v>
      </c>
      <c r="D677" s="2">
        <f t="shared" si="153"/>
        <v>-183.00702809446136</v>
      </c>
      <c r="E677" s="2">
        <f t="shared" si="154"/>
        <v>-210.04546265055194</v>
      </c>
      <c r="G677" s="2">
        <f>'Calculation_Cubic Spline'!A677</f>
        <v>4.7471716481145396</v>
      </c>
      <c r="H677" s="2">
        <f t="array" ref="H677:I677">csplinediff1d('Cubic Spline'!$A$3:$A$1002,'Cubic Spline'!$C$3:$C$1002,G677,2,0,2,0)</f>
        <v>-249.226716495332</v>
      </c>
      <c r="I677" s="2">
        <v>-10.485945486437073</v>
      </c>
      <c r="J677" s="2">
        <f t="shared" si="156"/>
        <v>-10.485945486437073</v>
      </c>
      <c r="K677" s="2">
        <f t="shared" si="155"/>
        <v>199.44813337844329</v>
      </c>
      <c r="R677">
        <f t="shared" si="144"/>
        <v>221.70520026843721</v>
      </c>
      <c r="S677">
        <f t="shared" si="145"/>
        <v>221.70587047650673</v>
      </c>
      <c r="T677">
        <f t="shared" si="146"/>
        <v>221.70654068457625</v>
      </c>
      <c r="U677">
        <f t="shared" si="147"/>
        <v>221.70721089264578</v>
      </c>
      <c r="V677">
        <f t="shared" si="148"/>
        <v>221.7078811007153</v>
      </c>
      <c r="W677">
        <f t="shared" si="149"/>
        <v>221.70855130878482</v>
      </c>
      <c r="X677">
        <f t="shared" si="150"/>
        <v>221.70922151685434</v>
      </c>
      <c r="Y677">
        <f t="shared" si="151"/>
        <v>221.70989172492386</v>
      </c>
      <c r="Z677">
        <f t="shared" si="152"/>
        <v>221.71056193299339</v>
      </c>
    </row>
    <row r="678" spans="1:26" x14ac:dyDescent="0.25">
      <c r="A678" s="2">
        <f>'Cubic Spline'!A678</f>
        <v>4.7542147811236202</v>
      </c>
      <c r="B678" s="2">
        <f t="array" ref="B678:C678">csplinediff1d('Cubic Spline'!$A$3:$A$1002,'Cubic Spline'!$B$3:$B$1002,A678,2,0,2,0)</f>
        <v>-660.00868789565902</v>
      </c>
      <c r="C678" s="2">
        <v>-182.84533915814774</v>
      </c>
      <c r="D678" s="2">
        <f t="shared" si="153"/>
        <v>-182.84533915814774</v>
      </c>
      <c r="E678" s="2">
        <f t="shared" si="154"/>
        <v>-209.27732618956838</v>
      </c>
      <c r="G678" s="2">
        <f>'Calculation_Cubic Spline'!A678</f>
        <v>4.7542147811236202</v>
      </c>
      <c r="H678" s="2">
        <f t="array" ref="H678:I678">csplinediff1d('Cubic Spline'!$A$3:$A$1002,'Cubic Spline'!$C$3:$C$1002,G678,2,0,2,0)</f>
        <v>-249.29910155184001</v>
      </c>
      <c r="I678" s="2">
        <v>-10.068295944064962</v>
      </c>
      <c r="J678" s="2">
        <f t="shared" si="156"/>
        <v>-10.068295944064962</v>
      </c>
      <c r="K678" s="2">
        <f t="shared" si="155"/>
        <v>201.43226015383937</v>
      </c>
      <c r="R678">
        <f t="shared" si="144"/>
        <v>220.93706380745365</v>
      </c>
      <c r="S678">
        <f t="shared" si="145"/>
        <v>220.93773401552318</v>
      </c>
      <c r="T678">
        <f t="shared" si="146"/>
        <v>220.9384042235927</v>
      </c>
      <c r="U678">
        <f t="shared" si="147"/>
        <v>220.93907443166222</v>
      </c>
      <c r="V678">
        <f t="shared" si="148"/>
        <v>220.93974463973174</v>
      </c>
      <c r="W678">
        <f t="shared" si="149"/>
        <v>220.94041484780126</v>
      </c>
      <c r="X678">
        <f t="shared" si="150"/>
        <v>220.94108505587079</v>
      </c>
      <c r="Y678">
        <f t="shared" si="151"/>
        <v>220.94175526394031</v>
      </c>
      <c r="Z678">
        <f t="shared" si="152"/>
        <v>220.94242547200983</v>
      </c>
    </row>
    <row r="679" spans="1:26" x14ac:dyDescent="0.25">
      <c r="A679" s="2">
        <f>'Cubic Spline'!A679</f>
        <v>4.7612579141326901</v>
      </c>
      <c r="B679" s="2">
        <f t="array" ref="B679:C679">csplinediff1d('Cubic Spline'!$A$3:$A$1002,'Cubic Spline'!$B$3:$B$1002,A679,2,0,2,0)</f>
        <v>-661.29591286620098</v>
      </c>
      <c r="C679" s="2">
        <v>-182.68035060971746</v>
      </c>
      <c r="D679" s="2">
        <f t="shared" si="153"/>
        <v>-182.68035060971746</v>
      </c>
      <c r="E679" s="2">
        <f t="shared" si="154"/>
        <v>-208.49235223085088</v>
      </c>
      <c r="G679" s="2">
        <f>'Calculation_Cubic Spline'!A679</f>
        <v>4.7612579141326901</v>
      </c>
      <c r="H679" s="2">
        <f t="array" ref="H679:I679">csplinediff1d('Cubic Spline'!$A$3:$A$1002,'Cubic Spline'!$C$3:$C$1002,G679,2,0,2,0)</f>
        <v>-249.36853344381399</v>
      </c>
      <c r="I679" s="2">
        <v>-9.6473467896159253</v>
      </c>
      <c r="J679" s="2">
        <f t="shared" si="156"/>
        <v>-9.6473467896159253</v>
      </c>
      <c r="K679" s="2">
        <f t="shared" si="155"/>
        <v>203.43502719137257</v>
      </c>
      <c r="R679">
        <f t="shared" si="144"/>
        <v>220.15208984873615</v>
      </c>
      <c r="S679">
        <f t="shared" si="145"/>
        <v>220.15276005680568</v>
      </c>
      <c r="T679">
        <f t="shared" si="146"/>
        <v>220.1534302648752</v>
      </c>
      <c r="U679">
        <f t="shared" si="147"/>
        <v>220.15410047294472</v>
      </c>
      <c r="V679">
        <f t="shared" si="148"/>
        <v>220.15477068101424</v>
      </c>
      <c r="W679">
        <f t="shared" si="149"/>
        <v>220.15544088908376</v>
      </c>
      <c r="X679">
        <f t="shared" si="150"/>
        <v>220.15611109715329</v>
      </c>
      <c r="Y679">
        <f t="shared" si="151"/>
        <v>220.15678130522281</v>
      </c>
      <c r="Z679">
        <f t="shared" si="152"/>
        <v>220.15745151329233</v>
      </c>
    </row>
    <row r="680" spans="1:26" x14ac:dyDescent="0.25">
      <c r="A680" s="2">
        <f>'Cubic Spline'!A680</f>
        <v>4.76830104714176</v>
      </c>
      <c r="B680" s="2">
        <f t="array" ref="B680:C680">csplinediff1d('Cubic Spline'!$A$3:$A$1002,'Cubic Spline'!$B$3:$B$1002,A680,2,0,2,0)</f>
        <v>-662.58196409750701</v>
      </c>
      <c r="C680" s="2">
        <v>-182.51203408457923</v>
      </c>
      <c r="D680" s="2">
        <f t="shared" si="153"/>
        <v>-182.51203408457923</v>
      </c>
      <c r="E680" s="2">
        <f t="shared" si="154"/>
        <v>-207.69035914396466</v>
      </c>
      <c r="G680" s="2">
        <f>'Calculation_Cubic Spline'!A680</f>
        <v>4.76830104714176</v>
      </c>
      <c r="H680" s="2">
        <f t="array" ref="H680:I680">csplinediff1d('Cubic Spline'!$A$3:$A$1002,'Cubic Spline'!$C$3:$C$1002,G680,2,0,2,0)</f>
        <v>-249.43498883196</v>
      </c>
      <c r="I680" s="2">
        <v>-9.2230696583508767</v>
      </c>
      <c r="J680" s="2">
        <f t="shared" si="156"/>
        <v>-9.2230696583508767</v>
      </c>
      <c r="K680" s="2">
        <f t="shared" si="155"/>
        <v>205.45661612218413</v>
      </c>
      <c r="R680">
        <f t="shared" si="144"/>
        <v>219.35009676184993</v>
      </c>
      <c r="S680">
        <f t="shared" si="145"/>
        <v>219.35076696991945</v>
      </c>
      <c r="T680">
        <f t="shared" si="146"/>
        <v>219.35143717798897</v>
      </c>
      <c r="U680">
        <f t="shared" si="147"/>
        <v>219.35210738605849</v>
      </c>
      <c r="V680">
        <f t="shared" si="148"/>
        <v>219.35277759412801</v>
      </c>
      <c r="W680">
        <f t="shared" si="149"/>
        <v>219.35344780219754</v>
      </c>
      <c r="X680">
        <f t="shared" si="150"/>
        <v>219.35411801026706</v>
      </c>
      <c r="Y680">
        <f t="shared" si="151"/>
        <v>219.35478821833658</v>
      </c>
      <c r="Z680">
        <f t="shared" si="152"/>
        <v>219.3554584264061</v>
      </c>
    </row>
    <row r="681" spans="1:26" x14ac:dyDescent="0.25">
      <c r="A681" s="2">
        <f>'Cubic Spline'!A681</f>
        <v>4.7753441801508298</v>
      </c>
      <c r="B681" s="2">
        <f t="array" ref="B681:C681">csplinediff1d('Cubic Spline'!$A$3:$A$1002,'Cubic Spline'!$B$3:$B$1002,A681,2,0,2,0)</f>
        <v>-663.86681804930299</v>
      </c>
      <c r="C681" s="2">
        <v>-182.34036087492811</v>
      </c>
      <c r="D681" s="2">
        <f t="shared" si="153"/>
        <v>-182.34036087492811</v>
      </c>
      <c r="E681" s="2">
        <f t="shared" si="154"/>
        <v>-206.87116306138705</v>
      </c>
      <c r="G681" s="2">
        <f>'Calculation_Cubic Spline'!A681</f>
        <v>4.7753441801508298</v>
      </c>
      <c r="H681" s="2">
        <f t="array" ref="H681:I681">csplinediff1d('Cubic Spline'!$A$3:$A$1002,'Cubic Spline'!$C$3:$C$1002,G681,2,0,2,0)</f>
        <v>-249.49844417600099</v>
      </c>
      <c r="I681" s="2">
        <v>-8.7954358429137898</v>
      </c>
      <c r="J681" s="2">
        <f t="shared" si="156"/>
        <v>-8.7954358429137898</v>
      </c>
      <c r="K681" s="2">
        <f t="shared" si="155"/>
        <v>207.49721081165262</v>
      </c>
      <c r="R681">
        <f t="shared" si="144"/>
        <v>218.53090067927232</v>
      </c>
      <c r="S681">
        <f t="shared" si="145"/>
        <v>218.53157088734184</v>
      </c>
      <c r="T681">
        <f t="shared" si="146"/>
        <v>218.53224109541136</v>
      </c>
      <c r="U681">
        <f t="shared" si="147"/>
        <v>218.53291130348089</v>
      </c>
      <c r="V681">
        <f t="shared" si="148"/>
        <v>218.53358151155041</v>
      </c>
      <c r="W681">
        <f t="shared" si="149"/>
        <v>218.53425171961993</v>
      </c>
      <c r="X681">
        <f t="shared" si="150"/>
        <v>218.53492192768945</v>
      </c>
      <c r="Y681">
        <f t="shared" si="151"/>
        <v>218.53559213575898</v>
      </c>
      <c r="Z681">
        <f t="shared" si="152"/>
        <v>218.5362623438285</v>
      </c>
    </row>
    <row r="682" spans="1:26" x14ac:dyDescent="0.25">
      <c r="A682" s="2">
        <f>'Cubic Spline'!A682</f>
        <v>4.7823873131599104</v>
      </c>
      <c r="B682" s="2">
        <f t="array" ref="B682:C682">csplinediff1d('Cubic Spline'!$A$3:$A$1002,'Cubic Spline'!$B$3:$B$1002,A682,2,0,2,0)</f>
        <v>-665.150450977898</v>
      </c>
      <c r="C682" s="2">
        <v>-182.1653019253863</v>
      </c>
      <c r="D682" s="2">
        <f t="shared" si="153"/>
        <v>-182.1653019253863</v>
      </c>
      <c r="E682" s="2">
        <f t="shared" si="154"/>
        <v>-206.03457784801401</v>
      </c>
      <c r="G682" s="2">
        <f>'Calculation_Cubic Spline'!A682</f>
        <v>4.7823873131599104</v>
      </c>
      <c r="H682" s="2">
        <f t="array" ref="H682:I682">csplinediff1d('Cubic Spline'!$A$3:$A$1002,'Cubic Spline'!$C$3:$C$1002,G682,2,0,2,0)</f>
        <v>-249.55887573224999</v>
      </c>
      <c r="I682" s="2">
        <v>-8.3644162875552865</v>
      </c>
      <c r="J682" s="2">
        <f t="shared" si="156"/>
        <v>-8.3644162875552865</v>
      </c>
      <c r="K682" s="2">
        <f t="shared" si="155"/>
        <v>209.55699739665747</v>
      </c>
      <c r="R682">
        <f t="shared" si="144"/>
        <v>217.69431546589928</v>
      </c>
      <c r="S682">
        <f t="shared" si="145"/>
        <v>217.6949856739688</v>
      </c>
      <c r="T682">
        <f t="shared" si="146"/>
        <v>217.69565588203832</v>
      </c>
      <c r="U682">
        <f t="shared" si="147"/>
        <v>217.69632609010785</v>
      </c>
      <c r="V682">
        <f t="shared" si="148"/>
        <v>217.69699629817737</v>
      </c>
      <c r="W682">
        <f t="shared" si="149"/>
        <v>217.69766650624689</v>
      </c>
      <c r="X682">
        <f t="shared" si="150"/>
        <v>217.69833671431641</v>
      </c>
      <c r="Y682">
        <f t="shared" si="151"/>
        <v>217.69900692238593</v>
      </c>
      <c r="Z682">
        <f t="shared" si="152"/>
        <v>217.69967713045546</v>
      </c>
    </row>
    <row r="683" spans="1:26" x14ac:dyDescent="0.25">
      <c r="A683" s="2">
        <f>'Cubic Spline'!A683</f>
        <v>4.7894304461689803</v>
      </c>
      <c r="B683" s="2">
        <f t="array" ref="B683:C683">csplinediff1d('Cubic Spline'!$A$3:$A$1002,'Cubic Spline'!$B$3:$B$1002,A683,2,0,2,0)</f>
        <v>-666.43283893371802</v>
      </c>
      <c r="C683" s="2">
        <v>-181.98682782693987</v>
      </c>
      <c r="D683" s="2">
        <f t="shared" si="153"/>
        <v>-181.98682782693987</v>
      </c>
      <c r="E683" s="2">
        <f t="shared" si="154"/>
        <v>-205.18041506233999</v>
      </c>
      <c r="G683" s="2">
        <f>'Calculation_Cubic Spline'!A683</f>
        <v>4.7894304461689803</v>
      </c>
      <c r="H683" s="2">
        <f t="array" ref="H683:I683">csplinediff1d('Cubic Spline'!$A$3:$A$1002,'Cubic Spline'!$C$3:$C$1002,G683,2,0,2,0)</f>
        <v>-249.61625955113001</v>
      </c>
      <c r="I683" s="2">
        <v>-7.9299815827085807</v>
      </c>
      <c r="J683" s="2">
        <f t="shared" si="156"/>
        <v>-7.9299815827085807</v>
      </c>
      <c r="K683" s="2">
        <f t="shared" si="155"/>
        <v>211.63616432134626</v>
      </c>
      <c r="R683">
        <f t="shared" si="144"/>
        <v>216.84015268022526</v>
      </c>
      <c r="S683">
        <f t="shared" si="145"/>
        <v>216.84082288829478</v>
      </c>
      <c r="T683">
        <f t="shared" si="146"/>
        <v>216.8414930963643</v>
      </c>
      <c r="U683">
        <f t="shared" si="147"/>
        <v>216.84216330443383</v>
      </c>
      <c r="V683">
        <f t="shared" si="148"/>
        <v>216.84283351250335</v>
      </c>
      <c r="W683">
        <f t="shared" si="149"/>
        <v>216.84350372057287</v>
      </c>
      <c r="X683">
        <f t="shared" si="150"/>
        <v>216.84417392864239</v>
      </c>
      <c r="Y683">
        <f t="shared" si="151"/>
        <v>216.84484413671191</v>
      </c>
      <c r="Z683">
        <f t="shared" si="152"/>
        <v>216.84551434478144</v>
      </c>
    </row>
    <row r="684" spans="1:26" x14ac:dyDescent="0.25">
      <c r="A684" s="2">
        <f>'Cubic Spline'!A684</f>
        <v>4.7964735791780502</v>
      </c>
      <c r="B684" s="2">
        <f t="array" ref="B684:C684">csplinediff1d('Cubic Spline'!$A$3:$A$1002,'Cubic Spline'!$B$3:$B$1002,A684,2,0,2,0)</f>
        <v>-667.71395775879296</v>
      </c>
      <c r="C684" s="2">
        <v>-181.80490881013955</v>
      </c>
      <c r="D684" s="2">
        <f t="shared" si="153"/>
        <v>-181.80490881013955</v>
      </c>
      <c r="E684" s="2">
        <f t="shared" si="154"/>
        <v>-204.30848391391612</v>
      </c>
      <c r="G684" s="2">
        <f>'Calculation_Cubic Spline'!A684</f>
        <v>4.7964735791780502</v>
      </c>
      <c r="H684" s="2">
        <f t="array" ref="H684:I684">csplinediff1d('Cubic Spline'!$A$3:$A$1002,'Cubic Spline'!$C$3:$C$1002,G684,2,0,2,0)</f>
        <v>-249.67057147467199</v>
      </c>
      <c r="I684" s="2">
        <v>-7.4921019602500554</v>
      </c>
      <c r="J684" s="2">
        <f t="shared" si="156"/>
        <v>-7.4921019602500554</v>
      </c>
      <c r="K684" s="2">
        <f t="shared" si="155"/>
        <v>213.73490236982451</v>
      </c>
      <c r="R684">
        <f t="shared" si="144"/>
        <v>215.96822153180139</v>
      </c>
      <c r="S684">
        <f t="shared" si="145"/>
        <v>215.96889173987091</v>
      </c>
      <c r="T684">
        <f t="shared" si="146"/>
        <v>215.96956194794043</v>
      </c>
      <c r="U684">
        <f t="shared" si="147"/>
        <v>215.97023215600996</v>
      </c>
      <c r="V684">
        <f t="shared" si="148"/>
        <v>215.97090236407948</v>
      </c>
      <c r="W684">
        <f t="shared" si="149"/>
        <v>215.971572572149</v>
      </c>
      <c r="X684">
        <f t="shared" si="150"/>
        <v>215.97224278021852</v>
      </c>
      <c r="Y684">
        <f t="shared" si="151"/>
        <v>215.97291298828804</v>
      </c>
      <c r="Z684">
        <f t="shared" si="152"/>
        <v>215.97358319635757</v>
      </c>
    </row>
    <row r="685" spans="1:26" x14ac:dyDescent="0.25">
      <c r="A685" s="2">
        <f>'Cubic Spline'!A685</f>
        <v>4.8035167121871201</v>
      </c>
      <c r="B685" s="2">
        <f t="array" ref="B685:C685">csplinediff1d('Cubic Spline'!$A$3:$A$1002,'Cubic Spline'!$B$3:$B$1002,A685,2,0,2,0)</f>
        <v>-668.99378308420603</v>
      </c>
      <c r="C685" s="2">
        <v>-181.61951474242898</v>
      </c>
      <c r="D685" s="2">
        <f t="shared" si="153"/>
        <v>-181.61951474242898</v>
      </c>
      <c r="E685" s="2">
        <f t="shared" si="154"/>
        <v>-203.4185912403666</v>
      </c>
      <c r="G685" s="2">
        <f>'Calculation_Cubic Spline'!A685</f>
        <v>4.8035167121871201</v>
      </c>
      <c r="H685" s="2">
        <f t="array" ref="H685:I685">csplinediff1d('Cubic Spline'!$A$3:$A$1002,'Cubic Spline'!$C$3:$C$1002,G685,2,0,2,0)</f>
        <v>-249.72178713396099</v>
      </c>
      <c r="I685" s="2">
        <v>-7.0507472865074918</v>
      </c>
      <c r="J685" s="2">
        <f t="shared" si="156"/>
        <v>-7.0507472865074918</v>
      </c>
      <c r="K685" s="2">
        <f t="shared" si="155"/>
        <v>215.85340470981427</v>
      </c>
      <c r="R685">
        <f t="shared" si="144"/>
        <v>215.07832885825187</v>
      </c>
      <c r="S685">
        <f t="shared" si="145"/>
        <v>215.07899906632139</v>
      </c>
      <c r="T685">
        <f t="shared" si="146"/>
        <v>215.07966927439091</v>
      </c>
      <c r="U685">
        <f t="shared" si="147"/>
        <v>215.08033948246043</v>
      </c>
      <c r="V685">
        <f t="shared" si="148"/>
        <v>215.08100969052995</v>
      </c>
      <c r="W685">
        <f t="shared" si="149"/>
        <v>215.08167989859948</v>
      </c>
      <c r="X685">
        <f t="shared" si="150"/>
        <v>215.082350106669</v>
      </c>
      <c r="Y685">
        <f t="shared" si="151"/>
        <v>215.08302031473852</v>
      </c>
      <c r="Z685">
        <f t="shared" si="152"/>
        <v>215.08369052280804</v>
      </c>
    </row>
    <row r="686" spans="1:26" x14ac:dyDescent="0.25">
      <c r="A686" s="2">
        <f>'Cubic Spline'!A686</f>
        <v>4.81055984519619</v>
      </c>
      <c r="B686" s="2">
        <f t="array" ref="B686:C686">csplinediff1d('Cubic Spline'!$A$3:$A$1002,'Cubic Spline'!$B$3:$B$1002,A686,2,0,2,0)</f>
        <v>-670.27229032751097</v>
      </c>
      <c r="C686" s="2">
        <v>-181.43061512003607</v>
      </c>
      <c r="D686" s="2">
        <f t="shared" si="153"/>
        <v>-181.43061512003607</v>
      </c>
      <c r="E686" s="2">
        <f t="shared" si="154"/>
        <v>-202.5105414581792</v>
      </c>
      <c r="G686" s="2">
        <f>'Calculation_Cubic Spline'!A686</f>
        <v>4.81055984519619</v>
      </c>
      <c r="H686" s="2">
        <f t="array" ref="H686:I686">csplinediff1d('Cubic Spline'!$A$3:$A$1002,'Cubic Spline'!$C$3:$C$1002,G686,2,0,2,0)</f>
        <v>-249.769881946547</v>
      </c>
      <c r="I686" s="2">
        <v>-6.6058870580367115</v>
      </c>
      <c r="J686" s="2">
        <f t="shared" si="156"/>
        <v>-6.6058870580367115</v>
      </c>
      <c r="K686" s="2">
        <f t="shared" si="155"/>
        <v>217.99186692325441</v>
      </c>
      <c r="R686">
        <f t="shared" si="144"/>
        <v>214.17027907606447</v>
      </c>
      <c r="S686">
        <f t="shared" si="145"/>
        <v>214.170949284134</v>
      </c>
      <c r="T686">
        <f t="shared" si="146"/>
        <v>214.17161949220352</v>
      </c>
      <c r="U686">
        <f t="shared" si="147"/>
        <v>214.17228970027304</v>
      </c>
      <c r="V686">
        <f t="shared" si="148"/>
        <v>214.17295990834256</v>
      </c>
      <c r="W686">
        <f t="shared" si="149"/>
        <v>214.17363011641208</v>
      </c>
      <c r="X686">
        <f t="shared" si="150"/>
        <v>214.17430032448161</v>
      </c>
      <c r="Y686">
        <f t="shared" si="151"/>
        <v>214.17497053255113</v>
      </c>
      <c r="Z686">
        <f t="shared" si="152"/>
        <v>214.17564074062065</v>
      </c>
    </row>
    <row r="687" spans="1:26" x14ac:dyDescent="0.25">
      <c r="A687" s="2">
        <f>'Cubic Spline'!A687</f>
        <v>4.8176029782052696</v>
      </c>
      <c r="B687" s="2">
        <f t="array" ref="B687:C687">csplinediff1d('Cubic Spline'!$A$3:$A$1002,'Cubic Spline'!$B$3:$B$1002,A687,2,0,2,0)</f>
        <v>-671.54945469009704</v>
      </c>
      <c r="C687" s="2">
        <v>-181.23817906308398</v>
      </c>
      <c r="D687" s="2">
        <f t="shared" si="153"/>
        <v>-181.23817906308398</v>
      </c>
      <c r="E687" s="2">
        <f t="shared" si="154"/>
        <v>-201.58413652871627</v>
      </c>
      <c r="G687" s="2">
        <f>'Calculation_Cubic Spline'!A687</f>
        <v>4.8176029782052696</v>
      </c>
      <c r="H687" s="2">
        <f t="array" ref="H687:I687">csplinediff1d('Cubic Spline'!$A$3:$A$1002,'Cubic Spline'!$C$3:$C$1002,G687,2,0,2,0)</f>
        <v>-249.81483111382099</v>
      </c>
      <c r="I687" s="2">
        <v>-6.1574903954206279</v>
      </c>
      <c r="J687" s="2">
        <f t="shared" si="156"/>
        <v>-6.1574903954206279</v>
      </c>
      <c r="K687" s="2">
        <f t="shared" si="155"/>
        <v>220.15048704657224</v>
      </c>
      <c r="R687">
        <f t="shared" si="144"/>
        <v>213.24387414660154</v>
      </c>
      <c r="S687">
        <f t="shared" si="145"/>
        <v>213.24454435467106</v>
      </c>
      <c r="T687">
        <f t="shared" si="146"/>
        <v>213.24521456274059</v>
      </c>
      <c r="U687">
        <f t="shared" si="147"/>
        <v>213.24588477081011</v>
      </c>
      <c r="V687">
        <f t="shared" si="148"/>
        <v>213.24655497887963</v>
      </c>
      <c r="W687">
        <f t="shared" si="149"/>
        <v>213.24722518694915</v>
      </c>
      <c r="X687">
        <f t="shared" si="150"/>
        <v>213.24789539501867</v>
      </c>
      <c r="Y687">
        <f t="shared" si="151"/>
        <v>213.2485656030882</v>
      </c>
      <c r="Z687">
        <f t="shared" si="152"/>
        <v>213.24923581115772</v>
      </c>
    </row>
    <row r="688" spans="1:26" x14ac:dyDescent="0.25">
      <c r="A688" s="2">
        <f>'Cubic Spline'!A688</f>
        <v>4.8246461112143404</v>
      </c>
      <c r="B688" s="2">
        <f t="array" ref="B688:C688">csplinediff1d('Cubic Spline'!$A$3:$A$1002,'Cubic Spline'!$B$3:$B$1002,A688,2,0,2,0)</f>
        <v>-672.82525115451995</v>
      </c>
      <c r="C688" s="2">
        <v>-181.042175310278</v>
      </c>
      <c r="D688" s="2">
        <f t="shared" si="153"/>
        <v>-181.042175310278</v>
      </c>
      <c r="E688" s="2">
        <f t="shared" si="154"/>
        <v>-200.63917592199766</v>
      </c>
      <c r="G688" s="2">
        <f>'Calculation_Cubic Spline'!A688</f>
        <v>4.8246461112143404</v>
      </c>
      <c r="H688" s="2">
        <f t="array" ref="H688:I688">csplinediff1d('Cubic Spline'!$A$3:$A$1002,'Cubic Spline'!$C$3:$C$1002,G688,2,0,2,0)</f>
        <v>-249.856609618341</v>
      </c>
      <c r="I688" s="2">
        <v>-5.7055260363978135</v>
      </c>
      <c r="J688" s="2">
        <f t="shared" si="156"/>
        <v>-5.7055260363978135</v>
      </c>
      <c r="K688" s="2">
        <f t="shared" si="155"/>
        <v>222.32946561440212</v>
      </c>
      <c r="R688">
        <f t="shared" si="144"/>
        <v>212.29891353988293</v>
      </c>
      <c r="S688">
        <f t="shared" si="145"/>
        <v>212.29958374795245</v>
      </c>
      <c r="T688">
        <f t="shared" si="146"/>
        <v>212.30025395602198</v>
      </c>
      <c r="U688">
        <f t="shared" si="147"/>
        <v>212.3009241640915</v>
      </c>
      <c r="V688">
        <f t="shared" si="148"/>
        <v>212.30159437216102</v>
      </c>
      <c r="W688">
        <f t="shared" si="149"/>
        <v>212.30226458023054</v>
      </c>
      <c r="X688">
        <f t="shared" si="150"/>
        <v>212.30293478830006</v>
      </c>
      <c r="Y688">
        <f t="shared" si="151"/>
        <v>212.30360499636959</v>
      </c>
      <c r="Z688">
        <f t="shared" si="152"/>
        <v>212.30427520443911</v>
      </c>
    </row>
    <row r="689" spans="1:26" x14ac:dyDescent="0.25">
      <c r="A689" s="2">
        <f>'Cubic Spline'!A689</f>
        <v>4.8316892442234103</v>
      </c>
      <c r="B689" s="2">
        <f t="array" ref="B689:C689">csplinediff1d('Cubic Spline'!$A$3:$A$1002,'Cubic Spline'!$B$3:$B$1002,A689,2,0,2,0)</f>
        <v>-674.09965448179605</v>
      </c>
      <c r="C689" s="2">
        <v>-180.84257221138168</v>
      </c>
      <c r="D689" s="2">
        <f t="shared" si="153"/>
        <v>-180.84257221138168</v>
      </c>
      <c r="E689" s="2">
        <f t="shared" si="154"/>
        <v>-199.67545656963216</v>
      </c>
      <c r="G689" s="2">
        <f>'Calculation_Cubic Spline'!A689</f>
        <v>4.8316892442234103</v>
      </c>
      <c r="H689" s="2">
        <f t="array" ref="H689:I689">csplinediff1d('Cubic Spline'!$A$3:$A$1002,'Cubic Spline'!$C$3:$C$1002,G689,2,0,2,0)</f>
        <v>-249.895192221119</v>
      </c>
      <c r="I689" s="2">
        <v>-5.2499623314166399</v>
      </c>
      <c r="J689" s="2">
        <f t="shared" si="156"/>
        <v>-5.2499623314166399</v>
      </c>
      <c r="K689" s="2">
        <f t="shared" si="155"/>
        <v>224.52900569183515</v>
      </c>
      <c r="R689">
        <f t="shared" si="144"/>
        <v>211.33519418751743</v>
      </c>
      <c r="S689">
        <f t="shared" si="145"/>
        <v>211.33586439558695</v>
      </c>
      <c r="T689">
        <f t="shared" si="146"/>
        <v>211.33653460365647</v>
      </c>
      <c r="U689">
        <f t="shared" si="147"/>
        <v>211.337204811726</v>
      </c>
      <c r="V689">
        <f t="shared" si="148"/>
        <v>211.33787501979552</v>
      </c>
      <c r="W689">
        <f t="shared" si="149"/>
        <v>211.33854522786504</v>
      </c>
      <c r="X689">
        <f t="shared" si="150"/>
        <v>211.33921543593456</v>
      </c>
      <c r="Y689">
        <f t="shared" si="151"/>
        <v>211.33988564400408</v>
      </c>
      <c r="Z689">
        <f t="shared" si="152"/>
        <v>211.34055585207361</v>
      </c>
    </row>
    <row r="690" spans="1:26" x14ac:dyDescent="0.25">
      <c r="A690" s="2">
        <f>'Cubic Spline'!A690</f>
        <v>4.8387323772324802</v>
      </c>
      <c r="B690" s="2">
        <f t="array" ref="B690:C690">csplinediff1d('Cubic Spline'!$A$3:$A$1002,'Cubic Spline'!$B$3:$B$1002,A690,2,0,2,0)</f>
        <v>-675.37263920863904</v>
      </c>
      <c r="C690" s="2">
        <v>-180.63933772213628</v>
      </c>
      <c r="D690" s="2">
        <f t="shared" si="153"/>
        <v>-180.63933772213628</v>
      </c>
      <c r="E690" s="2">
        <f t="shared" si="154"/>
        <v>-198.6927728292942</v>
      </c>
      <c r="G690" s="2">
        <f>'Calculation_Cubic Spline'!A690</f>
        <v>4.8387323772324802</v>
      </c>
      <c r="H690" s="2">
        <f t="array" ref="H690:I690">csplinediff1d('Cubic Spline'!$A$3:$A$1002,'Cubic Spline'!$C$3:$C$1002,G690,2,0,2,0)</f>
        <v>-249.930553458872</v>
      </c>
      <c r="I690" s="2">
        <v>-4.7907672363129086</v>
      </c>
      <c r="J690" s="2">
        <f t="shared" si="156"/>
        <v>-4.7907672363129086</v>
      </c>
      <c r="K690" s="2">
        <f t="shared" si="155"/>
        <v>226.74931292074015</v>
      </c>
      <c r="R690">
        <f t="shared" si="144"/>
        <v>210.35251044717947</v>
      </c>
      <c r="S690">
        <f t="shared" si="145"/>
        <v>210.35318065524899</v>
      </c>
      <c r="T690">
        <f t="shared" si="146"/>
        <v>210.35385086331851</v>
      </c>
      <c r="U690">
        <f t="shared" si="147"/>
        <v>210.35452107138804</v>
      </c>
      <c r="V690">
        <f t="shared" si="148"/>
        <v>210.35519127945756</v>
      </c>
      <c r="W690">
        <f t="shared" si="149"/>
        <v>210.35586148752708</v>
      </c>
      <c r="X690">
        <f t="shared" si="150"/>
        <v>210.3565316955966</v>
      </c>
      <c r="Y690">
        <f t="shared" si="151"/>
        <v>210.35720190366612</v>
      </c>
      <c r="Z690">
        <f t="shared" si="152"/>
        <v>210.35787211173565</v>
      </c>
    </row>
    <row r="691" spans="1:26" x14ac:dyDescent="0.25">
      <c r="A691" s="2">
        <f>'Cubic Spline'!A691</f>
        <v>4.8457755102415501</v>
      </c>
      <c r="B691" s="2">
        <f t="array" ref="B691:C691">csplinediff1d('Cubic Spline'!$A$3:$A$1002,'Cubic Spline'!$B$3:$B$1002,A691,2,0,2,0)</f>
        <v>-676.64417964466497</v>
      </c>
      <c r="C691" s="2">
        <v>-180.43243939791682</v>
      </c>
      <c r="D691" s="2">
        <f t="shared" si="153"/>
        <v>-180.43243939791682</v>
      </c>
      <c r="E691" s="2">
        <f t="shared" si="154"/>
        <v>-197.69091644290302</v>
      </c>
      <c r="G691" s="2">
        <f>'Calculation_Cubic Spline'!A691</f>
        <v>4.8457755102415501</v>
      </c>
      <c r="H691" s="2">
        <f t="array" ref="H691:I691">csplinediff1d('Cubic Spline'!$A$3:$A$1002,'Cubic Spline'!$C$3:$C$1002,G691,2,0,2,0)</f>
        <v>-249.96266764121501</v>
      </c>
      <c r="I691" s="2">
        <v>-4.3279083062318291</v>
      </c>
      <c r="J691" s="2">
        <f t="shared" si="156"/>
        <v>-4.3279083062318291</v>
      </c>
      <c r="K691" s="2">
        <f t="shared" si="155"/>
        <v>228.99059556030582</v>
      </c>
      <c r="R691">
        <f t="shared" si="144"/>
        <v>209.35065406078829</v>
      </c>
      <c r="S691">
        <f t="shared" si="145"/>
        <v>209.35132426885781</v>
      </c>
      <c r="T691">
        <f t="shared" si="146"/>
        <v>209.35199447692733</v>
      </c>
      <c r="U691">
        <f t="shared" si="147"/>
        <v>209.35266468499685</v>
      </c>
      <c r="V691">
        <f t="shared" si="148"/>
        <v>209.35333489306637</v>
      </c>
      <c r="W691">
        <f t="shared" si="149"/>
        <v>209.3540051011359</v>
      </c>
      <c r="X691">
        <f t="shared" si="150"/>
        <v>209.35467530920542</v>
      </c>
      <c r="Y691">
        <f t="shared" si="151"/>
        <v>209.35534551727494</v>
      </c>
      <c r="Z691">
        <f t="shared" si="152"/>
        <v>209.35601572534446</v>
      </c>
    </row>
    <row r="692" spans="1:26" x14ac:dyDescent="0.25">
      <c r="A692" s="2">
        <f>'Cubic Spline'!A692</f>
        <v>4.8528186432506297</v>
      </c>
      <c r="B692" s="2">
        <f t="array" ref="B692:C692">csplinediff1d('Cubic Spline'!$A$3:$A$1002,'Cubic Spline'!$B$3:$B$1002,A692,2,0,2,0)</f>
        <v>-677.91424986955201</v>
      </c>
      <c r="C692" s="2">
        <v>-180.22184438797848</v>
      </c>
      <c r="D692" s="2">
        <f t="shared" si="153"/>
        <v>-180.22184438797848</v>
      </c>
      <c r="E692" s="2">
        <f t="shared" si="154"/>
        <v>-196.66967649744379</v>
      </c>
      <c r="G692" s="2">
        <f>'Calculation_Cubic Spline'!A692</f>
        <v>4.8528186432506297</v>
      </c>
      <c r="H692" s="2">
        <f t="array" ref="H692:I692">csplinediff1d('Cubic Spline'!$A$3:$A$1002,'Cubic Spline'!$C$3:$C$1002,G692,2,0,2,0)</f>
        <v>-249.991508847826</v>
      </c>
      <c r="I692" s="2">
        <v>-3.8613526904314099</v>
      </c>
      <c r="J692" s="2">
        <f t="shared" si="156"/>
        <v>-3.8613526904314099</v>
      </c>
      <c r="K692" s="2">
        <f t="shared" si="155"/>
        <v>231.25306452353448</v>
      </c>
      <c r="R692">
        <f t="shared" si="144"/>
        <v>208.32941411532906</v>
      </c>
      <c r="S692">
        <f t="shared" si="145"/>
        <v>208.33008432339858</v>
      </c>
      <c r="T692">
        <f t="shared" si="146"/>
        <v>208.3307545314681</v>
      </c>
      <c r="U692">
        <f t="shared" si="147"/>
        <v>208.33142473953762</v>
      </c>
      <c r="V692">
        <f t="shared" si="148"/>
        <v>208.33209494760715</v>
      </c>
      <c r="W692">
        <f t="shared" si="149"/>
        <v>208.33276515567667</v>
      </c>
      <c r="X692">
        <f t="shared" si="150"/>
        <v>208.33343536374619</v>
      </c>
      <c r="Y692">
        <f t="shared" si="151"/>
        <v>208.33410557181571</v>
      </c>
      <c r="Z692">
        <f t="shared" si="152"/>
        <v>208.33477577988523</v>
      </c>
    </row>
    <row r="693" spans="1:26" x14ac:dyDescent="0.25">
      <c r="A693" s="2">
        <f>'Cubic Spline'!A693</f>
        <v>4.8598617762596996</v>
      </c>
      <c r="B693" s="2">
        <f t="array" ref="B693:C693">csplinediff1d('Cubic Spline'!$A$3:$A$1002,'Cubic Spline'!$B$3:$B$1002,A693,2,0,2,0)</f>
        <v>-679.18282373014995</v>
      </c>
      <c r="C693" s="2">
        <v>-180.00751942761931</v>
      </c>
      <c r="D693" s="2">
        <f t="shared" si="153"/>
        <v>-180.00751942761931</v>
      </c>
      <c r="E693" s="2">
        <f t="shared" si="154"/>
        <v>-195.62883937546246</v>
      </c>
      <c r="G693" s="2">
        <f>'Calculation_Cubic Spline'!A693</f>
        <v>4.8598617762596996</v>
      </c>
      <c r="H693" s="2">
        <f t="array" ref="H693:I693">csplinediff1d('Cubic Spline'!$A$3:$A$1002,'Cubic Spline'!$C$3:$C$1002,G693,2,0,2,0)</f>
        <v>-250.01705092555599</v>
      </c>
      <c r="I693" s="2">
        <v>-3.3910671239172308</v>
      </c>
      <c r="J693" s="2">
        <f t="shared" si="156"/>
        <v>-3.3910671239172308</v>
      </c>
      <c r="K693" s="2">
        <f t="shared" si="155"/>
        <v>233.53693342929972</v>
      </c>
      <c r="R693">
        <f t="shared" si="144"/>
        <v>207.28857699334773</v>
      </c>
      <c r="S693">
        <f t="shared" si="145"/>
        <v>207.28924720141725</v>
      </c>
      <c r="T693">
        <f t="shared" si="146"/>
        <v>207.28991740948678</v>
      </c>
      <c r="U693">
        <f t="shared" si="147"/>
        <v>207.2905876175563</v>
      </c>
      <c r="V693">
        <f t="shared" si="148"/>
        <v>207.29125782562582</v>
      </c>
      <c r="W693">
        <f t="shared" si="149"/>
        <v>207.29192803369534</v>
      </c>
      <c r="X693">
        <f t="shared" si="150"/>
        <v>207.29259824176486</v>
      </c>
      <c r="Y693">
        <f t="shared" si="151"/>
        <v>207.29326844983439</v>
      </c>
      <c r="Z693">
        <f t="shared" si="152"/>
        <v>207.29393865790391</v>
      </c>
    </row>
    <row r="694" spans="1:26" x14ac:dyDescent="0.25">
      <c r="A694" s="2">
        <f>'Cubic Spline'!A694</f>
        <v>4.8669049092687704</v>
      </c>
      <c r="B694" s="2">
        <f t="array" ref="B694:C694">csplinediff1d('Cubic Spline'!$A$3:$A$1002,'Cubic Spline'!$B$3:$B$1002,A694,2,0,2,0)</f>
        <v>-680.44987483754699</v>
      </c>
      <c r="C694" s="2">
        <v>-179.78943083192269</v>
      </c>
      <c r="D694" s="2">
        <f t="shared" si="153"/>
        <v>-179.78943083192269</v>
      </c>
      <c r="E694" s="2">
        <f t="shared" si="154"/>
        <v>-194.5681887129756</v>
      </c>
      <c r="G694" s="2">
        <f>'Calculation_Cubic Spline'!A694</f>
        <v>4.8669049092687704</v>
      </c>
      <c r="H694" s="2">
        <f t="array" ref="H694:I694">csplinediff1d('Cubic Spline'!$A$3:$A$1002,'Cubic Spline'!$C$3:$C$1002,G694,2,0,2,0)</f>
        <v>-250.039267485491</v>
      </c>
      <c r="I694" s="2">
        <v>-2.9170179221602379</v>
      </c>
      <c r="J694" s="2">
        <f t="shared" si="156"/>
        <v>-2.9170179221602379</v>
      </c>
      <c r="K694" s="2">
        <f t="shared" si="155"/>
        <v>235.84241863970433</v>
      </c>
      <c r="R694">
        <f t="shared" si="144"/>
        <v>206.22792633086087</v>
      </c>
      <c r="S694">
        <f t="shared" si="145"/>
        <v>206.22859653893039</v>
      </c>
      <c r="T694">
        <f t="shared" si="146"/>
        <v>206.22926674699991</v>
      </c>
      <c r="U694">
        <f t="shared" si="147"/>
        <v>206.22993695506943</v>
      </c>
      <c r="V694">
        <f t="shared" si="148"/>
        <v>206.23060716313896</v>
      </c>
      <c r="W694">
        <f t="shared" si="149"/>
        <v>206.23127737120848</v>
      </c>
      <c r="X694">
        <f t="shared" si="150"/>
        <v>206.231947579278</v>
      </c>
      <c r="Y694">
        <f t="shared" si="151"/>
        <v>206.23261778734752</v>
      </c>
      <c r="Z694">
        <f t="shared" si="152"/>
        <v>206.23328799541704</v>
      </c>
    </row>
    <row r="695" spans="1:26" x14ac:dyDescent="0.25">
      <c r="A695" s="2">
        <f>'Cubic Spline'!A695</f>
        <v>4.8739480422778403</v>
      </c>
      <c r="B695" s="2">
        <f t="array" ref="B695:C695">csplinediff1d('Cubic Spline'!$A$3:$A$1002,'Cubic Spline'!$B$3:$B$1002,A695,2,0,2,0)</f>
        <v>-681.71537656408805</v>
      </c>
      <c r="C695" s="2">
        <v>-179.56754449005729</v>
      </c>
      <c r="D695" s="2">
        <f t="shared" si="153"/>
        <v>-179.56754449005729</v>
      </c>
      <c r="E695" s="2">
        <f t="shared" si="154"/>
        <v>-193.48750535986562</v>
      </c>
      <c r="G695" s="2">
        <f>'Calculation_Cubic Spline'!A695</f>
        <v>4.8739480422778403</v>
      </c>
      <c r="H695" s="2">
        <f t="array" ref="H695:I695">csplinediff1d('Cubic Spline'!$A$3:$A$1002,'Cubic Spline'!$C$3:$C$1002,G695,2,0,2,0)</f>
        <v>-250.05813189997701</v>
      </c>
      <c r="I695" s="2">
        <v>-2.4391709743430834</v>
      </c>
      <c r="J695" s="2">
        <f t="shared" si="156"/>
        <v>-2.4391709743430834</v>
      </c>
      <c r="K695" s="2">
        <f t="shared" si="155"/>
        <v>238.16973930479662</v>
      </c>
      <c r="R695">
        <f t="shared" si="144"/>
        <v>205.14724297775089</v>
      </c>
      <c r="S695">
        <f t="shared" si="145"/>
        <v>205.14791318582041</v>
      </c>
      <c r="T695">
        <f t="shared" si="146"/>
        <v>205.14858339388994</v>
      </c>
      <c r="U695">
        <f t="shared" si="147"/>
        <v>205.14925360195946</v>
      </c>
      <c r="V695">
        <f t="shared" si="148"/>
        <v>205.14992381002898</v>
      </c>
      <c r="W695">
        <f t="shared" si="149"/>
        <v>205.1505940180985</v>
      </c>
      <c r="X695">
        <f t="shared" si="150"/>
        <v>205.15126422616802</v>
      </c>
      <c r="Y695">
        <f t="shared" si="151"/>
        <v>205.15193443423755</v>
      </c>
      <c r="Z695">
        <f t="shared" si="152"/>
        <v>205.15260464230707</v>
      </c>
    </row>
    <row r="696" spans="1:26" x14ac:dyDescent="0.25">
      <c r="A696" s="2">
        <f>'Cubic Spline'!A696</f>
        <v>4.8809911752869102</v>
      </c>
      <c r="B696" s="2">
        <f t="array" ref="B696:C696">csplinediff1d('Cubic Spline'!$A$3:$A$1002,'Cubic Spline'!$B$3:$B$1002,A696,2,0,2,0)</f>
        <v>-682.97930204034606</v>
      </c>
      <c r="C696" s="2">
        <v>-179.34182585707279</v>
      </c>
      <c r="D696" s="2">
        <f t="shared" si="153"/>
        <v>-179.34182585707279</v>
      </c>
      <c r="E696" s="2">
        <f t="shared" si="154"/>
        <v>-192.38656732786808</v>
      </c>
      <c r="G696" s="2">
        <f>'Calculation_Cubic Spline'!A696</f>
        <v>4.8809911752869102</v>
      </c>
      <c r="H696" s="2">
        <f t="array" ref="H696:I696">csplinediff1d('Cubic Spline'!$A$3:$A$1002,'Cubic Spline'!$C$3:$C$1002,G696,2,0,2,0)</f>
        <v>-250.07361729958799</v>
      </c>
      <c r="I696" s="2">
        <v>-1.9574917357065553</v>
      </c>
      <c r="J696" s="2">
        <f t="shared" si="156"/>
        <v>-1.9574917357065553</v>
      </c>
      <c r="K696" s="2">
        <f t="shared" si="155"/>
        <v>240.51911741190725</v>
      </c>
      <c r="R696">
        <f t="shared" si="144"/>
        <v>204.04630494575335</v>
      </c>
      <c r="S696">
        <f t="shared" si="145"/>
        <v>204.04697515382287</v>
      </c>
      <c r="T696">
        <f t="shared" si="146"/>
        <v>204.04764536189239</v>
      </c>
      <c r="U696">
        <f t="shared" si="147"/>
        <v>204.04831556996191</v>
      </c>
      <c r="V696">
        <f t="shared" si="148"/>
        <v>204.04898577803144</v>
      </c>
      <c r="W696">
        <f t="shared" si="149"/>
        <v>204.04965598610096</v>
      </c>
      <c r="X696">
        <f t="shared" si="150"/>
        <v>204.05032619417048</v>
      </c>
      <c r="Y696">
        <f t="shared" si="151"/>
        <v>204.05099640224</v>
      </c>
      <c r="Z696">
        <f t="shared" si="152"/>
        <v>204.05166661030952</v>
      </c>
    </row>
    <row r="697" spans="1:26" x14ac:dyDescent="0.25">
      <c r="A697" s="2">
        <f>'Cubic Spline'!A697</f>
        <v>4.8880343082959898</v>
      </c>
      <c r="B697" s="2">
        <f t="array" ref="B697:C697">csplinediff1d('Cubic Spline'!$A$3:$A$1002,'Cubic Spline'!$B$3:$B$1002,A697,2,0,2,0)</f>
        <v>-684.24162415204603</v>
      </c>
      <c r="C697" s="2">
        <v>-179.11223994852352</v>
      </c>
      <c r="D697" s="2">
        <f t="shared" si="153"/>
        <v>-179.11223994852352</v>
      </c>
      <c r="E697" s="2">
        <f t="shared" si="154"/>
        <v>-191.26514975208056</v>
      </c>
      <c r="G697" s="2">
        <f>'Calculation_Cubic Spline'!A697</f>
        <v>4.8880343082959898</v>
      </c>
      <c r="H697" s="2">
        <f t="array" ref="H697:I697">csplinediff1d('Cubic Spline'!$A$3:$A$1002,'Cubic Spline'!$C$3:$C$1002,G697,2,0,2,0)</f>
        <v>-250.08569657004799</v>
      </c>
      <c r="I697" s="2">
        <v>-1.4719452210279018</v>
      </c>
      <c r="J697" s="2">
        <f t="shared" si="156"/>
        <v>-1.4719452210279018</v>
      </c>
      <c r="K697" s="2">
        <f t="shared" si="155"/>
        <v>242.89077782973129</v>
      </c>
      <c r="R697">
        <f t="shared" si="144"/>
        <v>202.92488736996583</v>
      </c>
      <c r="S697">
        <f t="shared" si="145"/>
        <v>202.92555757803535</v>
      </c>
      <c r="T697">
        <f t="shared" si="146"/>
        <v>202.92622778610487</v>
      </c>
      <c r="U697">
        <f t="shared" si="147"/>
        <v>202.9268979941744</v>
      </c>
      <c r="V697">
        <f t="shared" si="148"/>
        <v>202.92756820224392</v>
      </c>
      <c r="W697">
        <f t="shared" si="149"/>
        <v>202.92823841031344</v>
      </c>
      <c r="X697">
        <f t="shared" si="150"/>
        <v>202.92890861838296</v>
      </c>
      <c r="Y697">
        <f t="shared" si="151"/>
        <v>202.92957882645248</v>
      </c>
      <c r="Z697">
        <f t="shared" si="152"/>
        <v>202.93024903452201</v>
      </c>
    </row>
    <row r="698" spans="1:26" x14ac:dyDescent="0.25">
      <c r="A698" s="2">
        <f>'Cubic Spline'!A698</f>
        <v>4.8950774413050597</v>
      </c>
      <c r="B698" s="2">
        <f t="array" ref="B698:C698">csplinediff1d('Cubic Spline'!$A$3:$A$1002,'Cubic Spline'!$B$3:$B$1002,A698,2,0,2,0)</f>
        <v>-685.50231553693595</v>
      </c>
      <c r="C698" s="2">
        <v>-178.87875133149419</v>
      </c>
      <c r="D698" s="2">
        <f t="shared" si="153"/>
        <v>-178.87875133149419</v>
      </c>
      <c r="E698" s="2">
        <f t="shared" si="154"/>
        <v>-190.12302483467863</v>
      </c>
      <c r="G698" s="2">
        <f>'Calculation_Cubic Spline'!A698</f>
        <v>4.8950774413050597</v>
      </c>
      <c r="H698" s="2">
        <f t="array" ref="H698:I698">csplinediff1d('Cubic Spline'!$A$3:$A$1002,'Cubic Spline'!$C$3:$C$1002,G698,2,0,2,0)</f>
        <v>-250.09434234910401</v>
      </c>
      <c r="I698" s="2">
        <v>-0.98249599791639208</v>
      </c>
      <c r="J698" s="2">
        <f t="shared" si="156"/>
        <v>-0.98249599791639208</v>
      </c>
      <c r="K698" s="2">
        <f t="shared" si="155"/>
        <v>245.28494835353098</v>
      </c>
      <c r="R698">
        <f t="shared" si="144"/>
        <v>201.7827624525639</v>
      </c>
      <c r="S698">
        <f t="shared" si="145"/>
        <v>201.78343266063342</v>
      </c>
      <c r="T698">
        <f t="shared" si="146"/>
        <v>201.78410286870294</v>
      </c>
      <c r="U698">
        <f t="shared" si="147"/>
        <v>201.78477307677247</v>
      </c>
      <c r="V698">
        <f t="shared" si="148"/>
        <v>201.78544328484199</v>
      </c>
      <c r="W698">
        <f t="shared" si="149"/>
        <v>201.78611349291151</v>
      </c>
      <c r="X698">
        <f t="shared" si="150"/>
        <v>201.78678370098103</v>
      </c>
      <c r="Y698">
        <f t="shared" si="151"/>
        <v>201.78745390905056</v>
      </c>
      <c r="Z698">
        <f t="shared" si="152"/>
        <v>201.78812411712008</v>
      </c>
    </row>
    <row r="699" spans="1:26" x14ac:dyDescent="0.25">
      <c r="A699" s="2">
        <f>'Cubic Spline'!A699</f>
        <v>4.9021205743141296</v>
      </c>
      <c r="B699" s="2">
        <f t="array" ref="B699:C699">csplinediff1d('Cubic Spline'!$A$3:$A$1002,'Cubic Spline'!$B$3:$B$1002,A699,2,0,2,0)</f>
        <v>-686.76134858160799</v>
      </c>
      <c r="C699" s="2">
        <v>-178.64132411804908</v>
      </c>
      <c r="D699" s="2">
        <f t="shared" si="153"/>
        <v>-178.64132411804908</v>
      </c>
      <c r="E699" s="2">
        <f t="shared" si="154"/>
        <v>-188.95996180019938</v>
      </c>
      <c r="G699" s="2">
        <f>'Calculation_Cubic Spline'!A699</f>
        <v>4.9021205743141296</v>
      </c>
      <c r="H699" s="2">
        <f t="array" ref="H699:I699">csplinediff1d('Cubic Spline'!$A$3:$A$1002,'Cubic Spline'!$C$3:$C$1002,G699,2,0,2,0)</f>
        <v>-250.09952702335099</v>
      </c>
      <c r="I699" s="2">
        <v>-0.48910817870204959</v>
      </c>
      <c r="J699" s="2">
        <f t="shared" si="156"/>
        <v>-0.48910817870204959</v>
      </c>
      <c r="K699" s="2">
        <f t="shared" si="155"/>
        <v>247.70185975747034</v>
      </c>
      <c r="R699">
        <f t="shared" si="144"/>
        <v>200.61969941808465</v>
      </c>
      <c r="S699">
        <f t="shared" si="145"/>
        <v>200.62036962615417</v>
      </c>
      <c r="T699">
        <f t="shared" si="146"/>
        <v>200.62103983422369</v>
      </c>
      <c r="U699">
        <f t="shared" si="147"/>
        <v>200.62171004229322</v>
      </c>
      <c r="V699">
        <f t="shared" si="148"/>
        <v>200.62238025036274</v>
      </c>
      <c r="W699">
        <f t="shared" si="149"/>
        <v>200.62305045843226</v>
      </c>
      <c r="X699">
        <f t="shared" si="150"/>
        <v>200.62372066650178</v>
      </c>
      <c r="Y699">
        <f t="shared" si="151"/>
        <v>200.6243908745713</v>
      </c>
      <c r="Z699">
        <f t="shared" si="152"/>
        <v>200.62506108264083</v>
      </c>
    </row>
    <row r="700" spans="1:26" x14ac:dyDescent="0.25">
      <c r="A700" s="2">
        <f>'Cubic Spline'!A700</f>
        <v>4.9091637073232004</v>
      </c>
      <c r="B700" s="2">
        <f t="array" ref="B700:C700">csplinediff1d('Cubic Spline'!$A$3:$A$1002,'Cubic Spline'!$B$3:$B$1002,A700,2,0,2,0)</f>
        <v>-688.01869541827205</v>
      </c>
      <c r="C700" s="2">
        <v>-178.39992195895553</v>
      </c>
      <c r="D700" s="2">
        <f t="shared" si="153"/>
        <v>-178.39992195895553</v>
      </c>
      <c r="E700" s="2">
        <f t="shared" si="154"/>
        <v>-187.77572685192376</v>
      </c>
      <c r="G700" s="2">
        <f>'Calculation_Cubic Spline'!A700</f>
        <v>4.9091637073232004</v>
      </c>
      <c r="H700" s="2">
        <f t="array" ref="H700:I700">csplinediff1d('Cubic Spline'!$A$3:$A$1002,'Cubic Spline'!$C$3:$C$1002,G700,2,0,2,0)</f>
        <v>-250.10122272499601</v>
      </c>
      <c r="I700" s="2">
        <v>8.2545866779484087E-3</v>
      </c>
      <c r="J700" s="2">
        <f t="shared" si="156"/>
        <v>8.2545866779484087E-3</v>
      </c>
      <c r="K700" s="2">
        <f t="shared" si="155"/>
        <v>250.14174584233433</v>
      </c>
      <c r="R700">
        <f t="shared" si="144"/>
        <v>199.43546446980903</v>
      </c>
      <c r="S700">
        <f t="shared" si="145"/>
        <v>199.43613467787856</v>
      </c>
      <c r="T700">
        <f t="shared" si="146"/>
        <v>199.43680488594808</v>
      </c>
      <c r="U700">
        <f t="shared" si="147"/>
        <v>199.4374750940176</v>
      </c>
      <c r="V700">
        <f t="shared" si="148"/>
        <v>199.43814530208712</v>
      </c>
      <c r="W700">
        <f t="shared" si="149"/>
        <v>199.43881551015664</v>
      </c>
      <c r="X700">
        <f t="shared" si="150"/>
        <v>199.43948571822617</v>
      </c>
      <c r="Y700">
        <f t="shared" si="151"/>
        <v>199.44015592629569</v>
      </c>
      <c r="Z700">
        <f t="shared" si="152"/>
        <v>199.44082613436521</v>
      </c>
    </row>
    <row r="701" spans="1:26" x14ac:dyDescent="0.25">
      <c r="A701" s="2">
        <f>'Cubic Spline'!A701</f>
        <v>4.9162068403322703</v>
      </c>
      <c r="B701" s="2">
        <f t="array" ref="B701:C701">csplinediff1d('Cubic Spline'!$A$3:$A$1002,'Cubic Spline'!$B$3:$B$1002,A701,2,0,2,0)</f>
        <v>-689.27432792146999</v>
      </c>
      <c r="C701" s="2">
        <v>-178.15450803377522</v>
      </c>
      <c r="D701" s="2">
        <f t="shared" si="153"/>
        <v>-178.15450803377522</v>
      </c>
      <c r="E701" s="2">
        <f t="shared" si="154"/>
        <v>-186.57008311020616</v>
      </c>
      <c r="G701" s="2">
        <f>'Calculation_Cubic Spline'!A701</f>
        <v>4.9162068403322703</v>
      </c>
      <c r="H701" s="2">
        <f t="array" ref="H701:I701">csplinediff1d('Cubic Spline'!$A$3:$A$1002,'Cubic Spline'!$C$3:$C$1002,G701,2,0,2,0)</f>
        <v>-250.099401328581</v>
      </c>
      <c r="I701" s="2">
        <v>0.50962911763056318</v>
      </c>
      <c r="J701" s="2">
        <f t="shared" si="156"/>
        <v>0.50962911763056318</v>
      </c>
      <c r="K701" s="2">
        <f t="shared" si="155"/>
        <v>252.60484348270887</v>
      </c>
    </row>
    <row r="702" spans="1:26" x14ac:dyDescent="0.25">
      <c r="A702" s="2">
        <f>'Cubic Spline'!A702</f>
        <v>4.9232499733413499</v>
      </c>
      <c r="B702" s="2">
        <f t="array" ref="B702:C702">csplinediff1d('Cubic Spline'!$A$3:$A$1002,'Cubic Spline'!$B$3:$B$1002,A702,2,0,2,0)</f>
        <v>-690.52821770473895</v>
      </c>
      <c r="C702" s="2">
        <v>-177.90504504574122</v>
      </c>
      <c r="D702" s="2">
        <f t="shared" si="153"/>
        <v>-177.90504504574122</v>
      </c>
      <c r="E702" s="2">
        <f t="shared" si="154"/>
        <v>-185.34279057399817</v>
      </c>
      <c r="G702" s="2">
        <f>'Calculation_Cubic Spline'!A702</f>
        <v>4.9232499733413499</v>
      </c>
      <c r="H702" s="2">
        <f t="array" ref="H702:I702">csplinediff1d('Cubic Spline'!$A$3:$A$1002,'Cubic Spline'!$C$3:$C$1002,G702,2,0,2,0)</f>
        <v>-250.09403444764499</v>
      </c>
      <c r="I702" s="2">
        <v>1.0150527114640897</v>
      </c>
      <c r="J702" s="2">
        <f t="shared" si="156"/>
        <v>1.0150527114640897</v>
      </c>
      <c r="K702" s="2">
        <f t="shared" si="155"/>
        <v>255.09139268230064</v>
      </c>
    </row>
    <row r="703" spans="1:26" x14ac:dyDescent="0.25">
      <c r="A703" s="2">
        <f>'Cubic Spline'!A703</f>
        <v>4.9302931063504198</v>
      </c>
      <c r="B703" s="2">
        <f t="array" ref="B703:C703">csplinediff1d('Cubic Spline'!$A$3:$A$1002,'Cubic Spline'!$B$3:$B$1002,A703,2,0,2,0)</f>
        <v>-691.78033611722299</v>
      </c>
      <c r="C703" s="2">
        <v>-177.65149521218765</v>
      </c>
      <c r="D703" s="2">
        <f t="shared" si="153"/>
        <v>-177.65149521218765</v>
      </c>
      <c r="E703" s="2">
        <f t="shared" si="154"/>
        <v>-184.09360606027042</v>
      </c>
      <c r="G703" s="2">
        <f>'Calculation_Cubic Spline'!A703</f>
        <v>4.9302931063504198</v>
      </c>
      <c r="H703" s="2">
        <f t="array" ref="H703:I703">csplinediff1d('Cubic Spline'!$A$3:$A$1002,'Cubic Spline'!$C$3:$C$1002,G703,2,0,2,0)</f>
        <v>-250.08509343133201</v>
      </c>
      <c r="I703" s="2">
        <v>1.524563151100595</v>
      </c>
      <c r="J703" s="2">
        <f t="shared" si="156"/>
        <v>1.524563151100595</v>
      </c>
      <c r="K703" s="2">
        <f t="shared" si="155"/>
        <v>257.60163662539912</v>
      </c>
    </row>
    <row r="704" spans="1:26" x14ac:dyDescent="0.25">
      <c r="A704" s="2">
        <f>'Cubic Spline'!A704</f>
        <v>4.9373362393594897</v>
      </c>
      <c r="B704" s="2">
        <f t="array" ref="B704:C704">csplinediff1d('Cubic Spline'!$A$3:$A$1002,'Cubic Spline'!$B$3:$B$1002,A704,2,0,2,0)</f>
        <v>-693.03065424022395</v>
      </c>
      <c r="C704" s="2">
        <v>-177.39382025669812</v>
      </c>
      <c r="D704" s="2">
        <f t="shared" si="153"/>
        <v>-177.39382025669812</v>
      </c>
      <c r="E704" s="2">
        <f t="shared" si="154"/>
        <v>-182.82228315159523</v>
      </c>
      <c r="G704" s="2">
        <f>'Calculation_Cubic Spline'!A704</f>
        <v>4.9373362393594897</v>
      </c>
      <c r="H704" s="2">
        <f t="array" ref="H704:I704">csplinediff1d('Cubic Spline'!$A$3:$A$1002,'Cubic Spline'!$C$3:$C$1002,G704,2,0,2,0)</f>
        <v>-250.07254936094299</v>
      </c>
      <c r="I704" s="2">
        <v>2.0381987126671652</v>
      </c>
      <c r="J704" s="2">
        <f t="shared" si="156"/>
        <v>2.0381987126671652</v>
      </c>
      <c r="K704" s="2">
        <f t="shared" si="155"/>
        <v>260.13582172801046</v>
      </c>
    </row>
    <row r="705" spans="1:11" x14ac:dyDescent="0.25">
      <c r="A705" s="2">
        <f>'Cubic Spline'!A705</f>
        <v>4.9443793723685596</v>
      </c>
      <c r="B705" s="2">
        <f t="array" ref="B705:C705">csplinediff1d('Cubic Spline'!$A$3:$A$1002,'Cubic Spline'!$B$3:$B$1002,A705,2,0,2,0)</f>
        <v>-694.27914288370005</v>
      </c>
      <c r="C705" s="2">
        <v>-177.13198140162692</v>
      </c>
      <c r="D705" s="2">
        <f t="shared" si="153"/>
        <v>-177.13198140162692</v>
      </c>
      <c r="E705" s="2">
        <f t="shared" si="154"/>
        <v>-181.52857214527546</v>
      </c>
      <c r="G705" s="2">
        <f>'Calculation_Cubic Spline'!A705</f>
        <v>4.9443793723685596</v>
      </c>
      <c r="H705" s="2">
        <f t="array" ref="H705:I705">csplinediff1d('Cubic Spline'!$A$3:$A$1002,'Cubic Spline'!$C$3:$C$1002,G705,2,0,2,0)</f>
        <v>-250.056373046435</v>
      </c>
      <c r="I705" s="2">
        <v>2.5559981736836019</v>
      </c>
      <c r="J705" s="2">
        <f t="shared" si="156"/>
        <v>2.5559981736836019</v>
      </c>
      <c r="K705" s="2">
        <f t="shared" si="155"/>
        <v>262.69419769220792</v>
      </c>
    </row>
    <row r="706" spans="1:11" x14ac:dyDescent="0.25">
      <c r="A706" s="2">
        <f>'Cubic Spline'!A706</f>
        <v>4.9514225053776304</v>
      </c>
      <c r="B706" s="2">
        <f t="array" ref="B706:C706">csplinediff1d('Cubic Spline'!$A$3:$A$1002,'Cubic Spline'!$B$3:$B$1002,A706,2,0,2,0)</f>
        <v>-695.52577258269798</v>
      </c>
      <c r="C706" s="2">
        <v>-176.86593935901686</v>
      </c>
      <c r="D706" s="2">
        <f t="shared" si="153"/>
        <v>-176.86593935901686</v>
      </c>
      <c r="E706" s="2">
        <f t="shared" si="154"/>
        <v>-180.21221999429338</v>
      </c>
      <c r="G706" s="2">
        <f>'Calculation_Cubic Spline'!A706</f>
        <v>4.9514225053776304</v>
      </c>
      <c r="H706" s="2">
        <f t="array" ref="H706:I706">csplinediff1d('Cubic Spline'!$A$3:$A$1002,'Cubic Spline'!$C$3:$C$1002,G706,2,0,2,0)</f>
        <v>-250.03653502285701</v>
      </c>
      <c r="I706" s="2">
        <v>3.0780008222196318</v>
      </c>
      <c r="J706" s="2">
        <f t="shared" si="156"/>
        <v>3.0780008222196318</v>
      </c>
      <c r="K706" s="2">
        <f t="shared" si="155"/>
        <v>265.27701756556615</v>
      </c>
    </row>
    <row r="707" spans="1:11" x14ac:dyDescent="0.25">
      <c r="A707" s="2">
        <f>'Cubic Spline'!A707</f>
        <v>4.9584656383867101</v>
      </c>
      <c r="B707" s="2">
        <f t="array" ref="B707:C707">csplinediff1d('Cubic Spline'!$A$3:$A$1002,'Cubic Spline'!$B$3:$B$1002,A707,2,0,2,0)</f>
        <v>-696.770513593739</v>
      </c>
      <c r="C707" s="2">
        <v>-176.59565432303538</v>
      </c>
      <c r="D707" s="2">
        <f t="shared" si="153"/>
        <v>-176.59565432303538</v>
      </c>
      <c r="E707" s="2">
        <f t="shared" si="154"/>
        <v>-178.87297025544933</v>
      </c>
      <c r="G707" s="2">
        <f>'Calculation_Cubic Spline'!A707</f>
        <v>4.9584656383867101</v>
      </c>
      <c r="H707" s="2">
        <f t="array" ref="H707:I707">csplinediff1d('Cubic Spline'!$A$3:$A$1002,'Cubic Spline'!$C$3:$C$1002,G707,2,0,2,0)</f>
        <v>-250.01300554672699</v>
      </c>
      <c r="I707" s="2">
        <v>3.6042464640901666</v>
      </c>
      <c r="J707" s="2">
        <f t="shared" si="156"/>
        <v>3.6042464640901666</v>
      </c>
      <c r="K707" s="2">
        <f t="shared" si="155"/>
        <v>267.88453779119487</v>
      </c>
    </row>
    <row r="708" spans="1:11" x14ac:dyDescent="0.25">
      <c r="A708" s="2">
        <f>'Cubic Spline'!A708</f>
        <v>4.96550877139578</v>
      </c>
      <c r="B708" s="2">
        <f t="array" ref="B708:C708">csplinediff1d('Cubic Spline'!$A$3:$A$1002,'Cubic Spline'!$B$3:$B$1002,A708,2,0,2,0)</f>
        <v>-698.01333589112801</v>
      </c>
      <c r="C708" s="2">
        <v>-176.32108596026418</v>
      </c>
      <c r="D708" s="2">
        <f t="shared" ref="D708:D771" si="157">C708</f>
        <v>-176.32108596026418</v>
      </c>
      <c r="E708" s="2">
        <f t="shared" ref="E708:E771" si="158">-B708+D708*A708</f>
        <v>-177.5105630265931</v>
      </c>
      <c r="G708" s="2">
        <f>'Calculation_Cubic Spline'!A708</f>
        <v>4.96550877139578</v>
      </c>
      <c r="H708" s="2">
        <f t="array" ref="H708:I708">csplinediff1d('Cubic Spline'!$A$3:$A$1002,'Cubic Spline'!$C$3:$C$1002,G708,2,0,2,0)</f>
        <v>-249.98575459235499</v>
      </c>
      <c r="I708" s="2">
        <v>4.1347754329363635</v>
      </c>
      <c r="J708" s="2">
        <f t="shared" si="156"/>
        <v>4.1347754329363635</v>
      </c>
      <c r="K708" s="2">
        <f t="shared" ref="K708:K771" si="159">-H708+J708*G708</f>
        <v>270.51701827235229</v>
      </c>
    </row>
    <row r="709" spans="1:11" x14ac:dyDescent="0.25">
      <c r="A709" s="2">
        <f>'Cubic Spline'!A709</f>
        <v>4.9725519044048498</v>
      </c>
      <c r="B709" s="2">
        <f t="array" ref="B709:C709">csplinediff1d('Cubic Spline'!$A$3:$A$1002,'Cubic Spline'!$B$3:$B$1002,A709,2,0,2,0)</f>
        <v>-699.254209163219</v>
      </c>
      <c r="C709" s="2">
        <v>-176.04219340105044</v>
      </c>
      <c r="D709" s="2">
        <f t="shared" si="157"/>
        <v>-176.04219340105044</v>
      </c>
      <c r="E709" s="2">
        <f t="shared" si="158"/>
        <v>-176.12473488878129</v>
      </c>
      <c r="G709" s="2">
        <f>'Calculation_Cubic Spline'!A709</f>
        <v>4.9725519044048498</v>
      </c>
      <c r="H709" s="2">
        <f t="array" ref="H709:I709">csplinediff1d('Cubic Spline'!$A$3:$A$1002,'Cubic Spline'!$C$3:$C$1002,G709,2,0,2,0)</f>
        <v>-249.95475184809001</v>
      </c>
      <c r="I709" s="2">
        <v>4.669628598138428</v>
      </c>
      <c r="J709" s="2">
        <f t="shared" si="156"/>
        <v>4.669628598138428</v>
      </c>
      <c r="K709" s="2">
        <f t="shared" si="159"/>
        <v>273.1747224266266</v>
      </c>
    </row>
    <row r="710" spans="1:11" x14ac:dyDescent="0.25">
      <c r="A710" s="2">
        <f>'Cubic Spline'!A710</f>
        <v>4.9795950374139197</v>
      </c>
      <c r="B710" s="2">
        <f t="array" ref="B710:C710">csplinediff1d('Cubic Spline'!$A$3:$A$1002,'Cubic Spline'!$B$3:$B$1002,A710,2,0,2,0)</f>
        <v>-700.49310280860004</v>
      </c>
      <c r="C710" s="2">
        <v>-175.75893523126501</v>
      </c>
      <c r="D710" s="2">
        <f t="shared" si="157"/>
        <v>-175.75893523126501</v>
      </c>
      <c r="E710" s="2">
        <f t="shared" si="158"/>
        <v>-174.7152188501617</v>
      </c>
      <c r="G710" s="2">
        <f>'Calculation_Cubic Spline'!A710</f>
        <v>4.9795950374139197</v>
      </c>
      <c r="H710" s="2">
        <f t="array" ref="H710:I710">csplinediff1d('Cubic Spline'!$A$3:$A$1002,'Cubic Spline'!$C$3:$C$1002,G710,2,0,2,0)</f>
        <v>-249.919966712524</v>
      </c>
      <c r="I710" s="2">
        <v>5.2088473737959884</v>
      </c>
      <c r="J710" s="2">
        <f t="shared" si="156"/>
        <v>5.2088473737959884</v>
      </c>
      <c r="K710" s="2">
        <f t="shared" si="159"/>
        <v>275.85791724572505</v>
      </c>
    </row>
    <row r="711" spans="1:11" x14ac:dyDescent="0.25">
      <c r="A711" s="2">
        <f>'Cubic Spline'!A711</f>
        <v>4.9866381704229896</v>
      </c>
      <c r="B711" s="2">
        <f t="array" ref="B711:C711">csplinediff1d('Cubic Spline'!$A$3:$A$1002,'Cubic Spline'!$B$3:$B$1002,A711,2,0,2,0)</f>
        <v>-701.72998593222906</v>
      </c>
      <c r="C711" s="2">
        <v>-175.47126948212588</v>
      </c>
      <c r="D711" s="2">
        <f t="shared" si="157"/>
        <v>-175.47126948212588</v>
      </c>
      <c r="E711" s="2">
        <f t="shared" si="158"/>
        <v>-173.28174427991848</v>
      </c>
      <c r="G711" s="2">
        <f>'Calculation_Cubic Spline'!A711</f>
        <v>4.9866381704229896</v>
      </c>
      <c r="H711" s="2">
        <f t="array" ref="H711:I711">csplinediff1d('Cubic Spline'!$A$3:$A$1002,'Cubic Spline'!$C$3:$C$1002,G711,2,0,2,0)</f>
        <v>-249.88136829061199</v>
      </c>
      <c r="I711" s="2">
        <v>5.752473728935005</v>
      </c>
      <c r="J711" s="2">
        <f t="shared" si="156"/>
        <v>5.752473728935005</v>
      </c>
      <c r="K711" s="2">
        <f t="shared" si="159"/>
        <v>278.56687336167477</v>
      </c>
    </row>
    <row r="712" spans="1:11" x14ac:dyDescent="0.25">
      <c r="A712" s="2">
        <f>'Cubic Spline'!A712</f>
        <v>4.9936813034320702</v>
      </c>
      <c r="B712" s="2">
        <f t="array" ref="B712:C712">csplinediff1d('Cubic Spline'!$A$3:$A$1002,'Cubic Spline'!$B$3:$B$1002,A712,2,0,2,0)</f>
        <v>-702.96482734149197</v>
      </c>
      <c r="C712" s="2">
        <v>-175.1791536214329</v>
      </c>
      <c r="D712" s="2">
        <f t="shared" si="157"/>
        <v>-175.1791536214329</v>
      </c>
      <c r="E712" s="2">
        <f t="shared" si="158"/>
        <v>-171.82403684891199</v>
      </c>
      <c r="G712" s="2">
        <f>'Calculation_Cubic Spline'!A712</f>
        <v>4.9936813034320702</v>
      </c>
      <c r="H712" s="2">
        <f t="array" ref="H712:I712">csplinediff1d('Cubic Spline'!$A$3:$A$1002,'Cubic Spline'!$C$3:$C$1002,G712,2,0,2,0)</f>
        <v>-249.83892538974001</v>
      </c>
      <c r="I712" s="2">
        <v>6.300550195595906</v>
      </c>
      <c r="J712" s="2">
        <f t="shared" si="156"/>
        <v>6.300550195595906</v>
      </c>
      <c r="K712" s="2">
        <f t="shared" si="159"/>
        <v>281.30186510282255</v>
      </c>
    </row>
    <row r="713" spans="1:11" x14ac:dyDescent="0.25">
      <c r="A713" s="2">
        <f>'Cubic Spline'!A713</f>
        <v>5.0007244364411401</v>
      </c>
      <c r="B713" s="2">
        <f t="array" ref="B713:C713">csplinediff1d('Cubic Spline'!$A$3:$A$1002,'Cubic Spline'!$B$3:$B$1002,A713,2,0,2,0)</f>
        <v>-704.19759554220002</v>
      </c>
      <c r="C713" s="2">
        <v>-174.88254454374231</v>
      </c>
      <c r="D713" s="2">
        <f t="shared" si="157"/>
        <v>-174.88254454374231</v>
      </c>
      <c r="E713" s="2">
        <f t="shared" si="158"/>
        <v>-170.34181846469835</v>
      </c>
      <c r="G713" s="2">
        <f>'Calculation_Cubic Spline'!A713</f>
        <v>5.0007244364411401</v>
      </c>
      <c r="H713" s="2">
        <f t="array" ref="H713:I713">csplinediff1d('Cubic Spline'!$A$3:$A$1002,'Cubic Spline'!$C$3:$C$1002,G713,2,0,2,0)</f>
        <v>-249.79260651572099</v>
      </c>
      <c r="I713" s="2">
        <v>6.8531198793154928</v>
      </c>
      <c r="J713" s="2">
        <f t="shared" si="156"/>
        <v>6.8531198793154928</v>
      </c>
      <c r="K713" s="2">
        <f t="shared" si="159"/>
        <v>284.06317056207456</v>
      </c>
    </row>
    <row r="714" spans="1:11" x14ac:dyDescent="0.25">
      <c r="A714" s="2">
        <f>'Cubic Spline'!A714</f>
        <v>5.00776756945021</v>
      </c>
      <c r="B714" s="2">
        <f t="array" ref="B714:C714">csplinediff1d('Cubic Spline'!$A$3:$A$1002,'Cubic Spline'!$B$3:$B$1002,A714,2,0,2,0)</f>
        <v>-705.42825873452</v>
      </c>
      <c r="C714" s="2">
        <v>-174.58139855998064</v>
      </c>
      <c r="D714" s="2">
        <f t="shared" si="157"/>
        <v>-174.58139855998064</v>
      </c>
      <c r="E714" s="2">
        <f t="shared" si="158"/>
        <v>-168.83480720341265</v>
      </c>
      <c r="G714" s="2">
        <f>'Calculation_Cubic Spline'!A714</f>
        <v>5.00776756945021</v>
      </c>
      <c r="H714" s="2">
        <f t="array" ref="H714:I714">csplinediff1d('Cubic Spline'!$A$3:$A$1002,'Cubic Spline'!$C$3:$C$1002,G714,2,0,2,0)</f>
        <v>-249.742379868722</v>
      </c>
      <c r="I714" s="2">
        <v>7.410226468881473</v>
      </c>
      <c r="J714" s="2">
        <f t="shared" si="156"/>
        <v>7.410226468881473</v>
      </c>
      <c r="K714" s="2">
        <f t="shared" si="159"/>
        <v>286.85107166186816</v>
      </c>
    </row>
    <row r="715" spans="1:11" x14ac:dyDescent="0.25">
      <c r="A715" s="2">
        <f>'Cubic Spline'!A715</f>
        <v>5.0148107024592798</v>
      </c>
      <c r="B715" s="2">
        <f t="array" ref="B715:C715">csplinediff1d('Cubic Spline'!$A$3:$A$1002,'Cubic Spline'!$B$3:$B$1002,A715,2,0,2,0)</f>
        <v>-706.65678480883105</v>
      </c>
      <c r="C715" s="2">
        <v>-174.27567138895606</v>
      </c>
      <c r="D715" s="2">
        <f t="shared" si="157"/>
        <v>-174.27567138895606</v>
      </c>
      <c r="E715" s="2">
        <f t="shared" si="158"/>
        <v>-167.30271725078228</v>
      </c>
      <c r="G715" s="2">
        <f>'Calculation_Cubic Spline'!A715</f>
        <v>5.0148107024592798</v>
      </c>
      <c r="H715" s="2">
        <f t="array" ref="H715:I715">csplinediff1d('Cubic Spline'!$A$3:$A$1002,'Cubic Spline'!$C$3:$C$1002,G715,2,0,2,0)</f>
        <v>-249.68821333912101</v>
      </c>
      <c r="I715" s="2">
        <v>7.9719142461002273</v>
      </c>
      <c r="J715" s="2">
        <f t="shared" si="156"/>
        <v>7.9719142461002273</v>
      </c>
      <c r="K715" s="2">
        <f t="shared" si="159"/>
        <v>289.66585421955205</v>
      </c>
    </row>
    <row r="716" spans="1:11" x14ac:dyDescent="0.25">
      <c r="A716" s="2">
        <f>'Cubic Spline'!A716</f>
        <v>5.0218538354683497</v>
      </c>
      <c r="B716" s="2">
        <f t="array" ref="B716:C716">csplinediff1d('Cubic Spline'!$A$3:$A$1002,'Cubic Spline'!$B$3:$B$1002,A716,2,0,2,0)</f>
        <v>-707.88314134151301</v>
      </c>
      <c r="C716" s="2">
        <v>-173.96531814524909</v>
      </c>
      <c r="D716" s="2">
        <f t="shared" si="157"/>
        <v>-173.96531814524909</v>
      </c>
      <c r="E716" s="2">
        <f t="shared" si="158"/>
        <v>-165.74525882467776</v>
      </c>
      <c r="G716" s="2">
        <f>'Calculation_Cubic Spline'!A716</f>
        <v>5.0218538354683497</v>
      </c>
      <c r="H716" s="2">
        <f t="array" ref="H716:I716">csplinediff1d('Cubic Spline'!$A$3:$A$1002,'Cubic Spline'!$C$3:$C$1002,G716,2,0,2,0)</f>
        <v>-249.63007450329701</v>
      </c>
      <c r="I716" s="2">
        <v>8.5382280955260086</v>
      </c>
      <c r="J716" s="2">
        <f t="shared" si="156"/>
        <v>8.5382280955260086</v>
      </c>
      <c r="K716" s="2">
        <f t="shared" si="159"/>
        <v>292.50780801291791</v>
      </c>
    </row>
    <row r="717" spans="1:11" x14ac:dyDescent="0.25">
      <c r="A717" s="2">
        <f>'Cubic Spline'!A717</f>
        <v>5.0288969684774303</v>
      </c>
      <c r="B717" s="2">
        <f t="array" ref="B717:C717">csplinediff1d('Cubic Spline'!$A$3:$A$1002,'Cubic Spline'!$B$3:$B$1002,A717,2,0,2,0)</f>
        <v>-709.10729559065896</v>
      </c>
      <c r="C717" s="2">
        <v>-173.65029333071411</v>
      </c>
      <c r="D717" s="2">
        <f t="shared" si="157"/>
        <v>-173.65029333071411</v>
      </c>
      <c r="E717" s="2">
        <f t="shared" si="158"/>
        <v>-164.16213811538569</v>
      </c>
      <c r="G717" s="2">
        <f>'Calculation_Cubic Spline'!A717</f>
        <v>5.0288969684774303</v>
      </c>
      <c r="H717" s="2">
        <f t="array" ref="H717:I717">csplinediff1d('Cubic Spline'!$A$3:$A$1002,'Cubic Spline'!$C$3:$C$1002,G717,2,0,2,0)</f>
        <v>-249.56793061934499</v>
      </c>
      <c r="I717" s="2">
        <v>9.1092135160143322</v>
      </c>
      <c r="J717" s="2">
        <f t="shared" si="156"/>
        <v>9.1092135160143322</v>
      </c>
      <c r="K717" s="2">
        <f t="shared" si="159"/>
        <v>295.37722685524312</v>
      </c>
    </row>
    <row r="718" spans="1:11" x14ac:dyDescent="0.25">
      <c r="A718" s="2">
        <f>'Cubic Spline'!A718</f>
        <v>5.0359401014865002</v>
      </c>
      <c r="B718" s="2">
        <f t="array" ref="B718:C718">csplinediff1d('Cubic Spline'!$A$3:$A$1002,'Cubic Spline'!$B$3:$B$1002,A718,2,0,2,0)</f>
        <v>-710.32921449171795</v>
      </c>
      <c r="C718" s="2">
        <v>-173.33055082250064</v>
      </c>
      <c r="D718" s="2">
        <f t="shared" si="157"/>
        <v>-173.33055082250064</v>
      </c>
      <c r="E718" s="2">
        <f t="shared" si="158"/>
        <v>-162.55305720805688</v>
      </c>
      <c r="G718" s="2">
        <f>'Calculation_Cubic Spline'!A718</f>
        <v>5.0359401014865002</v>
      </c>
      <c r="H718" s="2">
        <f t="array" ref="H718:I718">csplinediff1d('Cubic Spline'!$A$3:$A$1002,'Cubic Spline'!$C$3:$C$1002,G718,2,0,2,0)</f>
        <v>-249.501748622712</v>
      </c>
      <c r="I718" s="2">
        <v>9.6849166305842598</v>
      </c>
      <c r="J718" s="2">
        <f t="shared" si="156"/>
        <v>9.6849166305842598</v>
      </c>
      <c r="K718" s="2">
        <f t="shared" si="159"/>
        <v>298.2744086622248</v>
      </c>
    </row>
    <row r="719" spans="1:11" x14ac:dyDescent="0.25">
      <c r="A719" s="2">
        <f>'Cubic Spline'!A719</f>
        <v>5.0429832344955701</v>
      </c>
      <c r="B719" s="2">
        <f t="array" ref="B719:C719">csplinediff1d('Cubic Spline'!$A$3:$A$1002,'Cubic Spline'!$B$3:$B$1002,A719,2,0,2,0)</f>
        <v>-711.54886465305799</v>
      </c>
      <c r="C719" s="2">
        <v>-173.00604386184781</v>
      </c>
      <c r="D719" s="2">
        <f t="shared" si="157"/>
        <v>-173.00604386184781</v>
      </c>
      <c r="E719" s="2">
        <f t="shared" si="158"/>
        <v>-160.91771400864582</v>
      </c>
      <c r="G719" s="2">
        <f>'Calculation_Cubic Spline'!A719</f>
        <v>5.0429832344955701</v>
      </c>
      <c r="H719" s="2">
        <f t="array" ref="H719:I719">csplinediff1d('Cubic Spline'!$A$3:$A$1002,'Cubic Spline'!$C$3:$C$1002,G719,2,0,2,0)</f>
        <v>-249.431495121767</v>
      </c>
      <c r="I719" s="2">
        <v>10.265384197023048</v>
      </c>
      <c r="J719" s="2">
        <f t="shared" si="156"/>
        <v>10.265384197023048</v>
      </c>
      <c r="K719" s="2">
        <f t="shared" si="159"/>
        <v>301.19965552300999</v>
      </c>
    </row>
    <row r="720" spans="1:11" x14ac:dyDescent="0.25">
      <c r="A720" s="2">
        <f>'Cubic Spline'!A720</f>
        <v>5.05002636750464</v>
      </c>
      <c r="B720" s="2">
        <f t="array" ref="B720:C720">csplinediff1d('Cubic Spline'!$A$3:$A$1002,'Cubic Spline'!$B$3:$B$1002,A720,2,0,2,0)</f>
        <v>-712.76621235145399</v>
      </c>
      <c r="C720" s="2">
        <v>-172.67672504492563</v>
      </c>
      <c r="D720" s="2">
        <f t="shared" si="157"/>
        <v>-172.67672504492563</v>
      </c>
      <c r="E720" s="2">
        <f t="shared" si="158"/>
        <v>-159.25580217976926</v>
      </c>
      <c r="G720" s="2">
        <f>'Calculation_Cubic Spline'!A720</f>
        <v>5.05002636750464</v>
      </c>
      <c r="H720" s="2">
        <f t="array" ref="H720:I720">csplinediff1d('Cubic Spline'!$A$3:$A$1002,'Cubic Spline'!$C$3:$C$1002,G720,2,0,2,0)</f>
        <v>-249.357136393286</v>
      </c>
      <c r="I720" s="2">
        <v>10.850663619909554</v>
      </c>
      <c r="J720" s="2">
        <f t="shared" si="156"/>
        <v>10.850663619909554</v>
      </c>
      <c r="K720" s="2">
        <f t="shared" si="159"/>
        <v>304.15327377875258</v>
      </c>
    </row>
    <row r="721" spans="1:11" x14ac:dyDescent="0.25">
      <c r="A721" s="2">
        <f>'Cubic Spline'!A721</f>
        <v>5.0570695005137098</v>
      </c>
      <c r="B721" s="2">
        <f t="array" ref="B721:C721">csplinediff1d('Cubic Spline'!$A$3:$A$1002,'Cubic Spline'!$B$3:$B$1002,A721,2,0,2,0)</f>
        <v>-713.98122352749795</v>
      </c>
      <c r="C721" s="2">
        <v>-172.34254630954169</v>
      </c>
      <c r="D721" s="2">
        <f t="shared" si="157"/>
        <v>-172.34254630954169</v>
      </c>
      <c r="E721" s="2">
        <f t="shared" si="158"/>
        <v>-157.56701105535694</v>
      </c>
      <c r="G721" s="2">
        <f>'Calculation_Cubic Spline'!A721</f>
        <v>5.0570695005137098</v>
      </c>
      <c r="H721" s="2">
        <f t="array" ref="H721:I721">csplinediff1d('Cubic Spline'!$A$3:$A$1002,'Cubic Spline'!$C$3:$C$1002,G721,2,0,2,0)</f>
        <v>-249.27863837786001</v>
      </c>
      <c r="I721" s="2">
        <v>11.440802961066373</v>
      </c>
      <c r="J721" s="2">
        <f t="shared" si="156"/>
        <v>11.440802961066373</v>
      </c>
      <c r="K721" s="2">
        <f t="shared" si="159"/>
        <v>307.13557409365569</v>
      </c>
    </row>
    <row r="722" spans="1:11" x14ac:dyDescent="0.25">
      <c r="A722" s="2">
        <f>'Cubic Spline'!A722</f>
        <v>5.0641126335227904</v>
      </c>
      <c r="B722" s="2">
        <f t="array" ref="B722:C722">csplinediff1d('Cubic Spline'!$A$3:$A$1002,'Cubic Spline'!$B$3:$B$1002,A722,2,0,2,0)</f>
        <v>-715.19386378092599</v>
      </c>
      <c r="C722" s="2">
        <v>-172.0034589250136</v>
      </c>
      <c r="D722" s="2">
        <f t="shared" si="157"/>
        <v>-172.0034589250136</v>
      </c>
      <c r="E722" s="2">
        <f t="shared" si="158"/>
        <v>-155.85102557085372</v>
      </c>
      <c r="G722" s="2">
        <f>'Calculation_Cubic Spline'!A722</f>
        <v>5.0641126335227904</v>
      </c>
      <c r="H722" s="2">
        <f t="array" ref="H722:I722">csplinediff1d('Cubic Spline'!$A$3:$A$1002,'Cubic Spline'!$C$3:$C$1002,G722,2,0,2,0)</f>
        <v>-249.19596667522501</v>
      </c>
      <c r="I722" s="2">
        <v>12.035850951603898</v>
      </c>
      <c r="J722" s="2">
        <f t="shared" ref="J722:J785" si="160">I722</f>
        <v>12.035850951603898</v>
      </c>
      <c r="K722" s="2">
        <f t="shared" si="159"/>
        <v>310.14687153443958</v>
      </c>
    </row>
    <row r="723" spans="1:11" x14ac:dyDescent="0.25">
      <c r="A723" s="2">
        <f>'Cubic Spline'!A723</f>
        <v>5.0711557665318603</v>
      </c>
      <c r="B723" s="2">
        <f t="array" ref="B723:C723">csplinediff1d('Cubic Spline'!$A$3:$A$1002,'Cubic Spline'!$B$3:$B$1002,A723,2,0,2,0)</f>
        <v>-716.40409836586298</v>
      </c>
      <c r="C723" s="2">
        <v>-171.6594134793321</v>
      </c>
      <c r="D723" s="2">
        <f t="shared" si="157"/>
        <v>-171.6594134793321</v>
      </c>
      <c r="E723" s="2">
        <f t="shared" si="158"/>
        <v>-154.10752617932894</v>
      </c>
      <c r="G723" s="2">
        <f>'Calculation_Cubic Spline'!A723</f>
        <v>5.0711557665318603</v>
      </c>
      <c r="H723" s="2">
        <f t="array" ref="H723:I723">csplinediff1d('Cubic Spline'!$A$3:$A$1002,'Cubic Spline'!$C$3:$C$1002,G723,2,0,2,0)</f>
        <v>-249.109086539506</v>
      </c>
      <c r="I723" s="2">
        <v>12.635857003375559</v>
      </c>
      <c r="J723" s="2">
        <f t="shared" si="160"/>
        <v>12.635857003375559</v>
      </c>
      <c r="K723" s="2">
        <f t="shared" si="159"/>
        <v>313.18748564724592</v>
      </c>
    </row>
    <row r="724" spans="1:11" x14ac:dyDescent="0.25">
      <c r="A724" s="2">
        <f>'Cubic Spline'!A724</f>
        <v>5.0781988995409302</v>
      </c>
      <c r="B724" s="2">
        <f t="array" ref="B724:C724">csplinediff1d('Cubic Spline'!$A$3:$A$1002,'Cubic Spline'!$B$3:$B$1002,A724,2,0,2,0)</f>
        <v>-717.61189218598599</v>
      </c>
      <c r="C724" s="2">
        <v>-171.31035986709716</v>
      </c>
      <c r="D724" s="2">
        <f t="shared" si="157"/>
        <v>-171.31035986709716</v>
      </c>
      <c r="E724" s="2">
        <f t="shared" si="158"/>
        <v>-152.33618877106755</v>
      </c>
      <c r="G724" s="2">
        <f>'Calculation_Cubic Spline'!A724</f>
        <v>5.0781988995409302</v>
      </c>
      <c r="H724" s="2">
        <f t="array" ref="H724:I724">csplinediff1d('Cubic Spline'!$A$3:$A$1002,'Cubic Spline'!$C$3:$C$1002,G724,2,0,2,0)</f>
        <v>-249.017962874381</v>
      </c>
      <c r="I724" s="2">
        <v>13.240871221515352</v>
      </c>
      <c r="J724" s="2">
        <f t="shared" si="160"/>
        <v>13.240871221515352</v>
      </c>
      <c r="K724" s="2">
        <f t="shared" si="159"/>
        <v>316.25774054044342</v>
      </c>
    </row>
    <row r="725" spans="1:11" x14ac:dyDescent="0.25">
      <c r="A725" s="2">
        <f>'Cubic Spline'!A725</f>
        <v>5.0852420325500001</v>
      </c>
      <c r="B725" s="2">
        <f t="array" ref="B725:C725">csplinediff1d('Cubic Spline'!$A$3:$A$1002,'Cubic Spline'!$B$3:$B$1002,A725,2,0,2,0)</f>
        <v>-718.81720978960004</v>
      </c>
      <c r="C725" s="2">
        <v>-170.95624727864731</v>
      </c>
      <c r="D725" s="2">
        <f t="shared" si="157"/>
        <v>-170.95624727864731</v>
      </c>
      <c r="E725" s="2">
        <f t="shared" si="158"/>
        <v>-150.53668459878884</v>
      </c>
      <c r="G725" s="2">
        <f>'Calculation_Cubic Spline'!A725</f>
        <v>5.0852420325500001</v>
      </c>
      <c r="H725" s="2">
        <f t="array" ref="H725:I725">csplinediff1d('Cubic Spline'!$A$3:$A$1002,'Cubic Spline'!$C$3:$C$1002,G725,2,0,2,0)</f>
        <v>-248.922560228153</v>
      </c>
      <c r="I725" s="2">
        <v>13.850944416156111</v>
      </c>
      <c r="J725" s="2">
        <f t="shared" si="160"/>
        <v>13.850944416156111</v>
      </c>
      <c r="K725" s="2">
        <f t="shared" si="159"/>
        <v>319.35796496370381</v>
      </c>
    </row>
    <row r="726" spans="1:11" x14ac:dyDescent="0.25">
      <c r="A726" s="2">
        <f>'Cubic Spline'!A726</f>
        <v>5.09228516555907</v>
      </c>
      <c r="B726" s="2">
        <f t="array" ref="B726:C726">csplinediff1d('Cubic Spline'!$A$3:$A$1002,'Cubic Spline'!$B$3:$B$1002,A726,2,0,2,0)</f>
        <v>-720.02001536462706</v>
      </c>
      <c r="C726" s="2">
        <v>-170.59702418518518</v>
      </c>
      <c r="D726" s="2">
        <f t="shared" si="157"/>
        <v>-170.59702418518518</v>
      </c>
      <c r="E726" s="2">
        <f t="shared" si="158"/>
        <v>-148.70868018211331</v>
      </c>
      <c r="G726" s="2">
        <f>'Calculation_Cubic Spline'!A726</f>
        <v>5.09228516555907</v>
      </c>
      <c r="H726" s="2">
        <f t="array" ref="H726:I726">csplinediff1d('Cubic Spline'!$A$3:$A$1002,'Cubic Spline'!$C$3:$C$1002,G726,2,0,2,0)</f>
        <v>-248.82284278874499</v>
      </c>
      <c r="I726" s="2">
        <v>14.466128115261768</v>
      </c>
      <c r="J726" s="2">
        <f t="shared" si="160"/>
        <v>14.466128115261768</v>
      </c>
      <c r="K726" s="2">
        <f t="shared" si="159"/>
        <v>322.48849239316951</v>
      </c>
    </row>
    <row r="727" spans="1:11" x14ac:dyDescent="0.25">
      <c r="A727" s="2">
        <f>'Cubic Spline'!A727</f>
        <v>5.0993282985681496</v>
      </c>
      <c r="B727" s="2">
        <f t="array" ref="B727:C727">csplinediff1d('Cubic Spline'!$A$3:$A$1002,'Cubic Spline'!$B$3:$B$1002,A727,2,0,2,0)</f>
        <v>-721.22027273350102</v>
      </c>
      <c r="C727" s="2">
        <v>-170.23263832841192</v>
      </c>
      <c r="D727" s="2">
        <f t="shared" si="157"/>
        <v>-170.23263832841192</v>
      </c>
      <c r="E727" s="2">
        <f t="shared" si="158"/>
        <v>-146.85183723448688</v>
      </c>
      <c r="G727" s="2">
        <f>'Calculation_Cubic Spline'!A727</f>
        <v>5.0993282985681496</v>
      </c>
      <c r="H727" s="2">
        <f t="array" ref="H727:I727">csplinediff1d('Cubic Spline'!$A$3:$A$1002,'Cubic Spline'!$C$3:$C$1002,G727,2,0,2,0)</f>
        <v>-248.718774378592</v>
      </c>
      <c r="I727" s="2">
        <v>15.086474577915279</v>
      </c>
      <c r="J727" s="2">
        <f t="shared" si="160"/>
        <v>15.086474577915279</v>
      </c>
      <c r="K727" s="2">
        <f t="shared" si="159"/>
        <v>325.64966111938435</v>
      </c>
    </row>
    <row r="728" spans="1:11" x14ac:dyDescent="0.25">
      <c r="A728" s="2">
        <f>'Cubic Spline'!A728</f>
        <v>5.1063714315772204</v>
      </c>
      <c r="B728" s="2">
        <f t="array" ref="B728:C728">csplinediff1d('Cubic Spline'!$A$3:$A$1002,'Cubic Spline'!$B$3:$B$1002,A728,2,0,2,0)</f>
        <v>-722.41794534798203</v>
      </c>
      <c r="C728" s="2">
        <v>-169.86303670589115</v>
      </c>
      <c r="D728" s="2">
        <f t="shared" si="157"/>
        <v>-169.86303670589115</v>
      </c>
      <c r="E728" s="2">
        <f t="shared" si="158"/>
        <v>-144.96581256793331</v>
      </c>
      <c r="G728" s="2">
        <f>'Calculation_Cubic Spline'!A728</f>
        <v>5.1063714315772204</v>
      </c>
      <c r="H728" s="2">
        <f t="array" ref="H728:I728">csplinediff1d('Cubic Spline'!$A$3:$A$1002,'Cubic Spline'!$C$3:$C$1002,G728,2,0,2,0)</f>
        <v>-248.61031844945299</v>
      </c>
      <c r="I728" s="2">
        <v>15.712036806654178</v>
      </c>
      <c r="J728" s="2">
        <f t="shared" si="160"/>
        <v>15.712036806654178</v>
      </c>
      <c r="K728" s="2">
        <f t="shared" si="159"/>
        <v>328.84181433084166</v>
      </c>
    </row>
    <row r="729" spans="1:11" x14ac:dyDescent="0.25">
      <c r="A729" s="2">
        <f>'Cubic Spline'!A729</f>
        <v>5.1134145645862903</v>
      </c>
      <c r="B729" s="2">
        <f t="array" ref="B729:C729">csplinediff1d('Cubic Spline'!$A$3:$A$1002,'Cubic Spline'!$B$3:$B$1002,A729,2,0,2,0)</f>
        <v>-723.61299628386405</v>
      </c>
      <c r="C729" s="2">
        <v>-169.48816555686992</v>
      </c>
      <c r="D729" s="2">
        <f t="shared" si="157"/>
        <v>-169.48816555686992</v>
      </c>
      <c r="E729" s="2">
        <f t="shared" si="158"/>
        <v>-143.05025799964699</v>
      </c>
      <c r="G729" s="2">
        <f>'Calculation_Cubic Spline'!A729</f>
        <v>5.1134145645862903</v>
      </c>
      <c r="H729" s="2">
        <f t="array" ref="H729:I729">csplinediff1d('Cubic Spline'!$A$3:$A$1002,'Cubic Spline'!$C$3:$C$1002,G729,2,0,2,0)</f>
        <v>-248.49743807712201</v>
      </c>
      <c r="I729" s="2">
        <v>16.342868561593558</v>
      </c>
      <c r="J729" s="2">
        <f t="shared" si="160"/>
        <v>16.342868561593558</v>
      </c>
      <c r="K729" s="2">
        <f t="shared" si="159"/>
        <v>332.06530020709391</v>
      </c>
    </row>
    <row r="730" spans="1:11" x14ac:dyDescent="0.25">
      <c r="A730" s="2">
        <f>'Cubic Spline'!A730</f>
        <v>5.1204576975953602</v>
      </c>
      <c r="B730" s="2">
        <f t="array" ref="B730:C730">csplinediff1d('Cubic Spline'!$A$3:$A$1002,'Cubic Spline'!$B$3:$B$1002,A730,2,0,2,0)</f>
        <v>-724.80538823559596</v>
      </c>
      <c r="C730" s="2">
        <v>-169.10797035107987</v>
      </c>
      <c r="D730" s="2">
        <f t="shared" si="157"/>
        <v>-169.10797035107987</v>
      </c>
      <c r="E730" s="2">
        <f t="shared" si="158"/>
        <v>-141.10482027331886</v>
      </c>
      <c r="G730" s="2">
        <f>'Calculation_Cubic Spline'!A730</f>
        <v>5.1204576975953602</v>
      </c>
      <c r="H730" s="2">
        <f t="array" ref="H730:I730">csplinediff1d('Cubic Spline'!$A$3:$A$1002,'Cubic Spline'!$C$3:$C$1002,G730,2,0,2,0)</f>
        <v>-248.380095956048</v>
      </c>
      <c r="I730" s="2">
        <v>16.979024373402876</v>
      </c>
      <c r="J730" s="2">
        <f t="shared" si="160"/>
        <v>16.979024373402876</v>
      </c>
      <c r="K730" s="2">
        <f t="shared" si="159"/>
        <v>335.32047200649799</v>
      </c>
    </row>
    <row r="731" spans="1:11" x14ac:dyDescent="0.25">
      <c r="A731" s="2">
        <f>'Cubic Spline'!A731</f>
        <v>5.1275008306044301</v>
      </c>
      <c r="B731" s="2">
        <f t="array" ref="B731:C731">csplinediff1d('Cubic Spline'!$A$3:$A$1002,'Cubic Spline'!$B$3:$B$1002,A731,2,0,2,0)</f>
        <v>-725.99508351080397</v>
      </c>
      <c r="C731" s="2">
        <v>-168.72239577232875</v>
      </c>
      <c r="D731" s="2">
        <f t="shared" si="157"/>
        <v>-168.72239577232875</v>
      </c>
      <c r="E731" s="2">
        <f t="shared" si="158"/>
        <v>-139.12914095338112</v>
      </c>
      <c r="G731" s="2">
        <f>'Calculation_Cubic Spline'!A731</f>
        <v>5.1275008306044301</v>
      </c>
      <c r="H731" s="2">
        <f t="array" ref="H731:I731">csplinediff1d('Cubic Spline'!$A$3:$A$1002,'Cubic Spline'!$C$3:$C$1002,G731,2,0,2,0)</f>
        <v>-248.25825439385699</v>
      </c>
      <c r="I731" s="2">
        <v>17.620559558046967</v>
      </c>
      <c r="J731" s="2">
        <f t="shared" si="160"/>
        <v>17.620559558046967</v>
      </c>
      <c r="K731" s="2">
        <f t="shared" si="159"/>
        <v>338.60768816345762</v>
      </c>
    </row>
    <row r="732" spans="1:11" x14ac:dyDescent="0.25">
      <c r="A732" s="2">
        <f>'Cubic Spline'!A732</f>
        <v>5.1345439636135097</v>
      </c>
      <c r="B732" s="2">
        <f t="array" ref="B732:C732">csplinediff1d('Cubic Spline'!$A$3:$A$1002,'Cubic Spline'!$B$3:$B$1002,A732,2,0,2,0)</f>
        <v>-727.18204402470997</v>
      </c>
      <c r="C732" s="2">
        <v>-168.33138570577526</v>
      </c>
      <c r="D732" s="2">
        <f t="shared" si="157"/>
        <v>-168.33138570577526</v>
      </c>
      <c r="E732" s="2">
        <f t="shared" si="158"/>
        <v>-137.12285633757585</v>
      </c>
      <c r="G732" s="2">
        <f>'Calculation_Cubic Spline'!A732</f>
        <v>5.1345439636135097</v>
      </c>
      <c r="H732" s="2">
        <f t="array" ref="H732:I732">csplinediff1d('Cubic Spline'!$A$3:$A$1002,'Cubic Spline'!$C$3:$C$1002,G732,2,0,2,0)</f>
        <v>-248.13187530577</v>
      </c>
      <c r="I732" s="2">
        <v>18.267530230569388</v>
      </c>
      <c r="J732" s="2">
        <f t="shared" si="160"/>
        <v>18.267530230569388</v>
      </c>
      <c r="K732" s="2">
        <f t="shared" si="159"/>
        <v>341.92731238126737</v>
      </c>
    </row>
    <row r="733" spans="1:11" x14ac:dyDescent="0.25">
      <c r="A733" s="2">
        <f>'Cubic Spline'!A733</f>
        <v>5.1415870966225796</v>
      </c>
      <c r="B733" s="2">
        <f t="array" ref="B733:C733">csplinediff1d('Cubic Spline'!$A$3:$A$1002,'Cubic Spline'!$B$3:$B$1002,A733,2,0,2,0)</f>
        <v>-728.36623129445195</v>
      </c>
      <c r="C733" s="2">
        <v>-167.93488322244272</v>
      </c>
      <c r="D733" s="2">
        <f t="shared" si="157"/>
        <v>-167.93488322244272</v>
      </c>
      <c r="E733" s="2">
        <f t="shared" si="158"/>
        <v>-135.08559735487927</v>
      </c>
      <c r="G733" s="2">
        <f>'Calculation_Cubic Spline'!A733</f>
        <v>5.1415870966225796</v>
      </c>
      <c r="H733" s="2">
        <f t="array" ref="H733:I733">csplinediff1d('Cubic Spline'!$A$3:$A$1002,'Cubic Spline'!$C$3:$C$1002,G733,2,0,2,0)</f>
        <v>-248.000920208927</v>
      </c>
      <c r="I733" s="2">
        <v>18.919993319997619</v>
      </c>
      <c r="J733" s="2">
        <f t="shared" si="160"/>
        <v>18.919993319997619</v>
      </c>
      <c r="K733" s="2">
        <f t="shared" si="159"/>
        <v>345.27971373121215</v>
      </c>
    </row>
    <row r="734" spans="1:11" x14ac:dyDescent="0.25">
      <c r="A734" s="2">
        <f>'Cubic Spline'!A734</f>
        <v>5.1486302296316504</v>
      </c>
      <c r="B734" s="2">
        <f t="array" ref="B734:C734">csplinediff1d('Cubic Spline'!$A$3:$A$1002,'Cubic Spline'!$B$3:$B$1002,A734,2,0,2,0)</f>
        <v>-729.54760643329996</v>
      </c>
      <c r="C734" s="2">
        <v>-167.53283056419298</v>
      </c>
      <c r="D734" s="2">
        <f t="shared" si="157"/>
        <v>-167.53283056419298</v>
      </c>
      <c r="E734" s="2">
        <f t="shared" si="158"/>
        <v>-133.0169894652613</v>
      </c>
      <c r="G734" s="2">
        <f>'Calculation_Cubic Spline'!A734</f>
        <v>5.1486302296316504</v>
      </c>
      <c r="H734" s="2">
        <f t="array" ref="H734:I734">csplinediff1d('Cubic Spline'!$A$3:$A$1002,'Cubic Spline'!$C$3:$C$1002,G734,2,0,2,0)</f>
        <v>-247.86535021659699</v>
      </c>
      <c r="I734" s="2">
        <v>19.578006584065317</v>
      </c>
      <c r="J734" s="2">
        <f t="shared" si="160"/>
        <v>19.578006584065317</v>
      </c>
      <c r="K734" s="2">
        <f t="shared" si="159"/>
        <v>348.66526675124317</v>
      </c>
    </row>
    <row r="735" spans="1:11" x14ac:dyDescent="0.25">
      <c r="A735" s="2">
        <f>'Cubic Spline'!A735</f>
        <v>5.1556733626407203</v>
      </c>
      <c r="B735" s="2">
        <f t="array" ref="B735:C735">csplinediff1d('Cubic Spline'!$A$3:$A$1002,'Cubic Spline'!$B$3:$B$1002,A735,2,0,2,0)</f>
        <v>-730.72613014476497</v>
      </c>
      <c r="C735" s="2">
        <v>-167.12516912944668</v>
      </c>
      <c r="D735" s="2">
        <f t="shared" si="157"/>
        <v>-167.12516912944668</v>
      </c>
      <c r="E735" s="2">
        <f t="shared" si="158"/>
        <v>-130.91665256274848</v>
      </c>
      <c r="G735" s="2">
        <f>'Calculation_Cubic Spline'!A735</f>
        <v>5.1556733626407203</v>
      </c>
      <c r="H735" s="2">
        <f t="array" ref="H735:I735">csplinediff1d('Cubic Spline'!$A$3:$A$1002,'Cubic Spline'!$C$3:$C$1002,G735,2,0,2,0)</f>
        <v>-247.725126032292</v>
      </c>
      <c r="I735" s="2">
        <v>20.241628624908703</v>
      </c>
      <c r="J735" s="2">
        <f t="shared" si="160"/>
        <v>20.241628624908703</v>
      </c>
      <c r="K735" s="2">
        <f t="shared" si="159"/>
        <v>352.0843515501997</v>
      </c>
    </row>
    <row r="736" spans="1:11" x14ac:dyDescent="0.25">
      <c r="A736" s="2">
        <f>'Cubic Spline'!A736</f>
        <v>5.1627164956497902</v>
      </c>
      <c r="B736" s="2">
        <f t="array" ref="B736:C736">csplinediff1d('Cubic Spline'!$A$3:$A$1002,'Cubic Spline'!$B$3:$B$1002,A736,2,0,2,0)</f>
        <v>-731.901762716598</v>
      </c>
      <c r="C736" s="2">
        <v>-166.71183945617693</v>
      </c>
      <c r="D736" s="2">
        <f t="shared" si="157"/>
        <v>-166.71183945617693</v>
      </c>
      <c r="E736" s="2">
        <f t="shared" si="158"/>
        <v>-128.78420086392623</v>
      </c>
      <c r="G736" s="2">
        <f>'Calculation_Cubic Spline'!A736</f>
        <v>5.1627164956497902</v>
      </c>
      <c r="H736" s="2">
        <f t="array" ref="H736:I736">csplinediff1d('Cubic Spline'!$A$3:$A$1002,'Cubic Spline'!$C$3:$C$1002,G736,2,0,2,0)</f>
        <v>-247.580207943761</v>
      </c>
      <c r="I736" s="2">
        <v>20.910918903931204</v>
      </c>
      <c r="J736" s="2">
        <f t="shared" si="160"/>
        <v>20.910918903931204</v>
      </c>
      <c r="K736" s="2">
        <f t="shared" si="159"/>
        <v>355.53735390828166</v>
      </c>
    </row>
    <row r="737" spans="1:11" x14ac:dyDescent="0.25">
      <c r="A737" s="2">
        <f>'Cubic Spline'!A737</f>
        <v>5.1697596286588698</v>
      </c>
      <c r="B737" s="2">
        <f t="array" ref="B737:C737">csplinediff1d('Cubic Spline'!$A$3:$A$1002,'Cubic Spline'!$B$3:$B$1002,A737,2,0,2,0)</f>
        <v>-733.07446401467996</v>
      </c>
      <c r="C737" s="2">
        <v>-166.29278120739971</v>
      </c>
      <c r="D737" s="2">
        <f t="shared" si="157"/>
        <v>-166.29278120739971</v>
      </c>
      <c r="E737" s="2">
        <f t="shared" si="158"/>
        <v>-126.61924280873745</v>
      </c>
      <c r="G737" s="2">
        <f>'Calculation_Cubic Spline'!A737</f>
        <v>5.1697596286588698</v>
      </c>
      <c r="H737" s="2">
        <f t="array" ref="H737:I737">csplinediff1d('Cubic Spline'!$A$3:$A$1002,'Cubic Spline'!$C$3:$C$1002,G737,2,0,2,0)</f>
        <v>-247.43055581688699</v>
      </c>
      <c r="I737" s="2">
        <v>21.585937758682842</v>
      </c>
      <c r="J737" s="2">
        <f t="shared" si="160"/>
        <v>21.585937758682842</v>
      </c>
      <c r="K737" s="2">
        <f t="shared" si="159"/>
        <v>359.02466538846869</v>
      </c>
    </row>
    <row r="738" spans="1:11" x14ac:dyDescent="0.25">
      <c r="A738" s="2">
        <f>'Cubic Spline'!A738</f>
        <v>5.1768027616679397</v>
      </c>
      <c r="B738" s="2">
        <f t="array" ref="B738:C738">csplinediff1d('Cubic Spline'!$A$3:$A$1002,'Cubic Spline'!$B$3:$B$1002,A738,2,0,2,0)</f>
        <v>-734.24419347679498</v>
      </c>
      <c r="C738" s="2">
        <v>-165.8679331538371</v>
      </c>
      <c r="D738" s="2">
        <f t="shared" si="157"/>
        <v>-165.8679331538371</v>
      </c>
      <c r="E738" s="2">
        <f t="shared" si="158"/>
        <v>-124.42138094614211</v>
      </c>
      <c r="G738" s="2">
        <f>'Calculation_Cubic Spline'!A738</f>
        <v>5.1768027616679397</v>
      </c>
      <c r="H738" s="2">
        <f t="array" ref="H738:I738">csplinediff1d('Cubic Spline'!$A$3:$A$1002,'Cubic Spline'!$C$3:$C$1002,G738,2,0,2,0)</f>
        <v>-247.27612908945201</v>
      </c>
      <c r="I738" s="2">
        <v>22.26674641845932</v>
      </c>
      <c r="J738" s="2">
        <f t="shared" si="160"/>
        <v>22.26674641845932</v>
      </c>
      <c r="K738" s="2">
        <f t="shared" si="159"/>
        <v>362.5466834418919</v>
      </c>
    </row>
    <row r="739" spans="1:11" x14ac:dyDescent="0.25">
      <c r="A739" s="2">
        <f>'Cubic Spline'!A739</f>
        <v>5.1838458946770096</v>
      </c>
      <c r="B739" s="2">
        <f t="array" ref="B739:C739">csplinediff1d('Cubic Spline'!$A$3:$A$1002,'Cubic Spline'!$B$3:$B$1002,A739,2,0,2,0)</f>
        <v>-735.41091010629202</v>
      </c>
      <c r="C739" s="2">
        <v>-165.43723315687174</v>
      </c>
      <c r="D739" s="2">
        <f t="shared" si="157"/>
        <v>-165.43723315687174</v>
      </c>
      <c r="E739" s="2">
        <f t="shared" si="158"/>
        <v>-122.19021182068082</v>
      </c>
      <c r="G739" s="2">
        <f>'Calculation_Cubic Spline'!A739</f>
        <v>5.1838458946770096</v>
      </c>
      <c r="H739" s="2">
        <f t="array" ref="H739:I739">csplinediff1d('Cubic Spline'!$A$3:$A$1002,'Cubic Spline'!$C$3:$C$1002,G739,2,0,2,0)</f>
        <v>-247.11688676480699</v>
      </c>
      <c r="I739" s="2">
        <v>22.953407021300638</v>
      </c>
      <c r="J739" s="2">
        <f t="shared" si="160"/>
        <v>22.953407021300638</v>
      </c>
      <c r="K739" s="2">
        <f t="shared" si="159"/>
        <v>366.10381152102673</v>
      </c>
    </row>
    <row r="740" spans="1:11" x14ac:dyDescent="0.25">
      <c r="A740" s="2">
        <f>'Cubic Spline'!A740</f>
        <v>5.1908890276860804</v>
      </c>
      <c r="B740" s="2">
        <f t="array" ref="B740:C740">csplinediff1d('Cubic Spline'!$A$3:$A$1002,'Cubic Spline'!$B$3:$B$1002,A740,2,0,2,0)</f>
        <v>-736.57457246562103</v>
      </c>
      <c r="C740" s="2">
        <v>-165.00061815299799</v>
      </c>
      <c r="D740" s="2">
        <f t="shared" si="157"/>
        <v>-165.00061815299799</v>
      </c>
      <c r="E740" s="2">
        <f t="shared" si="158"/>
        <v>-119.92532586619689</v>
      </c>
      <c r="G740" s="2">
        <f>'Calculation_Cubic Spline'!A740</f>
        <v>5.1908890276860804</v>
      </c>
      <c r="H740" s="2">
        <f t="array" ref="H740:I740">csplinediff1d('Cubic Spline'!$A$3:$A$1002,'Cubic Spline'!$C$3:$C$1002,G740,2,0,2,0)</f>
        <v>-246.95278740539999</v>
      </c>
      <c r="I740" s="2">
        <v>23.645982631273572</v>
      </c>
      <c r="J740" s="2">
        <f t="shared" si="160"/>
        <v>23.645982631273572</v>
      </c>
      <c r="K740" s="2">
        <f t="shared" si="159"/>
        <v>369.6964591949336</v>
      </c>
    </row>
    <row r="741" spans="1:11" x14ac:dyDescent="0.25">
      <c r="A741" s="2">
        <f>'Cubic Spline'!A741</f>
        <v>5.1979321606951503</v>
      </c>
      <c r="B741" s="2">
        <f t="array" ref="B741:C741">csplinediff1d('Cubic Spline'!$A$3:$A$1002,'Cubic Spline'!$B$3:$B$1002,A741,2,0,2,0)</f>
        <v>-737.73513866975497</v>
      </c>
      <c r="C741" s="2">
        <v>-164.55802413475249</v>
      </c>
      <c r="D741" s="2">
        <f t="shared" si="157"/>
        <v>-164.55802413475249</v>
      </c>
      <c r="E741" s="2">
        <f t="shared" si="158"/>
        <v>-117.62630728072372</v>
      </c>
      <c r="G741" s="2">
        <f>'Calculation_Cubic Spline'!A741</f>
        <v>5.1979321606951503</v>
      </c>
      <c r="H741" s="2">
        <f t="array" ref="H741:I741">csplinediff1d('Cubic Spline'!$A$3:$A$1002,'Cubic Spline'!$C$3:$C$1002,G741,2,0,2,0)</f>
        <v>-246.78378912620599</v>
      </c>
      <c r="I741" s="2">
        <v>24.344537255074254</v>
      </c>
      <c r="J741" s="2">
        <f t="shared" si="160"/>
        <v>24.344537255074254</v>
      </c>
      <c r="K741" s="2">
        <f t="shared" si="159"/>
        <v>373.32504226159767</v>
      </c>
    </row>
    <row r="742" spans="1:11" x14ac:dyDescent="0.25">
      <c r="A742" s="2">
        <f>'Cubic Spline'!A742</f>
        <v>5.20497529370423</v>
      </c>
      <c r="B742" s="2">
        <f t="array" ref="B742:C742">csplinediff1d('Cubic Spline'!$A$3:$A$1002,'Cubic Spline'!$B$3:$B$1002,A742,2,0,2,0)</f>
        <v>-738.89256637948097</v>
      </c>
      <c r="C742" s="2">
        <v>-164.1093861344155</v>
      </c>
      <c r="D742" s="2">
        <f t="shared" si="157"/>
        <v>-164.1093861344155</v>
      </c>
      <c r="E742" s="2">
        <f t="shared" si="158"/>
        <v>-115.29273391511924</v>
      </c>
      <c r="G742" s="2">
        <f>'Calculation_Cubic Spline'!A742</f>
        <v>5.20497529370423</v>
      </c>
      <c r="H742" s="2">
        <f t="array" ref="H742:I742">csplinediff1d('Cubic Spline'!$A$3:$A$1002,'Cubic Spline'!$C$3:$C$1002,G742,2,0,2,0)</f>
        <v>-246.609849588012</v>
      </c>
      <c r="I742" s="2">
        <v>25.049135861392386</v>
      </c>
      <c r="J742" s="2">
        <f t="shared" si="160"/>
        <v>25.049135861392386</v>
      </c>
      <c r="K742" s="2">
        <f t="shared" si="159"/>
        <v>376.98998287519998</v>
      </c>
    </row>
    <row r="743" spans="1:11" x14ac:dyDescent="0.25">
      <c r="A743" s="2">
        <f>'Cubic Spline'!A743</f>
        <v>5.2120184267132998</v>
      </c>
      <c r="B743" s="2">
        <f t="array" ref="B743:C743">csplinediff1d('Cubic Spline'!$A$3:$A$1002,'Cubic Spline'!$B$3:$B$1002,A743,2,0,2,0)</f>
        <v>-740.046812794571</v>
      </c>
      <c r="C743" s="2">
        <v>-163.6546382046356</v>
      </c>
      <c r="D743" s="2">
        <f t="shared" si="157"/>
        <v>-163.6546382046356</v>
      </c>
      <c r="E743" s="2">
        <f t="shared" si="158"/>
        <v>-112.92417714508815</v>
      </c>
      <c r="G743" s="2">
        <f>'Calculation_Cubic Spline'!A743</f>
        <v>5.2120184267132998</v>
      </c>
      <c r="H743" s="2">
        <f t="array" ref="H743:I743">csplinediff1d('Cubic Spline'!$A$3:$A$1002,'Cubic Spline'!$C$3:$C$1002,G743,2,0,2,0)</f>
        <v>-246.43092599058801</v>
      </c>
      <c r="I743" s="2">
        <v>25.759844397605367</v>
      </c>
      <c r="J743" s="2">
        <f t="shared" si="160"/>
        <v>25.759844397605367</v>
      </c>
      <c r="K743" s="2">
        <f t="shared" si="159"/>
        <v>380.69170966017452</v>
      </c>
    </row>
    <row r="744" spans="1:11" x14ac:dyDescent="0.25">
      <c r="A744" s="2">
        <f>'Cubic Spline'!A744</f>
        <v>5.2190615597223697</v>
      </c>
      <c r="B744" s="2">
        <f t="array" ref="B744:C744">csplinediff1d('Cubic Spline'!$A$3:$A$1002,'Cubic Spline'!$B$3:$B$1002,A744,2,0,2,0)</f>
        <v>-741.19783464681404</v>
      </c>
      <c r="C744" s="2">
        <v>-163.19371339881607</v>
      </c>
      <c r="D744" s="2">
        <f t="shared" si="157"/>
        <v>-163.19371339881607</v>
      </c>
      <c r="E744" s="2">
        <f t="shared" si="158"/>
        <v>-110.52020174129632</v>
      </c>
      <c r="G744" s="2">
        <f>'Calculation_Cubic Spline'!A744</f>
        <v>5.2190615597223697</v>
      </c>
      <c r="H744" s="2">
        <f t="array" ref="H744:I744">csplinediff1d('Cubic Spline'!$A$3:$A$1002,'Cubic Spline'!$C$3:$C$1002,G744,2,0,2,0)</f>
        <v>-246.24697506572301</v>
      </c>
      <c r="I744" s="2">
        <v>26.476729809257801</v>
      </c>
      <c r="J744" s="2">
        <f t="shared" si="160"/>
        <v>26.476729809257801</v>
      </c>
      <c r="K744" s="2">
        <f t="shared" si="159"/>
        <v>384.43065784037577</v>
      </c>
    </row>
    <row r="745" spans="1:11" x14ac:dyDescent="0.25">
      <c r="A745" s="2">
        <f>'Cubic Spline'!A745</f>
        <v>5.2261046927314396</v>
      </c>
      <c r="B745" s="2">
        <f t="array" ref="B745:C745">csplinediff1d('Cubic Spline'!$A$3:$A$1002,'Cubic Spline'!$B$3:$B$1002,A745,2,0,2,0)</f>
        <v>-742.34558819291897</v>
      </c>
      <c r="C745" s="2">
        <v>-162.72654375460044</v>
      </c>
      <c r="D745" s="2">
        <f t="shared" si="157"/>
        <v>-162.72654375460044</v>
      </c>
      <c r="E745" s="2">
        <f t="shared" si="158"/>
        <v>-108.08036575496635</v>
      </c>
      <c r="G745" s="2">
        <f>'Calculation_Cubic Spline'!A745</f>
        <v>5.2261046927314396</v>
      </c>
      <c r="H745" s="2">
        <f t="array" ref="H745:I745">csplinediff1d('Cubic Spline'!$A$3:$A$1002,'Cubic Spline'!$C$3:$C$1002,G745,2,0,2,0)</f>
        <v>-246.057953070129</v>
      </c>
      <c r="I745" s="2">
        <v>27.199860059125058</v>
      </c>
      <c r="J745" s="2">
        <f t="shared" si="160"/>
        <v>27.199860059125058</v>
      </c>
      <c r="K745" s="2">
        <f t="shared" si="159"/>
        <v>388.2072693667609</v>
      </c>
    </row>
    <row r="746" spans="1:11" x14ac:dyDescent="0.25">
      <c r="A746" s="2">
        <f>'Cubic Spline'!A746</f>
        <v>5.2331478257405202</v>
      </c>
      <c r="B746" s="2">
        <f t="array" ref="B746:C746">csplinediff1d('Cubic Spline'!$A$3:$A$1002,'Cubic Spline'!$B$3:$B$1002,A746,2,0,2,0)</f>
        <v>-743.49002920729004</v>
      </c>
      <c r="C746" s="2">
        <v>-162.25306027299797</v>
      </c>
      <c r="D746" s="2">
        <f t="shared" si="157"/>
        <v>-162.25306027299797</v>
      </c>
      <c r="E746" s="2">
        <f t="shared" si="158"/>
        <v>-105.60422038009483</v>
      </c>
      <c r="G746" s="2">
        <f>'Calculation_Cubic Spline'!A746</f>
        <v>5.2331478257405202</v>
      </c>
      <c r="H746" s="2">
        <f t="array" ref="H746:I746">csplinediff1d('Cubic Spline'!$A$3:$A$1002,'Cubic Spline'!$C$3:$C$1002,G746,2,0,2,0)</f>
        <v>-245.863815778207</v>
      </c>
      <c r="I746" s="2">
        <v>27.929304146889457</v>
      </c>
      <c r="J746" s="2">
        <f t="shared" si="160"/>
        <v>27.929304146889457</v>
      </c>
      <c r="K746" s="2">
        <f t="shared" si="159"/>
        <v>392.02199304894725</v>
      </c>
    </row>
    <row r="747" spans="1:11" x14ac:dyDescent="0.25">
      <c r="A747" s="2">
        <f>'Cubic Spline'!A747</f>
        <v>5.2401909587495901</v>
      </c>
      <c r="B747" s="2">
        <f t="array" ref="B747:C747">csplinediff1d('Cubic Spline'!$A$3:$A$1002,'Cubic Spline'!$B$3:$B$1002,A747,2,0,2,0)</f>
        <v>-744.63111297464502</v>
      </c>
      <c r="C747" s="2">
        <v>-161.77319289730582</v>
      </c>
      <c r="D747" s="2">
        <f t="shared" si="157"/>
        <v>-161.77319289730582</v>
      </c>
      <c r="E747" s="2">
        <f t="shared" si="158"/>
        <v>-103.09130981387034</v>
      </c>
      <c r="G747" s="2">
        <f>'Calculation_Cubic Spline'!A747</f>
        <v>5.2401909587495901</v>
      </c>
      <c r="H747" s="2">
        <f t="array" ref="H747:I747">csplinediff1d('Cubic Spline'!$A$3:$A$1002,'Cubic Spline'!$C$3:$C$1002,G747,2,0,2,0)</f>
        <v>-245.66451847467599</v>
      </c>
      <c r="I747" s="2">
        <v>28.665132128618907</v>
      </c>
      <c r="J747" s="2">
        <f t="shared" si="160"/>
        <v>28.665132128618907</v>
      </c>
      <c r="K747" s="2">
        <f t="shared" si="159"/>
        <v>395.87528468642716</v>
      </c>
    </row>
    <row r="748" spans="1:11" x14ac:dyDescent="0.25">
      <c r="A748" s="2">
        <f>'Cubic Spline'!A748</f>
        <v>5.24723409175866</v>
      </c>
      <c r="B748" s="2">
        <f t="array" ref="B748:C748">csplinediff1d('Cubic Spline'!$A$3:$A$1002,'Cubic Spline'!$B$3:$B$1002,A748,2,0,2,0)</f>
        <v>-745.76879428250595</v>
      </c>
      <c r="C748" s="2">
        <v>-161.28687049399065</v>
      </c>
      <c r="D748" s="2">
        <f t="shared" si="157"/>
        <v>-161.28687049399065</v>
      </c>
      <c r="E748" s="2">
        <f t="shared" si="158"/>
        <v>-100.54117112662573</v>
      </c>
      <c r="G748" s="2">
        <f>'Calculation_Cubic Spline'!A748</f>
        <v>5.24723409175866</v>
      </c>
      <c r="H748" s="2">
        <f t="array" ref="H748:I748">csplinediff1d('Cubic Spline'!$A$3:$A$1002,'Cubic Spline'!$C$3:$C$1002,G748,2,0,2,0)</f>
        <v>-245.46001594705899</v>
      </c>
      <c r="I748" s="2">
        <v>29.407415137877628</v>
      </c>
      <c r="J748" s="2">
        <f t="shared" si="160"/>
        <v>29.407415137877628</v>
      </c>
      <c r="K748" s="2">
        <f t="shared" si="159"/>
        <v>399.76760720903019</v>
      </c>
    </row>
    <row r="749" spans="1:11" x14ac:dyDescent="0.25">
      <c r="A749" s="2">
        <f>'Cubic Spline'!A749</f>
        <v>5.2542772247677298</v>
      </c>
      <c r="B749" s="2">
        <f t="array" ref="B749:C749">csplinediff1d('Cubic Spline'!$A$3:$A$1002,'Cubic Spline'!$B$3:$B$1002,A749,2,0,2,0)</f>
        <v>-746.90302741353901</v>
      </c>
      <c r="C749" s="2">
        <v>-160.79402083173869</v>
      </c>
      <c r="D749" s="2">
        <f t="shared" si="157"/>
        <v>-160.79402083173869</v>
      </c>
      <c r="E749" s="2">
        <f t="shared" si="158"/>
        <v>-97.953334121493526</v>
      </c>
      <c r="G749" s="2">
        <f>'Calculation_Cubic Spline'!A749</f>
        <v>5.2542772247677298</v>
      </c>
      <c r="H749" s="2">
        <f t="array" ref="H749:I749">csplinediff1d('Cubic Spline'!$A$3:$A$1002,'Cubic Spline'!$C$3:$C$1002,G749,2,0,2,0)</f>
        <v>-245.25026247802001</v>
      </c>
      <c r="I749" s="2">
        <v>30.156225406218425</v>
      </c>
      <c r="J749" s="2">
        <f t="shared" si="160"/>
        <v>30.156225406218425</v>
      </c>
      <c r="K749" s="2">
        <f t="shared" si="159"/>
        <v>403.69943081487543</v>
      </c>
    </row>
    <row r="750" spans="1:11" x14ac:dyDescent="0.25">
      <c r="A750" s="2">
        <f>'Cubic Spline'!A750</f>
        <v>5.2613203577767997</v>
      </c>
      <c r="B750" s="2">
        <f t="array" ref="B750:C750">csplinediff1d('Cubic Spline'!$A$3:$A$1002,'Cubic Spline'!$B$3:$B$1002,A750,2,0,2,0)</f>
        <v>-748.03376613774196</v>
      </c>
      <c r="C750" s="2">
        <v>-160.29457055887147</v>
      </c>
      <c r="D750" s="2">
        <f t="shared" si="157"/>
        <v>-160.29457055887147</v>
      </c>
      <c r="E750" s="2">
        <f t="shared" si="158"/>
        <v>-95.327321184738139</v>
      </c>
      <c r="G750" s="2">
        <f>'Calculation_Cubic Spline'!A750</f>
        <v>5.2613203577767997</v>
      </c>
      <c r="H750" s="2">
        <f t="array" ref="H750:I750">csplinediff1d('Cubic Spline'!$A$3:$A$1002,'Cubic Spline'!$C$3:$C$1002,G750,2,0,2,0)</f>
        <v>-245.03521183755899</v>
      </c>
      <c r="I750" s="2">
        <v>30.91163628468707</v>
      </c>
      <c r="J750" s="2">
        <f t="shared" si="160"/>
        <v>30.91163628468707</v>
      </c>
      <c r="K750" s="2">
        <f t="shared" si="159"/>
        <v>407.67123311437507</v>
      </c>
    </row>
    <row r="751" spans="1:11" x14ac:dyDescent="0.25">
      <c r="A751" s="2">
        <f>'Cubic Spline'!A751</f>
        <v>5.2683634907858803</v>
      </c>
      <c r="B751" s="2">
        <f t="array" ref="B751:C751">csplinediff1d('Cubic Spline'!$A$3:$A$1002,'Cubic Spline'!$B$3:$B$1002,A751,2,0,2,0)</f>
        <v>-749.16096370448395</v>
      </c>
      <c r="C751" s="2">
        <v>-159.78844518311254</v>
      </c>
      <c r="D751" s="2">
        <f t="shared" si="157"/>
        <v>-159.78844518311254</v>
      </c>
      <c r="E751" s="2">
        <f t="shared" si="158"/>
        <v>-92.662647147667144</v>
      </c>
      <c r="G751" s="2">
        <f>'Calculation_Cubic Spline'!A751</f>
        <v>5.2683634907858803</v>
      </c>
      <c r="H751" s="2">
        <f t="array" ref="H751:I751">csplinediff1d('Cubic Spline'!$A$3:$A$1002,'Cubic Spline'!$C$3:$C$1002,G751,2,0,2,0)</f>
        <v>-244.81481727504399</v>
      </c>
      <c r="I751" s="2">
        <v>31.673722266511035</v>
      </c>
      <c r="J751" s="2">
        <f t="shared" si="160"/>
        <v>31.673722266511035</v>
      </c>
      <c r="K751" s="2">
        <f t="shared" si="159"/>
        <v>411.68349928122257</v>
      </c>
    </row>
    <row r="752" spans="1:11" x14ac:dyDescent="0.25">
      <c r="A752" s="2">
        <f>'Cubic Spline'!A752</f>
        <v>5.2754066237949502</v>
      </c>
      <c r="B752" s="2">
        <f t="array" ref="B752:C752">csplinediff1d('Cubic Spline'!$A$3:$A$1002,'Cubic Spline'!$B$3:$B$1002,A752,2,0,2,0)</f>
        <v>-750.28457283438502</v>
      </c>
      <c r="C752" s="2">
        <v>-159.27556904761261</v>
      </c>
      <c r="D752" s="2">
        <f t="shared" si="157"/>
        <v>-159.27556904761261</v>
      </c>
      <c r="E752" s="2">
        <f t="shared" si="158"/>
        <v>-89.958819128100458</v>
      </c>
      <c r="G752" s="2">
        <f>'Calculation_Cubic Spline'!A752</f>
        <v>5.2754066237949502</v>
      </c>
      <c r="H752" s="2">
        <f t="array" ref="H752:I752">csplinediff1d('Cubic Spline'!$A$3:$A$1002,'Cubic Spline'!$C$3:$C$1002,G752,2,0,2,0)</f>
        <v>-244.58903151109499</v>
      </c>
      <c r="I752" s="2">
        <v>32.442559008074255</v>
      </c>
      <c r="J752" s="2">
        <f t="shared" si="160"/>
        <v>32.442559008074255</v>
      </c>
      <c r="K752" s="2">
        <f t="shared" si="159"/>
        <v>415.73672219514845</v>
      </c>
    </row>
    <row r="753" spans="1:11" x14ac:dyDescent="0.25">
      <c r="A753" s="2">
        <f>'Cubic Spline'!A753</f>
        <v>5.2824497568040201</v>
      </c>
      <c r="B753" s="2">
        <f t="array" ref="B753:C753">csplinediff1d('Cubic Spline'!$A$3:$A$1002,'Cubic Spline'!$B$3:$B$1002,A753,2,0,2,0)</f>
        <v>-751.40454571103805</v>
      </c>
      <c r="C753" s="2">
        <v>-158.7558653080616</v>
      </c>
      <c r="D753" s="2">
        <f t="shared" si="157"/>
        <v>-158.7558653080616</v>
      </c>
      <c r="E753" s="2">
        <f t="shared" si="158"/>
        <v>-87.215336376743721</v>
      </c>
      <c r="G753" s="2">
        <f>'Calculation_Cubic Spline'!A753</f>
        <v>5.2824497568040201</v>
      </c>
      <c r="H753" s="2">
        <f t="array" ref="H753:I753">csplinediff1d('Cubic Spline'!$A$3:$A$1002,'Cubic Spline'!$C$3:$C$1002,G753,2,0,2,0)</f>
        <v>-244.35780672930599</v>
      </c>
      <c r="I753" s="2">
        <v>33.21822335365232</v>
      </c>
      <c r="J753" s="2">
        <f t="shared" si="160"/>
        <v>33.21822335365232</v>
      </c>
      <c r="K753" s="2">
        <f t="shared" si="159"/>
        <v>419.83140260526829</v>
      </c>
    </row>
    <row r="754" spans="1:11" x14ac:dyDescent="0.25">
      <c r="A754" s="2">
        <f>'Cubic Spline'!A754</f>
        <v>5.28949288981309</v>
      </c>
      <c r="B754" s="2">
        <f t="array" ref="B754:C754">csplinediff1d('Cubic Spline'!$A$3:$A$1002,'Cubic Spline'!$B$3:$B$1002,A754,2,0,2,0)</f>
        <v>-752.52083397256399</v>
      </c>
      <c r="C754" s="2">
        <v>-158.22925591005063</v>
      </c>
      <c r="D754" s="2">
        <f t="shared" si="157"/>
        <v>-158.22925591005063</v>
      </c>
      <c r="E754" s="2">
        <f t="shared" si="158"/>
        <v>-84.43169012406463</v>
      </c>
      <c r="G754" s="2">
        <f>'Calculation_Cubic Spline'!A754</f>
        <v>5.28949288981309</v>
      </c>
      <c r="H754" s="2">
        <f t="array" ref="H754:I754">csplinediff1d('Cubic Spline'!$A$3:$A$1002,'Cubic Spline'!$C$3:$C$1002,G754,2,0,2,0)</f>
        <v>-244.12109456779501</v>
      </c>
      <c r="I754" s="2">
        <v>34.000793357730963</v>
      </c>
      <c r="J754" s="2">
        <f t="shared" si="160"/>
        <v>34.000793357730963</v>
      </c>
      <c r="K754" s="2">
        <f t="shared" si="159"/>
        <v>423.9680492815171</v>
      </c>
    </row>
    <row r="755" spans="1:11" x14ac:dyDescent="0.25">
      <c r="A755" s="2">
        <f>'Cubic Spline'!A755</f>
        <v>5.2965360228221599</v>
      </c>
      <c r="B755" s="2">
        <f t="array" ref="B755:C755">csplinediff1d('Cubic Spline'!$A$3:$A$1002,'Cubic Spline'!$B$3:$B$1002,A755,2,0,2,0)</f>
        <v>-753.63338870300004</v>
      </c>
      <c r="C755" s="2">
        <v>-157.69566156402641</v>
      </c>
      <c r="D755" s="2">
        <f t="shared" si="157"/>
        <v>-157.69566156402641</v>
      </c>
      <c r="E755" s="2">
        <f t="shared" si="158"/>
        <v>-81.6073634136377</v>
      </c>
      <c r="G755" s="2">
        <f>'Calculation_Cubic Spline'!A755</f>
        <v>5.2965360228221599</v>
      </c>
      <c r="H755" s="2">
        <f t="array" ref="H755:I755">csplinediff1d('Cubic Spline'!$A$3:$A$1002,'Cubic Spline'!$C$3:$C$1002,G755,2,0,2,0)</f>
        <v>-243.87884611060301</v>
      </c>
      <c r="I755" s="2">
        <v>34.790348309345767</v>
      </c>
      <c r="J755" s="2">
        <f t="shared" si="160"/>
        <v>34.790348309345767</v>
      </c>
      <c r="K755" s="2">
        <f t="shared" si="159"/>
        <v>428.14717917758287</v>
      </c>
    </row>
    <row r="756" spans="1:11" x14ac:dyDescent="0.25">
      <c r="A756" s="2">
        <f>'Cubic Spline'!A756</f>
        <v>5.3035791558312404</v>
      </c>
      <c r="B756" s="2">
        <f t="array" ref="B756:C756">csplinediff1d('Cubic Spline'!$A$3:$A$1002,'Cubic Spline'!$B$3:$B$1002,A756,2,0,2,0)</f>
        <v>-754.74216042351998</v>
      </c>
      <c r="C756" s="2">
        <v>-157.15500172182848</v>
      </c>
      <c r="D756" s="2">
        <f t="shared" si="157"/>
        <v>-157.15500172182848</v>
      </c>
      <c r="E756" s="2">
        <f t="shared" si="158"/>
        <v>-78.741830942992237</v>
      </c>
      <c r="G756" s="2">
        <f>'Calculation_Cubic Spline'!A756</f>
        <v>5.3035791558312404</v>
      </c>
      <c r="H756" s="2">
        <f t="array" ref="H756:I756">csplinediff1d('Cubic Spline'!$A$3:$A$1002,'Cubic Spline'!$C$3:$C$1002,G756,2,0,2,0)</f>
        <v>-243.63101187890101</v>
      </c>
      <c r="I756" s="2">
        <v>35.586968757703602</v>
      </c>
      <c r="J756" s="2">
        <f t="shared" si="160"/>
        <v>35.586968757703602</v>
      </c>
      <c r="K756" s="2">
        <f t="shared" si="159"/>
        <v>432.36931760147536</v>
      </c>
    </row>
    <row r="757" spans="1:11" x14ac:dyDescent="0.25">
      <c r="A757" s="2">
        <f>'Cubic Spline'!A757</f>
        <v>5.3106222888403103</v>
      </c>
      <c r="B757" s="2">
        <f t="array" ref="B757:C757">csplinediff1d('Cubic Spline'!$A$3:$A$1002,'Cubic Spline'!$B$3:$B$1002,A757,2,0,2,0)</f>
        <v>-755.84709908347099</v>
      </c>
      <c r="C757" s="2">
        <v>-156.6071945494898</v>
      </c>
      <c r="D757" s="2">
        <f t="shared" si="157"/>
        <v>-156.6071945494898</v>
      </c>
      <c r="E757" s="2">
        <f t="shared" si="158"/>
        <v>-75.834558883800355</v>
      </c>
      <c r="G757" s="2">
        <f>'Calculation_Cubic Spline'!A757</f>
        <v>5.3106222888403103</v>
      </c>
      <c r="H757" s="2">
        <f t="array" ref="H757:I757">csplinediff1d('Cubic Spline'!$A$3:$A$1002,'Cubic Spline'!$C$3:$C$1002,G757,2,0,2,0)</f>
        <v>-243.37754182203699</v>
      </c>
      <c r="I757" s="2">
        <v>36.390736536112193</v>
      </c>
      <c r="J757" s="2">
        <f t="shared" si="160"/>
        <v>36.390736536112193</v>
      </c>
      <c r="K757" s="2">
        <f t="shared" si="159"/>
        <v>436.63499837802982</v>
      </c>
    </row>
    <row r="758" spans="1:11" x14ac:dyDescent="0.25">
      <c r="A758" s="2">
        <f>'Cubic Spline'!A758</f>
        <v>5.3176654218493802</v>
      </c>
      <c r="B758" s="2">
        <f t="array" ref="B758:C758">csplinediff1d('Cubic Spline'!$A$3:$A$1002,'Cubic Spline'!$B$3:$B$1002,A758,2,0,2,0)</f>
        <v>-756.94815405123404</v>
      </c>
      <c r="C758" s="2">
        <v>-156.0521569026179</v>
      </c>
      <c r="D758" s="2">
        <f t="shared" si="157"/>
        <v>-156.0521569026179</v>
      </c>
      <c r="E758" s="2">
        <f t="shared" si="158"/>
        <v>-72.885004714831211</v>
      </c>
      <c r="G758" s="2">
        <f>'Calculation_Cubic Spline'!A758</f>
        <v>5.3176654218493802</v>
      </c>
      <c r="H758" s="2">
        <f t="array" ref="H758:I758">csplinediff1d('Cubic Spline'!$A$3:$A$1002,'Cubic Spline'!$C$3:$C$1002,G758,2,0,2,0)</f>
        <v>-243.11838530839299</v>
      </c>
      <c r="I758" s="2">
        <v>37.201734788919822</v>
      </c>
      <c r="J758" s="2">
        <f t="shared" si="160"/>
        <v>37.201734788919822</v>
      </c>
      <c r="K758" s="2">
        <f t="shared" si="159"/>
        <v>440.94476402824307</v>
      </c>
    </row>
    <row r="759" spans="1:11" x14ac:dyDescent="0.25">
      <c r="A759" s="2">
        <f>'Cubic Spline'!A759</f>
        <v>5.3247085548584501</v>
      </c>
      <c r="B759" s="2">
        <f t="array" ref="B759:C759">csplinediff1d('Cubic Spline'!$A$3:$A$1002,'Cubic Spline'!$B$3:$B$1002,A759,2,0,2,0)</f>
        <v>-758.04527410490402</v>
      </c>
      <c r="C759" s="2">
        <v>-155.48980430015263</v>
      </c>
      <c r="D759" s="2">
        <f t="shared" si="157"/>
        <v>-155.48980430015263</v>
      </c>
      <c r="E759" s="2">
        <f t="shared" si="158"/>
        <v>-69.892617045384895</v>
      </c>
      <c r="G759" s="2">
        <f>'Calculation_Cubic Spline'!A759</f>
        <v>5.3247085548584501</v>
      </c>
      <c r="H759" s="2">
        <f t="array" ref="H759:I759">csplinediff1d('Cubic Spline'!$A$3:$A$1002,'Cubic Spline'!$C$3:$C$1002,G759,2,0,2,0)</f>
        <v>-242.853491116062</v>
      </c>
      <c r="I759" s="2">
        <v>38.020047997424335</v>
      </c>
      <c r="J759" s="2">
        <f t="shared" si="160"/>
        <v>38.020047997424335</v>
      </c>
      <c r="K759" s="2">
        <f t="shared" si="159"/>
        <v>445.29916594407621</v>
      </c>
    </row>
    <row r="760" spans="1:11" x14ac:dyDescent="0.25">
      <c r="A760" s="2">
        <f>'Cubic Spline'!A760</f>
        <v>5.33175168786752</v>
      </c>
      <c r="B760" s="2">
        <f t="array" ref="B760:C760">csplinediff1d('Cubic Spline'!$A$3:$A$1002,'Cubic Spline'!$B$3:$B$1002,A760,2,0,2,0)</f>
        <v>-759.13840742277</v>
      </c>
      <c r="C760" s="2">
        <v>-154.92005089560274</v>
      </c>
      <c r="D760" s="2">
        <f t="shared" si="157"/>
        <v>-154.92005089560274</v>
      </c>
      <c r="E760" s="2">
        <f t="shared" si="158"/>
        <v>-66.856835424381984</v>
      </c>
      <c r="G760" s="2">
        <f>'Calculation_Cubic Spline'!A760</f>
        <v>5.33175168786752</v>
      </c>
      <c r="H760" s="2">
        <f t="array" ref="H760:I760">csplinediff1d('Cubic Spline'!$A$3:$A$1002,'Cubic Spline'!$C$3:$C$1002,G760,2,0,2,0)</f>
        <v>-242.582807423335</v>
      </c>
      <c r="I760" s="2">
        <v>38.845762007733356</v>
      </c>
      <c r="J760" s="2">
        <f t="shared" si="160"/>
        <v>38.845762007733356</v>
      </c>
      <c r="K760" s="2">
        <f t="shared" si="159"/>
        <v>449.69876457456729</v>
      </c>
    </row>
    <row r="761" spans="1:11" x14ac:dyDescent="0.25">
      <c r="A761" s="2">
        <f>'Cubic Spline'!A761</f>
        <v>5.3387948208765996</v>
      </c>
      <c r="B761" s="2">
        <f t="array" ref="B761:C761">csplinediff1d('Cubic Spline'!$A$3:$A$1002,'Cubic Spline'!$B$3:$B$1002,A761,2,0,2,0)</f>
        <v>-760.22750157361099</v>
      </c>
      <c r="C761" s="2">
        <v>-154.34280945111436</v>
      </c>
      <c r="D761" s="2">
        <f t="shared" si="157"/>
        <v>-154.34280945111436</v>
      </c>
      <c r="E761" s="2">
        <f t="shared" si="158"/>
        <v>-63.777090163542312</v>
      </c>
      <c r="G761" s="2">
        <f>'Calculation_Cubic Spline'!A761</f>
        <v>5.3387948208765996</v>
      </c>
      <c r="H761" s="2">
        <f t="array" ref="H761:I761">csplinediff1d('Cubic Spline'!$A$3:$A$1002,'Cubic Spline'!$C$3:$C$1002,G761,2,0,2,0)</f>
        <v>-242.306281798989</v>
      </c>
      <c r="I761" s="2">
        <v>39.67896405822723</v>
      </c>
      <c r="J761" s="2">
        <f t="shared" si="160"/>
        <v>39.67896405822723</v>
      </c>
      <c r="K761" s="2">
        <f t="shared" si="159"/>
        <v>454.14412961080131</v>
      </c>
    </row>
    <row r="762" spans="1:11" x14ac:dyDescent="0.25">
      <c r="A762" s="2">
        <f>'Cubic Spline'!A762</f>
        <v>5.3458379538856704</v>
      </c>
      <c r="B762" s="2">
        <f t="array" ref="B762:C762">csplinediff1d('Cubic Spline'!$A$3:$A$1002,'Cubic Spline'!$B$3:$B$1002,A762,2,0,2,0)</f>
        <v>-761.31250350678704</v>
      </c>
      <c r="C762" s="2">
        <v>-153.75799130743101</v>
      </c>
      <c r="D762" s="2">
        <f t="shared" si="157"/>
        <v>-153.75799130743101</v>
      </c>
      <c r="E762" s="2">
        <f t="shared" si="158"/>
        <v>-60.652802137700633</v>
      </c>
      <c r="G762" s="2">
        <f>'Calculation_Cubic Spline'!A762</f>
        <v>5.3458379538856704</v>
      </c>
      <c r="H762" s="2">
        <f t="array" ref="H762:I762">csplinediff1d('Cubic Spline'!$A$3:$A$1002,'Cubic Spline'!$C$3:$C$1002,G762,2,0,2,0)</f>
        <v>-242.02386119238599</v>
      </c>
      <c r="I762" s="2">
        <v>40.519742807968868</v>
      </c>
      <c r="J762" s="2">
        <f t="shared" si="160"/>
        <v>40.519742807968868</v>
      </c>
      <c r="K762" s="2">
        <f t="shared" si="159"/>
        <v>458.63584017691187</v>
      </c>
    </row>
    <row r="763" spans="1:11" x14ac:dyDescent="0.25">
      <c r="A763" s="2">
        <f>'Cubic Spline'!A763</f>
        <v>5.3528810868947403</v>
      </c>
      <c r="B763" s="2">
        <f t="array" ref="B763:C763">csplinediff1d('Cubic Spline'!$A$3:$A$1002,'Cubic Spline'!$B$3:$B$1002,A763,2,0,2,0)</f>
        <v>-762.39335954213095</v>
      </c>
      <c r="C763" s="2">
        <v>-153.16550635490586</v>
      </c>
      <c r="D763" s="2">
        <f t="shared" si="157"/>
        <v>-153.16550635490586</v>
      </c>
      <c r="E763" s="2">
        <f t="shared" si="158"/>
        <v>-57.483382589700796</v>
      </c>
      <c r="G763" s="2">
        <f>'Calculation_Cubic Spline'!A763</f>
        <v>5.3528810868947403</v>
      </c>
      <c r="H763" s="2">
        <f t="array" ref="H763:I763">csplinediff1d('Cubic Spline'!$A$3:$A$1002,'Cubic Spline'!$C$3:$C$1002,G763,2,0,2,0)</f>
        <v>-241.73549192335801</v>
      </c>
      <c r="I763" s="2">
        <v>41.368188366478151</v>
      </c>
      <c r="J763" s="2">
        <f t="shared" si="160"/>
        <v>41.368188366478151</v>
      </c>
      <c r="K763" s="2">
        <f t="shared" si="159"/>
        <v>463.17448502937793</v>
      </c>
    </row>
    <row r="764" spans="1:11" x14ac:dyDescent="0.25">
      <c r="A764" s="2">
        <f>'Cubic Spline'!A764</f>
        <v>5.3599242199038102</v>
      </c>
      <c r="B764" s="2">
        <f t="array" ref="B764:C764">csplinediff1d('Cubic Spline'!$A$3:$A$1002,'Cubic Spline'!$B$3:$B$1002,A764,2,0,2,0)</f>
        <v>-763.47001535962897</v>
      </c>
      <c r="C764" s="2">
        <v>-152.56526300438176</v>
      </c>
      <c r="D764" s="2">
        <f t="shared" si="157"/>
        <v>-152.56526300438176</v>
      </c>
      <c r="E764" s="2">
        <f t="shared" si="158"/>
        <v>-54.268232933551531</v>
      </c>
      <c r="G764" s="2">
        <f>'Calculation_Cubic Spline'!A764</f>
        <v>5.3599242199038102</v>
      </c>
      <c r="H764" s="2">
        <f t="array" ref="H764:I764">csplinediff1d('Cubic Spline'!$A$3:$A$1002,'Cubic Spline'!$C$3:$C$1002,G764,2,0,2,0)</f>
        <v>-241.44111967189099</v>
      </c>
      <c r="I764" s="2">
        <v>42.224392322957051</v>
      </c>
      <c r="J764" s="2">
        <f t="shared" si="160"/>
        <v>42.224392322957051</v>
      </c>
      <c r="K764" s="2">
        <f t="shared" si="159"/>
        <v>467.76066275442901</v>
      </c>
    </row>
    <row r="765" spans="1:11" x14ac:dyDescent="0.25">
      <c r="A765" s="2">
        <f>'Cubic Spline'!A765</f>
        <v>5.3669673529128801</v>
      </c>
      <c r="B765" s="2">
        <f t="array" ref="B765:C765">csplinediff1d('Cubic Spline'!$A$3:$A$1002,'Cubic Spline'!$B$3:$B$1002,A765,2,0,2,0)</f>
        <v>-764.54241598888802</v>
      </c>
      <c r="C765" s="2">
        <v>-151.95716815506361</v>
      </c>
      <c r="D765" s="2">
        <f t="shared" si="157"/>
        <v>-151.95716815506361</v>
      </c>
      <c r="E765" s="2">
        <f t="shared" si="158"/>
        <v>-51.0067445404311</v>
      </c>
      <c r="G765" s="2">
        <f>'Calculation_Cubic Spline'!A765</f>
        <v>5.3669673529128801</v>
      </c>
      <c r="H765" s="2">
        <f t="array" ref="H765:I765">csplinediff1d('Cubic Spline'!$A$3:$A$1002,'Cubic Spline'!$C$3:$C$1002,G765,2,0,2,0)</f>
        <v>-241.14068946759301</v>
      </c>
      <c r="I765" s="2">
        <v>43.088447777984911</v>
      </c>
      <c r="J765" s="2">
        <f t="shared" si="160"/>
        <v>43.088447777984911</v>
      </c>
      <c r="K765" s="2">
        <f t="shared" si="159"/>
        <v>472.39498197972955</v>
      </c>
    </row>
    <row r="766" spans="1:11" x14ac:dyDescent="0.25">
      <c r="A766" s="2">
        <f>'Cubic Spline'!A766</f>
        <v>5.3740104859219597</v>
      </c>
      <c r="B766" s="2">
        <f t="array" ref="B766:C766">csplinediff1d('Cubic Spline'!$A$3:$A$1002,'Cubic Spline'!$B$3:$B$1002,A766,2,0,2,0)</f>
        <v>-765.61050579838297</v>
      </c>
      <c r="C766" s="2">
        <v>-151.34112716463966</v>
      </c>
      <c r="D766" s="2">
        <f t="shared" si="157"/>
        <v>-151.34112716463966</v>
      </c>
      <c r="E766" s="2">
        <f t="shared" si="158"/>
        <v>-47.69829853563931</v>
      </c>
      <c r="G766" s="2">
        <f>'Calculation_Cubic Spline'!A766</f>
        <v>5.3740104859219597</v>
      </c>
      <c r="H766" s="2">
        <f t="array" ref="H766:I766">csplinediff1d('Cubic Spline'!$A$3:$A$1002,'Cubic Spline'!$C$3:$C$1002,G766,2,0,2,0)</f>
        <v>-240.83414567893701</v>
      </c>
      <c r="I766" s="2">
        <v>43.960449374642664</v>
      </c>
      <c r="J766" s="2">
        <f t="shared" si="160"/>
        <v>43.960449374642664</v>
      </c>
      <c r="K766" s="2">
        <f t="shared" si="159"/>
        <v>477.07806158410813</v>
      </c>
    </row>
    <row r="767" spans="1:11" x14ac:dyDescent="0.25">
      <c r="A767" s="2">
        <f>'Cubic Spline'!A767</f>
        <v>5.3810536189310296</v>
      </c>
      <c r="B767" s="2">
        <f t="array" ref="B767:C767">csplinediff1d('Cubic Spline'!$A$3:$A$1002,'Cubic Spline'!$B$3:$B$1002,A767,2,0,2,0)</f>
        <v>-766.67422848448098</v>
      </c>
      <c r="C767" s="2">
        <v>-150.71704381519459</v>
      </c>
      <c r="D767" s="2">
        <f t="shared" si="157"/>
        <v>-150.71704381519459</v>
      </c>
      <c r="E767" s="2">
        <f t="shared" si="158"/>
        <v>-44.342265571858434</v>
      </c>
      <c r="G767" s="2">
        <f>'Calculation_Cubic Spline'!A767</f>
        <v>5.3810536189310296</v>
      </c>
      <c r="H767" s="2">
        <f t="array" ref="H767:I767">csplinediff1d('Cubic Spline'!$A$3:$A$1002,'Cubic Spline'!$C$3:$C$1002,G767,2,0,2,0)</f>
        <v>-240.52143200229</v>
      </c>
      <c r="I767" s="2">
        <v>44.840493330166808</v>
      </c>
      <c r="J767" s="2">
        <f t="shared" si="160"/>
        <v>44.840493330166808</v>
      </c>
      <c r="K767" s="2">
        <f t="shared" si="159"/>
        <v>481.81053091123681</v>
      </c>
    </row>
    <row r="768" spans="1:11" x14ac:dyDescent="0.25">
      <c r="A768" s="2">
        <f>'Cubic Spline'!A768</f>
        <v>5.3880967519401004</v>
      </c>
      <c r="B768" s="2">
        <f t="array" ref="B768:C768">csplinediff1d('Cubic Spline'!$A$3:$A$1002,'Cubic Spline'!$B$3:$B$1002,A768,2,0,2,0)</f>
        <v>-767.73352706023002</v>
      </c>
      <c r="C768" s="2">
        <v>-150.08482028089469</v>
      </c>
      <c r="D768" s="2">
        <f t="shared" si="157"/>
        <v>-150.08482028089469</v>
      </c>
      <c r="E768" s="2">
        <f t="shared" si="158"/>
        <v>-40.938005610772393</v>
      </c>
      <c r="G768" s="2">
        <f>'Calculation_Cubic Spline'!A768</f>
        <v>5.3880967519401004</v>
      </c>
      <c r="H768" s="2">
        <f t="array" ref="H768:I768">csplinediff1d('Cubic Spline'!$A$3:$A$1002,'Cubic Spline'!$C$3:$C$1002,G768,2,0,2,0)</f>
        <v>-240.20249145070301</v>
      </c>
      <c r="I768" s="2">
        <v>45.728677470143339</v>
      </c>
      <c r="J768" s="2">
        <f t="shared" si="160"/>
        <v>45.728677470143339</v>
      </c>
      <c r="K768" s="2">
        <f t="shared" si="159"/>
        <v>486.59302999809881</v>
      </c>
    </row>
    <row r="769" spans="1:11" x14ac:dyDescent="0.25">
      <c r="A769" s="2">
        <f>'Cubic Spline'!A769</f>
        <v>5.3951398849491703</v>
      </c>
      <c r="B769" s="2">
        <f t="array" ref="B769:C769">csplinediff1d('Cubic Spline'!$A$3:$A$1002,'Cubic Spline'!$B$3:$B$1002,A769,2,0,2,0)</f>
        <v>-768.78834384392201</v>
      </c>
      <c r="C769" s="2">
        <v>-149.44435709509503</v>
      </c>
      <c r="D769" s="2">
        <f t="shared" si="157"/>
        <v>-149.44435709509503</v>
      </c>
      <c r="E769" s="2">
        <f t="shared" si="158"/>
        <v>-37.484867700411655</v>
      </c>
      <c r="G769" s="2">
        <f>'Calculation_Cubic Spline'!A769</f>
        <v>5.3951398849491703</v>
      </c>
      <c r="H769" s="2">
        <f t="array" ref="H769:I769">csplinediff1d('Cubic Spline'!$A$3:$A$1002,'Cubic Spline'!$C$3:$C$1002,G769,2,0,2,0)</f>
        <v>-239.87726634246599</v>
      </c>
      <c r="I769" s="2">
        <v>46.625101262186156</v>
      </c>
      <c r="J769" s="2">
        <f t="shared" si="160"/>
        <v>46.625101262186156</v>
      </c>
      <c r="K769" s="2">
        <f t="shared" si="159"/>
        <v>491.42620980188042</v>
      </c>
    </row>
    <row r="770" spans="1:11" x14ac:dyDescent="0.25">
      <c r="A770" s="2">
        <f>'Cubic Spline'!A770</f>
        <v>5.4021830179582402</v>
      </c>
      <c r="B770" s="2">
        <f t="array" ref="B770:C770">csplinediff1d('Cubic Spline'!$A$3:$A$1002,'Cubic Spline'!$B$3:$B$1002,A770,2,0,2,0)</f>
        <v>-769.83862044740204</v>
      </c>
      <c r="C770" s="2">
        <v>-148.7955531129455</v>
      </c>
      <c r="D770" s="2">
        <f t="shared" si="157"/>
        <v>-148.7955531129455</v>
      </c>
      <c r="E770" s="2">
        <f t="shared" si="158"/>
        <v>-33.98218972705547</v>
      </c>
      <c r="G770" s="2">
        <f>'Calculation_Cubic Spline'!A770</f>
        <v>5.4021830179582402</v>
      </c>
      <c r="H770" s="2">
        <f t="array" ref="H770:I770">csplinediff1d('Cubic Spline'!$A$3:$A$1002,'Cubic Spline'!$C$3:$C$1002,G770,2,0,2,0)</f>
        <v>-239.545698289423</v>
      </c>
      <c r="I770" s="2">
        <v>47.529865850060474</v>
      </c>
      <c r="J770" s="2">
        <f t="shared" si="160"/>
        <v>47.529865850060474</v>
      </c>
      <c r="K770" s="2">
        <f t="shared" si="159"/>
        <v>496.31073243045302</v>
      </c>
    </row>
    <row r="771" spans="1:11" x14ac:dyDescent="0.25">
      <c r="A771" s="2">
        <f>'Cubic Spline'!A771</f>
        <v>5.4092261509673198</v>
      </c>
      <c r="B771" s="2">
        <f t="array" ref="B771:C771">csplinediff1d('Cubic Spline'!$A$3:$A$1002,'Cubic Spline'!$B$3:$B$1002,A771,2,0,2,0)</f>
        <v>-770.88429776413295</v>
      </c>
      <c r="C771" s="2">
        <v>-148.13830547837227</v>
      </c>
      <c r="D771" s="2">
        <f t="shared" si="157"/>
        <v>-148.13830547837227</v>
      </c>
      <c r="E771" s="2">
        <f t="shared" si="158"/>
        <v>-30.42929818946368</v>
      </c>
      <c r="G771" s="2">
        <f>'Calculation_Cubic Spline'!A771</f>
        <v>5.4092261509673198</v>
      </c>
      <c r="H771" s="2">
        <f t="array" ref="H771:I771">csplinediff1d('Cubic Spline'!$A$3:$A$1002,'Cubic Spline'!$C$3:$C$1002,G771,2,0,2,0)</f>
        <v>-239.207728185039</v>
      </c>
      <c r="I771" s="2">
        <v>48.443074090513569</v>
      </c>
      <c r="J771" s="2">
        <f t="shared" si="160"/>
        <v>48.443074090513569</v>
      </c>
      <c r="K771" s="2">
        <f t="shared" si="159"/>
        <v>501.24727138869241</v>
      </c>
    </row>
    <row r="772" spans="1:11" x14ac:dyDescent="0.25">
      <c r="A772" s="2">
        <f>'Cubic Spline'!A772</f>
        <v>5.4162692839763897</v>
      </c>
      <c r="B772" s="2">
        <f t="array" ref="B772:C772">csplinediff1d('Cubic Spline'!$A$3:$A$1002,'Cubic Spline'!$B$3:$B$1002,A772,2,0,2,0)</f>
        <v>-771.92531595700905</v>
      </c>
      <c r="C772" s="2">
        <v>-147.47250958584911</v>
      </c>
      <c r="D772" s="2">
        <f t="shared" ref="D772:D835" si="161">C772</f>
        <v>-147.47250958584911</v>
      </c>
      <c r="E772" s="2">
        <f t="shared" ref="E772:E835" si="162">-B772+D772*A772</f>
        <v>-26.82550794373924</v>
      </c>
      <c r="G772" s="2">
        <f>'Calculation_Cubic Spline'!A772</f>
        <v>5.4162692839763897</v>
      </c>
      <c r="H772" s="2">
        <f t="array" ref="H772:I772">csplinediff1d('Cubic Spline'!$A$3:$A$1002,'Cubic Spline'!$C$3:$C$1002,G772,2,0,2,0)</f>
        <v>-238.863296192207</v>
      </c>
      <c r="I772" s="2">
        <v>49.364830589281461</v>
      </c>
      <c r="J772" s="2">
        <f t="shared" si="160"/>
        <v>49.364830589281461</v>
      </c>
      <c r="K772" s="2">
        <f t="shared" ref="K772:K835" si="163">-H772+J772*G772</f>
        <v>506.2365118216303</v>
      </c>
    </row>
    <row r="773" spans="1:11" x14ac:dyDescent="0.25">
      <c r="A773" s="2">
        <f>'Cubic Spline'!A773</f>
        <v>5.4233124169854596</v>
      </c>
      <c r="B773" s="2">
        <f t="array" ref="B773:C773">csplinediff1d('Cubic Spline'!$A$3:$A$1002,'Cubic Spline'!$B$3:$B$1002,A773,2,0,2,0)</f>
        <v>-772.96161444590302</v>
      </c>
      <c r="C773" s="2">
        <v>-146.79805904254394</v>
      </c>
      <c r="D773" s="2">
        <f t="shared" si="161"/>
        <v>-146.79805904254394</v>
      </c>
      <c r="E773" s="2">
        <f t="shared" si="162"/>
        <v>-23.170121948890142</v>
      </c>
      <c r="G773" s="2">
        <f>'Calculation_Cubic Spline'!A773</f>
        <v>5.4233124169854596</v>
      </c>
      <c r="H773" s="2">
        <f t="array" ref="H773:I773">csplinediff1d('Cubic Spline'!$A$3:$A$1002,'Cubic Spline'!$C$3:$C$1002,G773,2,0,2,0)</f>
        <v>-238.51234173079999</v>
      </c>
      <c r="I773" s="2">
        <v>50.295241738457648</v>
      </c>
      <c r="J773" s="2">
        <f t="shared" si="160"/>
        <v>50.295241738457648</v>
      </c>
      <c r="K773" s="2">
        <f t="shared" si="163"/>
        <v>511.27915076626266</v>
      </c>
    </row>
    <row r="774" spans="1:11" x14ac:dyDescent="0.25">
      <c r="A774" s="2">
        <f>'Cubic Spline'!A774</f>
        <v>5.4303555499945304</v>
      </c>
      <c r="B774" s="2">
        <f t="array" ref="B774:C774">csplinediff1d('Cubic Spline'!$A$3:$A$1002,'Cubic Spline'!$B$3:$B$1002,A774,2,0,2,0)</f>
        <v>-773.99313189494706</v>
      </c>
      <c r="C774" s="2">
        <v>-146.11484563108348</v>
      </c>
      <c r="D774" s="2">
        <f t="shared" si="161"/>
        <v>-146.11484563108348</v>
      </c>
      <c r="E774" s="2">
        <f t="shared" si="162"/>
        <v>-19.462431014401204</v>
      </c>
      <c r="G774" s="2">
        <f>'Calculation_Cubic Spline'!A774</f>
        <v>5.4303555499945304</v>
      </c>
      <c r="H774" s="2">
        <f t="array" ref="H774:I774">csplinediff1d('Cubic Spline'!$A$3:$A$1002,'Cubic Spline'!$C$3:$C$1002,G774,2,0,2,0)</f>
        <v>-238.15480346494999</v>
      </c>
      <c r="I774" s="2">
        <v>51.234415755966658</v>
      </c>
      <c r="J774" s="2">
        <f t="shared" si="160"/>
        <v>51.234415755966658</v>
      </c>
      <c r="K774" s="2">
        <f t="shared" si="163"/>
        <v>516.37589741609077</v>
      </c>
    </row>
    <row r="775" spans="1:11" x14ac:dyDescent="0.25">
      <c r="A775" s="2">
        <f>'Cubic Spline'!A775</f>
        <v>5.4373986830036003</v>
      </c>
      <c r="B775" s="2">
        <f t="array" ref="B775:C775">csplinediff1d('Cubic Spline'!$A$3:$A$1002,'Cubic Spline'!$B$3:$B$1002,A775,2,0,2,0)</f>
        <v>-775.01980619953702</v>
      </c>
      <c r="C775" s="2">
        <v>-145.42275926848771</v>
      </c>
      <c r="D775" s="2">
        <f t="shared" si="161"/>
        <v>-145.42275926848771</v>
      </c>
      <c r="E775" s="2">
        <f t="shared" si="162"/>
        <v>-15.701713525687637</v>
      </c>
      <c r="G775" s="2">
        <f>'Calculation_Cubic Spline'!A775</f>
        <v>5.4373986830036003</v>
      </c>
      <c r="H775" s="2">
        <f t="array" ref="H775:I775">csplinediff1d('Cubic Spline'!$A$3:$A$1002,'Cubic Spline'!$C$3:$C$1002,G775,2,0,2,0)</f>
        <v>-237.790619290053</v>
      </c>
      <c r="I775" s="2">
        <v>52.182462724361393</v>
      </c>
      <c r="J775" s="2">
        <f t="shared" si="160"/>
        <v>52.182462724361393</v>
      </c>
      <c r="K775" s="2">
        <f t="shared" si="163"/>
        <v>521.52747338338008</v>
      </c>
    </row>
    <row r="776" spans="1:11" x14ac:dyDescent="0.25">
      <c r="A776" s="2">
        <f>'Cubic Spline'!A776</f>
        <v>5.44444181601268</v>
      </c>
      <c r="B776" s="2">
        <f t="array" ref="B776:C776">csplinediff1d('Cubic Spline'!$A$3:$A$1002,'Cubic Spline'!$B$3:$B$1002,A776,2,0,2,0)</f>
        <v>-776.04157447305602</v>
      </c>
      <c r="C776" s="2">
        <v>-144.72168796683934</v>
      </c>
      <c r="D776" s="2">
        <f t="shared" si="161"/>
        <v>-144.72168796683934</v>
      </c>
      <c r="E776" s="2">
        <f t="shared" si="162"/>
        <v>-11.887235177543175</v>
      </c>
      <c r="G776" s="2">
        <f>'Calculation_Cubic Spline'!A776</f>
        <v>5.44444181601268</v>
      </c>
      <c r="H776" s="2">
        <f t="array" ref="H776:I776">csplinediff1d('Cubic Spline'!$A$3:$A$1002,'Cubic Spline'!$C$3:$C$1002,G776,2,0,2,0)</f>
        <v>-237.41972631949201</v>
      </c>
      <c r="I776" s="2">
        <v>53.139494631880893</v>
      </c>
      <c r="J776" s="2">
        <f t="shared" si="160"/>
        <v>53.139494631880893</v>
      </c>
      <c r="K776" s="2">
        <f t="shared" si="163"/>
        <v>526.73461297508572</v>
      </c>
    </row>
    <row r="777" spans="1:11" x14ac:dyDescent="0.25">
      <c r="A777" s="2">
        <f>'Cubic Spline'!A777</f>
        <v>5.4514849490217498</v>
      </c>
      <c r="B777" s="2">
        <f t="array" ref="B777:C777">csplinediff1d('Cubic Spline'!$A$3:$A$1002,'Cubic Spline'!$B$3:$B$1002,A777,2,0,2,0)</f>
        <v>-777.058373033306</v>
      </c>
      <c r="C777" s="2">
        <v>-144.01151779078657</v>
      </c>
      <c r="D777" s="2">
        <f t="shared" si="161"/>
        <v>-144.01151779078657</v>
      </c>
      <c r="E777" s="2">
        <f t="shared" si="162"/>
        <v>-8.0182486889449365</v>
      </c>
      <c r="G777" s="2">
        <f>'Calculation_Cubic Spline'!A777</f>
        <v>5.4514849490217498</v>
      </c>
      <c r="H777" s="2">
        <f t="array" ref="H777:I777">csplinediff1d('Cubic Spline'!$A$3:$A$1002,'Cubic Spline'!$C$3:$C$1002,G777,2,0,2,0)</f>
        <v>-237.04206087106999</v>
      </c>
      <c r="I777" s="2">
        <v>54.105625414127111</v>
      </c>
      <c r="J777" s="2">
        <f t="shared" si="160"/>
        <v>54.105625414127111</v>
      </c>
      <c r="K777" s="2">
        <f t="shared" si="163"/>
        <v>531.99806347359265</v>
      </c>
    </row>
    <row r="778" spans="1:11" x14ac:dyDescent="0.25">
      <c r="A778" s="2">
        <f>'Cubic Spline'!A778</f>
        <v>5.4585280820308197</v>
      </c>
      <c r="B778" s="2">
        <f t="array" ref="B778:C778">csplinediff1d('Cubic Spline'!$A$3:$A$1002,'Cubic Spline'!$B$3:$B$1002,A778,2,0,2,0)</f>
        <v>-778.07013738864498</v>
      </c>
      <c r="C778" s="2">
        <v>-143.29213281440366</v>
      </c>
      <c r="D778" s="2">
        <f t="shared" si="161"/>
        <v>-143.29213281440366</v>
      </c>
      <c r="E778" s="2">
        <f t="shared" si="162"/>
        <v>-4.0939935128673142</v>
      </c>
      <c r="G778" s="2">
        <f>'Calculation_Cubic Spline'!A778</f>
        <v>5.4585280820308197</v>
      </c>
      <c r="H778" s="2">
        <f t="array" ref="H778:I778">csplinediff1d('Cubic Spline'!$A$3:$A$1002,'Cubic Spline'!$C$3:$C$1002,G778,2,0,2,0)</f>
        <v>-236.657558453143</v>
      </c>
      <c r="I778" s="2">
        <v>55.080970996564034</v>
      </c>
      <c r="J778" s="2">
        <f t="shared" si="160"/>
        <v>55.080970996564034</v>
      </c>
      <c r="K778" s="2">
        <f t="shared" si="163"/>
        <v>537.31858542341286</v>
      </c>
    </row>
    <row r="779" spans="1:11" x14ac:dyDescent="0.25">
      <c r="A779" s="2">
        <f>'Cubic Spline'!A779</f>
        <v>5.4655712150398896</v>
      </c>
      <c r="B779" s="2">
        <f t="array" ref="B779:C779">csplinediff1d('Cubic Spline'!$A$3:$A$1002,'Cubic Spline'!$B$3:$B$1002,A779,2,0,2,0)</f>
        <v>-779.07680222381396</v>
      </c>
      <c r="C779" s="2">
        <v>-142.56341507844377</v>
      </c>
      <c r="D779" s="2">
        <f t="shared" si="161"/>
        <v>-142.56341507844377</v>
      </c>
      <c r="E779" s="2">
        <f t="shared" si="162"/>
        <v>-0.11369554671205151</v>
      </c>
      <c r="G779" s="2">
        <f>'Calculation_Cubic Spline'!A779</f>
        <v>5.4655712150398896</v>
      </c>
      <c r="H779" s="2">
        <f t="array" ref="H779:I779">csplinediff1d('Cubic Spline'!$A$3:$A$1002,'Cubic Spline'!$C$3:$C$1002,G779,2,0,2,0)</f>
        <v>-236.26615375045299</v>
      </c>
      <c r="I779" s="2">
        <v>56.065649338414389</v>
      </c>
      <c r="J779" s="2">
        <f t="shared" si="160"/>
        <v>56.065649338414389</v>
      </c>
      <c r="K779" s="2">
        <f t="shared" si="163"/>
        <v>542.6969529270109</v>
      </c>
    </row>
    <row r="780" spans="1:11" x14ac:dyDescent="0.25">
      <c r="A780" s="2">
        <f>'Cubic Spline'!A780</f>
        <v>5.4726143480489604</v>
      </c>
      <c r="B780" s="2">
        <f t="array" ref="B780:C780">csplinediff1d('Cubic Spline'!$A$3:$A$1002,'Cubic Spline'!$B$3:$B$1002,A780,2,0,2,0)</f>
        <v>-780.07830138545501</v>
      </c>
      <c r="C780" s="2">
        <v>-141.82524454377466</v>
      </c>
      <c r="D780" s="2">
        <f t="shared" si="161"/>
        <v>-141.82524454377466</v>
      </c>
      <c r="E780" s="2">
        <f t="shared" si="162"/>
        <v>3.9234331796412789</v>
      </c>
      <c r="G780" s="2">
        <f>'Calculation_Cubic Spline'!A780</f>
        <v>5.4726143480489604</v>
      </c>
      <c r="H780" s="2">
        <f t="array" ref="H780:I780">csplinediff1d('Cubic Spline'!$A$3:$A$1002,'Cubic Spline'!$C$3:$C$1002,G780,2,0,2,0)</f>
        <v>-235.86778060964301</v>
      </c>
      <c r="I780" s="2">
        <v>57.059780478869023</v>
      </c>
      <c r="J780" s="2">
        <f t="shared" si="160"/>
        <v>57.059780478869023</v>
      </c>
      <c r="K780" s="2">
        <f t="shared" si="163"/>
        <v>548.13395395482564</v>
      </c>
    </row>
    <row r="781" spans="1:11" x14ac:dyDescent="0.25">
      <c r="A781" s="2">
        <f>'Cubic Spline'!A781</f>
        <v>5.4796574810580401</v>
      </c>
      <c r="B781" s="2">
        <f t="array" ref="B781:C781">csplinediff1d('Cubic Spline'!$A$3:$A$1002,'Cubic Spline'!$B$3:$B$1002,A781,2,0,2,0)</f>
        <v>-781.07456786730199</v>
      </c>
      <c r="C781" s="2">
        <v>-141.07749904660869</v>
      </c>
      <c r="D781" s="2">
        <f t="shared" si="161"/>
        <v>-141.07749904660869</v>
      </c>
      <c r="E781" s="2">
        <f t="shared" si="162"/>
        <v>8.0181948075941136</v>
      </c>
      <c r="G781" s="2">
        <f>'Calculation_Cubic Spline'!A781</f>
        <v>5.4796574810580401</v>
      </c>
      <c r="H781" s="2">
        <f t="array" ref="H781:I781">csplinediff1d('Cubic Spline'!$A$3:$A$1002,'Cubic Spline'!$C$3:$C$1002,G781,2,0,2,0)</f>
        <v>-235.46237202444499</v>
      </c>
      <c r="I781" s="2">
        <v>58.063486582062303</v>
      </c>
      <c r="J781" s="2">
        <f t="shared" si="160"/>
        <v>58.063486582062303</v>
      </c>
      <c r="K781" s="2">
        <f t="shared" si="163"/>
        <v>553.63039065015585</v>
      </c>
    </row>
    <row r="782" spans="1:11" x14ac:dyDescent="0.25">
      <c r="A782" s="2">
        <f>'Cubic Spline'!A782</f>
        <v>5.48670061406711</v>
      </c>
      <c r="B782" s="2">
        <f t="array" ref="B782:C782">csplinediff1d('Cubic Spline'!$A$3:$A$1002,'Cubic Spline'!$B$3:$B$1002,A782,2,0,2,0)</f>
        <v>-782.06553379504805</v>
      </c>
      <c r="C782" s="2">
        <v>-140.32005424970043</v>
      </c>
      <c r="D782" s="2">
        <f t="shared" si="161"/>
        <v>-140.32005424970043</v>
      </c>
      <c r="E782" s="2">
        <f t="shared" si="162"/>
        <v>12.171405977286554</v>
      </c>
      <c r="G782" s="2">
        <f>'Calculation_Cubic Spline'!A782</f>
        <v>5.48670061406711</v>
      </c>
      <c r="H782" s="2">
        <f t="array" ref="H782:I782">csplinediff1d('Cubic Spline'!$A$3:$A$1002,'Cubic Spline'!$C$3:$C$1002,G782,2,0,2,0)</f>
        <v>-235.049860120554</v>
      </c>
      <c r="I782" s="2">
        <v>59.076891985039687</v>
      </c>
      <c r="J782" s="2">
        <f t="shared" si="160"/>
        <v>59.076891985039687</v>
      </c>
      <c r="K782" s="2">
        <f t="shared" si="163"/>
        <v>559.1870796520476</v>
      </c>
    </row>
    <row r="783" spans="1:11" x14ac:dyDescent="0.25">
      <c r="A783" s="2">
        <f>'Cubic Spline'!A783</f>
        <v>5.4937437470761799</v>
      </c>
      <c r="B783" s="2">
        <f t="array" ref="B783:C783">csplinediff1d('Cubic Spline'!$A$3:$A$1002,'Cubic Spline'!$B$3:$B$1002,A783,2,0,2,0)</f>
        <v>-783.05113041086497</v>
      </c>
      <c r="C783" s="2">
        <v>-139.5527835934428</v>
      </c>
      <c r="D783" s="2">
        <f t="shared" si="161"/>
        <v>-139.5527835934428</v>
      </c>
      <c r="E783" s="2">
        <f t="shared" si="162"/>
        <v>16.383898157313297</v>
      </c>
      <c r="G783" s="2">
        <f>'Calculation_Cubic Spline'!A783</f>
        <v>5.4937437470761799</v>
      </c>
      <c r="H783" s="2">
        <f t="array" ref="H783:I783">csplinediff1d('Cubic Spline'!$A$3:$A$1002,'Cubic Spline'!$C$3:$C$1002,G783,2,0,2,0)</f>
        <v>-234.630176140141</v>
      </c>
      <c r="I783" s="2">
        <v>60.100123247237583</v>
      </c>
      <c r="J783" s="2">
        <f t="shared" si="160"/>
        <v>60.100123247237583</v>
      </c>
      <c r="K783" s="2">
        <f t="shared" si="163"/>
        <v>564.80485242816019</v>
      </c>
    </row>
    <row r="784" spans="1:11" x14ac:dyDescent="0.25">
      <c r="A784" s="2">
        <f>'Cubic Spline'!A784</f>
        <v>5.5007868800852497</v>
      </c>
      <c r="B784" s="2">
        <f t="array" ref="B784:C784">csplinediff1d('Cubic Spline'!$A$3:$A$1002,'Cubic Spline'!$B$3:$B$1002,A784,2,0,2,0)</f>
        <v>-784.03128805758104</v>
      </c>
      <c r="C784" s="2">
        <v>-138.77555824680135</v>
      </c>
      <c r="D784" s="2">
        <f t="shared" si="161"/>
        <v>-138.77555824680135</v>
      </c>
      <c r="E784" s="2">
        <f t="shared" si="162"/>
        <v>20.656517977069825</v>
      </c>
      <c r="G784" s="2">
        <f>'Calculation_Cubic Spline'!A784</f>
        <v>5.5007868800852497</v>
      </c>
      <c r="H784" s="2">
        <f t="array" ref="H784:I784">csplinediff1d('Cubic Spline'!$A$3:$A$1002,'Cubic Spline'!$C$3:$C$1002,G784,2,0,2,0)</f>
        <v>-234.203250426034</v>
      </c>
      <c r="I784" s="2">
        <v>61.13330919993718</v>
      </c>
      <c r="J784" s="2">
        <f t="shared" si="160"/>
        <v>61.13330919993718</v>
      </c>
      <c r="K784" s="2">
        <f t="shared" si="163"/>
        <v>570.48455560924333</v>
      </c>
    </row>
    <row r="785" spans="1:11" x14ac:dyDescent="0.25">
      <c r="A785" s="2">
        <f>'Cubic Spline'!A785</f>
        <v>5.5078300130943196</v>
      </c>
      <c r="B785" s="2">
        <f t="array" ref="B785:C785">csplinediff1d('Cubic Spline'!$A$3:$A$1002,'Cubic Spline'!$B$3:$B$1002,A785,2,0,2,0)</f>
        <v>-785.00593616249398</v>
      </c>
      <c r="C785" s="2">
        <v>-137.98824705430607</v>
      </c>
      <c r="D785" s="2">
        <f t="shared" si="161"/>
        <v>-137.98824705430607</v>
      </c>
      <c r="E785" s="2">
        <f t="shared" si="162"/>
        <v>24.990127582513196</v>
      </c>
      <c r="G785" s="2">
        <f>'Calculation_Cubic Spline'!A785</f>
        <v>5.5078300130943196</v>
      </c>
      <c r="H785" s="2">
        <f t="array" ref="H785:I785">csplinediff1d('Cubic Spline'!$A$3:$A$1002,'Cubic Spline'!$C$3:$C$1002,G785,2,0,2,0)</f>
        <v>-233.76901240553099</v>
      </c>
      <c r="I785" s="2">
        <v>62.176580998159949</v>
      </c>
      <c r="J785" s="2">
        <f t="shared" si="160"/>
        <v>62.176580998159949</v>
      </c>
      <c r="K785" s="2">
        <f t="shared" si="163"/>
        <v>576.2270513387864</v>
      </c>
    </row>
    <row r="786" spans="1:11" x14ac:dyDescent="0.25">
      <c r="A786" s="2">
        <f>'Cubic Spline'!A786</f>
        <v>5.5148731461034002</v>
      </c>
      <c r="B786" s="2">
        <f t="array" ref="B786:C786">csplinediff1d('Cubic Spline'!$A$3:$A$1002,'Cubic Spline'!$B$3:$B$1002,A786,2,0,2,0)</f>
        <v>-785.97500322082203</v>
      </c>
      <c r="C786" s="2">
        <v>-137.19071648464413</v>
      </c>
      <c r="D786" s="2">
        <f t="shared" si="161"/>
        <v>-137.19071648464413</v>
      </c>
      <c r="E786" s="2">
        <f t="shared" si="162"/>
        <v>29.385604984973043</v>
      </c>
      <c r="G786" s="2">
        <f>'Calculation_Cubic Spline'!A786</f>
        <v>5.5148731461034002</v>
      </c>
      <c r="H786" s="2">
        <f t="array" ref="H786:I786">csplinediff1d('Cubic Spline'!$A$3:$A$1002,'Cubic Spline'!$C$3:$C$1002,G786,2,0,2,0)</f>
        <v>-233.32739057385001</v>
      </c>
      <c r="I786" s="2">
        <v>63.230072173808551</v>
      </c>
      <c r="J786" s="2">
        <f t="shared" ref="J786:J849" si="164">I786</f>
        <v>63.230072173808551</v>
      </c>
      <c r="K786" s="2">
        <f t="shared" si="163"/>
        <v>582.0332176313666</v>
      </c>
    </row>
    <row r="787" spans="1:11" x14ac:dyDescent="0.25">
      <c r="A787" s="2">
        <f>'Cubic Spline'!A787</f>
        <v>5.5219162791124701</v>
      </c>
      <c r="B787" s="2">
        <f t="array" ref="B787:C787">csplinediff1d('Cubic Spline'!$A$3:$A$1002,'Cubic Spline'!$B$3:$B$1002,A787,2,0,2,0)</f>
        <v>-786.93841677877106</v>
      </c>
      <c r="C787" s="2">
        <v>-136.38283057471551</v>
      </c>
      <c r="D787" s="2">
        <f t="shared" si="161"/>
        <v>-136.38283057471551</v>
      </c>
      <c r="E787" s="2">
        <f t="shared" si="162"/>
        <v>33.843844436811537</v>
      </c>
      <c r="G787" s="2">
        <f>'Calculation_Cubic Spline'!A787</f>
        <v>5.5219162791124701</v>
      </c>
      <c r="H787" s="2">
        <f t="array" ref="H787:I787">csplinediff1d('Cubic Spline'!$A$3:$A$1002,'Cubic Spline'!$C$3:$C$1002,G787,2,0,2,0)</f>
        <v>-232.878312477197</v>
      </c>
      <c r="I787" s="2">
        <v>64.293918689975726</v>
      </c>
      <c r="J787" s="2">
        <f t="shared" si="164"/>
        <v>64.293918689975726</v>
      </c>
      <c r="K787" s="2">
        <f t="shared" si="163"/>
        <v>587.90394873930745</v>
      </c>
    </row>
    <row r="788" spans="1:11" x14ac:dyDescent="0.25">
      <c r="A788" s="2">
        <f>'Cubic Spline'!A788</f>
        <v>5.52895941212154</v>
      </c>
      <c r="B788" s="2">
        <f t="array" ref="B788:C788">csplinediff1d('Cubic Spline'!$A$3:$A$1002,'Cubic Spline'!$B$3:$B$1002,A788,2,0,2,0)</f>
        <v>-787.89610341621699</v>
      </c>
      <c r="C788" s="2">
        <v>-135.56445087430654</v>
      </c>
      <c r="D788" s="2">
        <f t="shared" si="161"/>
        <v>-135.56445087430654</v>
      </c>
      <c r="E788" s="2">
        <f t="shared" si="162"/>
        <v>38.36575680563169</v>
      </c>
      <c r="G788" s="2">
        <f>'Calculation_Cubic Spline'!A788</f>
        <v>5.52895941212154</v>
      </c>
      <c r="H788" s="2">
        <f t="array" ref="H788:I788">csplinediff1d('Cubic Spline'!$A$3:$A$1002,'Cubic Spline'!$C$3:$C$1002,G788,2,0,2,0)</f>
        <v>-232.421704695448</v>
      </c>
      <c r="I788" s="2">
        <v>65.368258996192765</v>
      </c>
      <c r="J788" s="2">
        <f t="shared" si="164"/>
        <v>65.368258996192765</v>
      </c>
      <c r="K788" s="2">
        <f t="shared" si="163"/>
        <v>593.84015552644655</v>
      </c>
    </row>
    <row r="789" spans="1:11" x14ac:dyDescent="0.25">
      <c r="A789" s="2">
        <f>'Cubic Spline'!A789</f>
        <v>5.5360025451306099</v>
      </c>
      <c r="B789" s="2">
        <f t="array" ref="B789:C789">csplinediff1d('Cubic Spline'!$A$3:$A$1002,'Cubic Spline'!$B$3:$B$1002,A789,2,0,2,0)</f>
        <v>-788.84798872898796</v>
      </c>
      <c r="C789" s="2">
        <v>-134.73543638895535</v>
      </c>
      <c r="D789" s="2">
        <f t="shared" si="161"/>
        <v>-134.73543638895535</v>
      </c>
      <c r="E789" s="2">
        <f t="shared" si="162"/>
        <v>42.952269960447779</v>
      </c>
      <c r="G789" s="2">
        <f>'Calculation_Cubic Spline'!A789</f>
        <v>5.5360025451306099</v>
      </c>
      <c r="H789" s="2">
        <f t="array" ref="H789:I789">csplinediff1d('Cubic Spline'!$A$3:$A$1002,'Cubic Spline'!$C$3:$C$1002,G789,2,0,2,0)</f>
        <v>-231.95749282443199</v>
      </c>
      <c r="I789" s="2">
        <v>66.453234087501443</v>
      </c>
      <c r="J789" s="2">
        <f t="shared" si="164"/>
        <v>66.453234087501443</v>
      </c>
      <c r="K789" s="2">
        <f t="shared" si="163"/>
        <v>599.84276586500016</v>
      </c>
    </row>
    <row r="790" spans="1:11" x14ac:dyDescent="0.25">
      <c r="A790" s="2">
        <f>'Cubic Spline'!A790</f>
        <v>5.5430456781396797</v>
      </c>
      <c r="B790" s="2">
        <f t="array" ref="B790:C790">csplinediff1d('Cubic Spline'!$A$3:$A$1002,'Cubic Spline'!$B$3:$B$1002,A790,2,0,2,0)</f>
        <v>-789.79399731073204</v>
      </c>
      <c r="C790" s="2">
        <v>-133.89564351993894</v>
      </c>
      <c r="D790" s="2">
        <f t="shared" si="161"/>
        <v>-133.89564351993894</v>
      </c>
      <c r="E790" s="2">
        <f t="shared" si="162"/>
        <v>47.604329175803286</v>
      </c>
      <c r="G790" s="2">
        <f>'Calculation_Cubic Spline'!A790</f>
        <v>5.5430456781396797</v>
      </c>
      <c r="H790" s="2">
        <f t="array" ref="H790:I790">csplinediff1d('Cubic Spline'!$A$3:$A$1002,'Cubic Spline'!$C$3:$C$1002,G790,2,0,2,0)</f>
        <v>-231.48560145779601</v>
      </c>
      <c r="I790" s="2">
        <v>67.548987562392782</v>
      </c>
      <c r="J790" s="2">
        <f t="shared" si="164"/>
        <v>67.548987562392782</v>
      </c>
      <c r="K790" s="2">
        <f t="shared" si="163"/>
        <v>605.91272502822835</v>
      </c>
    </row>
    <row r="791" spans="1:11" x14ac:dyDescent="0.25">
      <c r="A791" s="2">
        <f>'Cubic Spline'!A791</f>
        <v>5.5500888111487603</v>
      </c>
      <c r="B791" s="2">
        <f t="array" ref="B791:C791">csplinediff1d('Cubic Spline'!$A$3:$A$1002,'Cubic Spline'!$B$3:$B$1002,A791,2,0,2,0)</f>
        <v>-790.73405273436902</v>
      </c>
      <c r="C791" s="2">
        <v>-133.04492600465926</v>
      </c>
      <c r="D791" s="2">
        <f t="shared" si="161"/>
        <v>-133.04492600465926</v>
      </c>
      <c r="E791" s="2">
        <f t="shared" si="162"/>
        <v>52.322897535794937</v>
      </c>
      <c r="G791" s="2">
        <f>'Calculation_Cubic Spline'!A791</f>
        <v>5.5500888111487603</v>
      </c>
      <c r="H791" s="2">
        <f t="array" ref="H791:I791">csplinediff1d('Cubic Spline'!$A$3:$A$1002,'Cubic Spline'!$C$3:$C$1002,G791,2,0,2,0)</f>
        <v>-231.005954168459</v>
      </c>
      <c r="I791" s="2">
        <v>68.655665683612085</v>
      </c>
      <c r="J791" s="2">
        <f t="shared" si="164"/>
        <v>68.655665683612085</v>
      </c>
      <c r="K791" s="2">
        <f t="shared" si="163"/>
        <v>612.05099610104435</v>
      </c>
    </row>
    <row r="792" spans="1:11" x14ac:dyDescent="0.25">
      <c r="A792" s="2">
        <f>'Cubic Spline'!A792</f>
        <v>5.5571319441578302</v>
      </c>
      <c r="B792" s="2">
        <f t="array" ref="B792:C792">csplinediff1d('Cubic Spline'!$A$3:$A$1002,'Cubic Spline'!$B$3:$B$1002,A792,2,0,2,0)</f>
        <v>-791.66807753310104</v>
      </c>
      <c r="C792" s="2">
        <v>-132.18313485308377</v>
      </c>
      <c r="D792" s="2">
        <f t="shared" si="161"/>
        <v>-132.18313485308377</v>
      </c>
      <c r="E792" s="2">
        <f t="shared" si="162"/>
        <v>57.108956362106937</v>
      </c>
      <c r="G792" s="2">
        <f>'Calculation_Cubic Spline'!A792</f>
        <v>5.5571319441578302</v>
      </c>
      <c r="H792" s="2">
        <f t="array" ref="H792:I792">csplinediff1d('Cubic Spline'!$A$3:$A$1002,'Cubic Spline'!$C$3:$C$1002,G792,2,0,2,0)</f>
        <v>-230.51847348962499</v>
      </c>
      <c r="I792" s="2">
        <v>69.773417441418431</v>
      </c>
      <c r="J792" s="2">
        <f t="shared" si="164"/>
        <v>69.773417441418431</v>
      </c>
      <c r="K792" s="2">
        <f t="shared" si="163"/>
        <v>618.25856040639042</v>
      </c>
    </row>
    <row r="793" spans="1:11" x14ac:dyDescent="0.25">
      <c r="A793" s="2">
        <f>'Cubic Spline'!A793</f>
        <v>5.5641750771669001</v>
      </c>
      <c r="B793" s="2">
        <f t="array" ref="B793:C793">csplinediff1d('Cubic Spline'!$A$3:$A$1002,'Cubic Spline'!$B$3:$B$1002,A793,2,0,2,0)</f>
        <v>-792.59599318098401</v>
      </c>
      <c r="C793" s="2">
        <v>-131.31011828357839</v>
      </c>
      <c r="D793" s="2">
        <f t="shared" si="161"/>
        <v>-131.31011828357839</v>
      </c>
      <c r="E793" s="2">
        <f t="shared" si="162"/>
        <v>61.963505647659417</v>
      </c>
      <c r="G793" s="2">
        <f>'Calculation_Cubic Spline'!A793</f>
        <v>5.5641750771669001</v>
      </c>
      <c r="H793" s="2">
        <f t="array" ref="H793:I793">csplinediff1d('Cubic Spline'!$A$3:$A$1002,'Cubic Spline'!$C$3:$C$1002,G793,2,0,2,0)</f>
        <v>-230.02308089534799</v>
      </c>
      <c r="I793" s="2">
        <v>70.902394616851936</v>
      </c>
      <c r="J793" s="2">
        <f t="shared" si="164"/>
        <v>70.902394616851936</v>
      </c>
      <c r="K793" s="2">
        <f t="shared" si="163"/>
        <v>624.53641793388806</v>
      </c>
    </row>
    <row r="794" spans="1:11" x14ac:dyDescent="0.25">
      <c r="A794" s="2">
        <f>'Cubic Spline'!A794</f>
        <v>5.57121821017597</v>
      </c>
      <c r="B794" s="2">
        <f t="array" ref="B794:C794">csplinediff1d('Cubic Spline'!$A$3:$A$1002,'Cubic Spline'!$B$3:$B$1002,A794,2,0,2,0)</f>
        <v>-793.51772007303305</v>
      </c>
      <c r="C794" s="2">
        <v>-130.42572165756485</v>
      </c>
      <c r="D794" s="2">
        <f t="shared" si="161"/>
        <v>-130.42572165756485</v>
      </c>
      <c r="E794" s="2">
        <f t="shared" si="162"/>
        <v>66.88756449906532</v>
      </c>
      <c r="G794" s="2">
        <f>'Calculation_Cubic Spline'!A794</f>
        <v>5.57121821017597</v>
      </c>
      <c r="H794" s="2">
        <f t="array" ref="H794:I794">csplinediff1d('Cubic Spline'!$A$3:$A$1002,'Cubic Spline'!$C$3:$C$1002,G794,2,0,2,0)</f>
        <v>-229.51969678064501</v>
      </c>
      <c r="I794" s="2">
        <v>72.042751848798403</v>
      </c>
      <c r="J794" s="2">
        <f t="shared" si="164"/>
        <v>72.042751848798403</v>
      </c>
      <c r="K794" s="2">
        <f t="shared" si="163"/>
        <v>630.88558779185928</v>
      </c>
    </row>
    <row r="795" spans="1:11" x14ac:dyDescent="0.25">
      <c r="A795" s="2">
        <f>'Cubic Spline'!A795</f>
        <v>5.5782613431850399</v>
      </c>
      <c r="B795" s="2">
        <f t="array" ref="B795:C795">csplinediff1d('Cubic Spline'!$A$3:$A$1002,'Cubic Spline'!$B$3:$B$1002,A795,2,0,2,0)</f>
        <v>-794.43317750486096</v>
      </c>
      <c r="C795" s="2">
        <v>-129.5297874107265</v>
      </c>
      <c r="D795" s="2">
        <f t="shared" si="161"/>
        <v>-129.5297874107265</v>
      </c>
      <c r="E795" s="2">
        <f t="shared" si="162"/>
        <v>71.882171600629135</v>
      </c>
      <c r="G795" s="2">
        <f>'Calculation_Cubic Spline'!A795</f>
        <v>5.5782613431850399</v>
      </c>
      <c r="H795" s="2">
        <f t="array" ref="H795:I795">csplinediff1d('Cubic Spline'!$A$3:$A$1002,'Cubic Spline'!$C$3:$C$1002,G795,2,0,2,0)</f>
        <v>-229.00824044112801</v>
      </c>
      <c r="I795" s="2">
        <v>73.194646701405034</v>
      </c>
      <c r="J795" s="2">
        <f t="shared" si="164"/>
        <v>73.194646701405034</v>
      </c>
      <c r="K795" s="2">
        <f t="shared" si="163"/>
        <v>637.30710866366212</v>
      </c>
    </row>
    <row r="796" spans="1:11" x14ac:dyDescent="0.25">
      <c r="A796" s="2">
        <f>'Cubic Spline'!A796</f>
        <v>5.5853044761941204</v>
      </c>
      <c r="B796" s="2">
        <f t="array" ref="B796:C796">csplinediff1d('Cubic Spline'!$A$3:$A$1002,'Cubic Spline'!$B$3:$B$1002,A796,2,0,2,0)</f>
        <v>-795.34228365182901</v>
      </c>
      <c r="C796" s="2">
        <v>-128.6221549838458</v>
      </c>
      <c r="D796" s="2">
        <f t="shared" si="161"/>
        <v>-128.6221549838458</v>
      </c>
      <c r="E796" s="2">
        <f t="shared" si="162"/>
        <v>76.94838568282114</v>
      </c>
      <c r="G796" s="2">
        <f>'Calculation_Cubic Spline'!A796</f>
        <v>5.5853044761941204</v>
      </c>
      <c r="H796" s="2">
        <f t="array" ref="H796:I796">csplinediff1d('Cubic Spline'!$A$3:$A$1002,'Cubic Spline'!$C$3:$C$1002,G796,2,0,2,0)</f>
        <v>-228.48863005215799</v>
      </c>
      <c r="I796" s="2">
        <v>74.358239734259016</v>
      </c>
      <c r="J796" s="2">
        <f t="shared" si="164"/>
        <v>74.358239734259016</v>
      </c>
      <c r="K796" s="2">
        <f t="shared" si="163"/>
        <v>643.80203928183039</v>
      </c>
    </row>
    <row r="797" spans="1:11" x14ac:dyDescent="0.25">
      <c r="A797" s="2">
        <f>'Cubic Spline'!A797</f>
        <v>5.5923476092031903</v>
      </c>
      <c r="B797" s="2">
        <f t="array" ref="B797:C797">csplinediff1d('Cubic Spline'!$A$3:$A$1002,'Cubic Spline'!$B$3:$B$1002,A797,2,0,2,0)</f>
        <v>-796.24495554769601</v>
      </c>
      <c r="C797" s="2">
        <v>-127.7026607498037</v>
      </c>
      <c r="D797" s="2">
        <f t="shared" si="161"/>
        <v>-127.7026607498037</v>
      </c>
      <c r="E797" s="2">
        <f t="shared" si="162"/>
        <v>82.087286014645201</v>
      </c>
      <c r="G797" s="2">
        <f>'Calculation_Cubic Spline'!A797</f>
        <v>5.5923476092031903</v>
      </c>
      <c r="H797" s="2">
        <f t="array" ref="H797:I797">csplinediff1d('Cubic Spline'!$A$3:$A$1002,'Cubic Spline'!$C$3:$C$1002,G797,2,0,2,0)</f>
        <v>-227.960782647494</v>
      </c>
      <c r="I797" s="2">
        <v>75.533694574552499</v>
      </c>
      <c r="J797" s="2">
        <f t="shared" si="164"/>
        <v>75.533694574552499</v>
      </c>
      <c r="K797" s="2">
        <f t="shared" si="163"/>
        <v>650.37145891577666</v>
      </c>
    </row>
    <row r="798" spans="1:11" x14ac:dyDescent="0.25">
      <c r="A798" s="2">
        <f>'Cubic Spline'!A798</f>
        <v>5.5993907422122602</v>
      </c>
      <c r="B798" s="2">
        <f t="array" ref="B798:C798">csplinediff1d('Cubic Spline'!$A$3:$A$1002,'Cubic Spline'!$B$3:$B$1002,A798,2,0,2,0)</f>
        <v>-797.14110906275505</v>
      </c>
      <c r="C798" s="2">
        <v>-126.77113793987894</v>
      </c>
      <c r="D798" s="2">
        <f t="shared" si="161"/>
        <v>-126.77113793987894</v>
      </c>
      <c r="E798" s="2">
        <f t="shared" si="162"/>
        <v>87.299972902483546</v>
      </c>
      <c r="G798" s="2">
        <f>'Calculation_Cubic Spline'!A798</f>
        <v>5.5993907422122602</v>
      </c>
      <c r="H798" s="2">
        <f t="array" ref="H798:I798">csplinediff1d('Cubic Spline'!$A$3:$A$1002,'Cubic Spline'!$C$3:$C$1002,G798,2,0,2,0)</f>
        <v>-227.42461409742899</v>
      </c>
      <c r="I798" s="2">
        <v>76.721177990295331</v>
      </c>
      <c r="J798" s="2">
        <f t="shared" si="164"/>
        <v>76.721177990295331</v>
      </c>
      <c r="K798" s="2">
        <f t="shared" si="163"/>
        <v>657.01646786790764</v>
      </c>
    </row>
    <row r="799" spans="1:11" x14ac:dyDescent="0.25">
      <c r="A799" s="2">
        <f>'Cubic Spline'!A799</f>
        <v>5.6064338752213301</v>
      </c>
      <c r="B799" s="2">
        <f t="array" ref="B799:C799">csplinediff1d('Cubic Spline'!$A$3:$A$1002,'Cubic Spline'!$B$3:$B$1002,A799,2,0,2,0)</f>
        <v>-798.03065888144204</v>
      </c>
      <c r="C799" s="2">
        <v>-125.82741656830724</v>
      </c>
      <c r="D799" s="2">
        <f t="shared" si="161"/>
        <v>-125.82741656830724</v>
      </c>
      <c r="E799" s="2">
        <f t="shared" si="162"/>
        <v>92.587568201298723</v>
      </c>
      <c r="G799" s="2">
        <f>'Calculation_Cubic Spline'!A799</f>
        <v>5.6064338752213301</v>
      </c>
      <c r="H799" s="2">
        <f t="array" ref="H799:I799">csplinediff1d('Cubic Spline'!$A$3:$A$1002,'Cubic Spline'!$C$3:$C$1002,G799,2,0,2,0)</f>
        <v>-226.88003908639999</v>
      </c>
      <c r="I799" s="2">
        <v>77.92085996779582</v>
      </c>
      <c r="J799" s="2">
        <f t="shared" si="164"/>
        <v>77.92085996779582</v>
      </c>
      <c r="K799" s="2">
        <f t="shared" si="163"/>
        <v>663.73818799622813</v>
      </c>
    </row>
    <row r="800" spans="1:11" x14ac:dyDescent="0.25">
      <c r="A800" s="2">
        <f>'Cubic Spline'!A800</f>
        <v>5.6134770082304</v>
      </c>
      <c r="B800" s="2">
        <f t="array" ref="B800:C800">csplinediff1d('Cubic Spline'!$A$3:$A$1002,'Cubic Spline'!$B$3:$B$1002,A800,2,0,2,0)</f>
        <v>-798.913518479397</v>
      </c>
      <c r="C800" s="2">
        <v>-124.87132335263792</v>
      </c>
      <c r="D800" s="2">
        <f t="shared" si="161"/>
        <v>-124.87132335263792</v>
      </c>
      <c r="E800" s="2">
        <f t="shared" si="162"/>
        <v>97.951215852060272</v>
      </c>
      <c r="G800" s="2">
        <f>'Calculation_Cubic Spline'!A800</f>
        <v>5.6134770082304</v>
      </c>
      <c r="H800" s="2">
        <f t="array" ref="H800:I800">csplinediff1d('Cubic Spline'!$A$3:$A$1002,'Cubic Spline'!$C$3:$C$1002,G800,2,0,2,0)</f>
        <v>-226.32697109004599</v>
      </c>
      <c r="I800" s="2">
        <v>79.132913789348137</v>
      </c>
      <c r="J800" s="2">
        <f t="shared" si="164"/>
        <v>79.132913789348137</v>
      </c>
      <c r="K800" s="2">
        <f t="shared" si="163"/>
        <v>670.53776324083015</v>
      </c>
    </row>
    <row r="801" spans="1:11" x14ac:dyDescent="0.25">
      <c r="A801" s="2">
        <f>'Cubic Spline'!A801</f>
        <v>5.6205201412394796</v>
      </c>
      <c r="B801" s="2">
        <f t="array" ref="B801:C801">csplinediff1d('Cubic Spline'!$A$3:$A$1002,'Cubic Spline'!$B$3:$B$1002,A801,2,0,2,0)</f>
        <v>-799.78960009996695</v>
      </c>
      <c r="C801" s="2">
        <v>-123.90268163390607</v>
      </c>
      <c r="D801" s="2">
        <f t="shared" si="161"/>
        <v>-123.90268163390607</v>
      </c>
      <c r="E801" s="2">
        <f t="shared" si="162"/>
        <v>103.39208242301493</v>
      </c>
      <c r="G801" s="2">
        <f>'Calculation_Cubic Spline'!A801</f>
        <v>5.6205201412394796</v>
      </c>
      <c r="H801" s="2">
        <f t="array" ref="H801:I801">csplinediff1d('Cubic Spline'!$A$3:$A$1002,'Cubic Spline'!$C$3:$C$1002,G801,2,0,2,0)</f>
        <v>-225.765322351713</v>
      </c>
      <c r="I801" s="2">
        <v>80.357516114057333</v>
      </c>
      <c r="J801" s="2">
        <f t="shared" si="164"/>
        <v>80.357516114057333</v>
      </c>
      <c r="K801" s="2">
        <f t="shared" si="163"/>
        <v>677.41636017074825</v>
      </c>
    </row>
    <row r="802" spans="1:11" x14ac:dyDescent="0.25">
      <c r="A802" s="2">
        <f>'Cubic Spline'!A802</f>
        <v>5.6275632742485504</v>
      </c>
      <c r="B802" s="2">
        <f t="array" ref="B802:C802">csplinediff1d('Cubic Spline'!$A$3:$A$1002,'Cubic Spline'!$B$3:$B$1002,A802,2,0,2,0)</f>
        <v>-800.65881473012701</v>
      </c>
      <c r="C802" s="2">
        <v>-122.92131129254403</v>
      </c>
      <c r="D802" s="2">
        <f t="shared" si="161"/>
        <v>-122.92131129254403</v>
      </c>
      <c r="E802" s="2">
        <f t="shared" si="162"/>
        <v>108.91135767773255</v>
      </c>
      <c r="G802" s="2">
        <f>'Calculation_Cubic Spline'!A802</f>
        <v>5.6275632742485504</v>
      </c>
      <c r="H802" s="2">
        <f t="array" ref="H802:I802">csplinediff1d('Cubic Spline'!$A$3:$A$1002,'Cubic Spline'!$C$3:$C$1002,G802,2,0,2,0)</f>
        <v>-225.19500385837799</v>
      </c>
      <c r="I802" s="2">
        <v>81.594847061474525</v>
      </c>
      <c r="J802" s="2">
        <f t="shared" si="164"/>
        <v>81.594847061474525</v>
      </c>
      <c r="K802" s="2">
        <f t="shared" si="163"/>
        <v>684.37516854945932</v>
      </c>
    </row>
    <row r="803" spans="1:11" x14ac:dyDescent="0.25">
      <c r="A803" s="2">
        <f>'Cubic Spline'!A803</f>
        <v>5.6346064072576203</v>
      </c>
      <c r="B803" s="2">
        <f t="array" ref="B803:C803">csplinediff1d('Cubic Spline'!$A$3:$A$1002,'Cubic Spline'!$B$3:$B$1002,A803,2,0,2,0)</f>
        <v>-801.52107207581196</v>
      </c>
      <c r="C803" s="2">
        <v>-121.92702866325365</v>
      </c>
      <c r="D803" s="2">
        <f t="shared" si="161"/>
        <v>-121.92702866325365</v>
      </c>
      <c r="E803" s="2">
        <f t="shared" si="162"/>
        <v>114.51025515195943</v>
      </c>
      <c r="G803" s="2">
        <f>'Calculation_Cubic Spline'!A803</f>
        <v>5.6346064072576203</v>
      </c>
      <c r="H803" s="2">
        <f t="array" ref="H803:I803">csplinediff1d('Cubic Spline'!$A$3:$A$1002,'Cubic Spline'!$C$3:$C$1002,G803,2,0,2,0)</f>
        <v>-224.61592531597501</v>
      </c>
      <c r="I803" s="2">
        <v>82.84509029686869</v>
      </c>
      <c r="J803" s="2">
        <f t="shared" si="164"/>
        <v>82.84509029686869</v>
      </c>
      <c r="K803" s="2">
        <f t="shared" si="163"/>
        <v>691.4154019125474</v>
      </c>
    </row>
    <row r="804" spans="1:11" x14ac:dyDescent="0.25">
      <c r="A804" s="2">
        <f>'Cubic Spline'!A804</f>
        <v>5.6416495402666902</v>
      </c>
      <c r="B804" s="2">
        <f t="array" ref="B804:C804">csplinediff1d('Cubic Spline'!$A$3:$A$1002,'Cubic Spline'!$B$3:$B$1002,A804,2,0,2,0)</f>
        <v>-802.376280536634</v>
      </c>
      <c r="C804" s="2">
        <v>-120.91964644678583</v>
      </c>
      <c r="D804" s="2">
        <f t="shared" si="161"/>
        <v>-120.91964644678583</v>
      </c>
      <c r="E804" s="2">
        <f t="shared" si="162"/>
        <v>120.19001275091398</v>
      </c>
      <c r="G804" s="2">
        <f>'Calculation_Cubic Spline'!A804</f>
        <v>5.6416495402666902</v>
      </c>
      <c r="H804" s="2">
        <f t="array" ref="H804:I804">csplinediff1d('Cubic Spline'!$A$3:$A$1002,'Cubic Spline'!$C$3:$C$1002,G804,2,0,2,0)</f>
        <v>-224.02799512411499</v>
      </c>
      <c r="I804" s="2">
        <v>84.108433119243486</v>
      </c>
      <c r="J804" s="2">
        <f t="shared" si="164"/>
        <v>84.108433119243486</v>
      </c>
      <c r="K804" s="2">
        <f t="shared" si="163"/>
        <v>698.53829816384666</v>
      </c>
    </row>
    <row r="805" spans="1:11" x14ac:dyDescent="0.25">
      <c r="A805" s="2">
        <f>'Cubic Spline'!A805</f>
        <v>5.6486926732757601</v>
      </c>
      <c r="B805" s="2">
        <f t="array" ref="B805:C805">csplinediff1d('Cubic Spline'!$A$3:$A$1002,'Cubic Spline'!$B$3:$B$1002,A805,2,0,2,0)</f>
        <v>-803.224347179966</v>
      </c>
      <c r="C805" s="2">
        <v>-119.89897361884542</v>
      </c>
      <c r="D805" s="2">
        <f t="shared" si="161"/>
        <v>-119.89897361884542</v>
      </c>
      <c r="E805" s="2">
        <f t="shared" si="162"/>
        <v>125.95189336591022</v>
      </c>
      <c r="G805" s="2">
        <f>'Calculation_Cubic Spline'!A805</f>
        <v>5.6486926732757601</v>
      </c>
      <c r="H805" s="2">
        <f t="array" ref="H805:I805">csplinediff1d('Cubic Spline'!$A$3:$A$1002,'Cubic Spline'!$C$3:$C$1002,G805,2,0,2,0)</f>
        <v>-223.43112035017401</v>
      </c>
      <c r="I805" s="2">
        <v>85.385066552928848</v>
      </c>
      <c r="J805" s="2">
        <f t="shared" si="164"/>
        <v>85.385066552928848</v>
      </c>
      <c r="K805" s="2">
        <f t="shared" si="163"/>
        <v>705.74512019486633</v>
      </c>
    </row>
    <row r="806" spans="1:11" x14ac:dyDescent="0.25">
      <c r="A806" s="2">
        <f>'Cubic Spline'!A806</f>
        <v>5.6557358062848397</v>
      </c>
      <c r="B806" s="2">
        <f t="array" ref="B806:C806">csplinediff1d('Cubic Spline'!$A$3:$A$1002,'Cubic Spline'!$B$3:$B$1002,A806,2,0,2,0)</f>
        <v>-804.06517771438303</v>
      </c>
      <c r="C806" s="2">
        <v>-118.86481533674248</v>
      </c>
      <c r="D806" s="2">
        <f t="shared" si="161"/>
        <v>-118.86481533674248</v>
      </c>
      <c r="E806" s="2">
        <f t="shared" si="162"/>
        <v>131.79718550693326</v>
      </c>
      <c r="G806" s="2">
        <f>'Calculation_Cubic Spline'!A806</f>
        <v>5.6557358062848397</v>
      </c>
      <c r="H806" s="2">
        <f t="array" ref="H806:I806">csplinediff1d('Cubic Spline'!$A$3:$A$1002,'Cubic Spline'!$C$3:$C$1002,G806,2,0,2,0)</f>
        <v>-222.82520670272299</v>
      </c>
      <c r="I806" s="2">
        <v>86.675185441166207</v>
      </c>
      <c r="J806" s="2">
        <f t="shared" si="164"/>
        <v>86.675185441166207</v>
      </c>
      <c r="K806" s="2">
        <f t="shared" si="163"/>
        <v>713.03715651870516</v>
      </c>
    </row>
    <row r="807" spans="1:11" x14ac:dyDescent="0.25">
      <c r="A807" s="2">
        <f>'Cubic Spline'!A807</f>
        <v>5.6627789392939096</v>
      </c>
      <c r="B807" s="2">
        <f t="array" ref="B807:C807">csplinediff1d('Cubic Spline'!$A$3:$A$1002,'Cubic Spline'!$B$3:$B$1002,A807,2,0,2,0)</f>
        <v>-804.89867646242203</v>
      </c>
      <c r="C807" s="2">
        <v>-117.8169728424371</v>
      </c>
      <c r="D807" s="2">
        <f t="shared" si="161"/>
        <v>-117.8169728424371</v>
      </c>
      <c r="E807" s="2">
        <f t="shared" si="162"/>
        <v>137.72720395890678</v>
      </c>
      <c r="G807" s="2">
        <f>'Calculation_Cubic Spline'!A807</f>
        <v>5.6627789392939096</v>
      </c>
      <c r="H807" s="2">
        <f t="array" ref="H807:I807">csplinediff1d('Cubic Spline'!$A$3:$A$1002,'Cubic Spline'!$C$3:$C$1002,G807,2,0,2,0)</f>
        <v>-222.210158504302</v>
      </c>
      <c r="I807" s="2">
        <v>87.978988541501337</v>
      </c>
      <c r="J807" s="2">
        <f t="shared" si="164"/>
        <v>87.978988541501337</v>
      </c>
      <c r="K807" s="2">
        <f t="shared" si="163"/>
        <v>720.41572191749606</v>
      </c>
    </row>
    <row r="808" spans="1:11" x14ac:dyDescent="0.25">
      <c r="A808" s="2">
        <f>'Cubic Spline'!A808</f>
        <v>5.6698220723029804</v>
      </c>
      <c r="B808" s="2">
        <f t="array" ref="B808:C808">csplinediff1d('Cubic Spline'!$A$3:$A$1002,'Cubic Spline'!$B$3:$B$1002,A808,2,0,2,0)</f>
        <v>-805.724746332667</v>
      </c>
      <c r="C808" s="2">
        <v>-116.75524336348525</v>
      </c>
      <c r="D808" s="2">
        <f t="shared" si="161"/>
        <v>-116.75524336348525</v>
      </c>
      <c r="E808" s="2">
        <f t="shared" si="162"/>
        <v>143.74329045327227</v>
      </c>
      <c r="G808" s="2">
        <f>'Calculation_Cubic Spline'!A808</f>
        <v>5.6698220723029804</v>
      </c>
      <c r="H808" s="2">
        <f t="array" ref="H808:I808">csplinediff1d('Cubic Spline'!$A$3:$A$1002,'Cubic Spline'!$C$3:$C$1002,G808,2,0,2,0)</f>
        <v>-221.58587866349399</v>
      </c>
      <c r="I808" s="2">
        <v>89.29667862640467</v>
      </c>
      <c r="J808" s="2">
        <f t="shared" si="164"/>
        <v>89.29667862640467</v>
      </c>
      <c r="K808" s="2">
        <f t="shared" si="163"/>
        <v>727.88215812282897</v>
      </c>
    </row>
    <row r="809" spans="1:11" x14ac:dyDescent="0.25">
      <c r="A809" s="2">
        <f>'Cubic Spline'!A809</f>
        <v>5.6768652053120503</v>
      </c>
      <c r="B809" s="2">
        <f t="array" ref="B809:C809">csplinediff1d('Cubic Spline'!$A$3:$A$1002,'Cubic Spline'!$B$3:$B$1002,A809,2,0,2,0)</f>
        <v>-806.54328879110903</v>
      </c>
      <c r="C809" s="2">
        <v>-115.67942001021893</v>
      </c>
      <c r="D809" s="2">
        <f t="shared" si="161"/>
        <v>-115.67942001021893</v>
      </c>
      <c r="E809" s="2">
        <f t="shared" si="162"/>
        <v>149.84681436441861</v>
      </c>
      <c r="G809" s="2">
        <f>'Calculation_Cubic Spline'!A809</f>
        <v>5.6768652053120503</v>
      </c>
      <c r="H809" s="2">
        <f t="array" ref="H809:I809">csplinediff1d('Cubic Spline'!$A$3:$A$1002,'Cubic Spline'!$C$3:$C$1002,G809,2,0,2,0)</f>
        <v>-220.952268646291</v>
      </c>
      <c r="I809" s="2">
        <v>90.628462585300085</v>
      </c>
      <c r="J809" s="2">
        <f t="shared" si="164"/>
        <v>90.628462585300085</v>
      </c>
      <c r="K809" s="2">
        <f t="shared" si="163"/>
        <v>735.43783450770604</v>
      </c>
    </row>
    <row r="810" spans="1:11" x14ac:dyDescent="0.25">
      <c r="A810" s="2">
        <f>'Cubic Spline'!A810</f>
        <v>5.68390833832113</v>
      </c>
      <c r="B810" s="2">
        <f t="array" ref="B810:C810">csplinediff1d('Cubic Spline'!$A$3:$A$1002,'Cubic Spline'!$B$3:$B$1002,A810,2,0,2,0)</f>
        <v>-807.35420383178302</v>
      </c>
      <c r="C810" s="2">
        <v>-114.5892916708973</v>
      </c>
      <c r="D810" s="2">
        <f t="shared" si="161"/>
        <v>-114.5892916708973</v>
      </c>
      <c r="E810" s="2">
        <f t="shared" si="162"/>
        <v>156.03917342125783</v>
      </c>
      <c r="G810" s="2">
        <f>'Calculation_Cubic Spline'!A810</f>
        <v>5.68390833832113</v>
      </c>
      <c r="H810" s="2">
        <f t="array" ref="H810:I810">csplinediff1d('Cubic Spline'!$A$3:$A$1002,'Cubic Spline'!$C$3:$C$1002,G810,2,0,2,0)</f>
        <v>-220.30922844672699</v>
      </c>
      <c r="I810" s="2">
        <v>91.974551530836976</v>
      </c>
      <c r="J810" s="2">
        <f t="shared" si="164"/>
        <v>91.974551530836976</v>
      </c>
      <c r="K810" s="2">
        <f t="shared" si="163"/>
        <v>743.08414880619762</v>
      </c>
    </row>
    <row r="811" spans="1:11" x14ac:dyDescent="0.25">
      <c r="A811" s="2">
        <f>'Cubic Spline'!A811</f>
        <v>5.6909514713301999</v>
      </c>
      <c r="B811" s="2">
        <f t="array" ref="B811:C811">csplinediff1d('Cubic Spline'!$A$3:$A$1002,'Cubic Spline'!$B$3:$B$1002,A811,2,0,2,0)</f>
        <v>-808.15738994664298</v>
      </c>
      <c r="C811" s="2">
        <v>-113.48464290141769</v>
      </c>
      <c r="D811" s="2">
        <f t="shared" si="161"/>
        <v>-113.48464290141769</v>
      </c>
      <c r="E811" s="2">
        <f t="shared" si="162"/>
        <v>162.32179445343763</v>
      </c>
      <c r="G811" s="2">
        <f>'Calculation_Cubic Spline'!A811</f>
        <v>5.6909514713301999</v>
      </c>
      <c r="H811" s="2">
        <f t="array" ref="H811:I811">csplinediff1d('Cubic Spline'!$A$3:$A$1002,'Cubic Spline'!$C$3:$C$1002,G811,2,0,2,0)</f>
        <v>-219.656656556754</v>
      </c>
      <c r="I811" s="2">
        <v>93.33516090652607</v>
      </c>
      <c r="J811" s="2">
        <f t="shared" si="164"/>
        <v>93.33516090652607</v>
      </c>
      <c r="K811" s="2">
        <f t="shared" si="163"/>
        <v>750.82252784458944</v>
      </c>
    </row>
    <row r="812" spans="1:11" x14ac:dyDescent="0.25">
      <c r="A812" s="2">
        <f>'Cubic Spline'!A812</f>
        <v>5.6979946043392697</v>
      </c>
      <c r="B812" s="2">
        <f t="array" ref="B812:C812">csplinediff1d('Cubic Spline'!$A$3:$A$1002,'Cubic Spline'!$B$3:$B$1002,A812,2,0,2,0)</f>
        <v>-808.95274409465901</v>
      </c>
      <c r="C812" s="2">
        <v>-112.36525381384199</v>
      </c>
      <c r="D812" s="2">
        <f t="shared" si="161"/>
        <v>-112.36525381384199</v>
      </c>
      <c r="E812" s="2">
        <f t="shared" si="162"/>
        <v>168.69613414817479</v>
      </c>
      <c r="G812" s="2">
        <f>'Calculation_Cubic Spline'!A812</f>
        <v>5.6979946043392697</v>
      </c>
      <c r="H812" s="2">
        <f t="array" ref="H812:I812">csplinediff1d('Cubic Spline'!$A$3:$A$1002,'Cubic Spline'!$C$3:$C$1002,G812,2,0,2,0)</f>
        <v>-218.99444993534601</v>
      </c>
      <c r="I812" s="2">
        <v>94.710510599795739</v>
      </c>
      <c r="J812" s="2">
        <f t="shared" si="164"/>
        <v>94.710510599795739</v>
      </c>
      <c r="K812" s="2">
        <f t="shared" si="163"/>
        <v>758.65442830719928</v>
      </c>
    </row>
    <row r="813" spans="1:11" x14ac:dyDescent="0.25">
      <c r="A813" s="2">
        <f>'Cubic Spline'!A813</f>
        <v>5.7050377373483396</v>
      </c>
      <c r="B813" s="2">
        <f t="array" ref="B813:C813">csplinediff1d('Cubic Spline'!$A$3:$A$1002,'Cubic Spline'!$B$3:$B$1002,A813,2,0,2,0)</f>
        <v>-809.74016167011598</v>
      </c>
      <c r="C813" s="2">
        <v>-111.23089996078753</v>
      </c>
      <c r="D813" s="2">
        <f t="shared" si="161"/>
        <v>-111.23089996078753</v>
      </c>
      <c r="E813" s="2">
        <f t="shared" si="162"/>
        <v>175.1636798346052</v>
      </c>
      <c r="G813" s="2">
        <f>'Calculation_Cubic Spline'!A813</f>
        <v>5.7050377373483396</v>
      </c>
      <c r="H813" s="2">
        <f t="array" ref="H813:I813">csplinediff1d('Cubic Spline'!$A$3:$A$1002,'Cubic Spline'!$C$3:$C$1002,G813,2,0,2,0)</f>
        <v>-218.32250397678601</v>
      </c>
      <c r="I813" s="2">
        <v>96.100825058905812</v>
      </c>
      <c r="J813" s="2">
        <f t="shared" si="164"/>
        <v>96.100825058905812</v>
      </c>
      <c r="K813" s="2">
        <f t="shared" si="163"/>
        <v>766.58133752815468</v>
      </c>
    </row>
    <row r="814" spans="1:11" x14ac:dyDescent="0.25">
      <c r="A814" s="2">
        <f>'Cubic Spline'!A814</f>
        <v>5.7120808703574104</v>
      </c>
      <c r="B814" s="2">
        <f t="array" ref="B814:C814">csplinediff1d('Cubic Spline'!$A$3:$A$1002,'Cubic Spline'!$B$3:$B$1002,A814,2,0,2,0)</f>
        <v>-810.51953647007497</v>
      </c>
      <c r="C814" s="2">
        <v>-110.08135221511095</v>
      </c>
      <c r="D814" s="2">
        <f t="shared" si="161"/>
        <v>-110.08135221511095</v>
      </c>
      <c r="E814" s="2">
        <f t="shared" si="162"/>
        <v>181.72595029906336</v>
      </c>
      <c r="G814" s="2">
        <f>'Calculation_Cubic Spline'!A814</f>
        <v>5.7120808703574104</v>
      </c>
      <c r="H814" s="2">
        <f t="array" ref="H814:I814">csplinediff1d('Cubic Spline'!$A$3:$A$1002,'Cubic Spline'!$C$3:$C$1002,G814,2,0,2,0)</f>
        <v>-217.64071247813499</v>
      </c>
      <c r="I814" s="2">
        <v>97.506333410463583</v>
      </c>
      <c r="J814" s="2">
        <f t="shared" si="164"/>
        <v>97.506333410463583</v>
      </c>
      <c r="K814" s="2">
        <f t="shared" si="163"/>
        <v>774.60477429073569</v>
      </c>
    </row>
    <row r="815" spans="1:11" x14ac:dyDescent="0.25">
      <c r="A815" s="2">
        <f>'Cubic Spline'!A815</f>
        <v>5.7191240033664901</v>
      </c>
      <c r="B815" s="2">
        <f t="array" ref="B815:C815">csplinediff1d('Cubic Spline'!$A$3:$A$1002,'Cubic Spline'!$B$3:$B$1002,A815,2,0,2,0)</f>
        <v>-811.29076066098798</v>
      </c>
      <c r="C815" s="2">
        <v>-108.91637664730914</v>
      </c>
      <c r="D815" s="2">
        <f t="shared" si="161"/>
        <v>-108.91637664730914</v>
      </c>
      <c r="E815" s="2">
        <f t="shared" si="162"/>
        <v>188.38449661765685</v>
      </c>
      <c r="G815" s="2">
        <f>'Calculation_Cubic Spline'!A815</f>
        <v>5.7191240033664901</v>
      </c>
      <c r="H815" s="2">
        <f t="array" ref="H815:I815">csplinediff1d('Cubic Spline'!$A$3:$A$1002,'Cubic Spline'!$C$3:$C$1002,G815,2,0,2,0)</f>
        <v>-216.94896760584399</v>
      </c>
      <c r="I815" s="2">
        <v>98.927269584144639</v>
      </c>
      <c r="J815" s="2">
        <f t="shared" si="164"/>
        <v>98.927269584144639</v>
      </c>
      <c r="K815" s="2">
        <f t="shared" si="163"/>
        <v>782.72628967203332</v>
      </c>
    </row>
    <row r="816" spans="1:11" x14ac:dyDescent="0.25">
      <c r="A816" s="2">
        <f>'Cubic Spline'!A816</f>
        <v>5.72616713637556</v>
      </c>
      <c r="B816" s="2">
        <f t="array" ref="B816:C816">csplinediff1d('Cubic Spline'!$A$3:$A$1002,'Cubic Spline'!$B$3:$B$1002,A816,2,0,2,0)</f>
        <v>-812.05372474442095</v>
      </c>
      <c r="C816" s="2">
        <v>-107.73573439781219</v>
      </c>
      <c r="D816" s="2">
        <f t="shared" si="161"/>
        <v>-107.73573439781219</v>
      </c>
      <c r="E816" s="2">
        <f t="shared" si="162"/>
        <v>195.14090302238276</v>
      </c>
      <c r="G816" s="2">
        <f>'Calculation_Cubic Spline'!A816</f>
        <v>5.72616713637556</v>
      </c>
      <c r="H816" s="2">
        <f t="array" ref="H816:I816">csplinediff1d('Cubic Spline'!$A$3:$A$1002,'Cubic Spline'!$C$3:$C$1002,G816,2,0,2,0)</f>
        <v>-216.247159861482</v>
      </c>
      <c r="I816" s="2">
        <v>100.36387243975045</v>
      </c>
      <c r="J816" s="2">
        <f t="shared" si="164"/>
        <v>100.36387243975045</v>
      </c>
      <c r="K816" s="2">
        <f t="shared" si="163"/>
        <v>790.94746790536988</v>
      </c>
    </row>
    <row r="817" spans="1:11" x14ac:dyDescent="0.25">
      <c r="A817" s="2">
        <f>'Cubic Spline'!A817</f>
        <v>5.7332102693846299</v>
      </c>
      <c r="B817" s="2">
        <f t="array" ref="B817:C817">csplinediff1d('Cubic Spline'!$A$3:$A$1002,'Cubic Spline'!$B$3:$B$1002,A817,2,0,2,0)</f>
        <v>-812.80831752187805</v>
      </c>
      <c r="C817" s="2">
        <v>-106.5391815455539</v>
      </c>
      <c r="D817" s="2">
        <f t="shared" si="161"/>
        <v>-106.5391815455539</v>
      </c>
      <c r="E817" s="2">
        <f t="shared" si="162"/>
        <v>201.99678779307499</v>
      </c>
      <c r="G817" s="2">
        <f>'Calculation_Cubic Spline'!A817</f>
        <v>5.7332102693846299</v>
      </c>
      <c r="H817" s="2">
        <f t="array" ref="H817:I817">csplinediff1d('Cubic Spline'!$A$3:$A$1002,'Cubic Spline'!$C$3:$C$1002,G817,2,0,2,0)</f>
        <v>-215.53517804654999</v>
      </c>
      <c r="I817" s="2">
        <v>101.81638589805901</v>
      </c>
      <c r="J817" s="2">
        <f t="shared" si="164"/>
        <v>101.81638589805901</v>
      </c>
      <c r="K817" s="2">
        <f t="shared" si="163"/>
        <v>799.26992726893025</v>
      </c>
    </row>
    <row r="818" spans="1:11" x14ac:dyDescent="0.25">
      <c r="A818" s="2">
        <f>'Cubic Spline'!A818</f>
        <v>5.7402534023936997</v>
      </c>
      <c r="B818" s="2">
        <f t="array" ref="B818:C818">csplinediff1d('Cubic Spline'!$A$3:$A$1002,'Cubic Spline'!$B$3:$B$1002,A818,2,0,2,0)</f>
        <v>-813.55442605867302</v>
      </c>
      <c r="C818" s="2">
        <v>-105.3264689728518</v>
      </c>
      <c r="D818" s="2">
        <f t="shared" si="161"/>
        <v>-105.3264689728518</v>
      </c>
      <c r="E818" s="2">
        <f t="shared" si="162"/>
        <v>208.95380417514605</v>
      </c>
      <c r="G818" s="2">
        <f>'Calculation_Cubic Spline'!A818</f>
        <v>5.7402534023936997</v>
      </c>
      <c r="H818" s="2">
        <f t="array" ref="H818:I818">csplinediff1d('Cubic Spline'!$A$3:$A$1002,'Cubic Spline'!$C$3:$C$1002,G818,2,0,2,0)</f>
        <v>-214.81290922636299</v>
      </c>
      <c r="I818" s="2">
        <v>103.28505907676329</v>
      </c>
      <c r="J818" s="2">
        <f t="shared" si="164"/>
        <v>103.28505907676329</v>
      </c>
      <c r="K818" s="2">
        <f t="shared" si="163"/>
        <v>807.69532100818776</v>
      </c>
    </row>
    <row r="819" spans="1:11" x14ac:dyDescent="0.25">
      <c r="A819" s="2">
        <f>'Cubic Spline'!A819</f>
        <v>5.7472965354027696</v>
      </c>
      <c r="B819" s="2">
        <f t="array" ref="B819:C819">csplinediff1d('Cubic Spline'!$A$3:$A$1002,'Cubic Spline'!$B$3:$B$1002,A819,2,0,2,0)</f>
        <v>-814.29193564684203</v>
      </c>
      <c r="C819" s="2">
        <v>-104.097342225277</v>
      </c>
      <c r="D819" s="2">
        <f t="shared" si="161"/>
        <v>-104.097342225277</v>
      </c>
      <c r="E819" s="2">
        <f t="shared" si="162"/>
        <v>216.01364133087111</v>
      </c>
      <c r="G819" s="2">
        <f>'Calculation_Cubic Spline'!A819</f>
        <v>5.7472965354027696</v>
      </c>
      <c r="H819" s="2">
        <f t="array" ref="H819:I819">csplinediff1d('Cubic Spline'!$A$3:$A$1002,'Cubic Spline'!$C$3:$C$1002,G819,2,0,2,0)</f>
        <v>-214.08023869295701</v>
      </c>
      <c r="I819" s="2">
        <v>104.77014643010686</v>
      </c>
      <c r="J819" s="2">
        <f t="shared" si="164"/>
        <v>104.77014643010686</v>
      </c>
      <c r="K819" s="2">
        <f t="shared" si="163"/>
        <v>816.22533828435098</v>
      </c>
    </row>
    <row r="820" spans="1:11" x14ac:dyDescent="0.25">
      <c r="A820" s="2">
        <f>'Cubic Spline'!A820</f>
        <v>5.7543396684118502</v>
      </c>
      <c r="B820" s="2">
        <f t="array" ref="B820:C820">csplinediff1d('Cubic Spline'!$A$3:$A$1002,'Cubic Spline'!$B$3:$B$1002,A820,2,0,2,0)</f>
        <v>-815.02072976704801</v>
      </c>
      <c r="C820" s="2">
        <v>-102.85154136719936</v>
      </c>
      <c r="D820" s="2">
        <f t="shared" si="161"/>
        <v>-102.85154136719936</v>
      </c>
      <c r="E820" s="2">
        <f t="shared" si="162"/>
        <v>223.1780253204704</v>
      </c>
      <c r="G820" s="2">
        <f>'Calculation_Cubic Spline'!A820</f>
        <v>5.7543396684118502</v>
      </c>
      <c r="H820" s="2">
        <f t="array" ref="H820:I820">csplinediff1d('Cubic Spline'!$A$3:$A$1002,'Cubic Spline'!$C$3:$C$1002,G820,2,0,2,0)</f>
        <v>-213.33704992699501</v>
      </c>
      <c r="I820" s="2">
        <v>106.27190789404655</v>
      </c>
      <c r="J820" s="2">
        <f t="shared" si="164"/>
        <v>106.27190789404655</v>
      </c>
      <c r="K820" s="2">
        <f t="shared" si="163"/>
        <v>824.86170515951744</v>
      </c>
    </row>
    <row r="821" spans="1:11" x14ac:dyDescent="0.25">
      <c r="A821" s="2">
        <f>'Cubic Spline'!A821</f>
        <v>5.7613828014209201</v>
      </c>
      <c r="B821" s="2">
        <f t="array" ref="B821:C821">csplinediff1d('Cubic Spline'!$A$3:$A$1002,'Cubic Spline'!$B$3:$B$1002,A821,2,0,2,0)</f>
        <v>-815.74069004945204</v>
      </c>
      <c r="C821" s="2">
        <v>-101.58880083250675</v>
      </c>
      <c r="D821" s="2">
        <f t="shared" si="161"/>
        <v>-101.58880083250675</v>
      </c>
      <c r="E821" s="2">
        <f t="shared" si="162"/>
        <v>230.44872011607242</v>
      </c>
      <c r="G821" s="2">
        <f>'Calculation_Cubic Spline'!A821</f>
        <v>5.7613828014209201</v>
      </c>
      <c r="H821" s="2">
        <f t="array" ref="H821:I821">csplinediff1d('Cubic Spline'!$A$3:$A$1002,'Cubic Spline'!$C$3:$C$1002,G821,2,0,2,0)</f>
        <v>-212.58322455863899</v>
      </c>
      <c r="I821" s="2">
        <v>107.79060903499911</v>
      </c>
      <c r="J821" s="2">
        <f t="shared" si="164"/>
        <v>107.79060903499911</v>
      </c>
      <c r="K821" s="2">
        <f t="shared" si="163"/>
        <v>833.60618560756927</v>
      </c>
    </row>
    <row r="822" spans="1:11" x14ac:dyDescent="0.25">
      <c r="A822" s="2">
        <f>'Cubic Spline'!A822</f>
        <v>5.76842593442999</v>
      </c>
      <c r="B822" s="2">
        <f t="array" ref="B822:C822">csplinediff1d('Cubic Spline'!$A$3:$A$1002,'Cubic Spline'!$B$3:$B$1002,A822,2,0,2,0)</f>
        <v>-816.45169623351899</v>
      </c>
      <c r="C822" s="2">
        <v>-100.30884926993168</v>
      </c>
      <c r="D822" s="2">
        <f t="shared" si="161"/>
        <v>-100.30884926993168</v>
      </c>
      <c r="E822" s="2">
        <f t="shared" si="162"/>
        <v>237.82752865201633</v>
      </c>
      <c r="G822" s="2">
        <f>'Calculation_Cubic Spline'!A822</f>
        <v>5.76842593442999</v>
      </c>
      <c r="H822" s="2">
        <f t="array" ref="H822:I822">csplinediff1d('Cubic Spline'!$A$3:$A$1002,'Cubic Spline'!$C$3:$C$1002,G822,2,0,2,0)</f>
        <v>-211.81864232735199</v>
      </c>
      <c r="I822" s="2">
        <v>109.32652120348514</v>
      </c>
      <c r="J822" s="2">
        <f t="shared" si="164"/>
        <v>109.32652120348514</v>
      </c>
      <c r="K822" s="2">
        <f t="shared" si="163"/>
        <v>842.46058255854587</v>
      </c>
    </row>
    <row r="823" spans="1:11" x14ac:dyDescent="0.25">
      <c r="A823" s="2">
        <f>'Cubic Spline'!A823</f>
        <v>5.7754690674390599</v>
      </c>
      <c r="B823" s="2">
        <f t="array" ref="B823:C823">csplinediff1d('Cubic Spline'!$A$3:$A$1002,'Cubic Spline'!$B$3:$B$1002,A823,2,0,2,0)</f>
        <v>-817.15362612671402</v>
      </c>
      <c r="C823" s="2">
        <v>-99.011409384596107</v>
      </c>
      <c r="D823" s="2">
        <f t="shared" si="161"/>
        <v>-99.011409384596107</v>
      </c>
      <c r="E823" s="2">
        <f t="shared" si="162"/>
        <v>245.31629390243381</v>
      </c>
      <c r="G823" s="2">
        <f>'Calculation_Cubic Spline'!A823</f>
        <v>5.7754690674390599</v>
      </c>
      <c r="H823" s="2">
        <f t="array" ref="H823:I823">csplinediff1d('Cubic Spline'!$A$3:$A$1002,'Cubic Spline'!$C$3:$C$1002,G823,2,0,2,0)</f>
        <v>-211.04318104060101</v>
      </c>
      <c r="I823" s="2">
        <v>110.87992169478096</v>
      </c>
      <c r="J823" s="2">
        <f t="shared" si="164"/>
        <v>110.87992169478096</v>
      </c>
      <c r="K823" s="2">
        <f t="shared" si="163"/>
        <v>851.42673898887358</v>
      </c>
    </row>
    <row r="824" spans="1:11" x14ac:dyDescent="0.25">
      <c r="A824" s="2">
        <f>'Cubic Spline'!A824</f>
        <v>5.7825122004481297</v>
      </c>
      <c r="B824" s="2">
        <f t="array" ref="B824:C824">csplinediff1d('Cubic Spline'!$A$3:$A$1002,'Cubic Spline'!$B$3:$B$1002,A824,2,0,2,0)</f>
        <v>-817.84635556206399</v>
      </c>
      <c r="C824" s="2">
        <v>-97.696197772968361</v>
      </c>
      <c r="D824" s="2">
        <f t="shared" si="161"/>
        <v>-97.696197772968361</v>
      </c>
      <c r="E824" s="2">
        <f t="shared" si="162"/>
        <v>252.91690000248104</v>
      </c>
      <c r="G824" s="2">
        <f>'Calculation_Cubic Spline'!A824</f>
        <v>5.7825122004481297</v>
      </c>
      <c r="H824" s="2">
        <f t="array" ref="H824:I824">csplinediff1d('Cubic Spline'!$A$3:$A$1002,'Cubic Spline'!$C$3:$C$1002,G824,2,0,2,0)</f>
        <v>-210.256716531412</v>
      </c>
      <c r="I824" s="2">
        <v>112.45109391213339</v>
      </c>
      <c r="J824" s="2">
        <f t="shared" si="164"/>
        <v>112.45109391213339</v>
      </c>
      <c r="K824" s="2">
        <f t="shared" si="163"/>
        <v>860.50653903206171</v>
      </c>
    </row>
    <row r="825" spans="1:11" x14ac:dyDescent="0.25">
      <c r="A825" s="2">
        <f>'Cubic Spline'!A825</f>
        <v>5.7895553334572103</v>
      </c>
      <c r="B825" s="2">
        <f t="array" ref="B825:C825">csplinediff1d('Cubic Spline'!$A$3:$A$1002,'Cubic Spline'!$B$3:$B$1002,A825,2,0,2,0)</f>
        <v>-818.52975835453901</v>
      </c>
      <c r="C825" s="2">
        <v>-96.362924753097275</v>
      </c>
      <c r="D825" s="2">
        <f t="shared" si="161"/>
        <v>-96.362924753097275</v>
      </c>
      <c r="E825" s="2">
        <f t="shared" si="162"/>
        <v>260.63127340270887</v>
      </c>
      <c r="G825" s="2">
        <f>'Calculation_Cubic Spline'!A825</f>
        <v>5.7895553334572103</v>
      </c>
      <c r="H825" s="2">
        <f t="array" ref="H825:I825">csplinediff1d('Cubic Spline'!$A$3:$A$1002,'Cubic Spline'!$C$3:$C$1002,G825,2,0,2,0)</f>
        <v>-209.45912261475499</v>
      </c>
      <c r="I825" s="2">
        <v>114.04032753807907</v>
      </c>
      <c r="J825" s="2">
        <f t="shared" si="164"/>
        <v>114.04032753807907</v>
      </c>
      <c r="K825" s="2">
        <f t="shared" si="163"/>
        <v>869.70190914204784</v>
      </c>
    </row>
    <row r="826" spans="1:11" x14ac:dyDescent="0.25">
      <c r="A826" s="2">
        <f>'Cubic Spline'!A826</f>
        <v>5.7965984664662802</v>
      </c>
      <c r="B826" s="2">
        <f t="array" ref="B826:C826">csplinediff1d('Cubic Spline'!$A$3:$A$1002,'Cubic Spline'!$B$3:$B$1002,A826,2,0,2,0)</f>
        <v>-819.20370625621297</v>
      </c>
      <c r="C826" s="2">
        <v>-95.011294188315787</v>
      </c>
      <c r="D826" s="2">
        <f t="shared" si="161"/>
        <v>-95.011294188315787</v>
      </c>
      <c r="E826" s="2">
        <f t="shared" si="162"/>
        <v>268.46138406724504</v>
      </c>
      <c r="G826" s="2">
        <f>'Calculation_Cubic Spline'!A826</f>
        <v>5.7965984664662802</v>
      </c>
      <c r="H826" s="2">
        <f t="array" ref="H826:I826">csplinediff1d('Cubic Spline'!$A$3:$A$1002,'Cubic Spline'!$C$3:$C$1002,G826,2,0,2,0)</f>
        <v>-208.650271042703</v>
      </c>
      <c r="I826" s="2">
        <v>115.64791870912562</v>
      </c>
      <c r="J826" s="2">
        <f t="shared" si="164"/>
        <v>115.64791870912562</v>
      </c>
      <c r="K826" s="2">
        <f t="shared" si="163"/>
        <v>879.01481928203759</v>
      </c>
    </row>
    <row r="827" spans="1:11" x14ac:dyDescent="0.25">
      <c r="A827" s="2">
        <f>'Cubic Spline'!A827</f>
        <v>5.8036415994753501</v>
      </c>
      <c r="B827" s="2">
        <f t="array" ref="B827:C827">csplinediff1d('Cubic Spline'!$A$3:$A$1002,'Cubic Spline'!$B$3:$B$1002,A827,2,0,2,0)</f>
        <v>-819.86806891016897</v>
      </c>
      <c r="C827" s="2">
        <v>-93.641003305318691</v>
      </c>
      <c r="D827" s="2">
        <f t="shared" si="161"/>
        <v>-93.641003305318691</v>
      </c>
      <c r="E827" s="2">
        <f t="shared" si="162"/>
        <v>276.40924671081268</v>
      </c>
      <c r="G827" s="2">
        <f>'Calculation_Cubic Spline'!A827</f>
        <v>5.8036415994753501</v>
      </c>
      <c r="H827" s="2">
        <f t="array" ref="H827:I827">csplinediff1d('Cubic Spline'!$A$3:$A$1002,'Cubic Spline'!$C$3:$C$1002,G827,2,0,2,0)</f>
        <v>-207.83003145834101</v>
      </c>
      <c r="I827" s="2">
        <v>117.27417019780636</v>
      </c>
      <c r="J827" s="2">
        <f t="shared" si="164"/>
        <v>117.27417019780636</v>
      </c>
      <c r="K827" s="2">
        <f t="shared" si="163"/>
        <v>888.44728416228236</v>
      </c>
    </row>
    <row r="828" spans="1:11" x14ac:dyDescent="0.25">
      <c r="A828" s="2">
        <f>'Cubic Spline'!A828</f>
        <v>5.81068473248442</v>
      </c>
      <c r="B828" s="2">
        <f t="array" ref="B828:C828">csplinediff1d('Cubic Spline'!$A$3:$A$1002,'Cubic Spline'!$B$3:$B$1002,A828,2,0,2,0)</f>
        <v>-820.52271380309901</v>
      </c>
      <c r="C828" s="2">
        <v>-92.251742507316365</v>
      </c>
      <c r="D828" s="2">
        <f t="shared" si="161"/>
        <v>-92.251742507316365</v>
      </c>
      <c r="E828" s="2">
        <f t="shared" si="162"/>
        <v>284.47692207075181</v>
      </c>
      <c r="G828" s="2">
        <f>'Calculation_Cubic Spline'!A828</f>
        <v>5.81068473248442</v>
      </c>
      <c r="H828" s="2">
        <f t="array" ref="H828:I828">csplinediff1d('Cubic Spline'!$A$3:$A$1002,'Cubic Spline'!$C$3:$C$1002,G828,2,0,2,0)</f>
        <v>-206.99827134836099</v>
      </c>
      <c r="I828" s="2">
        <v>118.91939160188622</v>
      </c>
      <c r="J828" s="2">
        <f t="shared" si="164"/>
        <v>118.91939160188622</v>
      </c>
      <c r="K828" s="2">
        <f t="shared" si="163"/>
        <v>898.00136452577715</v>
      </c>
    </row>
    <row r="829" spans="1:11" x14ac:dyDescent="0.25">
      <c r="A829" s="2">
        <f>'Cubic Spline'!A829</f>
        <v>5.8177278654934899</v>
      </c>
      <c r="B829" s="2">
        <f t="array" ref="B829:C829">csplinediff1d('Cubic Spline'!$A$3:$A$1002,'Cubic Spline'!$B$3:$B$1002,A829,2,0,2,0)</f>
        <v>-821.16750621656297</v>
      </c>
      <c r="C829" s="2">
        <v>-90.843195178333005</v>
      </c>
      <c r="D829" s="2">
        <f t="shared" si="161"/>
        <v>-90.843195178333005</v>
      </c>
      <c r="E829" s="2">
        <f t="shared" si="162"/>
        <v>292.66651823711118</v>
      </c>
      <c r="G829" s="2">
        <f>'Calculation_Cubic Spline'!A829</f>
        <v>5.8177278654934899</v>
      </c>
      <c r="H829" s="2">
        <f t="array" ref="H829:I829">csplinediff1d('Cubic Spline'!$A$3:$A$1002,'Cubic Spline'!$C$3:$C$1002,G829,2,0,2,0)</f>
        <v>-206.154855994321</v>
      </c>
      <c r="I829" s="2">
        <v>120.58389953673976</v>
      </c>
      <c r="J829" s="2">
        <f t="shared" si="164"/>
        <v>120.58389953673976</v>
      </c>
      <c r="K829" s="2">
        <f t="shared" si="163"/>
        <v>907.67916845907939</v>
      </c>
    </row>
    <row r="830" spans="1:11" x14ac:dyDescent="0.25">
      <c r="A830" s="2">
        <f>'Cubic Spline'!A830</f>
        <v>5.8247709985025704</v>
      </c>
      <c r="B830" s="2">
        <f t="array" ref="B830:C830">csplinediff1d('Cubic Spline'!$A$3:$A$1002,'Cubic Spline'!$B$3:$B$1002,A830,2,0,2,0)</f>
        <v>-821.80230917684605</v>
      </c>
      <c r="C830" s="2">
        <v>-89.415037482635853</v>
      </c>
      <c r="D830" s="2">
        <f t="shared" si="161"/>
        <v>-89.415037482635853</v>
      </c>
      <c r="E830" s="2">
        <f t="shared" si="162"/>
        <v>300.98019201796842</v>
      </c>
      <c r="G830" s="2">
        <f>'Calculation_Cubic Spline'!A830</f>
        <v>5.8247709985025704</v>
      </c>
      <c r="H830" s="2">
        <f t="array" ref="H830:I830">csplinediff1d('Cubic Spline'!$A$3:$A$1002,'Cubic Spline'!$C$3:$C$1002,G830,2,0,2,0)</f>
        <v>-205.299648422507</v>
      </c>
      <c r="I830" s="2">
        <v>122.26801783823008</v>
      </c>
      <c r="J830" s="2">
        <f t="shared" si="164"/>
        <v>122.26801783823008</v>
      </c>
      <c r="K830" s="2">
        <f t="shared" si="163"/>
        <v>917.48285277102445</v>
      </c>
    </row>
    <row r="831" spans="1:11" x14ac:dyDescent="0.25">
      <c r="A831" s="2">
        <f>'Cubic Spline'!A831</f>
        <v>5.8318141315116403</v>
      </c>
      <c r="B831" s="2">
        <f t="array" ref="B831:C831">csplinediff1d('Cubic Spline'!$A$3:$A$1002,'Cubic Spline'!$B$3:$B$1002,A831,2,0,2,0)</f>
        <v>-822.426983403382</v>
      </c>
      <c r="C831" s="2">
        <v>-87.966938156889327</v>
      </c>
      <c r="D831" s="2">
        <f t="shared" si="161"/>
        <v>-87.966938156889327</v>
      </c>
      <c r="E831" s="2">
        <f t="shared" si="162"/>
        <v>309.42015035422435</v>
      </c>
      <c r="G831" s="2">
        <f>'Calculation_Cubic Spline'!A831</f>
        <v>5.8318141315116403</v>
      </c>
      <c r="H831" s="2">
        <f t="array" ref="H831:I831">csplinediff1d('Cubic Spline'!$A$3:$A$1002,'Cubic Spline'!$C$3:$C$1002,G831,2,0,2,0)</f>
        <v>-204.432509352354</v>
      </c>
      <c r="I831" s="2">
        <v>123.97207777038655</v>
      </c>
      <c r="J831" s="2">
        <f t="shared" si="164"/>
        <v>123.97207777038655</v>
      </c>
      <c r="K831" s="2">
        <f t="shared" si="163"/>
        <v>927.41462440655437</v>
      </c>
    </row>
    <row r="832" spans="1:11" x14ac:dyDescent="0.25">
      <c r="A832" s="2">
        <f>'Cubic Spline'!A832</f>
        <v>5.8388572645207102</v>
      </c>
      <c r="B832" s="2">
        <f t="array" ref="B832:C832">csplinediff1d('Cubic Spline'!$A$3:$A$1002,'Cubic Spline'!$B$3:$B$1002,A832,2,0,2,0)</f>
        <v>-823.04138725568396</v>
      </c>
      <c r="C832" s="2">
        <v>-86.498558293535581</v>
      </c>
      <c r="D832" s="2">
        <f t="shared" si="161"/>
        <v>-86.498558293535581</v>
      </c>
      <c r="E832" s="2">
        <f t="shared" si="162"/>
        <v>317.98865179290561</v>
      </c>
      <c r="G832" s="2">
        <f>'Calculation_Cubic Spline'!A832</f>
        <v>5.8388572645207102</v>
      </c>
      <c r="H832" s="2">
        <f t="array" ref="H832:I832">csplinediff1d('Cubic Spline'!$A$3:$A$1002,'Cubic Spline'!$C$3:$C$1002,G832,2,0,2,0)</f>
        <v>-203.55329714337199</v>
      </c>
      <c r="I832" s="2">
        <v>125.69641823953116</v>
      </c>
      <c r="J832" s="2">
        <f t="shared" si="164"/>
        <v>125.69641823953116</v>
      </c>
      <c r="K832" s="2">
        <f t="shared" si="163"/>
        <v>937.47674190549196</v>
      </c>
    </row>
    <row r="833" spans="1:11" x14ac:dyDescent="0.25">
      <c r="A833" s="2">
        <f>'Cubic Spline'!A833</f>
        <v>5.8459003975297801</v>
      </c>
      <c r="B833" s="2">
        <f t="array" ref="B833:C833">csplinediff1d('Cubic Spline'!$A$3:$A$1002,'Cubic Spline'!$B$3:$B$1002,A833,2,0,2,0)</f>
        <v>-823.64537667872696</v>
      </c>
      <c r="C833" s="2">
        <v>-85.00955111988452</v>
      </c>
      <c r="D833" s="2">
        <f t="shared" si="161"/>
        <v>-85.00955111988452</v>
      </c>
      <c r="E833" s="2">
        <f t="shared" si="162"/>
        <v>326.68800799316591</v>
      </c>
      <c r="G833" s="2">
        <f>'Calculation_Cubic Spline'!A833</f>
        <v>5.8459003975297801</v>
      </c>
      <c r="H833" s="2">
        <f t="array" ref="H833:I833">csplinediff1d('Cubic Spline'!$A$3:$A$1002,'Cubic Spline'!$C$3:$C$1002,G833,2,0,2,0)</f>
        <v>-202.661867740541</v>
      </c>
      <c r="I833" s="2">
        <v>127.44138601908567</v>
      </c>
      <c r="J833" s="2">
        <f t="shared" si="164"/>
        <v>127.44138601908567</v>
      </c>
      <c r="K833" s="2">
        <f t="shared" si="163"/>
        <v>947.67151693126004</v>
      </c>
    </row>
    <row r="834" spans="1:11" x14ac:dyDescent="0.25">
      <c r="A834" s="2">
        <f>'Cubic Spline'!A834</f>
        <v>5.85294353053885</v>
      </c>
      <c r="B834" s="2">
        <f t="array" ref="B834:C834">csplinediff1d('Cubic Spline'!$A$3:$A$1002,'Cubic Spline'!$B$3:$B$1002,A834,2,0,2,0)</f>
        <v>-824.23880514674499</v>
      </c>
      <c r="C834" s="2">
        <v>-83.49956176561318</v>
      </c>
      <c r="D834" s="2">
        <f t="shared" si="161"/>
        <v>-83.49956176561318</v>
      </c>
      <c r="E834" s="2">
        <f t="shared" si="162"/>
        <v>335.52058530787019</v>
      </c>
      <c r="G834" s="2">
        <f>'Calculation_Cubic Spline'!A834</f>
        <v>5.85294353053885</v>
      </c>
      <c r="H834" s="2">
        <f t="array" ref="H834:I834">csplinediff1d('Cubic Spline'!$A$3:$A$1002,'Cubic Spline'!$C$3:$C$1002,G834,2,0,2,0)</f>
        <v>-201.75807461809001</v>
      </c>
      <c r="I834" s="2">
        <v>129.2073359794289</v>
      </c>
      <c r="J834" s="2">
        <f t="shared" si="164"/>
        <v>129.2073359794289</v>
      </c>
      <c r="K834" s="2">
        <f t="shared" si="163"/>
        <v>958.00131583704797</v>
      </c>
    </row>
    <row r="835" spans="1:11" x14ac:dyDescent="0.25">
      <c r="A835" s="2">
        <f>'Cubic Spline'!A835</f>
        <v>5.8599866635479296</v>
      </c>
      <c r="B835" s="2">
        <f t="array" ref="B835:C835">csplinediff1d('Cubic Spline'!$A$3:$A$1002,'Cubic Spline'!$B$3:$B$1002,A835,2,0,2,0)</f>
        <v>-824.82152360535599</v>
      </c>
      <c r="C835" s="2">
        <v>-81.968227024183221</v>
      </c>
      <c r="D835" s="2">
        <f t="shared" si="161"/>
        <v>-81.968227024183221</v>
      </c>
      <c r="E835" s="2">
        <f t="shared" si="162"/>
        <v>344.48880640897329</v>
      </c>
      <c r="G835" s="2">
        <f>'Calculation_Cubic Spline'!A835</f>
        <v>5.8599866635479296</v>
      </c>
      <c r="H835" s="2">
        <f t="array" ref="H835:I835">csplinediff1d('Cubic Spline'!$A$3:$A$1002,'Cubic Spline'!$C$3:$C$1002,G835,2,0,2,0)</f>
        <v>-200.841768721639</v>
      </c>
      <c r="I835" s="2">
        <v>130.99463132651761</v>
      </c>
      <c r="J835" s="2">
        <f t="shared" si="164"/>
        <v>130.99463132651761</v>
      </c>
      <c r="K835" s="2">
        <f t="shared" si="163"/>
        <v>968.46856129141008</v>
      </c>
    </row>
    <row r="836" spans="1:11" x14ac:dyDescent="0.25">
      <c r="A836" s="2">
        <f>'Cubic Spline'!A836</f>
        <v>5.8670297965570004</v>
      </c>
      <c r="B836" s="2">
        <f t="array" ref="B836:C836">csplinediff1d('Cubic Spline'!$A$3:$A$1002,'Cubic Spline'!$B$3:$B$1002,A836,2,0,2,0)</f>
        <v>-825.39338041199005</v>
      </c>
      <c r="C836" s="2">
        <v>-80.415175106457383</v>
      </c>
      <c r="D836" s="2">
        <f t="shared" ref="D836:D899" si="165">C836</f>
        <v>-80.415175106457383</v>
      </c>
      <c r="E836" s="2">
        <f t="shared" ref="E836:E899" si="166">-B836+D836*A836</f>
        <v>353.59515196705581</v>
      </c>
      <c r="G836" s="2">
        <f>'Calculation_Cubic Spline'!A836</f>
        <v>5.8670297965570004</v>
      </c>
      <c r="H836" s="2">
        <f t="array" ref="H836:I836">csplinediff1d('Cubic Spline'!$A$3:$A$1002,'Cubic Spline'!$C$3:$C$1002,G836,2,0,2,0)</f>
        <v>-199.91279840862001</v>
      </c>
      <c r="I836" s="2">
        <v>132.80364385049717</v>
      </c>
      <c r="J836" s="2">
        <f t="shared" si="164"/>
        <v>132.80364385049717</v>
      </c>
      <c r="K836" s="2">
        <f t="shared" ref="K836:K899" si="167">-H836+J836*G836</f>
        <v>979.0757339708307</v>
      </c>
    </row>
    <row r="837" spans="1:11" x14ac:dyDescent="0.25">
      <c r="A837" s="2">
        <f>'Cubic Spline'!A837</f>
        <v>5.8740729295660703</v>
      </c>
      <c r="B837" s="2">
        <f t="array" ref="B837:C837">csplinediff1d('Cubic Spline'!$A$3:$A$1002,'Cubic Spline'!$B$3:$B$1002,A837,2,0,2,0)</f>
        <v>-825.95422127453696</v>
      </c>
      <c r="C837" s="2">
        <v>-78.840025382022915</v>
      </c>
      <c r="D837" s="2">
        <f t="shared" si="165"/>
        <v>-78.840025382022915</v>
      </c>
      <c r="E837" s="2">
        <f t="shared" si="166"/>
        <v>362.84216241169429</v>
      </c>
      <c r="G837" s="2">
        <f>'Calculation_Cubic Spline'!A837</f>
        <v>5.8740729295660703</v>
      </c>
      <c r="H837" s="2">
        <f t="array" ref="H837:I837">csplinediff1d('Cubic Spline'!$A$3:$A$1002,'Cubic Spline'!$C$3:$C$1002,G837,2,0,2,0)</f>
        <v>-198.97100938691901</v>
      </c>
      <c r="I837" s="2">
        <v>134.63475418098349</v>
      </c>
      <c r="J837" s="2">
        <f t="shared" si="164"/>
        <v>134.63475418098349</v>
      </c>
      <c r="K837" s="2">
        <f t="shared" si="167"/>
        <v>989.82537430021648</v>
      </c>
    </row>
    <row r="838" spans="1:11" x14ac:dyDescent="0.25">
      <c r="A838" s="2">
        <f>'Cubic Spline'!A838</f>
        <v>5.8811160625751402</v>
      </c>
      <c r="B838" s="2">
        <f t="array" ref="B838:C838">csplinediff1d('Cubic Spline'!$A$3:$A$1002,'Cubic Spline'!$B$3:$B$1002,A838,2,0,2,0)</f>
        <v>-826.50388918814804</v>
      </c>
      <c r="C838" s="2">
        <v>-77.242388115461637</v>
      </c>
      <c r="D838" s="2">
        <f t="shared" si="165"/>
        <v>-77.242388115461637</v>
      </c>
      <c r="E838" s="2">
        <f t="shared" si="166"/>
        <v>372.23243973064348</v>
      </c>
      <c r="G838" s="2">
        <f>'Calculation_Cubic Spline'!A838</f>
        <v>5.8811160625751402</v>
      </c>
      <c r="H838" s="2">
        <f t="array" ref="H838:I838">csplinediff1d('Cubic Spline'!$A$3:$A$1002,'Cubic Spline'!$C$3:$C$1002,G838,2,0,2,0)</f>
        <v>-198.01624465168999</v>
      </c>
      <c r="I838" s="2">
        <v>136.48835205348817</v>
      </c>
      <c r="J838" s="2">
        <f t="shared" si="164"/>
        <v>136.48835205348817</v>
      </c>
      <c r="K838" s="2">
        <f t="shared" si="167"/>
        <v>1000.7200842678699</v>
      </c>
    </row>
    <row r="839" spans="1:11" x14ac:dyDescent="0.25">
      <c r="A839" s="2">
        <f>'Cubic Spline'!A839</f>
        <v>5.8881591955842101</v>
      </c>
      <c r="B839" s="2">
        <f t="array" ref="B839:C839">csplinediff1d('Cubic Spline'!$A$3:$A$1002,'Cubic Spline'!$B$3:$B$1002,A839,2,0,2,0)</f>
        <v>-827.04222437014698</v>
      </c>
      <c r="C839" s="2">
        <v>-75.621864190064457</v>
      </c>
      <c r="D839" s="2">
        <f t="shared" si="165"/>
        <v>-75.621864190064457</v>
      </c>
      <c r="E839" s="2">
        <f t="shared" si="166"/>
        <v>381.76864935219868</v>
      </c>
      <c r="G839" s="2">
        <f>'Calculation_Cubic Spline'!A839</f>
        <v>5.8881591955842101</v>
      </c>
      <c r="H839" s="2">
        <f t="array" ref="H839:I839">csplinediff1d('Cubic Spline'!$A$3:$A$1002,'Cubic Spline'!$C$3:$C$1002,G839,2,0,2,0)</f>
        <v>-197.048344420256</v>
      </c>
      <c r="I839" s="2">
        <v>138.36483658452457</v>
      </c>
      <c r="J839" s="2">
        <f t="shared" si="164"/>
        <v>138.36483658452457</v>
      </c>
      <c r="K839" s="2">
        <f t="shared" si="167"/>
        <v>1011.762529300931</v>
      </c>
    </row>
    <row r="840" spans="1:11" x14ac:dyDescent="0.25">
      <c r="A840" s="2">
        <f>'Cubic Spline'!A840</f>
        <v>5.8952023285932897</v>
      </c>
      <c r="B840" s="2">
        <f t="array" ref="B840:C840">csplinediff1d('Cubic Spline'!$A$3:$A$1002,'Cubic Spline'!$B$3:$B$1002,A840,2,0,2,0)</f>
        <v>-827.56906419295296</v>
      </c>
      <c r="C840" s="2">
        <v>-73.978044823015239</v>
      </c>
      <c r="D840" s="2">
        <f t="shared" si="165"/>
        <v>-73.978044823015239</v>
      </c>
      <c r="E840" s="2">
        <f t="shared" si="166"/>
        <v>391.45352208753479</v>
      </c>
      <c r="G840" s="2">
        <f>'Calculation_Cubic Spline'!A840</f>
        <v>5.8952023285932897</v>
      </c>
      <c r="H840" s="2">
        <f t="array" ref="H840:I840">csplinediff1d('Cubic Spline'!$A$3:$A$1002,'Cubic Spline'!$C$3:$C$1002,G840,2,0,2,0)</f>
        <v>-196.06714606503701</v>
      </c>
      <c r="I840" s="2">
        <v>140.26461655758644</v>
      </c>
      <c r="J840" s="2">
        <f t="shared" si="164"/>
        <v>140.26461655758644</v>
      </c>
      <c r="K840" s="2">
        <f t="shared" si="167"/>
        <v>1022.9554402145654</v>
      </c>
    </row>
    <row r="841" spans="1:11" x14ac:dyDescent="0.25">
      <c r="A841" s="2">
        <f>'Cubic Spline'!A841</f>
        <v>5.9022454616023596</v>
      </c>
      <c r="B841" s="2">
        <f t="array" ref="B841:C841">csplinediff1d('Cubic Spline'!$A$3:$A$1002,'Cubic Spline'!$B$3:$B$1002,A841,2,0,2,0)</f>
        <v>-828.08424311496799</v>
      </c>
      <c r="C841" s="2">
        <v>-72.310511268608337</v>
      </c>
      <c r="D841" s="2">
        <f t="shared" si="165"/>
        <v>-72.310511268608337</v>
      </c>
      <c r="E841" s="2">
        <f t="shared" si="166"/>
        <v>401.28985615367816</v>
      </c>
      <c r="G841" s="2">
        <f>'Calculation_Cubic Spline'!A841</f>
        <v>5.9022454616023596</v>
      </c>
      <c r="H841" s="2">
        <f t="array" ref="H841:I841">csplinediff1d('Cubic Spline'!$A$3:$A$1002,'Cubic Spline'!$C$3:$C$1002,G841,2,0,2,0)</f>
        <v>-195.072484044433</v>
      </c>
      <c r="I841" s="2">
        <v>142.18811071822842</v>
      </c>
      <c r="J841" s="2">
        <f t="shared" si="164"/>
        <v>142.18811071822842</v>
      </c>
      <c r="K841" s="2">
        <f t="shared" si="167"/>
        <v>1034.3016152249104</v>
      </c>
    </row>
    <row r="842" spans="1:11" x14ac:dyDescent="0.25">
      <c r="A842" s="2">
        <f>'Cubic Spline'!A842</f>
        <v>5.9092885946114304</v>
      </c>
      <c r="B842" s="2">
        <f t="array" ref="B842:C842">csplinediff1d('Cubic Spline'!$A$3:$A$1002,'Cubic Spline'!$B$3:$B$1002,A842,2,0,2,0)</f>
        <v>-828.58759260932698</v>
      </c>
      <c r="C842" s="2">
        <v>-70.618834511187515</v>
      </c>
      <c r="D842" s="2">
        <f t="shared" si="165"/>
        <v>-70.618834511187515</v>
      </c>
      <c r="E842" s="2">
        <f t="shared" si="166"/>
        <v>411.28051926761452</v>
      </c>
      <c r="G842" s="2">
        <f>'Calculation_Cubic Spline'!A842</f>
        <v>5.9092885946114304</v>
      </c>
      <c r="H842" s="2">
        <f t="array" ref="H842:I842">csplinediff1d('Cubic Spline'!$A$3:$A$1002,'Cubic Spline'!$C$3:$C$1002,G842,2,0,2,0)</f>
        <v>-194.06418983158099</v>
      </c>
      <c r="I842" s="2">
        <v>144.1357480813941</v>
      </c>
      <c r="J842" s="2">
        <f t="shared" si="164"/>
        <v>144.1357480813941</v>
      </c>
      <c r="K842" s="2">
        <f t="shared" si="167"/>
        <v>1045.8039220447495</v>
      </c>
    </row>
    <row r="843" spans="1:11" x14ac:dyDescent="0.25">
      <c r="A843" s="2">
        <f>'Cubic Spline'!A843</f>
        <v>5.9163317276205003</v>
      </c>
      <c r="B843" s="2">
        <f t="array" ref="B843:C843">csplinediff1d('Cubic Spline'!$A$3:$A$1002,'Cubic Spline'!$B$3:$B$1002,A843,2,0,2,0)</f>
        <v>-829.07894109046094</v>
      </c>
      <c r="C843" s="2">
        <v>-68.902574948382011</v>
      </c>
      <c r="D843" s="2">
        <f t="shared" si="165"/>
        <v>-68.902574948382011</v>
      </c>
      <c r="E843" s="2">
        <f t="shared" si="166"/>
        <v>421.428450808599</v>
      </c>
      <c r="G843" s="2">
        <f>'Calculation_Cubic Spline'!A843</f>
        <v>5.9163317276205003</v>
      </c>
      <c r="H843" s="2">
        <f t="array" ref="H843:I843">csplinediff1d('Cubic Spline'!$A$3:$A$1002,'Cubic Spline'!$C$3:$C$1002,G843,2,0,2,0)</f>
        <v>-193.04209184091101</v>
      </c>
      <c r="I843" s="2">
        <v>146.1079682504014</v>
      </c>
      <c r="J843" s="2">
        <f t="shared" si="164"/>
        <v>146.1079682504014</v>
      </c>
      <c r="K843" s="2">
        <f t="shared" si="167"/>
        <v>1057.4653000589296</v>
      </c>
    </row>
    <row r="844" spans="1:11" x14ac:dyDescent="0.25">
      <c r="A844" s="2">
        <f>'Cubic Spline'!A844</f>
        <v>5.9233748606295702</v>
      </c>
      <c r="B844" s="2">
        <f t="array" ref="B844:C844">csplinediff1d('Cubic Spline'!$A$3:$A$1002,'Cubic Spline'!$B$3:$B$1002,A844,2,0,2,0)</f>
        <v>-829.55811383836794</v>
      </c>
      <c r="C844" s="2">
        <v>-67.161282058783655</v>
      </c>
      <c r="D844" s="2">
        <f t="shared" si="165"/>
        <v>-67.161282058783655</v>
      </c>
      <c r="E844" s="2">
        <f t="shared" si="166"/>
        <v>431.73666408371707</v>
      </c>
      <c r="G844" s="2">
        <f>'Calculation_Cubic Spline'!A844</f>
        <v>5.9233748606295702</v>
      </c>
      <c r="H844" s="2">
        <f t="array" ref="H844:I844">csplinediff1d('Cubic Spline'!$A$3:$A$1002,'Cubic Spline'!$C$3:$C$1002,G844,2,0,2,0)</f>
        <v>-192.00601535242001</v>
      </c>
      <c r="I844" s="2">
        <v>148.10522174584079</v>
      </c>
      <c r="J844" s="2">
        <f t="shared" si="164"/>
        <v>148.10522174584079</v>
      </c>
      <c r="K844" s="2">
        <f t="shared" si="167"/>
        <v>1069.2887625697012</v>
      </c>
    </row>
    <row r="845" spans="1:11" x14ac:dyDescent="0.25">
      <c r="A845" s="2">
        <f>'Cubic Spline'!A845</f>
        <v>5.9304179936386499</v>
      </c>
      <c r="B845" s="2">
        <f t="array" ref="B845:C845">csplinediff1d('Cubic Spline'!$A$3:$A$1002,'Cubic Spline'!$B$3:$B$1002,A845,2,0,2,0)</f>
        <v>-830.02493292051304</v>
      </c>
      <c r="C845" s="2">
        <v>-65.394494060196692</v>
      </c>
      <c r="D845" s="2">
        <f t="shared" si="165"/>
        <v>-65.394494060196692</v>
      </c>
      <c r="E845" s="2">
        <f t="shared" si="166"/>
        <v>442.20824866102674</v>
      </c>
      <c r="G845" s="2">
        <f>'Calculation_Cubic Spline'!A845</f>
        <v>5.9304179936386499</v>
      </c>
      <c r="H845" s="2">
        <f t="array" ref="H845:I845">csplinediff1d('Cubic Spline'!$A$3:$A$1002,'Cubic Spline'!$C$3:$C$1002,G845,2,0,2,0)</f>
        <v>-190.955782433574</v>
      </c>
      <c r="I845" s="2">
        <v>150.12797035033782</v>
      </c>
      <c r="J845" s="2">
        <f t="shared" si="164"/>
        <v>150.12797035033782</v>
      </c>
      <c r="K845" s="2">
        <f t="shared" si="167"/>
        <v>1081.2773991476672</v>
      </c>
    </row>
    <row r="846" spans="1:11" x14ac:dyDescent="0.25">
      <c r="A846" s="2">
        <f>'Cubic Spline'!A846</f>
        <v>5.9374611266477197</v>
      </c>
      <c r="B846" s="2">
        <f t="array" ref="B846:C846">csplinediff1d('Cubic Spline'!$A$3:$A$1002,'Cubic Spline'!$B$3:$B$1002,A846,2,0,2,0)</f>
        <v>-830.47921711127003</v>
      </c>
      <c r="C846" s="2">
        <v>-63.601737553527983</v>
      </c>
      <c r="D846" s="2">
        <f t="shared" si="165"/>
        <v>-63.601737553527983</v>
      </c>
      <c r="E846" s="2">
        <f t="shared" si="166"/>
        <v>452.84637279994718</v>
      </c>
      <c r="G846" s="2">
        <f>'Calculation_Cubic Spline'!A846</f>
        <v>5.9374611266477197</v>
      </c>
      <c r="H846" s="2">
        <f t="array" ref="H846:I846">csplinediff1d('Cubic Spline'!$A$3:$A$1002,'Cubic Spline'!$C$3:$C$1002,G846,2,0,2,0)</f>
        <v>-189.89121185874799</v>
      </c>
      <c r="I846" s="2">
        <v>152.17668746297795</v>
      </c>
      <c r="J846" s="2">
        <f t="shared" si="164"/>
        <v>152.17668746297795</v>
      </c>
      <c r="K846" s="2">
        <f t="shared" si="167"/>
        <v>1093.434378052199</v>
      </c>
    </row>
    <row r="847" spans="1:11" x14ac:dyDescent="0.25">
      <c r="A847" s="2">
        <f>'Cubic Spline'!A847</f>
        <v>5.9445042596567896</v>
      </c>
      <c r="B847" s="2">
        <f t="array" ref="B847:C847">csplinediff1d('Cubic Spline'!$A$3:$A$1002,'Cubic Spline'!$B$3:$B$1002,A847,2,0,2,0)</f>
        <v>-830.92078180881197</v>
      </c>
      <c r="C847" s="2">
        <v>-61.782527153727905</v>
      </c>
      <c r="D847" s="2">
        <f t="shared" si="165"/>
        <v>-61.782527153727905</v>
      </c>
      <c r="E847" s="2">
        <f t="shared" si="166"/>
        <v>463.65428597111514</v>
      </c>
      <c r="G847" s="2">
        <f>'Calculation_Cubic Spline'!A847</f>
        <v>5.9445042596567896</v>
      </c>
      <c r="H847" s="2">
        <f t="array" ref="H847:I847">csplinediff1d('Cubic Spline'!$A$3:$A$1002,'Cubic Spline'!$C$3:$C$1002,G847,2,0,2,0)</f>
        <v>-188.812119026115</v>
      </c>
      <c r="I847" s="2">
        <v>154.2518584688346</v>
      </c>
      <c r="J847" s="2">
        <f t="shared" si="164"/>
        <v>154.2518584688346</v>
      </c>
      <c r="K847" s="2">
        <f t="shared" si="167"/>
        <v>1105.7629487540785</v>
      </c>
    </row>
    <row r="848" spans="1:11" x14ac:dyDescent="0.25">
      <c r="A848" s="2">
        <f>'Cubic Spline'!A848</f>
        <v>5.9515473926658604</v>
      </c>
      <c r="B848" s="2">
        <f t="array" ref="B848:C848">csplinediff1d('Cubic Spline'!$A$3:$A$1002,'Cubic Spline'!$B$3:$B$1002,A848,2,0,2,0)</f>
        <v>-831.34943894934804</v>
      </c>
      <c r="C848" s="2">
        <v>-59.936365105143757</v>
      </c>
      <c r="D848" s="2">
        <f t="shared" si="165"/>
        <v>-59.936365105143757</v>
      </c>
      <c r="E848" s="2">
        <f t="shared" si="166"/>
        <v>474.63532148196066</v>
      </c>
      <c r="G848" s="2">
        <f>'Calculation_Cubic Spline'!A848</f>
        <v>5.9515473926658604</v>
      </c>
      <c r="H848" s="2">
        <f t="array" ref="H848:I848">csplinediff1d('Cubic Spline'!$A$3:$A$1002,'Cubic Spline'!$C$3:$C$1002,G848,2,0,2,0)</f>
        <v>-187.718315871881</v>
      </c>
      <c r="I848" s="2">
        <v>156.35398112347542</v>
      </c>
      <c r="J848" s="2">
        <f t="shared" si="164"/>
        <v>156.35398112347542</v>
      </c>
      <c r="K848" s="2">
        <f t="shared" si="167"/>
        <v>1118.2664445602284</v>
      </c>
    </row>
    <row r="849" spans="1:11" x14ac:dyDescent="0.25">
      <c r="A849" s="2">
        <f>'Cubic Spline'!A849</f>
        <v>5.9585905256749303</v>
      </c>
      <c r="B849" s="2">
        <f t="array" ref="B849:C849">csplinediff1d('Cubic Spline'!$A$3:$A$1002,'Cubic Spline'!$B$3:$B$1002,A849,2,0,2,0)</f>
        <v>-831.76499691859794</v>
      </c>
      <c r="C849" s="2">
        <v>-58.062740883660553</v>
      </c>
      <c r="D849" s="2">
        <f t="shared" si="165"/>
        <v>-58.062740883660553</v>
      </c>
      <c r="E849" s="2">
        <f t="shared" si="166"/>
        <v>485.79289919449974</v>
      </c>
      <c r="G849" s="2">
        <f>'Calculation_Cubic Spline'!A849</f>
        <v>5.9585905256749303</v>
      </c>
      <c r="H849" s="2">
        <f t="array" ref="H849:I849">csplinediff1d('Cubic Spline'!$A$3:$A$1002,'Cubic Spline'!$C$3:$C$1002,G849,2,0,2,0)</f>
        <v>-186.60961078176999</v>
      </c>
      <c r="I849" s="2">
        <v>158.48356595055148</v>
      </c>
      <c r="J849" s="2">
        <f t="shared" si="164"/>
        <v>158.48356595055148</v>
      </c>
      <c r="K849" s="2">
        <f t="shared" si="167"/>
        <v>1130.9482853299039</v>
      </c>
    </row>
    <row r="850" spans="1:11" x14ac:dyDescent="0.25">
      <c r="A850" s="2">
        <f>'Cubic Spline'!A850</f>
        <v>5.96563365868401</v>
      </c>
      <c r="B850" s="2">
        <f t="array" ref="B850:C850">csplinediff1d('Cubic Spline'!$A$3:$A$1002,'Cubic Spline'!$B$3:$B$1002,A850,2,0,2,0)</f>
        <v>-832.16726046042197</v>
      </c>
      <c r="C850" s="2">
        <v>-56.161130783121905</v>
      </c>
      <c r="D850" s="2">
        <f t="shared" si="165"/>
        <v>-56.161130783121905</v>
      </c>
      <c r="E850" s="2">
        <f t="shared" si="166"/>
        <v>497.13052835087524</v>
      </c>
      <c r="G850" s="2">
        <f>'Calculation_Cubic Spline'!A850</f>
        <v>5.96563365868401</v>
      </c>
      <c r="H850" s="2">
        <f t="array" ref="H850:I850">csplinediff1d('Cubic Spline'!$A$3:$A$1002,'Cubic Spline'!$C$3:$C$1002,G850,2,0,2,0)</f>
        <v>-185.48580849963901</v>
      </c>
      <c r="I850" s="2">
        <v>160.64113665727018</v>
      </c>
      <c r="J850" s="2">
        <f t="shared" ref="J850:J913" si="168">I850</f>
        <v>160.64113665727018</v>
      </c>
      <c r="K850" s="2">
        <f t="shared" si="167"/>
        <v>1143.8119803115078</v>
      </c>
    </row>
    <row r="851" spans="1:11" x14ac:dyDescent="0.25">
      <c r="A851" s="2">
        <f>'Cubic Spline'!A851</f>
        <v>5.9726767916930799</v>
      </c>
      <c r="B851" s="2">
        <f t="array" ref="B851:C851">csplinediff1d('Cubic Spline'!$A$3:$A$1002,'Cubic Spline'!$B$3:$B$1002,A851,2,0,2,0)</f>
        <v>-832.55603058246004</v>
      </c>
      <c r="C851" s="2">
        <v>-54.230997483188546</v>
      </c>
      <c r="D851" s="2">
        <f t="shared" si="165"/>
        <v>-54.230997483188546</v>
      </c>
      <c r="E851" s="2">
        <f t="shared" si="166"/>
        <v>508.65181052425396</v>
      </c>
      <c r="G851" s="2">
        <f>'Calculation_Cubic Spline'!A851</f>
        <v>5.9726767916930799</v>
      </c>
      <c r="H851" s="2">
        <f t="array" ref="H851:I851">csplinediff1d('Cubic Spline'!$A$3:$A$1002,'Cubic Spline'!$C$3:$C$1002,G851,2,0,2,0)</f>
        <v>-184.346710033129</v>
      </c>
      <c r="I851" s="2">
        <v>162.82723056326361</v>
      </c>
      <c r="J851" s="2">
        <f t="shared" si="168"/>
        <v>162.82723056326361</v>
      </c>
      <c r="K851" s="2">
        <f t="shared" si="167"/>
        <v>1156.8611310739916</v>
      </c>
    </row>
    <row r="852" spans="1:11" x14ac:dyDescent="0.25">
      <c r="A852" s="2">
        <f>'Cubic Spline'!A852</f>
        <v>5.9797199247021497</v>
      </c>
      <c r="B852" s="2">
        <f t="array" ref="B852:C852">csplinediff1d('Cubic Spline'!$A$3:$A$1002,'Cubic Spline'!$B$3:$B$1002,A852,2,0,2,0)</f>
        <v>-832.93110445868899</v>
      </c>
      <c r="C852" s="2">
        <v>-52.271789603737396</v>
      </c>
      <c r="D852" s="2">
        <f t="shared" si="165"/>
        <v>-52.271789603737396</v>
      </c>
      <c r="E852" s="2">
        <f t="shared" si="166"/>
        <v>520.36044266538181</v>
      </c>
      <c r="G852" s="2">
        <f>'Calculation_Cubic Spline'!A852</f>
        <v>5.9797199247021497</v>
      </c>
      <c r="H852" s="2">
        <f t="array" ref="H852:I852">csplinediff1d('Cubic Spline'!$A$3:$A$1002,'Cubic Spline'!$C$3:$C$1002,G852,2,0,2,0)</f>
        <v>-183.19211255621801</v>
      </c>
      <c r="I852" s="2">
        <v>165.04239904862405</v>
      </c>
      <c r="J852" s="2">
        <f t="shared" si="168"/>
        <v>165.04239904862405</v>
      </c>
      <c r="K852" s="2">
        <f t="shared" si="167"/>
        <v>1170.0994345679183</v>
      </c>
    </row>
    <row r="853" spans="1:11" x14ac:dyDescent="0.25">
      <c r="A853" s="2">
        <f>'Cubic Spline'!A853</f>
        <v>5.9867630577112196</v>
      </c>
      <c r="B853" s="2">
        <f t="array" ref="B853:C853">csplinediff1d('Cubic Spline'!$A$3:$A$1002,'Cubic Spline'!$B$3:$B$1002,A853,2,0,2,0)</f>
        <v>-833.29227532876905</v>
      </c>
      <c r="C853" s="2">
        <v>-50.282941238989409</v>
      </c>
      <c r="D853" s="2">
        <f t="shared" si="165"/>
        <v>-50.282941238989409</v>
      </c>
      <c r="E853" s="2">
        <f t="shared" si="166"/>
        <v>532.26022028612329</v>
      </c>
      <c r="G853" s="2">
        <f>'Calculation_Cubic Spline'!A853</f>
        <v>5.9867630577112196</v>
      </c>
      <c r="H853" s="2">
        <f t="array" ref="H853:I853">csplinediff1d('Cubic Spline'!$A$3:$A$1002,'Cubic Spline'!$C$3:$C$1002,G853,2,0,2,0)</f>
        <v>-182.021809308564</v>
      </c>
      <c r="I853" s="2">
        <v>167.28720801955103</v>
      </c>
      <c r="J853" s="2">
        <f t="shared" si="168"/>
        <v>167.28720801955103</v>
      </c>
      <c r="K853" s="2">
        <f t="shared" si="167"/>
        <v>1183.5306863076642</v>
      </c>
    </row>
    <row r="854" spans="1:11" x14ac:dyDescent="0.25">
      <c r="A854" s="2">
        <f>'Cubic Spline'!A854</f>
        <v>5.9938061907202904</v>
      </c>
      <c r="B854" s="2">
        <f t="array" ref="B854:C854">csplinediff1d('Cubic Spline'!$A$3:$A$1002,'Cubic Spline'!$B$3:$B$1002,A854,2,0,2,0)</f>
        <v>-833.63933239404003</v>
      </c>
      <c r="C854" s="2">
        <v>-48.263871473134124</v>
      </c>
      <c r="D854" s="2">
        <f t="shared" si="165"/>
        <v>-48.263871473134124</v>
      </c>
      <c r="E854" s="2">
        <f t="shared" si="166"/>
        <v>544.35504077024029</v>
      </c>
      <c r="G854" s="2">
        <f>'Calculation_Cubic Spline'!A854</f>
        <v>5.9938061907202904</v>
      </c>
      <c r="H854" s="2">
        <f t="array" ref="H854:I854">csplinediff1d('Cubic Spline'!$A$3:$A$1002,'Cubic Spline'!$C$3:$C$1002,G854,2,0,2,0)</f>
        <v>-180.83558949150799</v>
      </c>
      <c r="I854" s="2">
        <v>169.56223839102279</v>
      </c>
      <c r="J854" s="2">
        <f t="shared" si="168"/>
        <v>169.56223839102279</v>
      </c>
      <c r="K854" s="2">
        <f t="shared" si="167"/>
        <v>1197.15878367201</v>
      </c>
    </row>
    <row r="855" spans="1:11" x14ac:dyDescent="0.25">
      <c r="A855" s="2">
        <f>'Cubic Spline'!A855</f>
        <v>6.0008493237293701</v>
      </c>
      <c r="B855" s="2">
        <f t="array" ref="B855:C855">csplinediff1d('Cubic Spline'!$A$3:$A$1002,'Cubic Spline'!$B$3:$B$1002,A855,2,0,2,0)</f>
        <v>-833.97206071004803</v>
      </c>
      <c r="C855" s="2">
        <v>-46.213983877780663</v>
      </c>
      <c r="D855" s="2">
        <f t="shared" si="165"/>
        <v>-46.213983877780663</v>
      </c>
      <c r="E855" s="2">
        <f t="shared" si="166"/>
        <v>556.64890681022791</v>
      </c>
      <c r="G855" s="2">
        <f>'Calculation_Cubic Spline'!A855</f>
        <v>6.0008493237293701</v>
      </c>
      <c r="H855" s="2">
        <f t="array" ref="H855:I855">csplinediff1d('Cubic Spline'!$A$3:$A$1002,'Cubic Spline'!$C$3:$C$1002,G855,2,0,2,0)</f>
        <v>-179.63323816059699</v>
      </c>
      <c r="I855" s="2">
        <v>171.86808659225235</v>
      </c>
      <c r="J855" s="2">
        <f t="shared" si="168"/>
        <v>171.86808659225235</v>
      </c>
      <c r="K855" s="2">
        <f t="shared" si="167"/>
        <v>1210.9877293583754</v>
      </c>
    </row>
    <row r="856" spans="1:11" x14ac:dyDescent="0.25">
      <c r="A856" s="2">
        <f>'Cubic Spline'!A856</f>
        <v>6.00789245673844</v>
      </c>
      <c r="B856" s="2">
        <f t="array" ref="B856:C856">csplinediff1d('Cubic Spline'!$A$3:$A$1002,'Cubic Spline'!$B$3:$B$1002,A856,2,0,2,0)</f>
        <v>-834.29024107545297</v>
      </c>
      <c r="C856" s="2">
        <v>-44.132665988039129</v>
      </c>
      <c r="D856" s="2">
        <f t="shared" si="165"/>
        <v>-44.132665988039129</v>
      </c>
      <c r="E856" s="2">
        <f t="shared" si="166"/>
        <v>569.14592999015554</v>
      </c>
      <c r="G856" s="2">
        <f>'Calculation_Cubic Spline'!A856</f>
        <v>6.00789245673844</v>
      </c>
      <c r="H856" s="2">
        <f t="array" ref="H856:I856">csplinediff1d('Cubic Spline'!$A$3:$A$1002,'Cubic Spline'!$C$3:$C$1002,G856,2,0,2,0)</f>
        <v>-178.41453611449001</v>
      </c>
      <c r="I856" s="2">
        <v>174.20536508838407</v>
      </c>
      <c r="J856" s="2">
        <f t="shared" si="168"/>
        <v>174.20536508838407</v>
      </c>
      <c r="K856" s="2">
        <f t="shared" si="167"/>
        <v>1225.0216349523585</v>
      </c>
    </row>
    <row r="857" spans="1:11" x14ac:dyDescent="0.25">
      <c r="A857" s="2">
        <f>'Cubic Spline'!A857</f>
        <v>6.0149355897475099</v>
      </c>
      <c r="B857" s="2">
        <f t="array" ref="B857:C857">csplinediff1d('Cubic Spline'!$A$3:$A$1002,'Cubic Spline'!$B$3:$B$1002,A857,2,0,2,0)</f>
        <v>-834.59364991717598</v>
      </c>
      <c r="C857" s="2">
        <v>-42.019288756590733</v>
      </c>
      <c r="D857" s="2">
        <f t="shared" si="165"/>
        <v>-42.019288756590733</v>
      </c>
      <c r="E857" s="2">
        <f t="shared" si="166"/>
        <v>581.85033451928098</v>
      </c>
      <c r="G857" s="2">
        <f>'Calculation_Cubic Spline'!A857</f>
        <v>6.0149355897475099</v>
      </c>
      <c r="H857" s="2">
        <f t="array" ref="H857:I857">csplinediff1d('Cubic Spline'!$A$3:$A$1002,'Cubic Spline'!$C$3:$C$1002,G857,2,0,2,0)</f>
        <v>-177.179259780107</v>
      </c>
      <c r="I857" s="2">
        <v>176.57470292561433</v>
      </c>
      <c r="J857" s="2">
        <f t="shared" si="168"/>
        <v>176.57470292561433</v>
      </c>
      <c r="K857" s="2">
        <f t="shared" si="167"/>
        <v>1239.2647246564784</v>
      </c>
    </row>
    <row r="858" spans="1:11" x14ac:dyDescent="0.25">
      <c r="A858" s="2">
        <f>'Cubic Spline'!A858</f>
        <v>6.0219787227565797</v>
      </c>
      <c r="B858" s="2">
        <f t="array" ref="B858:C858">csplinediff1d('Cubic Spline'!$A$3:$A$1002,'Cubic Spline'!$B$3:$B$1002,A858,2,0,2,0)</f>
        <v>-834.88205917161895</v>
      </c>
      <c r="C858" s="2">
        <v>-39.873205986731492</v>
      </c>
      <c r="D858" s="2">
        <f t="shared" si="165"/>
        <v>-39.873205986731492</v>
      </c>
      <c r="E858" s="2">
        <f t="shared" si="166"/>
        <v>594.76646111143168</v>
      </c>
      <c r="G858" s="2">
        <f>'Calculation_Cubic Spline'!A858</f>
        <v>6.0219787227565797</v>
      </c>
      <c r="H858" s="2">
        <f t="array" ref="H858:I858">csplinediff1d('Cubic Spline'!$A$3:$A$1002,'Cubic Spline'!$C$3:$C$1002,G858,2,0,2,0)</f>
        <v>-175.92718109385299</v>
      </c>
      <c r="I858" s="2">
        <v>178.97674630143271</v>
      </c>
      <c r="J858" s="2">
        <f t="shared" si="168"/>
        <v>178.97674630143271</v>
      </c>
      <c r="K858" s="2">
        <f t="shared" si="167"/>
        <v>1253.7213391892833</v>
      </c>
    </row>
    <row r="859" spans="1:11" x14ac:dyDescent="0.25">
      <c r="A859" s="2">
        <f>'Cubic Spline'!A859</f>
        <v>6.0290218557656496</v>
      </c>
      <c r="B859" s="2">
        <f t="array" ref="B859:C859">csplinediff1d('Cubic Spline'!$A$3:$A$1002,'Cubic Spline'!$B$3:$B$1002,A859,2,0,2,0)</f>
        <v>-835.15523616181599</v>
      </c>
      <c r="C859" s="2">
        <v>-37.693753741212284</v>
      </c>
      <c r="D859" s="2">
        <f t="shared" si="165"/>
        <v>-37.693753741212284</v>
      </c>
      <c r="E859" s="2">
        <f t="shared" si="166"/>
        <v>607.89877103019887</v>
      </c>
      <c r="G859" s="2">
        <f>'Calculation_Cubic Spline'!A859</f>
        <v>6.0290218557656496</v>
      </c>
      <c r="H859" s="2">
        <f t="array" ref="H859:I859">csplinediff1d('Cubic Spline'!$A$3:$A$1002,'Cubic Spline'!$C$3:$C$1002,G859,2,0,2,0)</f>
        <v>-174.658067378759</v>
      </c>
      <c r="I859" s="2">
        <v>181.41215915279793</v>
      </c>
      <c r="J859" s="2">
        <f t="shared" si="168"/>
        <v>181.41215915279793</v>
      </c>
      <c r="K859" s="2">
        <f t="shared" si="167"/>
        <v>1268.395939812614</v>
      </c>
    </row>
    <row r="860" spans="1:11" x14ac:dyDescent="0.25">
      <c r="A860" s="2">
        <f>'Cubic Spline'!A860</f>
        <v>6.0360649887747302</v>
      </c>
      <c r="B860" s="2">
        <f t="array" ref="B860:C860">csplinediff1d('Cubic Spline'!$A$3:$A$1002,'Cubic Spline'!$B$3:$B$1002,A860,2,0,2,0)</f>
        <v>-835.41294347032499</v>
      </c>
      <c r="C860" s="2">
        <v>-35.480249725603237</v>
      </c>
      <c r="D860" s="2">
        <f t="shared" si="165"/>
        <v>-35.480249725603237</v>
      </c>
      <c r="E860" s="2">
        <f t="shared" si="166"/>
        <v>621.25185030862713</v>
      </c>
      <c r="G860" s="2">
        <f>'Calculation_Cubic Spline'!A860</f>
        <v>6.0360649887747302</v>
      </c>
      <c r="H860" s="2">
        <f t="array" ref="H860:I860">csplinediff1d('Cubic Spline'!$A$3:$A$1002,'Cubic Spline'!$C$3:$C$1002,G860,2,0,2,0)</f>
        <v>-173.37168121738401</v>
      </c>
      <c r="I860" s="2">
        <v>183.88162377438047</v>
      </c>
      <c r="J860" s="2">
        <f t="shared" si="168"/>
        <v>183.88162377438047</v>
      </c>
      <c r="K860" s="2">
        <f t="shared" si="167"/>
        <v>1283.2931125609691</v>
      </c>
    </row>
    <row r="861" spans="1:11" x14ac:dyDescent="0.25">
      <c r="A861" s="2">
        <f>'Cubic Spline'!A861</f>
        <v>6.0431081217838001</v>
      </c>
      <c r="B861" s="2">
        <f t="array" ref="B861:C861">csplinediff1d('Cubic Spline'!$A$3:$A$1002,'Cubic Spline'!$B$3:$B$1002,A861,2,0,2,0)</f>
        <v>-835.65493880769304</v>
      </c>
      <c r="C861" s="2">
        <v>-33.231992647067578</v>
      </c>
      <c r="D861" s="2">
        <f t="shared" si="165"/>
        <v>-33.231992647067578</v>
      </c>
      <c r="E861" s="2">
        <f t="shared" si="166"/>
        <v>634.83041413913941</v>
      </c>
      <c r="G861" s="2">
        <f>'Calculation_Cubic Spline'!A861</f>
        <v>6.0431081217838001</v>
      </c>
      <c r="H861" s="2">
        <f t="array" ref="H861:I861">csplinediff1d('Cubic Spline'!$A$3:$A$1002,'Cubic Spline'!$C$3:$C$1002,G861,2,0,2,0)</f>
        <v>-172.06778032027501</v>
      </c>
      <c r="I861" s="2">
        <v>186.38584145906466</v>
      </c>
      <c r="J861" s="2">
        <f t="shared" si="168"/>
        <v>186.38584145906466</v>
      </c>
      <c r="K861" s="2">
        <f t="shared" si="167"/>
        <v>1298.4175726270564</v>
      </c>
    </row>
    <row r="862" spans="1:11" x14ac:dyDescent="0.25">
      <c r="A862" s="2">
        <f>'Cubic Spline'!A862</f>
        <v>6.05015125479287</v>
      </c>
      <c r="B862" s="2">
        <f t="array" ref="B862:C862">csplinediff1d('Cubic Spline'!$A$3:$A$1002,'Cubic Spline'!$B$3:$B$1002,A862,2,0,2,0)</f>
        <v>-835.88097487631001</v>
      </c>
      <c r="C862" s="2">
        <v>-30.948261545393748</v>
      </c>
      <c r="D862" s="2">
        <f t="shared" si="165"/>
        <v>-30.948261545393748</v>
      </c>
      <c r="E862" s="2">
        <f t="shared" si="166"/>
        <v>648.63931145378808</v>
      </c>
      <c r="G862" s="2">
        <f>'Calculation_Cubic Spline'!A862</f>
        <v>6.05015125479287</v>
      </c>
      <c r="H862" s="2">
        <f t="array" ref="H862:I862">csplinediff1d('Cubic Spline'!$A$3:$A$1002,'Cubic Spline'!$C$3:$C$1002,G862,2,0,2,0)</f>
        <v>-170.74611738982301</v>
      </c>
      <c r="I862" s="2">
        <v>188.92553316660636</v>
      </c>
      <c r="J862" s="2">
        <f t="shared" si="168"/>
        <v>188.92553316660636</v>
      </c>
      <c r="K862" s="2">
        <f t="shared" si="167"/>
        <v>1313.7741689401785</v>
      </c>
    </row>
    <row r="863" spans="1:11" x14ac:dyDescent="0.25">
      <c r="A863" s="2">
        <f>'Cubic Spline'!A863</f>
        <v>6.0571943878019399</v>
      </c>
      <c r="B863" s="2">
        <f t="array" ref="B863:C863">csplinediff1d('Cubic Spline'!$A$3:$A$1002,'Cubic Spline'!$B$3:$B$1002,A863,2,0,2,0)</f>
        <v>-836.09079922944898</v>
      </c>
      <c r="C863" s="2">
        <v>-28.628315095519294</v>
      </c>
      <c r="D863" s="2">
        <f t="shared" si="165"/>
        <v>-28.628315095519294</v>
      </c>
      <c r="E863" s="2">
        <f t="shared" si="166"/>
        <v>662.68352970064393</v>
      </c>
      <c r="G863" s="2">
        <f>'Calculation_Cubic Spline'!A863</f>
        <v>6.0571943878019399</v>
      </c>
      <c r="H863" s="2">
        <f t="array" ref="H863:I863">csplinediff1d('Cubic Spline'!$A$3:$A$1002,'Cubic Spline'!$C$3:$C$1002,G863,2,0,2,0)</f>
        <v>-169.40643997929899</v>
      </c>
      <c r="I863" s="2">
        <v>191.5014402227128</v>
      </c>
      <c r="J863" s="2">
        <f t="shared" si="168"/>
        <v>191.5014402227128</v>
      </c>
      <c r="K863" s="2">
        <f t="shared" si="167"/>
        <v>1329.3678889523037</v>
      </c>
    </row>
    <row r="864" spans="1:11" x14ac:dyDescent="0.25">
      <c r="A864" s="2">
        <f>'Cubic Spline'!A864</f>
        <v>6.0642375208110098</v>
      </c>
      <c r="B864" s="2">
        <f t="array" ref="B864:C864">csplinediff1d('Cubic Spline'!$A$3:$A$1002,'Cubic Spline'!$B$3:$B$1002,A864,2,0,2,0)</f>
        <v>-836.28415412528705</v>
      </c>
      <c r="C864" s="2">
        <v>-26.27139087902016</v>
      </c>
      <c r="D864" s="2">
        <f t="shared" si="165"/>
        <v>-26.27139087902016</v>
      </c>
      <c r="E864" s="2">
        <f t="shared" si="166"/>
        <v>676.96819983284081</v>
      </c>
      <c r="G864" s="2">
        <f>'Calculation_Cubic Spline'!A864</f>
        <v>6.0642375208110098</v>
      </c>
      <c r="H864" s="2">
        <f t="array" ref="H864:I864">csplinediff1d('Cubic Spline'!$A$3:$A$1002,'Cubic Spline'!$C$3:$C$1002,G864,2,0,2,0)</f>
        <v>-168.04849034688101</v>
      </c>
      <c r="I864" s="2">
        <v>194.11432504476429</v>
      </c>
      <c r="J864" s="2">
        <f t="shared" si="168"/>
        <v>194.11432504476429</v>
      </c>
      <c r="K864" s="2">
        <f t="shared" si="167"/>
        <v>1345.2038636102448</v>
      </c>
    </row>
    <row r="865" spans="1:11" x14ac:dyDescent="0.25">
      <c r="A865" s="2">
        <f>'Cubic Spline'!A865</f>
        <v>6.0712806538200903</v>
      </c>
      <c r="B865" s="2">
        <f t="array" ref="B865:C865">csplinediff1d('Cubic Spline'!$A$3:$A$1002,'Cubic Spline'!$B$3:$B$1002,A865,2,0,2,0)</f>
        <v>-836.46077637569101</v>
      </c>
      <c r="C865" s="2">
        <v>-23.876704626852163</v>
      </c>
      <c r="D865" s="2">
        <f t="shared" si="165"/>
        <v>-23.876704626852163</v>
      </c>
      <c r="E865" s="2">
        <f t="shared" si="166"/>
        <v>691.49860149770689</v>
      </c>
      <c r="G865" s="2">
        <f>'Calculation_Cubic Spline'!A865</f>
        <v>6.0712806538200903</v>
      </c>
      <c r="H865" s="2">
        <f t="array" ref="H865:I865">csplinediff1d('Cubic Spline'!$A$3:$A$1002,'Cubic Spline'!$C$3:$C$1002,G865,2,0,2,0)</f>
        <v>-166.67200530443699</v>
      </c>
      <c r="I865" s="2">
        <v>196.76497190294228</v>
      </c>
      <c r="J865" s="2">
        <f t="shared" si="168"/>
        <v>196.76497190294228</v>
      </c>
      <c r="K865" s="2">
        <f t="shared" si="167"/>
        <v>1361.2873725682239</v>
      </c>
    </row>
    <row r="866" spans="1:11" x14ac:dyDescent="0.25">
      <c r="A866" s="2">
        <f>'Cubic Spline'!A866</f>
        <v>6.0783237868291602</v>
      </c>
      <c r="B866" s="2">
        <f t="array" ref="B866:C866">csplinediff1d('Cubic Spline'!$A$3:$A$1002,'Cubic Spline'!$B$3:$B$1002,A866,2,0,2,0)</f>
        <v>-836.62039718955305</v>
      </c>
      <c r="C866" s="2">
        <v>-21.443449426230394</v>
      </c>
      <c r="D866" s="2">
        <f t="shared" si="165"/>
        <v>-21.443449426230394</v>
      </c>
      <c r="E866" s="2">
        <f t="shared" si="166"/>
        <v>706.28016847042875</v>
      </c>
      <c r="G866" s="2">
        <f>'Calculation_Cubic Spline'!A866</f>
        <v>6.0783237868291602</v>
      </c>
      <c r="H866" s="2">
        <f t="array" ref="H866:I866">csplinediff1d('Cubic Spline'!$A$3:$A$1002,'Cubic Spline'!$C$3:$C$1002,G866,2,0,2,0)</f>
        <v>-165.27671606085701</v>
      </c>
      <c r="I866" s="2">
        <v>199.45418770983594</v>
      </c>
      <c r="J866" s="2">
        <f t="shared" si="168"/>
        <v>199.45418770983594</v>
      </c>
      <c r="K866" s="2">
        <f t="shared" si="167"/>
        <v>1377.6238496002411</v>
      </c>
    </row>
    <row r="867" spans="1:11" x14ac:dyDescent="0.25">
      <c r="A867" s="2">
        <f>'Cubic Spline'!A867</f>
        <v>6.0853669198382301</v>
      </c>
      <c r="B867" s="2">
        <f t="array" ref="B867:C867">csplinediff1d('Cubic Spline'!$A$3:$A$1002,'Cubic Spline'!$B$3:$B$1002,A867,2,0,2,0)</f>
        <v>-836.76274201040997</v>
      </c>
      <c r="C867" s="2">
        <v>-18.970794893520821</v>
      </c>
      <c r="D867" s="2">
        <f t="shared" si="165"/>
        <v>-18.970794893520821</v>
      </c>
      <c r="E867" s="2">
        <f t="shared" si="166"/>
        <v>721.3184943223423</v>
      </c>
      <c r="G867" s="2">
        <f>'Calculation_Cubic Spline'!A867</f>
        <v>6.0853669198382301</v>
      </c>
      <c r="H867" s="2">
        <f t="array" ref="H867:I867">csplinediff1d('Cubic Spline'!$A$3:$A$1002,'Cubic Spline'!$C$3:$C$1002,G867,2,0,2,0)</f>
        <v>-163.86234805967999</v>
      </c>
      <c r="I867" s="2">
        <v>202.182802848313</v>
      </c>
      <c r="J867" s="2">
        <f t="shared" si="168"/>
        <v>202.182802848313</v>
      </c>
      <c r="K867" s="2">
        <f t="shared" si="167"/>
        <v>1394.2188882729786</v>
      </c>
    </row>
    <row r="868" spans="1:11" x14ac:dyDescent="0.25">
      <c r="A868" s="2">
        <f>'Cubic Spline'!A868</f>
        <v>6.0924100528473</v>
      </c>
      <c r="B868" s="2">
        <f t="array" ref="B868:C868">csplinediff1d('Cubic Spline'!$A$3:$A$1002,'Cubic Spline'!$B$3:$B$1002,A868,2,0,2,0)</f>
        <v>-836.88753034812498</v>
      </c>
      <c r="C868" s="2">
        <v>-16.45788631180644</v>
      </c>
      <c r="D868" s="2">
        <f t="shared" si="165"/>
        <v>-16.45788631180644</v>
      </c>
      <c r="E868" s="2">
        <f t="shared" si="166"/>
        <v>736.61933833345745</v>
      </c>
      <c r="G868" s="2">
        <f>'Calculation_Cubic Spline'!A868</f>
        <v>6.0924100528473</v>
      </c>
      <c r="H868" s="2">
        <f t="array" ref="H868:I868">csplinediff1d('Cubic Spline'!$A$3:$A$1002,'Cubic Spline'!$C$3:$C$1002,G868,2,0,2,0)</f>
        <v>-162.428620810768</v>
      </c>
      <c r="I868" s="2">
        <v>204.95167203613798</v>
      </c>
      <c r="J868" s="2">
        <f t="shared" si="168"/>
        <v>204.95167203613798</v>
      </c>
      <c r="K868" s="2">
        <f t="shared" si="167"/>
        <v>1411.078247871598</v>
      </c>
    </row>
    <row r="869" spans="1:11" x14ac:dyDescent="0.25">
      <c r="A869" s="2">
        <f>'Cubic Spline'!A869</f>
        <v>6.0994531858563699</v>
      </c>
      <c r="B869" s="2">
        <f t="array" ref="B869:C869">csplinediff1d('Cubic Spline'!$A$3:$A$1002,'Cubic Spline'!$B$3:$B$1002,A869,2,0,2,0)</f>
        <v>-836.99447560434498</v>
      </c>
      <c r="C869" s="2">
        <v>-13.903843727966645</v>
      </c>
      <c r="D869" s="2">
        <f t="shared" si="165"/>
        <v>-13.903843727966645</v>
      </c>
      <c r="E869" s="2">
        <f t="shared" si="166"/>
        <v>752.18863168214966</v>
      </c>
      <c r="G869" s="2">
        <f>'Calculation_Cubic Spline'!A869</f>
        <v>6.0994531858563699</v>
      </c>
      <c r="H869" s="2">
        <f t="array" ref="H869:I869">csplinediff1d('Cubic Spline'!$A$3:$A$1002,'Cubic Spline'!$C$3:$C$1002,G869,2,0,2,0)</f>
        <v>-160.97524771576801</v>
      </c>
      <c r="I869" s="2">
        <v>207.76167522566834</v>
      </c>
      <c r="J869" s="2">
        <f t="shared" si="168"/>
        <v>207.76167522566834</v>
      </c>
      <c r="K869" s="2">
        <f t="shared" si="167"/>
        <v>1428.2078595698272</v>
      </c>
    </row>
    <row r="870" spans="1:11" x14ac:dyDescent="0.25">
      <c r="A870" s="2">
        <f>'Cubic Spline'!A870</f>
        <v>6.1064963188654504</v>
      </c>
      <c r="B870" s="2">
        <f t="array" ref="B870:C870">csplinediff1d('Cubic Spline'!$A$3:$A$1002,'Cubic Spline'!$B$3:$B$1002,A870,2,0,2,0)</f>
        <v>-837.08328489146902</v>
      </c>
      <c r="C870" s="2">
        <v>-11.307761011100302</v>
      </c>
      <c r="D870" s="2">
        <f t="shared" si="165"/>
        <v>-11.307761011100302</v>
      </c>
      <c r="E870" s="2">
        <f t="shared" si="166"/>
        <v>768.03248390257477</v>
      </c>
      <c r="G870" s="2">
        <f>'Calculation_Cubic Spline'!A870</f>
        <v>6.1064963188654504</v>
      </c>
      <c r="H870" s="2">
        <f t="array" ref="H870:I870">csplinediff1d('Cubic Spline'!$A$3:$A$1002,'Cubic Spline'!$C$3:$C$1002,G870,2,0,2,0)</f>
        <v>-159.50193588707899</v>
      </c>
      <c r="I870" s="2">
        <v>210.61371854855511</v>
      </c>
      <c r="J870" s="2">
        <f t="shared" si="168"/>
        <v>210.61371854855511</v>
      </c>
      <c r="K870" s="2">
        <f t="shared" si="167"/>
        <v>1445.6138329063949</v>
      </c>
    </row>
    <row r="871" spans="1:11" x14ac:dyDescent="0.25">
      <c r="A871" s="2">
        <f>'Cubic Spline'!A871</f>
        <v>6.1135394518745203</v>
      </c>
      <c r="B871" s="2">
        <f t="array" ref="B871:C871">csplinediff1d('Cubic Spline'!$A$3:$A$1002,'Cubic Spline'!$B$3:$B$1002,A871,2,0,2,0)</f>
        <v>-837.15365884482901</v>
      </c>
      <c r="C871" s="2">
        <v>-8.6687048669717637</v>
      </c>
      <c r="D871" s="2">
        <f t="shared" si="165"/>
        <v>-8.6687048669717637</v>
      </c>
      <c r="E871" s="2">
        <f t="shared" si="166"/>
        <v>784.15718964394046</v>
      </c>
      <c r="G871" s="2">
        <f>'Calculation_Cubic Spline'!A871</f>
        <v>6.1135394518745203</v>
      </c>
      <c r="H871" s="2">
        <f t="array" ref="H871:I871">csplinediff1d('Cubic Spline'!$A$3:$A$1002,'Cubic Spline'!$C$3:$C$1002,G871,2,0,2,0)</f>
        <v>-158.008385960033</v>
      </c>
      <c r="I871" s="2">
        <v>213.50873529878788</v>
      </c>
      <c r="J871" s="2">
        <f t="shared" si="168"/>
        <v>213.50873529878788</v>
      </c>
      <c r="K871" s="2">
        <f t="shared" si="167"/>
        <v>1463.3024625290066</v>
      </c>
    </row>
    <row r="872" spans="1:11" x14ac:dyDescent="0.25">
      <c r="A872" s="2">
        <f>'Cubic Spline'!A872</f>
        <v>6.1205825848835902</v>
      </c>
      <c r="B872" s="2">
        <f t="array" ref="B872:C872">csplinediff1d('Cubic Spline'!$A$3:$A$1002,'Cubic Spline'!$B$3:$B$1002,A872,2,0,2,0)</f>
        <v>-837.20529142777502</v>
      </c>
      <c r="C872" s="2">
        <v>-5.9857138080383585</v>
      </c>
      <c r="D872" s="2">
        <f t="shared" si="165"/>
        <v>-5.9857138080383585</v>
      </c>
      <c r="E872" s="2">
        <f t="shared" si="166"/>
        <v>800.56923573619815</v>
      </c>
      <c r="G872" s="2">
        <f>'Calculation_Cubic Spline'!A872</f>
        <v>6.1205825848835902</v>
      </c>
      <c r="H872" s="2">
        <f t="array" ref="H872:I872">csplinediff1d('Cubic Spline'!$A$3:$A$1002,'Cubic Spline'!$C$3:$C$1002,G872,2,0,2,0)</f>
        <v>-156.49429189798099</v>
      </c>
      <c r="I872" s="2">
        <v>216.44768696373097</v>
      </c>
      <c r="J872" s="2">
        <f t="shared" si="168"/>
        <v>216.44768696373097</v>
      </c>
      <c r="K872" s="2">
        <f t="shared" si="167"/>
        <v>1481.2802352665276</v>
      </c>
    </row>
    <row r="873" spans="1:11" x14ac:dyDescent="0.25">
      <c r="A873" s="2">
        <f>'Cubic Spline'!A873</f>
        <v>6.1276257178926601</v>
      </c>
      <c r="B873" s="2">
        <f t="array" ref="B873:C873">csplinediff1d('Cubic Spline'!$A$3:$A$1002,'Cubic Spline'!$B$3:$B$1002,A873,2,0,2,0)</f>
        <v>-837.23786972934101</v>
      </c>
      <c r="C873" s="2">
        <v>-3.2577970762511779</v>
      </c>
      <c r="D873" s="2">
        <f t="shared" si="165"/>
        <v>-3.2577970762511779</v>
      </c>
      <c r="E873" s="2">
        <f t="shared" si="166"/>
        <v>817.27530858122873</v>
      </c>
      <c r="G873" s="2">
        <f>'Calculation_Cubic Spline'!A873</f>
        <v>6.1276257178926601</v>
      </c>
      <c r="H873" s="2">
        <f t="array" ref="H873:I873">csplinediff1d('Cubic Spline'!$A$3:$A$1002,'Cubic Spline'!$C$3:$C$1002,G873,2,0,2,0)</f>
        <v>-154.95934078995501</v>
      </c>
      <c r="I873" s="2">
        <v>219.43156430125151</v>
      </c>
      <c r="J873" s="2">
        <f t="shared" si="168"/>
        <v>219.43156430125151</v>
      </c>
      <c r="K873" s="2">
        <f t="shared" si="167"/>
        <v>1499.5538375197207</v>
      </c>
    </row>
    <row r="874" spans="1:11" x14ac:dyDescent="0.25">
      <c r="A874" s="2">
        <f>'Cubic Spline'!A874</f>
        <v>6.1346688509017397</v>
      </c>
      <c r="B874" s="2">
        <f t="array" ref="B874:C874">csplinediff1d('Cubic Spline'!$A$3:$A$1002,'Cubic Spline'!$B$3:$B$1002,A874,2,0,2,0)</f>
        <v>-837.25107375414996</v>
      </c>
      <c r="C874" s="2">
        <v>-0.48393351619862196</v>
      </c>
      <c r="D874" s="2">
        <f t="shared" si="165"/>
        <v>-0.48393351619862196</v>
      </c>
      <c r="E874" s="2">
        <f t="shared" si="166"/>
        <v>834.28230188641896</v>
      </c>
      <c r="G874" s="2">
        <f>'Calculation_Cubic Spline'!A874</f>
        <v>6.1346688509017397</v>
      </c>
      <c r="H874" s="2">
        <f t="array" ref="H874:I874">csplinediff1d('Cubic Spline'!$A$3:$A$1002,'Cubic Spline'!$C$3:$C$1002,G874,2,0,2,0)</f>
        <v>-153.40321264057999</v>
      </c>
      <c r="I874" s="2">
        <v>222.46138846728536</v>
      </c>
      <c r="J874" s="2">
        <f t="shared" si="168"/>
        <v>222.46138846728536</v>
      </c>
      <c r="K874" s="2">
        <f t="shared" si="167"/>
        <v>1518.130162999187</v>
      </c>
    </row>
    <row r="875" spans="1:11" x14ac:dyDescent="0.25">
      <c r="A875" s="2">
        <f>'Cubic Spline'!A875</f>
        <v>6.1417119839108096</v>
      </c>
      <c r="B875" s="2">
        <f t="array" ref="B875:C875">csplinediff1d('Cubic Spline'!$A$3:$A$1002,'Cubic Spline'!$B$3:$B$1002,A875,2,0,2,0)</f>
        <v>-837.24457620419696</v>
      </c>
      <c r="C875" s="2">
        <v>2.3369296056408504</v>
      </c>
      <c r="D875" s="2">
        <f t="shared" si="165"/>
        <v>2.3369296056408504</v>
      </c>
      <c r="E875" s="2">
        <f t="shared" si="166"/>
        <v>851.59732476871739</v>
      </c>
      <c r="G875" s="2">
        <f>'Calculation_Cubic Spline'!A875</f>
        <v>6.1417119839108096</v>
      </c>
      <c r="H875" s="2">
        <f t="array" ref="H875:I875">csplinediff1d('Cubic Spline'!$A$3:$A$1002,'Cubic Spline'!$C$3:$C$1002,G875,2,0,2,0)</f>
        <v>-151.82558015184901</v>
      </c>
      <c r="I875" s="2">
        <v>225.53821219535482</v>
      </c>
      <c r="J875" s="2">
        <f t="shared" si="168"/>
        <v>225.53821219535482</v>
      </c>
      <c r="K875" s="2">
        <f t="shared" si="167"/>
        <v>1537.0163208218787</v>
      </c>
    </row>
    <row r="876" spans="1:11" x14ac:dyDescent="0.25">
      <c r="A876" s="2">
        <f>'Cubic Spline'!A876</f>
        <v>6.1487551169198804</v>
      </c>
      <c r="B876" s="2">
        <f t="array" ref="B876:C876">csplinediff1d('Cubic Spline'!$A$3:$A$1002,'Cubic Spline'!$B$3:$B$1002,A876,2,0,2,0)</f>
        <v>-837.21804225212304</v>
      </c>
      <c r="C876" s="2">
        <v>5.2058778350777875</v>
      </c>
      <c r="D876" s="2">
        <f t="shared" si="165"/>
        <v>5.2058778350777875</v>
      </c>
      <c r="E876" s="2">
        <f t="shared" si="166"/>
        <v>869.22771022861741</v>
      </c>
      <c r="G876" s="2">
        <f>'Calculation_Cubic Spline'!A876</f>
        <v>6.1487551169198804</v>
      </c>
      <c r="H876" s="2">
        <f t="array" ref="H876:I876">csplinediff1d('Cubic Spline'!$A$3:$A$1002,'Cubic Spline'!$C$3:$C$1002,G876,2,0,2,0)</f>
        <v>-150.226108496405</v>
      </c>
      <c r="I876" s="2">
        <v>228.6631210306698</v>
      </c>
      <c r="J876" s="2">
        <f t="shared" si="168"/>
        <v>228.6631210306698</v>
      </c>
      <c r="K876" s="2">
        <f t="shared" si="167"/>
        <v>1556.2196439846059</v>
      </c>
    </row>
    <row r="877" spans="1:11" x14ac:dyDescent="0.25">
      <c r="A877" s="2">
        <f>'Cubic Spline'!A877</f>
        <v>6.1557982499289503</v>
      </c>
      <c r="B877" s="2">
        <f t="array" ref="B877:C877">csplinediff1d('Cubic Spline'!$A$3:$A$1002,'Cubic Spline'!$B$3:$B$1002,A877,2,0,2,0)</f>
        <v>-837.17112930559699</v>
      </c>
      <c r="C877" s="2">
        <v>8.124030824799668</v>
      </c>
      <c r="D877" s="2">
        <f t="shared" si="165"/>
        <v>8.124030824799668</v>
      </c>
      <c r="E877" s="2">
        <f t="shared" si="166"/>
        <v>887.18102403926764</v>
      </c>
      <c r="G877" s="2">
        <f>'Calculation_Cubic Spline'!A877</f>
        <v>6.1557982499289503</v>
      </c>
      <c r="H877" s="2">
        <f t="array" ref="H877:I877">csplinediff1d('Cubic Spline'!$A$3:$A$1002,'Cubic Spline'!$C$3:$C$1002,G877,2,0,2,0)</f>
        <v>-148.60445508191501</v>
      </c>
      <c r="I877" s="2">
        <v>231.8372346265138</v>
      </c>
      <c r="J877" s="2">
        <f t="shared" si="168"/>
        <v>231.8372346265138</v>
      </c>
      <c r="K877" s="2">
        <f t="shared" si="167"/>
        <v>1575.7476982641761</v>
      </c>
    </row>
    <row r="878" spans="1:11" x14ac:dyDescent="0.25">
      <c r="A878" s="2">
        <f>'Cubic Spline'!A878</f>
        <v>6.1628413829380202</v>
      </c>
      <c r="B878" s="2">
        <f t="array" ref="B878:C878">csplinediff1d('Cubic Spline'!$A$3:$A$1002,'Cubic Spline'!$B$3:$B$1002,A878,2,0,2,0)</f>
        <v>-837.10348676235105</v>
      </c>
      <c r="C878" s="2">
        <v>11.092543690221623</v>
      </c>
      <c r="D878" s="2">
        <f t="shared" si="165"/>
        <v>11.092543690221623</v>
      </c>
      <c r="E878" s="2">
        <f t="shared" si="166"/>
        <v>905.46507405849684</v>
      </c>
      <c r="G878" s="2">
        <f>'Calculation_Cubic Spline'!A878</f>
        <v>6.1628413829380202</v>
      </c>
      <c r="H878" s="2">
        <f t="array" ref="H878:I878">csplinediff1d('Cubic Spline'!$A$3:$A$1002,'Cubic Spline'!$C$3:$C$1002,G878,2,0,2,0)</f>
        <v>-146.96026930611299</v>
      </c>
      <c r="I878" s="2">
        <v>235.06170809752982</v>
      </c>
      <c r="J878" s="2">
        <f t="shared" si="168"/>
        <v>235.06170809752982</v>
      </c>
      <c r="K878" s="2">
        <f t="shared" si="167"/>
        <v>1595.6082915136667</v>
      </c>
    </row>
    <row r="879" spans="1:11" x14ac:dyDescent="0.25">
      <c r="A879" s="2">
        <f>'Cubic Spline'!A879</f>
        <v>6.1698845159470999</v>
      </c>
      <c r="B879" s="2">
        <f t="array" ref="B879:C879">csplinediff1d('Cubic Spline'!$A$3:$A$1002,'Cubic Spline'!$B$3:$B$1002,A879,2,0,2,0)</f>
        <v>-837.01475575545703</v>
      </c>
      <c r="C879" s="2">
        <v>14.112608429522881</v>
      </c>
      <c r="D879" s="2">
        <f t="shared" si="165"/>
        <v>14.112608429522881</v>
      </c>
      <c r="E879" s="2">
        <f t="shared" si="166"/>
        <v>924.08791998439483</v>
      </c>
      <c r="G879" s="2">
        <f>'Calculation_Cubic Spline'!A879</f>
        <v>6.1698845159470999</v>
      </c>
      <c r="H879" s="2">
        <f t="array" ref="H879:I879">csplinediff1d('Cubic Spline'!$A$3:$A$1002,'Cubic Spline'!$C$3:$C$1002,G879,2,0,2,0)</f>
        <v>-145.29319230207</v>
      </c>
      <c r="I879" s="2">
        <v>238.33773344286445</v>
      </c>
      <c r="J879" s="2">
        <f t="shared" si="168"/>
        <v>238.33773344286445</v>
      </c>
      <c r="K879" s="2">
        <f t="shared" si="167"/>
        <v>1615.8094834371268</v>
      </c>
    </row>
    <row r="880" spans="1:11" x14ac:dyDescent="0.25">
      <c r="A880" s="2">
        <f>'Cubic Spline'!A880</f>
        <v>6.1769276489561697</v>
      </c>
      <c r="B880" s="2">
        <f t="array" ref="B880:C880">csplinediff1d('Cubic Spline'!$A$3:$A$1002,'Cubic Spline'!$B$3:$B$1002,A880,2,0,2,0)</f>
        <v>-836.90456888834206</v>
      </c>
      <c r="C880" s="2">
        <v>17.18545541528437</v>
      </c>
      <c r="D880" s="2">
        <f t="shared" si="165"/>
        <v>17.18545541528437</v>
      </c>
      <c r="E880" s="2">
        <f t="shared" si="166"/>
        <v>943.05788360291558</v>
      </c>
      <c r="G880" s="2">
        <f>'Calculation_Cubic Spline'!A880</f>
        <v>6.1769276489561697</v>
      </c>
      <c r="H880" s="2">
        <f t="array" ref="H880:I880">csplinediff1d('Cubic Spline'!$A$3:$A$1002,'Cubic Spline'!$C$3:$C$1002,G880,2,0,2,0)</f>
        <v>-143.60285667321301</v>
      </c>
      <c r="I880" s="2">
        <v>241.66654103475068</v>
      </c>
      <c r="J880" s="2">
        <f t="shared" si="168"/>
        <v>241.66654103475068</v>
      </c>
      <c r="K880" s="2">
        <f t="shared" si="167"/>
        <v>1636.3595958183653</v>
      </c>
    </row>
    <row r="881" spans="1:11" x14ac:dyDescent="0.25">
      <c r="A881" s="2">
        <f>'Cubic Spline'!A881</f>
        <v>6.1839707819652396</v>
      </c>
      <c r="B881" s="2">
        <f t="array" ref="B881:C881">csplinediff1d('Cubic Spline'!$A$3:$A$1002,'Cubic Spline'!$B$3:$B$1002,A881,2,0,2,0)</f>
        <v>-836.77254995905605</v>
      </c>
      <c r="C881" s="2">
        <v>20.312354956169131</v>
      </c>
      <c r="D881" s="2">
        <f t="shared" si="165"/>
        <v>20.312354956169131</v>
      </c>
      <c r="E881" s="2">
        <f t="shared" si="166"/>
        <v>962.38355952091274</v>
      </c>
      <c r="G881" s="2">
        <f>'Calculation_Cubic Spline'!A881</f>
        <v>6.1839707819652396</v>
      </c>
      <c r="H881" s="2">
        <f t="array" ref="H881:I881">csplinediff1d('Cubic Spline'!$A$3:$A$1002,'Cubic Spline'!$C$3:$C$1002,G881,2,0,2,0)</f>
        <v>-141.88888621759301</v>
      </c>
      <c r="I881" s="2">
        <v>245.04940118150012</v>
      </c>
      <c r="J881" s="2">
        <f t="shared" si="168"/>
        <v>245.04940118150012</v>
      </c>
      <c r="K881" s="2">
        <f t="shared" si="167"/>
        <v>1657.267223262068</v>
      </c>
    </row>
    <row r="882" spans="1:11" x14ac:dyDescent="0.25">
      <c r="A882" s="2">
        <f>'Cubic Spline'!A882</f>
        <v>6.1910139149743104</v>
      </c>
      <c r="B882" s="2">
        <f t="array" ref="B882:C882">csplinediff1d('Cubic Spline'!$A$3:$A$1002,'Cubic Spline'!$B$3:$B$1002,A882,2,0,2,0)</f>
        <v>-836.61831367326795</v>
      </c>
      <c r="C882" s="2">
        <v>23.494618937754197</v>
      </c>
      <c r="D882" s="2">
        <f t="shared" si="165"/>
        <v>23.494618937754197</v>
      </c>
      <c r="E882" s="2">
        <f t="shared" si="166"/>
        <v>982.07382644392317</v>
      </c>
      <c r="G882" s="2">
        <f>'Calculation_Cubic Spline'!A882</f>
        <v>6.1910139149743104</v>
      </c>
      <c r="H882" s="2">
        <f t="array" ref="H882:I882">csplinediff1d('Cubic Spline'!$A$3:$A$1002,'Cubic Spline'!$C$3:$C$1002,G882,2,0,2,0)</f>
        <v>-140.150895640877</v>
      </c>
      <c r="I882" s="2">
        <v>248.48762576925668</v>
      </c>
      <c r="J882" s="2">
        <f t="shared" si="168"/>
        <v>248.48762576925668</v>
      </c>
      <c r="K882" s="2">
        <f t="shared" si="167"/>
        <v>1678.5412444772742</v>
      </c>
    </row>
    <row r="883" spans="1:11" x14ac:dyDescent="0.25">
      <c r="A883" s="2">
        <f>'Cubic Spline'!A883</f>
        <v>6.1980570479833803</v>
      </c>
      <c r="B883" s="2">
        <f t="array" ref="B883:C883">csplinediff1d('Cubic Spline'!$A$3:$A$1002,'Cubic Spline'!$B$3:$B$1002,A883,2,0,2,0)</f>
        <v>-836.44146534541596</v>
      </c>
      <c r="C883" s="2">
        <v>26.73360254448313</v>
      </c>
      <c r="D883" s="2">
        <f t="shared" si="165"/>
        <v>26.73360254448313</v>
      </c>
      <c r="E883" s="2">
        <f t="shared" si="166"/>
        <v>1002.137859014236</v>
      </c>
      <c r="G883" s="2">
        <f>'Calculation_Cubic Spline'!A883</f>
        <v>6.1980570479833803</v>
      </c>
      <c r="H883" s="2">
        <f t="array" ref="H883:I883">csplinediff1d('Cubic Spline'!$A$3:$A$1002,'Cubic Spline'!$C$3:$C$1002,G883,2,0,2,0)</f>
        <v>-138.388490257504</v>
      </c>
      <c r="I883" s="2">
        <v>251.98256998174668</v>
      </c>
      <c r="J883" s="2">
        <f t="shared" si="168"/>
        <v>251.98256998174668</v>
      </c>
      <c r="K883" s="2">
        <f t="shared" si="167"/>
        <v>1700.1908341018343</v>
      </c>
    </row>
    <row r="884" spans="1:11" x14ac:dyDescent="0.25">
      <c r="A884" s="2">
        <f>'Cubic Spline'!A884</f>
        <v>6.20510018099246</v>
      </c>
      <c r="B884" s="2">
        <f t="array" ref="B884:C884">csplinediff1d('Cubic Spline'!$A$3:$A$1002,'Cubic Spline'!$B$3:$B$1002,A884,2,0,2,0)</f>
        <v>-836.24160058743405</v>
      </c>
      <c r="C884" s="2">
        <v>30.030706068285575</v>
      </c>
      <c r="D884" s="2">
        <f t="shared" si="165"/>
        <v>30.030706068285575</v>
      </c>
      <c r="E884" s="2">
        <f t="shared" si="166"/>
        <v>1022.5851402470843</v>
      </c>
      <c r="G884" s="2">
        <f>'Calculation_Cubic Spline'!A884</f>
        <v>6.20510018099246</v>
      </c>
      <c r="H884" s="2">
        <f t="array" ref="H884:I884">csplinediff1d('Cubic Spline'!$A$3:$A$1002,'Cubic Spline'!$C$3:$C$1002,G884,2,0,2,0)</f>
        <v>-136.60126567940799</v>
      </c>
      <c r="I884" s="2">
        <v>255.53563411144137</v>
      </c>
      <c r="J884" s="2">
        <f t="shared" si="168"/>
        <v>255.53563411144137</v>
      </c>
      <c r="K884" s="2">
        <f t="shared" si="167"/>
        <v>1722.225475154336</v>
      </c>
    </row>
    <row r="885" spans="1:11" x14ac:dyDescent="0.25">
      <c r="A885" s="2">
        <f>'Cubic Spline'!A885</f>
        <v>6.2121433140015299</v>
      </c>
      <c r="B885" s="2">
        <f t="array" ref="B885:C885">csplinediff1d('Cubic Spline'!$A$3:$A$1002,'Cubic Spline'!$B$3:$B$1002,A885,2,0,2,0)</f>
        <v>-836.018304984417</v>
      </c>
      <c r="C885" s="2">
        <v>33.387376808017159</v>
      </c>
      <c r="D885" s="2">
        <f t="shared" si="165"/>
        <v>33.387376808017159</v>
      </c>
      <c r="E885" s="2">
        <f t="shared" si="166"/>
        <v>1043.4254745943906</v>
      </c>
      <c r="G885" s="2">
        <f>'Calculation_Cubic Spline'!A885</f>
        <v>6.2121433140015299</v>
      </c>
      <c r="H885" s="2">
        <f t="array" ref="H885:I885">csplinediff1d('Cubic Spline'!$A$3:$A$1002,'Cubic Spline'!$C$3:$C$1002,G885,2,0,2,0)</f>
        <v>-134.78880749168499</v>
      </c>
      <c r="I885" s="2">
        <v>259.14826545727135</v>
      </c>
      <c r="J885" s="2">
        <f t="shared" si="168"/>
        <v>259.14826545727135</v>
      </c>
      <c r="K885" s="2">
        <f t="shared" si="167"/>
        <v>1744.6549720871669</v>
      </c>
    </row>
    <row r="886" spans="1:11" x14ac:dyDescent="0.25">
      <c r="A886" s="2">
        <f>'Cubic Spline'!A886</f>
        <v>6.2191864470105997</v>
      </c>
      <c r="B886" s="2">
        <f t="array" ref="B886:C886">csplinediff1d('Cubic Spline'!$A$3:$A$1002,'Cubic Spline'!$B$3:$B$1002,A886,2,0,2,0)</f>
        <v>-835.77115375657399</v>
      </c>
      <c r="C886" s="2">
        <v>36.805111066329346</v>
      </c>
      <c r="D886" s="2">
        <f t="shared" si="165"/>
        <v>36.805111066329346</v>
      </c>
      <c r="E886" s="2">
        <f t="shared" si="166"/>
        <v>1064.6690016810094</v>
      </c>
      <c r="G886" s="2">
        <f>'Calculation_Cubic Spline'!A886</f>
        <v>6.2191864470105997</v>
      </c>
      <c r="H886" s="2">
        <f t="array" ref="H886:I886">csplinediff1d('Cubic Spline'!$A$3:$A$1002,'Cubic Spline'!$C$3:$C$1002,G886,2,0,2,0)</f>
        <v>-132.950690914543</v>
      </c>
      <c r="I886" s="2">
        <v>262.82196032163949</v>
      </c>
      <c r="J886" s="2">
        <f t="shared" si="168"/>
        <v>262.82196032163949</v>
      </c>
      <c r="K886" s="2">
        <f t="shared" si="167"/>
        <v>1767.4894645236409</v>
      </c>
    </row>
    <row r="887" spans="1:11" x14ac:dyDescent="0.25">
      <c r="A887" s="2">
        <f>'Cubic Spline'!A887</f>
        <v>6.2262295800196696</v>
      </c>
      <c r="B887" s="2">
        <f t="array" ref="B887:C887">csplinediff1d('Cubic Spline'!$A$3:$A$1002,'Cubic Spline'!$B$3:$B$1002,A887,2,0,2,0)</f>
        <v>-835.49971140674904</v>
      </c>
      <c r="C887" s="2">
        <v>40.285456250889411</v>
      </c>
      <c r="D887" s="2">
        <f t="shared" si="165"/>
        <v>40.285456250889411</v>
      </c>
      <c r="E887" s="2">
        <f t="shared" si="166"/>
        <v>1086.3262107606249</v>
      </c>
      <c r="G887" s="2">
        <f>'Calculation_Cubic Spline'!A887</f>
        <v>6.2262295800196696</v>
      </c>
      <c r="H887" s="2">
        <f t="array" ref="H887:I887">csplinediff1d('Cubic Spline'!$A$3:$A$1002,'Cubic Spline'!$C$3:$C$1002,G887,2,0,2,0)</f>
        <v>-131.08648045082501</v>
      </c>
      <c r="I887" s="2">
        <v>266.55826611222585</v>
      </c>
      <c r="J887" s="2">
        <f t="shared" si="168"/>
        <v>266.55826611222585</v>
      </c>
      <c r="K887" s="2">
        <f t="shared" si="167"/>
        <v>1790.7394417175203</v>
      </c>
    </row>
    <row r="888" spans="1:11" x14ac:dyDescent="0.25">
      <c r="A888" s="2">
        <f>'Cubic Spline'!A888</f>
        <v>6.2332727130287404</v>
      </c>
      <c r="B888" s="2">
        <f t="array" ref="B888:C888">csplinediff1d('Cubic Spline'!$A$3:$A$1002,'Cubic Spline'!$B$3:$B$1002,A888,2,0,2,0)</f>
        <v>-835.20353135277298</v>
      </c>
      <c r="C888" s="2">
        <v>43.830013081865147</v>
      </c>
      <c r="D888" s="2">
        <f t="shared" si="165"/>
        <v>43.830013081865147</v>
      </c>
      <c r="E888" s="2">
        <f t="shared" si="166"/>
        <v>1108.4079559076558</v>
      </c>
      <c r="G888" s="2">
        <f>'Calculation_Cubic Spline'!A888</f>
        <v>6.2332727130287404</v>
      </c>
      <c r="H888" s="2">
        <f t="array" ref="H888:I888">csplinediff1d('Cubic Spline'!$A$3:$A$1002,'Cubic Spline'!$C$3:$C$1002,G888,2,0,2,0)</f>
        <v>-129.195729518364</v>
      </c>
      <c r="I888" s="2">
        <v>270.35878354881862</v>
      </c>
      <c r="J888" s="2">
        <f t="shared" si="168"/>
        <v>270.35878354881862</v>
      </c>
      <c r="K888" s="2">
        <f t="shared" si="167"/>
        <v>1814.4157577408587</v>
      </c>
    </row>
    <row r="889" spans="1:11" x14ac:dyDescent="0.25">
      <c r="A889" s="2">
        <f>'Cubic Spline'!A889</f>
        <v>6.2403158460378201</v>
      </c>
      <c r="B889" s="2">
        <f t="array" ref="B889:C889">csplinediff1d('Cubic Spline'!$A$3:$A$1002,'Cubic Spline'!$B$3:$B$1002,A889,2,0,2,0)</f>
        <v>-834.88215554385897</v>
      </c>
      <c r="C889" s="2">
        <v>47.440437917755048</v>
      </c>
      <c r="D889" s="2">
        <f t="shared" si="165"/>
        <v>47.440437917755048</v>
      </c>
      <c r="E889" s="2">
        <f t="shared" si="166"/>
        <v>1130.9254720249992</v>
      </c>
      <c r="G889" s="2">
        <f>'Calculation_Cubic Spline'!A889</f>
        <v>6.2403158460378201</v>
      </c>
      <c r="H889" s="2">
        <f t="array" ref="H889:I889">csplinediff1d('Cubic Spline'!$A$3:$A$1002,'Cubic Spline'!$C$3:$C$1002,G889,2,0,2,0)</f>
        <v>-127.277980066372</v>
      </c>
      <c r="I889" s="2">
        <v>274.22516899070501</v>
      </c>
      <c r="J889" s="2">
        <f t="shared" si="168"/>
        <v>274.22516899070501</v>
      </c>
      <c r="K889" s="2">
        <f t="shared" si="167"/>
        <v>1838.5296475014675</v>
      </c>
    </row>
    <row r="890" spans="1:11" x14ac:dyDescent="0.25">
      <c r="A890" s="2">
        <f>'Cubic Spline'!A890</f>
        <v>6.24735897904689</v>
      </c>
      <c r="B890" s="2">
        <f t="array" ref="B890:C890">csplinediff1d('Cubic Spline'!$A$3:$A$1002,'Cubic Spline'!$B$3:$B$1002,A890,2,0,2,0)</f>
        <v>-834.53511406018595</v>
      </c>
      <c r="C890" s="2">
        <v>51.118445203039329</v>
      </c>
      <c r="D890" s="2">
        <f t="shared" si="165"/>
        <v>51.118445203039329</v>
      </c>
      <c r="E890" s="2">
        <f t="shared" si="166"/>
        <v>1153.89039169431</v>
      </c>
      <c r="G890" s="2">
        <f>'Calculation_Cubic Spline'!A890</f>
        <v>6.24735897904689</v>
      </c>
      <c r="H890" s="2">
        <f t="array" ref="H890:I890">csplinediff1d('Cubic Spline'!$A$3:$A$1002,'Cubic Spline'!$C$3:$C$1002,G890,2,0,2,0)</f>
        <v>-125.33276217502799</v>
      </c>
      <c r="I890" s="2">
        <v>278.15913688236679</v>
      </c>
      <c r="J890" s="2">
        <f t="shared" si="168"/>
        <v>278.15913688236679</v>
      </c>
      <c r="K890" s="2">
        <f t="shared" si="167"/>
        <v>1863.0927435810152</v>
      </c>
    </row>
    <row r="891" spans="1:11" x14ac:dyDescent="0.25">
      <c r="A891" s="2">
        <f>'Cubic Spline'!A891</f>
        <v>6.2544021120559599</v>
      </c>
      <c r="B891" s="2">
        <f t="array" ref="B891:C891">csplinediff1d('Cubic Spline'!$A$3:$A$1002,'Cubic Spline'!$B$3:$B$1002,A891,2,0,2,0)</f>
        <v>-834.16192469479302</v>
      </c>
      <c r="C891" s="2">
        <v>54.865810046401656</v>
      </c>
      <c r="D891" s="2">
        <f t="shared" si="165"/>
        <v>54.865810046401656</v>
      </c>
      <c r="E891" s="2">
        <f t="shared" si="166"/>
        <v>1177.3147629286686</v>
      </c>
      <c r="G891" s="2">
        <f>'Calculation_Cubic Spline'!A891</f>
        <v>6.2544021120559599</v>
      </c>
      <c r="H891" s="2">
        <f t="array" ref="H891:I891">csplinediff1d('Cubic Spline'!$A$3:$A$1002,'Cubic Spline'!$C$3:$C$1002,G891,2,0,2,0)</f>
        <v>-123.35959363737</v>
      </c>
      <c r="I891" s="2">
        <v>282.16246233150184</v>
      </c>
      <c r="J891" s="2">
        <f t="shared" si="168"/>
        <v>282.16246233150184</v>
      </c>
      <c r="K891" s="2">
        <f t="shared" si="167"/>
        <v>1888.1170939864253</v>
      </c>
    </row>
    <row r="892" spans="1:11" x14ac:dyDescent="0.25">
      <c r="A892" s="2">
        <f>'Cubic Spline'!A892</f>
        <v>6.2614452450650298</v>
      </c>
      <c r="B892" s="2">
        <f t="array" ref="B892:C892">csplinediff1d('Cubic Spline'!$A$3:$A$1002,'Cubic Spline'!$B$3:$B$1002,A892,2,0,2,0)</f>
        <v>-833.76209251682496</v>
      </c>
      <c r="C892" s="2">
        <v>58.684370938352487</v>
      </c>
      <c r="D892" s="2">
        <f t="shared" si="165"/>
        <v>58.684370938352487</v>
      </c>
      <c r="E892" s="2">
        <f t="shared" si="166"/>
        <v>1201.2110678884046</v>
      </c>
      <c r="G892" s="2">
        <f>'Calculation_Cubic Spline'!A892</f>
        <v>6.2614452450650298</v>
      </c>
      <c r="H892" s="2">
        <f t="array" ref="H892:I892">csplinediff1d('Cubic Spline'!$A$3:$A$1002,'Cubic Spline'!$C$3:$C$1002,G892,2,0,2,0)</f>
        <v>-121.357979522546</v>
      </c>
      <c r="I892" s="2">
        <v>286.23698382942479</v>
      </c>
      <c r="J892" s="2">
        <f t="shared" si="168"/>
        <v>286.23698382942479</v>
      </c>
      <c r="K892" s="2">
        <f t="shared" si="167"/>
        <v>1913.6151808830537</v>
      </c>
    </row>
    <row r="893" spans="1:11" x14ac:dyDescent="0.25">
      <c r="A893" s="2">
        <f>'Cubic Spline'!A893</f>
        <v>6.2684883780740996</v>
      </c>
      <c r="B893" s="2">
        <f t="array" ref="B893:C893">csplinediff1d('Cubic Spline'!$A$3:$A$1002,'Cubic Spline'!$B$3:$B$1002,A893,2,0,2,0)</f>
        <v>-833.33510941512998</v>
      </c>
      <c r="C893" s="2">
        <v>62.576032615703276</v>
      </c>
      <c r="D893" s="2">
        <f t="shared" si="165"/>
        <v>62.576032615703276</v>
      </c>
      <c r="E893" s="2">
        <f t="shared" si="166"/>
        <v>1225.5922426126517</v>
      </c>
      <c r="G893" s="2">
        <f>'Calculation_Cubic Spline'!A893</f>
        <v>6.2684883780740996</v>
      </c>
      <c r="H893" s="2">
        <f t="array" ref="H893:I893">csplinediff1d('Cubic Spline'!$A$3:$A$1002,'Cubic Spline'!$C$3:$C$1002,G893,2,0,2,0)</f>
        <v>-119.327411719401</v>
      </c>
      <c r="I893" s="2">
        <v>290.38460611254845</v>
      </c>
      <c r="J893" s="2">
        <f t="shared" si="168"/>
        <v>290.38460611254845</v>
      </c>
      <c r="K893" s="2">
        <f t="shared" si="167"/>
        <v>1939.5999403075361</v>
      </c>
    </row>
    <row r="894" spans="1:11" x14ac:dyDescent="0.25">
      <c r="A894" s="2">
        <f>'Cubic Spline'!A894</f>
        <v>6.2755315110831802</v>
      </c>
      <c r="B894" s="2">
        <f t="array" ref="B894:C894">csplinediff1d('Cubic Spline'!$A$3:$A$1002,'Cubic Spline'!$B$3:$B$1002,A894,2,0,2,0)</f>
        <v>-832.88045362112496</v>
      </c>
      <c r="C894" s="2">
        <v>66.542769084839549</v>
      </c>
      <c r="D894" s="2">
        <f t="shared" si="165"/>
        <v>66.542769084839549</v>
      </c>
      <c r="E894" s="2">
        <f t="shared" si="166"/>
        <v>1250.4716978477672</v>
      </c>
      <c r="G894" s="2">
        <f>'Calculation_Cubic Spline'!A894</f>
        <v>6.2755315110831802</v>
      </c>
      <c r="H894" s="2">
        <f t="array" ref="H894:I894">csplinediff1d('Cubic Spline'!$A$3:$A$1002,'Cubic Spline'!$C$3:$C$1002,G894,2,0,2,0)</f>
        <v>-117.267368459354</v>
      </c>
      <c r="I894" s="2">
        <v>294.60730318748057</v>
      </c>
      <c r="J894" s="2">
        <f t="shared" si="168"/>
        <v>294.60730318748057</v>
      </c>
      <c r="K894" s="2">
        <f t="shared" si="167"/>
        <v>1966.0847830076245</v>
      </c>
    </row>
    <row r="895" spans="1:11" x14ac:dyDescent="0.25">
      <c r="A895" s="2">
        <f>'Cubic Spline'!A895</f>
        <v>6.2825746440922501</v>
      </c>
      <c r="B895" s="2">
        <f t="array" ref="B895:C895">csplinediff1d('Cubic Spline'!$A$3:$A$1002,'Cubic Spline'!$B$3:$B$1002,A895,2,0,2,0)</f>
        <v>-832.39758920979602</v>
      </c>
      <c r="C895" s="2">
        <v>70.586626809676218</v>
      </c>
      <c r="D895" s="2">
        <f t="shared" si="165"/>
        <v>70.586626809676218</v>
      </c>
      <c r="E895" s="2">
        <f t="shared" si="166"/>
        <v>1275.8633410162702</v>
      </c>
      <c r="G895" s="2">
        <f>'Calculation_Cubic Spline'!A895</f>
        <v>6.2825746440922501</v>
      </c>
      <c r="H895" s="2">
        <f t="array" ref="H895:I895">csplinediff1d('Cubic Spline'!$A$3:$A$1002,'Cubic Spline'!$C$3:$C$1002,G895,2,0,2,0)</f>
        <v>-115.17731381739</v>
      </c>
      <c r="I895" s="2">
        <v>298.9071215188381</v>
      </c>
      <c r="J895" s="2">
        <f t="shared" si="168"/>
        <v>298.9071215188381</v>
      </c>
      <c r="K895" s="2">
        <f t="shared" si="167"/>
        <v>1993.0836164102434</v>
      </c>
    </row>
    <row r="896" spans="1:11" x14ac:dyDescent="0.25">
      <c r="A896" s="2">
        <f>'Cubic Spline'!A896</f>
        <v>6.28961777710132</v>
      </c>
      <c r="B896" s="2">
        <f t="array" ref="B896:C896">csplinediff1d('Cubic Spline'!$A$3:$A$1002,'Cubic Spline'!$B$3:$B$1002,A896,2,0,2,0)</f>
        <v>-831.88596557761696</v>
      </c>
      <c r="C896" s="2">
        <v>74.709728080035887</v>
      </c>
      <c r="D896" s="2">
        <f t="shared" si="165"/>
        <v>74.709728080035887</v>
      </c>
      <c r="E896" s="2">
        <f t="shared" si="166"/>
        <v>1301.7815994322164</v>
      </c>
      <c r="G896" s="2">
        <f>'Calculation_Cubic Spline'!A896</f>
        <v>6.28961777710132</v>
      </c>
      <c r="H896" s="2">
        <f t="array" ref="H896:I896">csplinediff1d('Cubic Spline'!$A$3:$A$1002,'Cubic Spline'!$C$3:$C$1002,G896,2,0,2,0)</f>
        <v>-113.05669718998099</v>
      </c>
      <c r="I896" s="2">
        <v>303.28618339507068</v>
      </c>
      <c r="J896" s="2">
        <f t="shared" si="168"/>
        <v>303.28618339507068</v>
      </c>
      <c r="K896" s="2">
        <f t="shared" si="167"/>
        <v>2020.6108678208286</v>
      </c>
    </row>
    <row r="897" spans="1:11" x14ac:dyDescent="0.25">
      <c r="A897" s="2">
        <f>'Cubic Spline'!A897</f>
        <v>6.2966609101103899</v>
      </c>
      <c r="B897" s="2">
        <f t="array" ref="B897:C897">csplinediff1d('Cubic Spline'!$A$3:$A$1002,'Cubic Spline'!$B$3:$B$1002,A897,2,0,2,0)</f>
        <v>-831.34501689608101</v>
      </c>
      <c r="C897" s="2">
        <v>78.914274569376445</v>
      </c>
      <c r="D897" s="2">
        <f t="shared" si="165"/>
        <v>78.914274569376445</v>
      </c>
      <c r="E897" s="2">
        <f t="shared" si="166"/>
        <v>1328.2414448267921</v>
      </c>
      <c r="G897" s="2">
        <f>'Calculation_Cubic Spline'!A897</f>
        <v>6.2966609101103899</v>
      </c>
      <c r="H897" s="2">
        <f t="array" ref="H897:I897">csplinediff1d('Cubic Spline'!$A$3:$A$1002,'Cubic Spline'!$C$3:$C$1002,G897,2,0,2,0)</f>
        <v>-110.904952748624</v>
      </c>
      <c r="I897" s="2">
        <v>307.7466904902688</v>
      </c>
      <c r="J897" s="2">
        <f t="shared" si="168"/>
        <v>307.7466904902688</v>
      </c>
      <c r="K897" s="2">
        <f t="shared" si="167"/>
        <v>2048.6815089745405</v>
      </c>
    </row>
    <row r="898" spans="1:11" x14ac:dyDescent="0.25">
      <c r="A898" s="2">
        <f>'Cubic Spline'!A898</f>
        <v>6.3037040431194598</v>
      </c>
      <c r="B898" s="2">
        <f t="array" ref="B898:C898">csplinediff1d('Cubic Spline'!$A$3:$A$1002,'Cubic Spline'!$B$3:$B$1002,A898,2,0,2,0)</f>
        <v>-830.77416153948002</v>
      </c>
      <c r="C898" s="2">
        <v>83.202551093600093</v>
      </c>
      <c r="D898" s="2">
        <f t="shared" si="165"/>
        <v>83.202551093600093</v>
      </c>
      <c r="E898" s="2">
        <f t="shared" si="166"/>
        <v>1355.2584192660604</v>
      </c>
      <c r="G898" s="2">
        <f>'Calculation_Cubic Spline'!A898</f>
        <v>6.3037040431194598</v>
      </c>
      <c r="H898" s="2">
        <f t="array" ref="H898:I898">csplinediff1d('Cubic Spline'!$A$3:$A$1002,'Cubic Spline'!$C$3:$C$1002,G898,2,0,2,0)</f>
        <v>-108.721498867609</v>
      </c>
      <c r="I898" s="2">
        <v>312.29092762024806</v>
      </c>
      <c r="J898" s="2">
        <f t="shared" si="168"/>
        <v>312.29092762024806</v>
      </c>
      <c r="K898" s="2">
        <f t="shared" si="167"/>
        <v>2077.3110819368935</v>
      </c>
    </row>
    <row r="899" spans="1:11" x14ac:dyDescent="0.25">
      <c r="A899" s="2">
        <f>'Cubic Spline'!A899</f>
        <v>6.3107471761285403</v>
      </c>
      <c r="B899" s="2">
        <f t="array" ref="B899:C899">csplinediff1d('Cubic Spline'!$A$3:$A$1002,'Cubic Spline'!$B$3:$B$1002,A899,2,0,2,0)</f>
        <v>-830.17280148544205</v>
      </c>
      <c r="C899" s="2">
        <v>87.57692958925864</v>
      </c>
      <c r="D899" s="2">
        <f t="shared" si="165"/>
        <v>87.57692958925864</v>
      </c>
      <c r="E899" s="2">
        <f t="shared" si="166"/>
        <v>1382.8486625848641</v>
      </c>
      <c r="G899" s="2">
        <f>'Calculation_Cubic Spline'!A899</f>
        <v>6.3107471761285403</v>
      </c>
      <c r="H899" s="2">
        <f t="array" ref="H899:I899">csplinediff1d('Cubic Spline'!$A$3:$A$1002,'Cubic Spline'!$C$3:$C$1002,G899,2,0,2,0)</f>
        <v>-106.505737524564</v>
      </c>
      <c r="I899" s="2">
        <v>316.9212667218622</v>
      </c>
      <c r="J899" s="2">
        <f t="shared" si="168"/>
        <v>316.9212667218622</v>
      </c>
      <c r="K899" s="2">
        <f t="shared" si="167"/>
        <v>2106.515726544636</v>
      </c>
    </row>
    <row r="900" spans="1:11" x14ac:dyDescent="0.25">
      <c r="A900" s="2">
        <f>'Cubic Spline'!A900</f>
        <v>6.3177903091376102</v>
      </c>
      <c r="B900" s="2">
        <f t="array" ref="B900:C900">csplinediff1d('Cubic Spline'!$A$3:$A$1002,'Cubic Spline'!$B$3:$B$1002,A900,2,0,2,0)</f>
        <v>-829.54032168665799</v>
      </c>
      <c r="C900" s="2">
        <v>92.039873319166745</v>
      </c>
      <c r="D900" s="2">
        <f t="shared" ref="D900:D963" si="169">C900</f>
        <v>92.039873319166745</v>
      </c>
      <c r="E900" s="2">
        <f t="shared" ref="E900:E963" si="170">-B900+D900*A900</f>
        <v>1411.028941396743</v>
      </c>
      <c r="G900" s="2">
        <f>'Calculation_Cubic Spline'!A900</f>
        <v>6.3177903091376102</v>
      </c>
      <c r="H900" s="2">
        <f t="array" ref="H900:I900">csplinediff1d('Cubic Spline'!$A$3:$A$1002,'Cubic Spline'!$C$3:$C$1002,G900,2,0,2,0)</f>
        <v>-104.25705367218001</v>
      </c>
      <c r="I900" s="2">
        <v>321.64017105803862</v>
      </c>
      <c r="J900" s="2">
        <f t="shared" si="168"/>
        <v>321.64017105803862</v>
      </c>
      <c r="K900" s="2">
        <f t="shared" ref="K900:K963" si="171">-H900+J900*G900</f>
        <v>2136.3122094120195</v>
      </c>
    </row>
    <row r="901" spans="1:11" x14ac:dyDescent="0.25">
      <c r="A901" s="2">
        <f>'Cubic Spline'!A901</f>
        <v>6.3248334421466801</v>
      </c>
      <c r="B901" s="2">
        <f t="array" ref="B901:C901">csplinediff1d('Cubic Spline'!$A$3:$A$1002,'Cubic Spline'!$B$3:$B$1002,A901,2,0,2,0)</f>
        <v>-828.87608941212602</v>
      </c>
      <c r="C901" s="2">
        <v>96.593941325480927</v>
      </c>
      <c r="D901" s="2">
        <f t="shared" si="169"/>
        <v>96.593941325480927</v>
      </c>
      <c r="E901" s="2">
        <f t="shared" si="170"/>
        <v>1439.816679816282</v>
      </c>
      <c r="G901" s="2">
        <f>'Calculation_Cubic Spline'!A901</f>
        <v>6.3248334421466801</v>
      </c>
      <c r="H901" s="2">
        <f t="array" ref="H901:I901">csplinediff1d('Cubic Spline'!$A$3:$A$1002,'Cubic Spline'!$C$3:$C$1002,G901,2,0,2,0)</f>
        <v>-101.974814579455</v>
      </c>
      <c r="I901" s="2">
        <v>326.45019967024649</v>
      </c>
      <c r="J901" s="2">
        <f t="shared" si="168"/>
        <v>326.45019967024649</v>
      </c>
      <c r="K901" s="2">
        <f t="shared" si="171"/>
        <v>2166.7179546492912</v>
      </c>
    </row>
    <row r="902" spans="1:11" x14ac:dyDescent="0.25">
      <c r="A902" s="2">
        <f>'Cubic Spline'!A902</f>
        <v>6.33187657515575</v>
      </c>
      <c r="B902" s="2">
        <f t="array" ref="B902:C902">csplinediff1d('Cubic Spline'!$A$3:$A$1002,'Cubic Spline'!$B$3:$B$1002,A902,2,0,2,0)</f>
        <v>-828.17945355610698</v>
      </c>
      <c r="C902" s="2">
        <v>101.24179314906148</v>
      </c>
      <c r="D902" s="2">
        <f t="shared" si="169"/>
        <v>101.24179314906148</v>
      </c>
      <c r="E902" s="2">
        <f t="shared" si="170"/>
        <v>1469.2299920234132</v>
      </c>
      <c r="G902" s="2">
        <f>'Calculation_Cubic Spline'!A902</f>
        <v>6.33187657515575</v>
      </c>
      <c r="H902" s="2">
        <f t="array" ref="H902:I902">csplinediff1d('Cubic Spline'!$A$3:$A$1002,'Cubic Spline'!$C$3:$C$1002,G902,2,0,2,0)</f>
        <v>-99.658369140649995</v>
      </c>
      <c r="I902" s="2">
        <v>331.35401209987833</v>
      </c>
      <c r="J902" s="2">
        <f t="shared" si="168"/>
        <v>331.35401209987833</v>
      </c>
      <c r="K902" s="2">
        <f t="shared" si="171"/>
        <v>2197.7510764397443</v>
      </c>
    </row>
    <row r="903" spans="1:11" x14ac:dyDescent="0.25">
      <c r="A903" s="2">
        <f>'Cubic Spline'!A903</f>
        <v>6.3389197081648199</v>
      </c>
      <c r="B903" s="2">
        <f t="array" ref="B903:C903">csplinediff1d('Cubic Spline'!$A$3:$A$1002,'Cubic Spline'!$B$3:$B$1002,A903,2,0,2,0)</f>
        <v>-827.44974391286701</v>
      </c>
      <c r="C903" s="2">
        <v>105.98619382706256</v>
      </c>
      <c r="D903" s="2">
        <f t="shared" si="169"/>
        <v>105.98619382706256</v>
      </c>
      <c r="E903" s="2">
        <f t="shared" si="170"/>
        <v>1499.2877167566105</v>
      </c>
      <c r="G903" s="2">
        <f>'Calculation_Cubic Spline'!A903</f>
        <v>6.3389197081648199</v>
      </c>
      <c r="H903" s="2">
        <f t="array" ref="H903:I903">csplinediff1d('Cubic Spline'!$A$3:$A$1002,'Cubic Spline'!$C$3:$C$1002,G903,2,0,2,0)</f>
        <v>-97.307047150031295</v>
      </c>
      <c r="I903" s="2">
        <v>336.35437338352978</v>
      </c>
      <c r="J903" s="2">
        <f t="shared" si="168"/>
        <v>336.35437338352978</v>
      </c>
      <c r="K903" s="2">
        <f t="shared" si="171"/>
        <v>2229.430413518317</v>
      </c>
    </row>
    <row r="904" spans="1:11" x14ac:dyDescent="0.25">
      <c r="A904" s="2">
        <f>'Cubic Spline'!A904</f>
        <v>6.3459628411739004</v>
      </c>
      <c r="B904" s="2">
        <f t="array" ref="B904:C904">csplinediff1d('Cubic Spline'!$A$3:$A$1002,'Cubic Spline'!$B$3:$B$1002,A904,2,0,2,0)</f>
        <v>-826.68627041516902</v>
      </c>
      <c r="C904" s="2">
        <v>110.8300191950558</v>
      </c>
      <c r="D904" s="2">
        <f t="shared" si="169"/>
        <v>110.8300191950558</v>
      </c>
      <c r="E904" s="2">
        <f t="shared" si="170"/>
        <v>1530.0094539135832</v>
      </c>
      <c r="G904" s="2">
        <f>'Calculation_Cubic Spline'!A904</f>
        <v>6.3459628411739004</v>
      </c>
      <c r="H904" s="2">
        <f t="array" ref="H904:I904">csplinediff1d('Cubic Spline'!$A$3:$A$1002,'Cubic Spline'!$C$3:$C$1002,G904,2,0,2,0)</f>
        <v>-94.920158540361996</v>
      </c>
      <c r="I904" s="2">
        <v>341.4541593574275</v>
      </c>
      <c r="J904" s="2">
        <f t="shared" si="168"/>
        <v>341.4541593574275</v>
      </c>
      <c r="K904" s="2">
        <f t="shared" si="171"/>
        <v>2261.7755657868684</v>
      </c>
    </row>
    <row r="905" spans="1:11" x14ac:dyDescent="0.25">
      <c r="A905" s="2">
        <f>'Cubic Spline'!A905</f>
        <v>6.3530059741829703</v>
      </c>
      <c r="B905" s="2">
        <f t="array" ref="B905:C905">csplinediff1d('Cubic Spline'!$A$3:$A$1002,'Cubic Spline'!$B$3:$B$1002,A905,2,0,2,0)</f>
        <v>-825.88832233429196</v>
      </c>
      <c r="C905" s="2">
        <v>115.77626151151489</v>
      </c>
      <c r="D905" s="2">
        <f t="shared" si="169"/>
        <v>115.77626151151489</v>
      </c>
      <c r="E905" s="2">
        <f t="shared" si="170"/>
        <v>1561.4156033855161</v>
      </c>
      <c r="G905" s="2">
        <f>'Calculation_Cubic Spline'!A905</f>
        <v>6.3530059741829703</v>
      </c>
      <c r="H905" s="2">
        <f t="array" ref="H905:I905">csplinediff1d('Cubic Spline'!$A$3:$A$1002,'Cubic Spline'!$C$3:$C$1002,G905,2,0,2,0)</f>
        <v>-92.496992582920797</v>
      </c>
      <c r="I905" s="2">
        <v>346.6563622802467</v>
      </c>
      <c r="J905" s="2">
        <f t="shared" si="168"/>
        <v>346.6563622802467</v>
      </c>
      <c r="K905" s="2">
        <f t="shared" si="171"/>
        <v>2294.8069331378642</v>
      </c>
    </row>
    <row r="906" spans="1:11" x14ac:dyDescent="0.25">
      <c r="A906" s="2">
        <f>'Cubic Spline'!A906</f>
        <v>6.3600491071920402</v>
      </c>
      <c r="B906" s="2">
        <f t="array" ref="B906:C906">csplinediff1d('Cubic Spline'!$A$3:$A$1002,'Cubic Spline'!$B$3:$B$1002,A906,2,0,2,0)</f>
        <v>-825.05516743922999</v>
      </c>
      <c r="C906" s="2">
        <v>120.82803542951849</v>
      </c>
      <c r="D906" s="2">
        <f t="shared" si="169"/>
        <v>120.82803542951849</v>
      </c>
      <c r="E906" s="2">
        <f t="shared" si="170"/>
        <v>1593.5274062965073</v>
      </c>
      <c r="G906" s="2">
        <f>'Calculation_Cubic Spline'!A906</f>
        <v>6.3600491071920402</v>
      </c>
      <c r="H906" s="2">
        <f t="array" ref="H906:I906">csplinediff1d('Cubic Spline'!$A$3:$A$1002,'Cubic Spline'!$C$3:$C$1002,G906,2,0,2,0)</f>
        <v>-90.036817046700705</v>
      </c>
      <c r="I906" s="2">
        <v>351.96409680417861</v>
      </c>
      <c r="J906" s="2">
        <f t="shared" si="168"/>
        <v>351.96409680417861</v>
      </c>
      <c r="K906" s="2">
        <f t="shared" si="171"/>
        <v>2328.5457566897699</v>
      </c>
    </row>
    <row r="907" spans="1:11" x14ac:dyDescent="0.25">
      <c r="A907" s="2">
        <f>'Cubic Spline'!A907</f>
        <v>6.3670922402011101</v>
      </c>
      <c r="B907" s="2">
        <f t="array" ref="B907:C907">csplinediff1d('Cubic Spline'!$A$3:$A$1002,'Cubic Spline'!$B$3:$B$1002,A907,2,0,2,0)</f>
        <v>-824.18605111253396</v>
      </c>
      <c r="C907" s="2">
        <v>125.9885843408036</v>
      </c>
      <c r="D907" s="2">
        <f t="shared" si="169"/>
        <v>125.9885843408036</v>
      </c>
      <c r="E907" s="2">
        <f t="shared" si="170"/>
        <v>1626.3669888227878</v>
      </c>
      <c r="G907" s="2">
        <f>'Calculation_Cubic Spline'!A907</f>
        <v>6.3670922402011101</v>
      </c>
      <c r="H907" s="2">
        <f t="array" ref="H907:I907">csplinediff1d('Cubic Spline'!$A$3:$A$1002,'Cubic Spline'!$C$3:$C$1002,G907,2,0,2,0)</f>
        <v>-87.538877314254194</v>
      </c>
      <c r="I907" s="2">
        <v>357.38060632141804</v>
      </c>
      <c r="J907" s="2">
        <f t="shared" si="168"/>
        <v>357.38060632141804</v>
      </c>
      <c r="K907" s="2">
        <f t="shared" si="171"/>
        <v>2363.0141626217228</v>
      </c>
    </row>
    <row r="908" spans="1:11" x14ac:dyDescent="0.25">
      <c r="A908" s="2">
        <f>'Cubic Spline'!A908</f>
        <v>6.37413537321018</v>
      </c>
      <c r="B908" s="2">
        <f t="array" ref="B908:C908">csplinediff1d('Cubic Spline'!$A$3:$A$1002,'Cubic Spline'!$B$3:$B$1002,A908,2,0,2,0)</f>
        <v>-823.28019542009304</v>
      </c>
      <c r="C908" s="2">
        <v>131.26128711737056</v>
      </c>
      <c r="D908" s="2">
        <f t="shared" si="169"/>
        <v>131.26128711737056</v>
      </c>
      <c r="E908" s="2">
        <f t="shared" si="170"/>
        <v>1659.9574087680226</v>
      </c>
      <c r="G908" s="2">
        <f>'Calculation_Cubic Spline'!A908</f>
        <v>6.37413537321018</v>
      </c>
      <c r="H908" s="2">
        <f t="array" ref="H908:I908">csplinediff1d('Cubic Spline'!$A$3:$A$1002,'Cubic Spline'!$C$3:$C$1002,G908,2,0,2,0)</f>
        <v>-85.002395451470207</v>
      </c>
      <c r="I908" s="2">
        <v>362.90926970366758</v>
      </c>
      <c r="J908" s="2">
        <f t="shared" si="168"/>
        <v>362.90926970366758</v>
      </c>
      <c r="K908" s="2">
        <f t="shared" si="171"/>
        <v>2398.2352087354916</v>
      </c>
    </row>
    <row r="909" spans="1:11" x14ac:dyDescent="0.25">
      <c r="A909" s="2">
        <f>'Cubic Spline'!A909</f>
        <v>6.3811785062192596</v>
      </c>
      <c r="B909" s="2">
        <f t="array" ref="B909:C909">csplinediff1d('Cubic Spline'!$A$3:$A$1002,'Cubic Spline'!$B$3:$B$1002,A909,2,0,2,0)</f>
        <v>-822.33679813192498</v>
      </c>
      <c r="C909" s="2">
        <v>136.64966528524747</v>
      </c>
      <c r="D909" s="2">
        <f t="shared" si="169"/>
        <v>136.64966528524747</v>
      </c>
      <c r="E909" s="2">
        <f t="shared" si="170"/>
        <v>1694.3227051322024</v>
      </c>
      <c r="G909" s="2">
        <f>'Calculation_Cubic Spline'!A909</f>
        <v>6.3811785062192596</v>
      </c>
      <c r="H909" s="2">
        <f t="array" ref="H909:I909">csplinediff1d('Cubic Spline'!$A$3:$A$1002,'Cubic Spline'!$C$3:$C$1002,G909,2,0,2,0)</f>
        <v>-82.426569228366304</v>
      </c>
      <c r="I909" s="2">
        <v>368.55360847750507</v>
      </c>
      <c r="J909" s="2">
        <f t="shared" si="168"/>
        <v>368.55360847750507</v>
      </c>
      <c r="K909" s="2">
        <f t="shared" si="171"/>
        <v>2434.2329340345696</v>
      </c>
    </row>
    <row r="910" spans="1:11" x14ac:dyDescent="0.25">
      <c r="A910" s="2">
        <f>'Cubic Spline'!A910</f>
        <v>6.3882216392283304</v>
      </c>
      <c r="B910" s="2">
        <f t="array" ref="B910:C910">csplinediff1d('Cubic Spline'!$A$3:$A$1002,'Cubic Spline'!$B$3:$B$1002,A910,2,0,2,0)</f>
        <v>-821.355031690852</v>
      </c>
      <c r="C910" s="2">
        <v>142.15739065620551</v>
      </c>
      <c r="D910" s="2">
        <f t="shared" si="169"/>
        <v>142.15739065620551</v>
      </c>
      <c r="E910" s="2">
        <f t="shared" si="170"/>
        <v>1729.4879508570593</v>
      </c>
      <c r="G910" s="2">
        <f>'Calculation_Cubic Spline'!A910</f>
        <v>6.3882216392283304</v>
      </c>
      <c r="H910" s="2">
        <f t="array" ref="H910:I910">csplinediff1d('Cubic Spline'!$A$3:$A$1002,'Cubic Spline'!$C$3:$C$1002,G910,2,0,2,0)</f>
        <v>-79.810571087764103</v>
      </c>
      <c r="I910" s="2">
        <v>374.31729445479982</v>
      </c>
      <c r="J910" s="2">
        <f t="shared" si="168"/>
        <v>374.31729445479982</v>
      </c>
      <c r="K910" s="2">
        <f t="shared" si="171"/>
        <v>2471.032411461319</v>
      </c>
    </row>
    <row r="911" spans="1:11" x14ac:dyDescent="0.25">
      <c r="A911" s="2">
        <f>'Cubic Spline'!A911</f>
        <v>6.3952647722374003</v>
      </c>
      <c r="B911" s="2">
        <f t="array" ref="B911:C911">csplinediff1d('Cubic Spline'!$A$3:$A$1002,'Cubic Spline'!$B$3:$B$1002,A911,2,0,2,0)</f>
        <v>-820.33404212568803</v>
      </c>
      <c r="C911" s="2">
        <v>147.78829345765882</v>
      </c>
      <c r="D911" s="2">
        <f t="shared" si="169"/>
        <v>147.78829345765882</v>
      </c>
      <c r="E911" s="2">
        <f t="shared" si="170"/>
        <v>1765.4793090245366</v>
      </c>
      <c r="G911" s="2">
        <f>'Calculation_Cubic Spline'!A911</f>
        <v>6.3952647722374003</v>
      </c>
      <c r="H911" s="2">
        <f t="array" ref="H911:I911">csplinediff1d('Cubic Spline'!$A$3:$A$1002,'Cubic Spline'!$C$3:$C$1002,G911,2,0,2,0)</f>
        <v>-77.153547058477599</v>
      </c>
      <c r="I911" s="2">
        <v>380.20415786208252</v>
      </c>
      <c r="J911" s="2">
        <f t="shared" si="168"/>
        <v>380.20415786208252</v>
      </c>
      <c r="K911" s="2">
        <f t="shared" si="171"/>
        <v>2508.6598040920417</v>
      </c>
    </row>
    <row r="912" spans="1:11" x14ac:dyDescent="0.25">
      <c r="A912" s="2">
        <f>'Cubic Spline'!A912</f>
        <v>6.4023079052464702</v>
      </c>
      <c r="B912" s="2">
        <f t="array" ref="B912:C912">csplinediff1d('Cubic Spline'!$A$3:$A$1002,'Cubic Spline'!$B$3:$B$1002,A912,2,0,2,0)</f>
        <v>-819.27294790531005</v>
      </c>
      <c r="C912" s="2">
        <v>153.54637099658206</v>
      </c>
      <c r="D912" s="2">
        <f t="shared" si="169"/>
        <v>153.54637099658206</v>
      </c>
      <c r="E912" s="2">
        <f t="shared" si="170"/>
        <v>1802.3240927586348</v>
      </c>
      <c r="G912" s="2">
        <f>'Calculation_Cubic Spline'!A912</f>
        <v>6.4023079052464702</v>
      </c>
      <c r="H912" s="2">
        <f t="array" ref="H912:I912">csplinediff1d('Cubic Spline'!$A$3:$A$1002,'Cubic Spline'!$C$3:$C$1002,G912,2,0,2,0)</f>
        <v>-74.454615609385201</v>
      </c>
      <c r="I912" s="2">
        <v>386.2181960069766</v>
      </c>
      <c r="J912" s="2">
        <f t="shared" si="168"/>
        <v>386.2181960069766</v>
      </c>
      <c r="K912" s="2">
        <f t="shared" si="171"/>
        <v>2547.1424250548821</v>
      </c>
    </row>
    <row r="913" spans="1:11" x14ac:dyDescent="0.25">
      <c r="A913" s="2">
        <f>'Cubic Spline'!A913</f>
        <v>6.4093510382555401</v>
      </c>
      <c r="B913" s="2">
        <f t="array" ref="B913:C913">csplinediff1d('Cubic Spline'!$A$3:$A$1002,'Cubic Spline'!$B$3:$B$1002,A913,2,0,2,0)</f>
        <v>-818.17083872971398</v>
      </c>
      <c r="C913" s="2">
        <v>159.43579689815152</v>
      </c>
      <c r="D913" s="2">
        <f t="shared" si="169"/>
        <v>159.43579689815152</v>
      </c>
      <c r="E913" s="2">
        <f t="shared" si="170"/>
        <v>1840.0508291139809</v>
      </c>
      <c r="G913" s="2">
        <f>'Calculation_Cubic Spline'!A913</f>
        <v>6.4093510382555401</v>
      </c>
      <c r="H913" s="2">
        <f t="array" ref="H913:I913">csplinediff1d('Cubic Spline'!$A$3:$A$1002,'Cubic Spline'!$C$3:$C$1002,G913,2,0,2,0)</f>
        <v>-71.712866440481307</v>
      </c>
      <c r="I913" s="2">
        <v>392.36358251441271</v>
      </c>
      <c r="J913" s="2">
        <f t="shared" si="168"/>
        <v>392.36358251441271</v>
      </c>
      <c r="K913" s="2">
        <f t="shared" si="171"/>
        <v>2586.5088014028956</v>
      </c>
    </row>
    <row r="914" spans="1:11" x14ac:dyDescent="0.25">
      <c r="A914" s="2">
        <f>'Cubic Spline'!A914</f>
        <v>6.4163941712646198</v>
      </c>
      <c r="B914" s="2">
        <f t="array" ref="B914:C914">csplinediff1d('Cubic Spline'!$A$3:$A$1002,'Cubic Spline'!$B$3:$B$1002,A914,2,0,2,0)</f>
        <v>-817.02677425382603</v>
      </c>
      <c r="C914" s="2">
        <v>165.46093096846036</v>
      </c>
      <c r="D914" s="2">
        <f t="shared" si="169"/>
        <v>165.46093096846036</v>
      </c>
      <c r="E914" s="2">
        <f t="shared" si="170"/>
        <v>1878.6893272918728</v>
      </c>
      <c r="G914" s="2">
        <f>'Calculation_Cubic Spline'!A914</f>
        <v>6.4163941712646198</v>
      </c>
      <c r="H914" s="2">
        <f t="array" ref="H914:I914">csplinediff1d('Cubic Spline'!$A$3:$A$1002,'Cubic Spline'!$C$3:$C$1002,G914,2,0,2,0)</f>
        <v>-68.927359206691904</v>
      </c>
      <c r="I914" s="2">
        <v>398.64467719063845</v>
      </c>
      <c r="J914" s="2">
        <f t="shared" ref="J914:J977" si="172">I914</f>
        <v>398.64467719063845</v>
      </c>
      <c r="K914" s="2">
        <f t="shared" si="171"/>
        <v>2626.7887423383704</v>
      </c>
    </row>
    <row r="915" spans="1:11" x14ac:dyDescent="0.25">
      <c r="A915" s="2">
        <f>'Cubic Spline'!A915</f>
        <v>6.4234373042736896</v>
      </c>
      <c r="B915" s="2">
        <f t="array" ref="B915:C915">csplinediff1d('Cubic Spline'!$A$3:$A$1002,'Cubic Spline'!$B$3:$B$1002,A915,2,0,2,0)</f>
        <v>-815.83978273954006</v>
      </c>
      <c r="C915" s="2">
        <v>171.62632972259345</v>
      </c>
      <c r="D915" s="2">
        <f t="shared" si="169"/>
        <v>171.62632972259345</v>
      </c>
      <c r="E915" s="2">
        <f t="shared" si="170"/>
        <v>1918.2707514752233</v>
      </c>
      <c r="G915" s="2">
        <f>'Calculation_Cubic Spline'!A915</f>
        <v>6.4234373042736896</v>
      </c>
      <c r="H915" s="2">
        <f t="array" ref="H915:I915">csplinediff1d('Cubic Spline'!$A$3:$A$1002,'Cubic Spline'!$C$3:$C$1002,G915,2,0,2,0)</f>
        <v>-66.097122169912595</v>
      </c>
      <c r="I915" s="2">
        <v>405.06603655090771</v>
      </c>
      <c r="J915" s="2">
        <f t="shared" si="172"/>
        <v>405.06603655090771</v>
      </c>
      <c r="K915" s="2">
        <f t="shared" si="171"/>
        <v>2668.0134120453026</v>
      </c>
    </row>
    <row r="916" spans="1:11" x14ac:dyDescent="0.25">
      <c r="A916" s="2">
        <f>'Cubic Spline'!A916</f>
        <v>6.4304804372827604</v>
      </c>
      <c r="B916" s="2">
        <f t="array" ref="B916:C916">csplinediff1d('Cubic Spline'!$A$3:$A$1002,'Cubic Spline'!$B$3:$B$1002,A916,2,0,2,0)</f>
        <v>-814.60885963107296</v>
      </c>
      <c r="C916" s="2">
        <v>177.93675764047686</v>
      </c>
      <c r="D916" s="2">
        <f t="shared" si="169"/>
        <v>177.93675764047686</v>
      </c>
      <c r="E916" s="2">
        <f t="shared" si="170"/>
        <v>1958.8276987116833</v>
      </c>
      <c r="G916" s="2">
        <f>'Calculation_Cubic Spline'!A916</f>
        <v>6.4304804372827604</v>
      </c>
      <c r="H916" s="2">
        <f t="array" ref="H916:I916">csplinediff1d('Cubic Spline'!$A$3:$A$1002,'Cubic Spline'!$C$3:$C$1002,G916,2,0,2,0)</f>
        <v>-63.221150774358897</v>
      </c>
      <c r="I916" s="2">
        <v>411.63242507472671</v>
      </c>
      <c r="J916" s="2">
        <f t="shared" si="172"/>
        <v>411.63242507472671</v>
      </c>
      <c r="K916" s="2">
        <f t="shared" si="171"/>
        <v>2710.2154075686508</v>
      </c>
    </row>
    <row r="917" spans="1:11" x14ac:dyDescent="0.25">
      <c r="A917" s="2">
        <f>'Cubic Spline'!A917</f>
        <v>6.4375235702918303</v>
      </c>
      <c r="B917" s="2">
        <f t="array" ref="B917:C917">csplinediff1d('Cubic Spline'!$A$3:$A$1002,'Cubic Spline'!$B$3:$B$1002,A917,2,0,2,0)</f>
        <v>-813.33296604832003</v>
      </c>
      <c r="C917" s="2">
        <v>184.39719920586333</v>
      </c>
      <c r="D917" s="2">
        <f t="shared" si="169"/>
        <v>184.39719920586333</v>
      </c>
      <c r="E917" s="2">
        <f t="shared" si="170"/>
        <v>2000.3942822318631</v>
      </c>
      <c r="G917" s="2">
        <f>'Calculation_Cubic Spline'!A917</f>
        <v>6.4375235702918303</v>
      </c>
      <c r="H917" s="2">
        <f t="array" ref="H917:I917">csplinediff1d('Cubic Spline'!$A$3:$A$1002,'Cubic Spline'!$C$3:$C$1002,G917,2,0,2,0)</f>
        <v>-60.298406139926399</v>
      </c>
      <c r="I917" s="2">
        <v>418.34882724621684</v>
      </c>
      <c r="J917" s="2">
        <f t="shared" si="172"/>
        <v>418.34882724621684</v>
      </c>
      <c r="K917" s="2">
        <f t="shared" si="171"/>
        <v>2753.4288421413926</v>
      </c>
    </row>
    <row r="918" spans="1:11" x14ac:dyDescent="0.25">
      <c r="A918" s="2">
        <f>'Cubic Spline'!A918</f>
        <v>6.4445667033009002</v>
      </c>
      <c r="B918" s="2">
        <f t="array" ref="B918:C918">csplinediff1d('Cubic Spline'!$A$3:$A$1002,'Cubic Spline'!$B$3:$B$1002,A918,2,0,2,0)</f>
        <v>-812.01102719249002</v>
      </c>
      <c r="C918" s="2">
        <v>191.0128717893638</v>
      </c>
      <c r="D918" s="2">
        <f t="shared" si="169"/>
        <v>191.0128717893638</v>
      </c>
      <c r="E918" s="2">
        <f t="shared" si="170"/>
        <v>2043.0062206281077</v>
      </c>
      <c r="G918" s="2">
        <f>'Calculation_Cubic Spline'!A918</f>
        <v>6.4445667033009002</v>
      </c>
      <c r="H918" s="2">
        <f t="array" ref="H918:I918">csplinediff1d('Cubic Spline'!$A$3:$A$1002,'Cubic Spline'!$C$3:$C$1002,G918,2,0,2,0)</f>
        <v>-57.327813467823802</v>
      </c>
      <c r="I918" s="2">
        <v>425.22046043532862</v>
      </c>
      <c r="J918" s="2">
        <f t="shared" si="172"/>
        <v>425.22046043532862</v>
      </c>
      <c r="K918" s="2">
        <f t="shared" si="171"/>
        <v>2797.6894343516205</v>
      </c>
    </row>
    <row r="919" spans="1:11" x14ac:dyDescent="0.25">
      <c r="A919" s="2">
        <f>'Cubic Spline'!A919</f>
        <v>6.4516098363099799</v>
      </c>
      <c r="B919" s="2">
        <f t="array" ref="B919:C919">csplinediff1d('Cubic Spline'!$A$3:$A$1002,'Cubic Spline'!$B$3:$B$1002,A919,2,0,2,0)</f>
        <v>-810.64193065779705</v>
      </c>
      <c r="C919" s="2">
        <v>197.78923945278774</v>
      </c>
      <c r="D919" s="2">
        <f t="shared" si="169"/>
        <v>197.78923945278774</v>
      </c>
      <c r="E919" s="2">
        <f t="shared" si="170"/>
        <v>2086.7009334276727</v>
      </c>
      <c r="G919" s="2">
        <f>'Calculation_Cubic Spline'!A919</f>
        <v>6.4516098363099799</v>
      </c>
      <c r="H919" s="2">
        <f t="array" ref="H919:I919">csplinediff1d('Cubic Spline'!$A$3:$A$1002,'Cubic Spline'!$C$3:$C$1002,G919,2,0,2,0)</f>
        <v>-54.308260352265997</v>
      </c>
      <c r="I919" s="2">
        <v>432.25278870479588</v>
      </c>
      <c r="J919" s="2">
        <f t="shared" si="172"/>
        <v>432.25278870479588</v>
      </c>
      <c r="K919" s="2">
        <f t="shared" si="171"/>
        <v>2843.0346037325467</v>
      </c>
    </row>
    <row r="920" spans="1:11" x14ac:dyDescent="0.25">
      <c r="A920" s="2">
        <f>'Cubic Spline'!A920</f>
        <v>6.4586529693190498</v>
      </c>
      <c r="B920" s="2">
        <f t="array" ref="B920:C920">csplinediff1d('Cubic Spline'!$A$3:$A$1002,'Cubic Spline'!$B$3:$B$1002,A920,2,0,2,0)</f>
        <v>-809.22452464248704</v>
      </c>
      <c r="C920" s="2">
        <v>204.73202774595336</v>
      </c>
      <c r="D920" s="2">
        <f t="shared" si="169"/>
        <v>204.73202774595336</v>
      </c>
      <c r="E920" s="2">
        <f t="shared" si="170"/>
        <v>2131.517643558599</v>
      </c>
      <c r="G920" s="2">
        <f>'Calculation_Cubic Spline'!A920</f>
        <v>6.4586529693190498</v>
      </c>
      <c r="H920" s="2">
        <f t="array" ref="H920:I920">csplinediff1d('Cubic Spline'!$A$3:$A$1002,'Cubic Spline'!$C$3:$C$1002,G920,2,0,2,0)</f>
        <v>-51.238594991497202</v>
      </c>
      <c r="I920" s="2">
        <v>439.45153760414422</v>
      </c>
      <c r="J920" s="2">
        <f t="shared" si="172"/>
        <v>439.45153760414422</v>
      </c>
      <c r="K920" s="2">
        <f t="shared" si="171"/>
        <v>2889.5035732103256</v>
      </c>
    </row>
    <row r="921" spans="1:11" x14ac:dyDescent="0.25">
      <c r="A921" s="2">
        <f>'Cubic Spline'!A921</f>
        <v>6.4656961023281196</v>
      </c>
      <c r="B921" s="2">
        <f t="array" ref="B921:C921">csplinediff1d('Cubic Spline'!$A$3:$A$1002,'Cubic Spline'!$B$3:$B$1002,A921,2,0,2,0)</f>
        <v>-807.75761605188302</v>
      </c>
      <c r="C921" s="2">
        <v>211.84723958308717</v>
      </c>
      <c r="D921" s="2">
        <f t="shared" si="169"/>
        <v>211.84723958308717</v>
      </c>
      <c r="E921" s="2">
        <f t="shared" si="170"/>
        <v>2177.497487313221</v>
      </c>
      <c r="G921" s="2">
        <f>'Calculation_Cubic Spline'!A921</f>
        <v>6.4656961023281196</v>
      </c>
      <c r="H921" s="2">
        <f t="array" ref="H921:I921">csplinediff1d('Cubic Spline'!$A$3:$A$1002,'Cubic Spline'!$C$3:$C$1002,G921,2,0,2,0)</f>
        <v>-48.117624290842997</v>
      </c>
      <c r="I921" s="2">
        <v>446.82271004708235</v>
      </c>
      <c r="J921" s="2">
        <f t="shared" si="172"/>
        <v>446.82271004708235</v>
      </c>
      <c r="K921" s="2">
        <f t="shared" si="171"/>
        <v>2937.137479073951</v>
      </c>
    </row>
    <row r="922" spans="1:11" x14ac:dyDescent="0.25">
      <c r="A922" s="2">
        <f>'Cubic Spline'!A922</f>
        <v>6.4727392353371904</v>
      </c>
      <c r="B922" s="2">
        <f t="array" ref="B922:C922">csplinediff1d('Cubic Spline'!$A$3:$A$1002,'Cubic Spline'!$B$3:$B$1002,A922,2,0,2,0)</f>
        <v>-806.23996848554702</v>
      </c>
      <c r="C922" s="2">
        <v>219.14117229486257</v>
      </c>
      <c r="D922" s="2">
        <f t="shared" si="169"/>
        <v>219.14117229486257</v>
      </c>
      <c r="E922" s="2">
        <f t="shared" si="170"/>
        <v>2224.6836324762912</v>
      </c>
      <c r="G922" s="2">
        <f>'Calculation_Cubic Spline'!A922</f>
        <v>6.4727392353371904</v>
      </c>
      <c r="H922" s="2">
        <f t="array" ref="H922:I922">csplinediff1d('Cubic Spline'!$A$3:$A$1002,'Cubic Spline'!$C$3:$C$1002,G922,2,0,2,0)</f>
        <v>-44.944111849862601</v>
      </c>
      <c r="I922" s="2">
        <v>454.3726033650845</v>
      </c>
      <c r="J922" s="2">
        <f t="shared" si="172"/>
        <v>454.3726033650845</v>
      </c>
      <c r="K922" s="2">
        <f t="shared" si="171"/>
        <v>2985.9794891133483</v>
      </c>
    </row>
    <row r="923" spans="1:11" x14ac:dyDescent="0.25">
      <c r="A923" s="2">
        <f>'Cubic Spline'!A923</f>
        <v>6.4797823683462603</v>
      </c>
      <c r="B923" s="2">
        <f t="array" ref="B923:C923">csplinediff1d('Cubic Spline'!$A$3:$A$1002,'Cubic Spline'!$B$3:$B$1002,A923,2,0,2,0)</f>
        <v>-804.67030009991004</v>
      </c>
      <c r="C923" s="2">
        <v>226.62043595230986</v>
      </c>
      <c r="D923" s="2">
        <f t="shared" si="169"/>
        <v>226.62043595230986</v>
      </c>
      <c r="E923" s="2">
        <f t="shared" si="170"/>
        <v>2273.1214052906307</v>
      </c>
      <c r="G923" s="2">
        <f>'Calculation_Cubic Spline'!A923</f>
        <v>6.4797823683462603</v>
      </c>
      <c r="H923" s="2">
        <f t="array" ref="H923:I923">csplinediff1d('Cubic Spline'!$A$3:$A$1002,'Cubic Spline'!$C$3:$C$1002,G923,2,0,2,0)</f>
        <v>-41.716775824988297</v>
      </c>
      <c r="I923" s="2">
        <v>462.10782762818434</v>
      </c>
      <c r="J923" s="2">
        <f t="shared" si="172"/>
        <v>462.10782762818434</v>
      </c>
      <c r="K923" s="2">
        <f t="shared" si="171"/>
        <v>3036.0749295648902</v>
      </c>
    </row>
    <row r="924" spans="1:11" x14ac:dyDescent="0.25">
      <c r="A924" s="2">
        <f>'Cubic Spline'!A924</f>
        <v>6.48682550135534</v>
      </c>
      <c r="B924" s="2">
        <f t="array" ref="B924:C924">csplinediff1d('Cubic Spline'!$A$3:$A$1002,'Cubic Spline'!$B$3:$B$1002,A924,2,0,2,0)</f>
        <v>-803.04728133702997</v>
      </c>
      <c r="C924" s="2">
        <v>234.2919730808795</v>
      </c>
      <c r="D924" s="2">
        <f t="shared" si="169"/>
        <v>234.2919730808795</v>
      </c>
      <c r="E924" s="2">
        <f t="shared" si="170"/>
        <v>2322.8584270809379</v>
      </c>
      <c r="G924" s="2">
        <f>'Calculation_Cubic Spline'!A924</f>
        <v>6.48682550135534</v>
      </c>
      <c r="H924" s="2">
        <f t="array" ref="H924:I924">csplinediff1d('Cubic Spline'!$A$3:$A$1002,'Cubic Spline'!$C$3:$C$1002,G924,2,0,2,0)</f>
        <v>-38.434286658278502</v>
      </c>
      <c r="I924" s="2">
        <v>470.03532536261957</v>
      </c>
      <c r="J924" s="2">
        <f t="shared" si="172"/>
        <v>470.03532536261957</v>
      </c>
      <c r="K924" s="2">
        <f t="shared" si="171"/>
        <v>3087.4714217583733</v>
      </c>
    </row>
    <row r="925" spans="1:11" x14ac:dyDescent="0.25">
      <c r="A925" s="2">
        <f>'Cubic Spline'!A925</f>
        <v>6.4938686343644099</v>
      </c>
      <c r="B925" s="2">
        <f t="array" ref="B925:C925">csplinediff1d('Cubic Spline'!$A$3:$A$1002,'Cubic Spline'!$B$3:$B$1002,A925,2,0,2,0)</f>
        <v>-801.36953250925205</v>
      </c>
      <c r="C925" s="2">
        <v>242.1630798852004</v>
      </c>
      <c r="D925" s="2">
        <f t="shared" si="169"/>
        <v>242.1630798852004</v>
      </c>
      <c r="E925" s="2">
        <f t="shared" si="170"/>
        <v>2373.944761376838</v>
      </c>
      <c r="G925" s="2">
        <f>'Calculation_Cubic Spline'!A925</f>
        <v>6.4938686343644099</v>
      </c>
      <c r="H925" s="2">
        <f t="array" ref="H925:I925">csplinediff1d('Cubic Spline'!$A$3:$A$1002,'Cubic Spline'!$C$3:$C$1002,G925,2,0,2,0)</f>
        <v>-35.095264662078499</v>
      </c>
      <c r="I925" s="2">
        <v>478.16239277318186</v>
      </c>
      <c r="J925" s="2">
        <f t="shared" si="172"/>
        <v>478.16239277318186</v>
      </c>
      <c r="K925" s="2">
        <f t="shared" si="171"/>
        <v>3140.2190292244795</v>
      </c>
    </row>
    <row r="926" spans="1:11" x14ac:dyDescent="0.25">
      <c r="A926" s="2">
        <f>'Cubic Spline'!A926</f>
        <v>6.5009117673734798</v>
      </c>
      <c r="B926" s="2">
        <f t="array" ref="B926:C926">csplinediff1d('Cubic Spline'!$A$3:$A$1002,'Cubic Spline'!$B$3:$B$1002,A926,2,0,2,0)</f>
        <v>-799.63562122865096</v>
      </c>
      <c r="C926" s="2">
        <v>250.24142912413785</v>
      </c>
      <c r="D926" s="2">
        <f t="shared" si="169"/>
        <v>250.24142912413785</v>
      </c>
      <c r="E926" s="2">
        <f t="shared" si="170"/>
        <v>2426.4330725061154</v>
      </c>
      <c r="G926" s="2">
        <f>'Calculation_Cubic Spline'!A926</f>
        <v>6.5009117673734798</v>
      </c>
      <c r="H926" s="2">
        <f t="array" ref="H926:I926">csplinediff1d('Cubic Spline'!$A$3:$A$1002,'Cubic Spline'!$C$3:$C$1002,G926,2,0,2,0)</f>
        <v>-31.698277448461798</v>
      </c>
      <c r="I926" s="2">
        <v>486.49670261809746</v>
      </c>
      <c r="J926" s="2">
        <f t="shared" si="172"/>
        <v>486.49670261809746</v>
      </c>
      <c r="K926" s="2">
        <f t="shared" si="171"/>
        <v>3194.370416286848</v>
      </c>
    </row>
    <row r="927" spans="1:11" x14ac:dyDescent="0.25">
      <c r="A927" s="2">
        <f>'Cubic Spline'!A927</f>
        <v>6.5079549003825496</v>
      </c>
      <c r="B927" s="2">
        <f t="array" ref="B927:C927">csplinediff1d('Cubic Spline'!$A$3:$A$1002,'Cubic Spline'!$B$3:$B$1002,A927,2,0,2,0)</f>
        <v>-797.84405966910799</v>
      </c>
      <c r="C927" s="2">
        <v>258.53509478887611</v>
      </c>
      <c r="D927" s="2">
        <f t="shared" si="169"/>
        <v>258.53509478887611</v>
      </c>
      <c r="E927" s="2">
        <f t="shared" si="170"/>
        <v>2480.3787967212411</v>
      </c>
      <c r="G927" s="2">
        <f>'Calculation_Cubic Spline'!A927</f>
        <v>6.5079549003825496</v>
      </c>
      <c r="H927" s="2">
        <f t="array" ref="H927:I927">csplinediff1d('Cubic Spline'!$A$3:$A$1002,'Cubic Spline'!$C$3:$C$1002,G927,2,0,2,0)</f>
        <v>-28.241837191310101</v>
      </c>
      <c r="I927" s="2">
        <v>495.04632888883674</v>
      </c>
      <c r="J927" s="2">
        <f t="shared" si="172"/>
        <v>495.04632888883674</v>
      </c>
      <c r="K927" s="2">
        <f t="shared" si="171"/>
        <v>3249.9810191998063</v>
      </c>
    </row>
    <row r="928" spans="1:11" x14ac:dyDescent="0.25">
      <c r="A928" s="2">
        <f>'Cubic Spline'!A928</f>
        <v>6.5149980333916204</v>
      </c>
      <c r="B928" s="2">
        <f t="array" ref="B928:C928">csplinediff1d('Cubic Spline'!$A$3:$A$1002,'Cubic Spline'!$B$3:$B$1002,A928,2,0,2,0)</f>
        <v>-795.99330164776302</v>
      </c>
      <c r="C928" s="2">
        <v>267.05257874553297</v>
      </c>
      <c r="D928" s="2">
        <f t="shared" si="169"/>
        <v>267.05257874553297</v>
      </c>
      <c r="E928" s="2">
        <f t="shared" si="170"/>
        <v>2535.8403269870714</v>
      </c>
      <c r="G928" s="2">
        <f>'Calculation_Cubic Spline'!A928</f>
        <v>6.5149980333916204</v>
      </c>
      <c r="H928" s="2">
        <f t="array" ref="H928:I928">csplinediff1d('Cubic Spline'!$A$3:$A$1002,'Cubic Spline'!$C$3:$C$1002,G928,2,0,2,0)</f>
        <v>-24.724397707763899</v>
      </c>
      <c r="I928" s="2">
        <v>503.8197734511408</v>
      </c>
      <c r="J928" s="2">
        <f t="shared" si="172"/>
        <v>503.8197734511408</v>
      </c>
      <c r="K928" s="2">
        <f t="shared" si="171"/>
        <v>3307.1092309257579</v>
      </c>
    </row>
    <row r="929" spans="1:11" x14ac:dyDescent="0.25">
      <c r="A929" s="2">
        <f>'Cubic Spline'!A929</f>
        <v>6.5220411664007001</v>
      </c>
      <c r="B929" s="2">
        <f t="array" ref="B929:C929">csplinediff1d('Cubic Spline'!$A$3:$A$1002,'Cubic Spline'!$B$3:$B$1002,A929,2,0,2,0)</f>
        <v>-794.08173951132699</v>
      </c>
      <c r="C929" s="2">
        <v>275.80283953784129</v>
      </c>
      <c r="D929" s="2">
        <f t="shared" si="169"/>
        <v>275.80283953784129</v>
      </c>
      <c r="E929" s="2">
        <f t="shared" si="170"/>
        <v>2592.8792127873348</v>
      </c>
      <c r="G929" s="2">
        <f>'Calculation_Cubic Spline'!A929</f>
        <v>6.5220411664007001</v>
      </c>
      <c r="H929" s="2">
        <f t="array" ref="H929:I929">csplinediff1d('Cubic Spline'!$A$3:$A$1002,'Cubic Spline'!$C$3:$C$1002,G929,2,0,2,0)</f>
        <v>-21.1443513445336</v>
      </c>
      <c r="I929" s="2">
        <v>512.82599484955676</v>
      </c>
      <c r="J929" s="2">
        <f t="shared" si="172"/>
        <v>512.82599484955676</v>
      </c>
      <c r="K929" s="2">
        <f t="shared" si="171"/>
        <v>3365.8166009537363</v>
      </c>
    </row>
    <row r="930" spans="1:11" x14ac:dyDescent="0.25">
      <c r="A930" s="2">
        <f>'Cubic Spline'!A930</f>
        <v>6.52908429940977</v>
      </c>
      <c r="B930" s="2">
        <f t="array" ref="B930:C930">csplinediff1d('Cubic Spline'!$A$3:$A$1002,'Cubic Spline'!$B$3:$B$1002,A930,2,0,2,0)</f>
        <v>-792.10770081136104</v>
      </c>
      <c r="C930" s="2">
        <v>284.79532354682959</v>
      </c>
      <c r="D930" s="2">
        <f t="shared" si="169"/>
        <v>284.79532354682959</v>
      </c>
      <c r="E930" s="2">
        <f t="shared" si="170"/>
        <v>2651.5603763262916</v>
      </c>
      <c r="G930" s="2">
        <f>'Calculation_Cubic Spline'!A930</f>
        <v>6.52908429940977</v>
      </c>
      <c r="H930" s="2">
        <f t="array" ref="H930:I930">csplinediff1d('Cubic Spline'!$A$3:$A$1002,'Cubic Spline'!$C$3:$C$1002,G930,2,0,2,0)</f>
        <v>-17.5000256531799</v>
      </c>
      <c r="I930" s="2">
        <v>522.07443946466185</v>
      </c>
      <c r="J930" s="2">
        <f t="shared" si="172"/>
        <v>522.07443946466185</v>
      </c>
      <c r="K930" s="2">
        <f t="shared" si="171"/>
        <v>3426.16805148506</v>
      </c>
    </row>
    <row r="931" spans="1:11" x14ac:dyDescent="0.25">
      <c r="A931" s="2">
        <f>'Cubic Spline'!A931</f>
        <v>6.5361274324188399</v>
      </c>
      <c r="B931" s="2">
        <f t="array" ref="B931:C931">csplinediff1d('Cubic Spline'!$A$3:$A$1002,'Cubic Spline'!$B$3:$B$1002,A931,2,0,2,0)</f>
        <v>-790.06944475110197</v>
      </c>
      <c r="C931" s="2">
        <v>294.03999874179641</v>
      </c>
      <c r="D931" s="2">
        <f t="shared" si="169"/>
        <v>294.03999874179641</v>
      </c>
      <c r="E931" s="2">
        <f t="shared" si="170"/>
        <v>2711.9523467557588</v>
      </c>
      <c r="G931" s="2">
        <f>'Calculation_Cubic Spline'!A931</f>
        <v>6.5361274324188399</v>
      </c>
      <c r="H931" s="2">
        <f t="array" ref="H931:I931">csplinediff1d('Cubic Spline'!$A$3:$A$1002,'Cubic Spline'!$C$3:$C$1002,G931,2,0,2,0)</f>
        <v>-13.789679836941399</v>
      </c>
      <c r="I931" s="2">
        <v>531.57507526556321</v>
      </c>
      <c r="J931" s="2">
        <f t="shared" si="172"/>
        <v>531.57507526556321</v>
      </c>
      <c r="K931" s="2">
        <f t="shared" si="171"/>
        <v>3488.2321116702988</v>
      </c>
    </row>
    <row r="932" spans="1:11" x14ac:dyDescent="0.25">
      <c r="A932" s="2">
        <f>'Cubic Spline'!A932</f>
        <v>6.5431705654279098</v>
      </c>
      <c r="B932" s="2">
        <f t="array" ref="B932:C932">csplinediff1d('Cubic Spline'!$A$3:$A$1002,'Cubic Spline'!$B$3:$B$1002,A932,2,0,2,0)</f>
        <v>-787.96515838471703</v>
      </c>
      <c r="C932" s="2">
        <v>303.54739127837297</v>
      </c>
      <c r="D932" s="2">
        <f t="shared" si="169"/>
        <v>303.54739127837297</v>
      </c>
      <c r="E932" s="2">
        <f t="shared" si="170"/>
        <v>2774.1275142097957</v>
      </c>
      <c r="G932" s="2">
        <f>'Calculation_Cubic Spline'!A932</f>
        <v>6.5431705654279098</v>
      </c>
      <c r="H932" s="2">
        <f t="array" ref="H932:I932">csplinediff1d('Cubic Spline'!$A$3:$A$1002,'Cubic Spline'!$C$3:$C$1002,G932,2,0,2,0)</f>
        <v>-10.0115009499832</v>
      </c>
      <c r="I932" s="2">
        <v>541.33842840795444</v>
      </c>
      <c r="J932" s="2">
        <f t="shared" si="172"/>
        <v>541.33842840795444</v>
      </c>
      <c r="K932" s="2">
        <f t="shared" si="171"/>
        <v>3552.0811716439143</v>
      </c>
    </row>
    <row r="933" spans="1:11" x14ac:dyDescent="0.25">
      <c r="A933" s="2">
        <f>'Cubic Spline'!A933</f>
        <v>6.5502136984369903</v>
      </c>
      <c r="B933" s="2">
        <f t="array" ref="B933:C933">csplinediff1d('Cubic Spline'!$A$3:$A$1002,'Cubic Spline'!$B$3:$B$1002,A933,2,0,2,0)</f>
        <v>-785.79295254794704</v>
      </c>
      <c r="C933" s="2">
        <v>313.32862522527336</v>
      </c>
      <c r="D933" s="2">
        <f t="shared" si="169"/>
        <v>313.32862522527336</v>
      </c>
      <c r="E933" s="2">
        <f t="shared" si="170"/>
        <v>2838.1624056109627</v>
      </c>
      <c r="G933" s="2">
        <f>'Calculation_Cubic Spline'!A933</f>
        <v>6.5502136984369903</v>
      </c>
      <c r="H933" s="2">
        <f t="array" ref="H933:I933">csplinediff1d('Cubic Spline'!$A$3:$A$1002,'Cubic Spline'!$C$3:$C$1002,G933,2,0,2,0)</f>
        <v>-6.1635998280470403</v>
      </c>
      <c r="I933" s="2">
        <v>551.37562296077772</v>
      </c>
      <c r="J933" s="2">
        <f t="shared" si="172"/>
        <v>551.37562296077772</v>
      </c>
      <c r="K933" s="2">
        <f t="shared" si="171"/>
        <v>3617.7917583299627</v>
      </c>
    </row>
    <row r="934" spans="1:11" x14ac:dyDescent="0.25">
      <c r="A934" s="2">
        <f>'Cubic Spline'!A934</f>
        <v>6.5572568314460602</v>
      </c>
      <c r="B934" s="2">
        <f t="array" ref="B934:C934">csplinediff1d('Cubic Spline'!$A$3:$A$1002,'Cubic Spline'!$B$3:$B$1002,A934,2,0,2,0)</f>
        <v>-783.55085749702505</v>
      </c>
      <c r="C934" s="2">
        <v>323.39546573389418</v>
      </c>
      <c r="D934" s="2">
        <f t="shared" si="169"/>
        <v>323.39546573389418</v>
      </c>
      <c r="E934" s="2">
        <f t="shared" si="170"/>
        <v>2904.1379844392827</v>
      </c>
      <c r="G934" s="2">
        <f>'Calculation_Cubic Spline'!A934</f>
        <v>6.5572568314460602</v>
      </c>
      <c r="H934" s="2">
        <f t="array" ref="H934:I934">csplinediff1d('Cubic Spline'!$A$3:$A$1002,'Cubic Spline'!$C$3:$C$1002,G934,2,0,2,0)</f>
        <v>-2.24400672736608</v>
      </c>
      <c r="I934" s="2">
        <v>561.69842407565022</v>
      </c>
      <c r="J934" s="2">
        <f t="shared" si="172"/>
        <v>561.69842407565022</v>
      </c>
      <c r="K934" s="2">
        <f t="shared" si="171"/>
        <v>3685.4448352099098</v>
      </c>
    </row>
    <row r="935" spans="1:11" x14ac:dyDescent="0.25">
      <c r="A935" s="2">
        <f>'Cubic Spline'!A935</f>
        <v>6.5642999644551301</v>
      </c>
      <c r="B935" s="2">
        <f t="array" ref="B935:C935">csplinediff1d('Cubic Spline'!$A$3:$A$1002,'Cubic Spline'!$B$3:$B$1002,A935,2,0,2,0)</f>
        <v>-781.236818230361</v>
      </c>
      <c r="C935" s="2">
        <v>333.76036601107256</v>
      </c>
      <c r="D935" s="2">
        <f t="shared" si="169"/>
        <v>333.76036601107256</v>
      </c>
      <c r="E935" s="2">
        <f t="shared" si="170"/>
        <v>2972.1399769733762</v>
      </c>
      <c r="G935" s="2">
        <f>'Calculation_Cubic Spline'!A935</f>
        <v>6.5642999644551301</v>
      </c>
      <c r="H935" s="2">
        <f t="array" ref="H935:I935">csplinediff1d('Cubic Spline'!$A$3:$A$1002,'Cubic Spline'!$C$3:$C$1002,G935,2,0,2,0)</f>
        <v>1.74933335364968</v>
      </c>
      <c r="I935" s="2">
        <v>572.31928495866248</v>
      </c>
      <c r="J935" s="2">
        <f t="shared" si="172"/>
        <v>572.31928495866248</v>
      </c>
      <c r="K935" s="2">
        <f t="shared" si="171"/>
        <v>3755.1261285574842</v>
      </c>
    </row>
    <row r="936" spans="1:11" x14ac:dyDescent="0.25">
      <c r="A936" s="2">
        <f>'Cubic Spline'!A936</f>
        <v>6.5713430974642</v>
      </c>
      <c r="B936" s="2">
        <f t="array" ref="B936:C936">csplinediff1d('Cubic Spline'!$A$3:$A$1002,'Cubic Spline'!$B$3:$B$1002,A936,2,0,2,0)</f>
        <v>-778.84868946486199</v>
      </c>
      <c r="C936" s="2">
        <v>344.43651849026827</v>
      </c>
      <c r="D936" s="2">
        <f t="shared" si="169"/>
        <v>344.43651849026827</v>
      </c>
      <c r="E936" s="2">
        <f t="shared" si="170"/>
        <v>3042.2592277604863</v>
      </c>
      <c r="G936" s="2">
        <f>'Calculation_Cubic Spline'!A936</f>
        <v>6.5713430974642</v>
      </c>
      <c r="H936" s="2">
        <f t="array" ref="H936:I936">csplinediff1d('Cubic Spline'!$A$3:$A$1002,'Cubic Spline'!$C$3:$C$1002,G936,2,0,2,0)</f>
        <v>5.8185656980933</v>
      </c>
      <c r="I936" s="2">
        <v>583.25139804400021</v>
      </c>
      <c r="J936" s="2">
        <f t="shared" si="172"/>
        <v>583.25139804400021</v>
      </c>
      <c r="K936" s="2">
        <f t="shared" si="171"/>
        <v>3826.9264829246922</v>
      </c>
    </row>
    <row r="937" spans="1:11" x14ac:dyDescent="0.25">
      <c r="A937" s="2">
        <f>'Cubic Spline'!A937</f>
        <v>6.5783862304732699</v>
      </c>
      <c r="B937" s="2">
        <f t="array" ref="B937:C937">csplinediff1d('Cubic Spline'!$A$3:$A$1002,'Cubic Spline'!$B$3:$B$1002,A937,2,0,2,0)</f>
        <v>-776.38423023579503</v>
      </c>
      <c r="C937" s="2">
        <v>355.43791063871709</v>
      </c>
      <c r="D937" s="2">
        <f t="shared" si="169"/>
        <v>355.43791063871709</v>
      </c>
      <c r="E937" s="2">
        <f t="shared" si="170"/>
        <v>3114.5920873697205</v>
      </c>
      <c r="G937" s="2">
        <f>'Calculation_Cubic Spline'!A937</f>
        <v>6.5783862304732699</v>
      </c>
      <c r="H937" s="2">
        <f t="array" ref="H937:I937">csplinediff1d('Cubic Spline'!$A$3:$A$1002,'Cubic Spline'!$C$3:$C$1002,G937,2,0,2,0)</f>
        <v>9.9659312706981797</v>
      </c>
      <c r="I937" s="2">
        <v>594.50875079801824</v>
      </c>
      <c r="J937" s="2">
        <f t="shared" si="172"/>
        <v>594.50875079801824</v>
      </c>
      <c r="K937" s="2">
        <f t="shared" si="171"/>
        <v>3900.9422488748496</v>
      </c>
    </row>
    <row r="938" spans="1:11" x14ac:dyDescent="0.25">
      <c r="A938" s="2">
        <f>'Cubic Spline'!A938</f>
        <v>6.5854293634823504</v>
      </c>
      <c r="B938" s="2">
        <f t="array" ref="B938:C938">csplinediff1d('Cubic Spline'!$A$3:$A$1002,'Cubic Spline'!$B$3:$B$1002,A938,2,0,2,0)</f>
        <v>-773.84109808578</v>
      </c>
      <c r="C938" s="2">
        <v>366.77938590997195</v>
      </c>
      <c r="D938" s="2">
        <f t="shared" si="169"/>
        <v>366.77938590997195</v>
      </c>
      <c r="E938" s="2">
        <f t="shared" si="170"/>
        <v>3189.2408359773335</v>
      </c>
      <c r="G938" s="2">
        <f>'Calculation_Cubic Spline'!A938</f>
        <v>6.5854293634823504</v>
      </c>
      <c r="H938" s="2">
        <f t="array" ref="H938:I938">csplinediff1d('Cubic Spline'!$A$3:$A$1002,'Cubic Spline'!$C$3:$C$1002,G938,2,0,2,0)</f>
        <v>14.193772528843001</v>
      </c>
      <c r="I938" s="2">
        <v>606.10618667529934</v>
      </c>
      <c r="J938" s="2">
        <f t="shared" si="172"/>
        <v>606.10618667529934</v>
      </c>
      <c r="K938" s="2">
        <f t="shared" si="171"/>
        <v>3977.2757065909882</v>
      </c>
    </row>
    <row r="939" spans="1:11" x14ac:dyDescent="0.25">
      <c r="A939" s="2">
        <f>'Cubic Spline'!A939</f>
        <v>6.5924724964914203</v>
      </c>
      <c r="B939" s="2">
        <f t="array" ref="B939:C939">csplinediff1d('Cubic Spline'!$A$3:$A$1002,'Cubic Spline'!$B$3:$B$1002,A939,2,0,2,0)</f>
        <v>-771.21684280478303</v>
      </c>
      <c r="C939" s="2">
        <v>378.47671039319681</v>
      </c>
      <c r="D939" s="2">
        <f t="shared" si="169"/>
        <v>378.47671039319681</v>
      </c>
      <c r="E939" s="2">
        <f t="shared" si="170"/>
        <v>3266.3141466344814</v>
      </c>
      <c r="G939" s="2">
        <f>'Calculation_Cubic Spline'!A939</f>
        <v>6.5924724964914203</v>
      </c>
      <c r="H939" s="2">
        <f t="array" ref="H939:I939">csplinediff1d('Cubic Spline'!$A$3:$A$1002,'Cubic Spline'!$C$3:$C$1002,G939,2,0,2,0)</f>
        <v>18.504539682564001</v>
      </c>
      <c r="I939" s="2">
        <v>618.05947176477537</v>
      </c>
      <c r="J939" s="2">
        <f t="shared" si="172"/>
        <v>618.05947176477537</v>
      </c>
      <c r="K939" s="2">
        <f t="shared" si="171"/>
        <v>4056.0355291227334</v>
      </c>
    </row>
    <row r="940" spans="1:11" x14ac:dyDescent="0.25">
      <c r="A940" s="2">
        <f>'Cubic Spline'!A940</f>
        <v>6.5995156295004902</v>
      </c>
      <c r="B940" s="2">
        <f t="array" ref="B940:C940">csplinediff1d('Cubic Spline'!$A$3:$A$1002,'Cubic Spline'!$B$3:$B$1002,A940,2,0,2,0)</f>
        <v>-768.50889967875196</v>
      </c>
      <c r="C940" s="2">
        <v>390.54664579739921</v>
      </c>
      <c r="D940" s="2">
        <f t="shared" si="169"/>
        <v>390.54664579739921</v>
      </c>
      <c r="E940" s="2">
        <f t="shared" si="170"/>
        <v>3345.9275926676801</v>
      </c>
      <c r="G940" s="2">
        <f>'Calculation_Cubic Spline'!A940</f>
        <v>6.5995156295004902</v>
      </c>
      <c r="H940" s="2">
        <f t="array" ref="H940:I940">csplinediff1d('Cubic Spline'!$A$3:$A$1002,'Cubic Spline'!$C$3:$C$1002,G940,2,0,2,0)</f>
        <v>22.900797445910499</v>
      </c>
      <c r="I940" s="2">
        <v>630.38536777475758</v>
      </c>
      <c r="J940" s="2">
        <f t="shared" si="172"/>
        <v>630.38536777475758</v>
      </c>
      <c r="K940" s="2">
        <f t="shared" si="171"/>
        <v>4137.3372897920162</v>
      </c>
    </row>
    <row r="941" spans="1:11" x14ac:dyDescent="0.25">
      <c r="A941" s="2">
        <f>'Cubic Spline'!A941</f>
        <v>6.6065587625095601</v>
      </c>
      <c r="B941" s="2">
        <f t="array" ref="B941:C941">csplinediff1d('Cubic Spline'!$A$3:$A$1002,'Cubic Spline'!$B$3:$B$1002,A941,2,0,2,0)</f>
        <v>-765.714582199853</v>
      </c>
      <c r="C941" s="2">
        <v>403.00702948696181</v>
      </c>
      <c r="D941" s="2">
        <f t="shared" si="169"/>
        <v>403.00702948696181</v>
      </c>
      <c r="E941" s="2">
        <f t="shared" si="170"/>
        <v>3428.2042042098892</v>
      </c>
      <c r="G941" s="2">
        <f>'Calculation_Cubic Spline'!A941</f>
        <v>6.6065587625095601</v>
      </c>
      <c r="H941" s="2">
        <f t="array" ref="H941:I941">csplinediff1d('Cubic Spline'!$A$3:$A$1002,'Cubic Spline'!$C$3:$C$1002,G941,2,0,2,0)</f>
        <v>27.3852323267188</v>
      </c>
      <c r="I941" s="2">
        <v>643.10171207053929</v>
      </c>
      <c r="J941" s="2">
        <f t="shared" si="172"/>
        <v>643.10171207053929</v>
      </c>
      <c r="K941" s="2">
        <f t="shared" si="171"/>
        <v>4221.3040187378019</v>
      </c>
    </row>
    <row r="942" spans="1:11" x14ac:dyDescent="0.25">
      <c r="A942" s="2">
        <f>'Cubic Spline'!A942</f>
        <v>6.61360189551863</v>
      </c>
      <c r="B942" s="2">
        <f t="array" ref="B942:C942">csplinediff1d('Cubic Spline'!$A$3:$A$1002,'Cubic Spline'!$B$3:$B$1002,A942,2,0,2,0)</f>
        <v>-762.83107418584905</v>
      </c>
      <c r="C942" s="2">
        <v>415.87686236683214</v>
      </c>
      <c r="D942" s="2">
        <f t="shared" si="169"/>
        <v>415.87686236683214</v>
      </c>
      <c r="E942" s="2">
        <f t="shared" si="170"/>
        <v>3513.2750794374706</v>
      </c>
      <c r="G942" s="2">
        <f>'Calculation_Cubic Spline'!A942</f>
        <v>6.61360189551863</v>
      </c>
      <c r="H942" s="2">
        <f t="array" ref="H942:I942">csplinediff1d('Cubic Spline'!$A$3:$A$1002,'Cubic Spline'!$C$3:$C$1002,G942,2,0,2,0)</f>
        <v>31.9606605072251</v>
      </c>
      <c r="I942" s="2">
        <v>656.22750555602602</v>
      </c>
      <c r="J942" s="2">
        <f t="shared" si="172"/>
        <v>656.22750555602602</v>
      </c>
      <c r="K942" s="2">
        <f t="shared" si="171"/>
        <v>4308.066814129571</v>
      </c>
    </row>
    <row r="943" spans="1:11" x14ac:dyDescent="0.25">
      <c r="A943" s="2">
        <f>'Cubic Spline'!A943</f>
        <v>6.6206450285277096</v>
      </c>
      <c r="B943" s="2">
        <f t="array" ref="B943:C943">csplinediff1d('Cubic Spline'!$A$3:$A$1002,'Cubic Spline'!$B$3:$B$1002,A943,2,0,2,0)</f>
        <v>-759.85542125017002</v>
      </c>
      <c r="C943" s="2">
        <v>429.17640554282593</v>
      </c>
      <c r="D943" s="2">
        <f t="shared" si="169"/>
        <v>429.17640554282593</v>
      </c>
      <c r="E943" s="2">
        <f t="shared" si="170"/>
        <v>3601.2800569686724</v>
      </c>
      <c r="G943" s="2">
        <f>'Calculation_Cubic Spline'!A943</f>
        <v>6.6206450285277096</v>
      </c>
      <c r="H943" s="2">
        <f t="array" ref="H943:I943">csplinediff1d('Cubic Spline'!$A$3:$A$1002,'Cubic Spline'!$C$3:$C$1002,G943,2,0,2,0)</f>
        <v>36.630036373998998</v>
      </c>
      <c r="I943" s="2">
        <v>669.78300933801665</v>
      </c>
      <c r="J943" s="2">
        <f t="shared" si="172"/>
        <v>669.78300933801665</v>
      </c>
      <c r="K943" s="2">
        <f t="shared" si="171"/>
        <v>4397.7655145920689</v>
      </c>
    </row>
    <row r="944" spans="1:11" x14ac:dyDescent="0.25">
      <c r="A944" s="2">
        <f>'Cubic Spline'!A944</f>
        <v>6.6276881615367804</v>
      </c>
      <c r="B944" s="2">
        <f t="array" ref="B944:C944">csplinediff1d('Cubic Spline'!$A$3:$A$1002,'Cubic Spline'!$B$3:$B$1002,A944,2,0,2,0)</f>
        <v>-756.78452155730895</v>
      </c>
      <c r="C944" s="2">
        <v>442.92728678766724</v>
      </c>
      <c r="D944" s="2">
        <f t="shared" si="169"/>
        <v>442.92728678766724</v>
      </c>
      <c r="E944" s="2">
        <f t="shared" si="170"/>
        <v>3692.3684566215375</v>
      </c>
      <c r="G944" s="2">
        <f>'Calculation_Cubic Spline'!A944</f>
        <v>6.6276881615367804</v>
      </c>
      <c r="H944" s="2">
        <f t="array" ref="H944:I944">csplinediff1d('Cubic Spline'!$A$3:$A$1002,'Cubic Spline'!$C$3:$C$1002,G944,2,0,2,0)</f>
        <v>41.396461762548398</v>
      </c>
      <c r="I944" s="2">
        <v>683.78985118903347</v>
      </c>
      <c r="J944" s="2">
        <f t="shared" si="172"/>
        <v>683.78985118903347</v>
      </c>
      <c r="K944" s="2">
        <f t="shared" si="171"/>
        <v>4490.5494399420049</v>
      </c>
    </row>
    <row r="945" spans="1:11" x14ac:dyDescent="0.25">
      <c r="A945" s="2">
        <f>'Cubic Spline'!A945</f>
        <v>6.6347312945458503</v>
      </c>
      <c r="B945" s="2">
        <f t="array" ref="B945:C945">csplinediff1d('Cubic Spline'!$A$3:$A$1002,'Cubic Spline'!$B$3:$B$1002,A945,2,0,2,0)</f>
        <v>-753.61511579037995</v>
      </c>
      <c r="C945" s="2">
        <v>457.15261799857694</v>
      </c>
      <c r="D945" s="2">
        <f t="shared" si="169"/>
        <v>457.15261799857694</v>
      </c>
      <c r="E945" s="2">
        <f t="shared" si="170"/>
        <v>3786.6998968091029</v>
      </c>
      <c r="G945" s="2">
        <f>'Calculation_Cubic Spline'!A945</f>
        <v>6.6347312945458503</v>
      </c>
      <c r="H945" s="2">
        <f t="array" ref="H945:I945">csplinediff1d('Cubic Spline'!$A$3:$A$1002,'Cubic Spline'!$C$3:$C$1002,G945,2,0,2,0)</f>
        <v>46.263195989757598</v>
      </c>
      <c r="I945" s="2">
        <v>698.27114300583708</v>
      </c>
      <c r="J945" s="2">
        <f t="shared" si="172"/>
        <v>698.27114300583708</v>
      </c>
      <c r="K945" s="2">
        <f t="shared" si="171"/>
        <v>4586.5782085893707</v>
      </c>
    </row>
    <row r="946" spans="1:11" x14ac:dyDescent="0.25">
      <c r="A946" s="2">
        <f>'Cubic Spline'!A946</f>
        <v>6.6417744275549202</v>
      </c>
      <c r="B946" s="2">
        <f t="array" ref="B946:C946">csplinediff1d('Cubic Spline'!$A$3:$A$1002,'Cubic Spline'!$B$3:$B$1002,A946,2,0,2,0)</f>
        <v>-750.34377624879801</v>
      </c>
      <c r="C946" s="2">
        <v>471.87712499919854</v>
      </c>
      <c r="D946" s="2">
        <f t="shared" si="169"/>
        <v>471.87712499919854</v>
      </c>
      <c r="E946" s="2">
        <f t="shared" si="170"/>
        <v>3884.4451980166114</v>
      </c>
      <c r="G946" s="2">
        <f>'Calculation_Cubic Spline'!A946</f>
        <v>6.6417744275549202</v>
      </c>
      <c r="H946" s="2">
        <f t="array" ref="H946:I946">csplinediff1d('Cubic Spline'!$A$3:$A$1002,'Cubic Spline'!$C$3:$C$1002,G946,2,0,2,0)</f>
        <v>51.233666756213701</v>
      </c>
      <c r="I946" s="2">
        <v>713.2516106126111</v>
      </c>
      <c r="J946" s="2">
        <f t="shared" si="172"/>
        <v>713.2516106126111</v>
      </c>
      <c r="K946" s="2">
        <f t="shared" si="171"/>
        <v>4686.0226410229861</v>
      </c>
    </row>
    <row r="947" spans="1:11" x14ac:dyDescent="0.25">
      <c r="A947" s="2">
        <f>'Cubic Spline'!A947</f>
        <v>6.6488175605639901</v>
      </c>
      <c r="B947" s="2">
        <f t="array" ref="B947:C947">csplinediff1d('Cubic Spline'!$A$3:$A$1002,'Cubic Spline'!$B$3:$B$1002,A947,2,0,2,0)</f>
        <v>-746.96689498384603</v>
      </c>
      <c r="C947" s="2">
        <v>487.12729121367414</v>
      </c>
      <c r="D947" s="2">
        <f t="shared" si="169"/>
        <v>487.12729121367414</v>
      </c>
      <c r="E947" s="2">
        <f t="shared" si="170"/>
        <v>3985.7873830352914</v>
      </c>
      <c r="G947" s="2">
        <f>'Calculation_Cubic Spline'!A947</f>
        <v>6.6488175605639901</v>
      </c>
      <c r="H947" s="2">
        <f t="array" ref="H947:I947">csplinediff1d('Cubic Spline'!$A$3:$A$1002,'Cubic Spline'!$C$3:$C$1002,G947,2,0,2,0)</f>
        <v>56.311482010632503</v>
      </c>
      <c r="I947" s="2">
        <v>728.75773743273112</v>
      </c>
      <c r="J947" s="2">
        <f t="shared" si="172"/>
        <v>728.75773743273112</v>
      </c>
      <c r="K947" s="2">
        <f t="shared" si="171"/>
        <v>4789.0657600289924</v>
      </c>
    </row>
    <row r="948" spans="1:11" x14ac:dyDescent="0.25">
      <c r="A948" s="2">
        <f>'Cubic Spline'!A948</f>
        <v>6.6558606935730698</v>
      </c>
      <c r="B948" s="2">
        <f t="array" ref="B948:C948">csplinediff1d('Cubic Spline'!$A$3:$A$1002,'Cubic Spline'!$B$3:$B$1002,A948,2,0,2,0)</f>
        <v>-743.48067086832805</v>
      </c>
      <c r="C948" s="2">
        <v>502.93151699159881</v>
      </c>
      <c r="D948" s="2">
        <f t="shared" si="169"/>
        <v>502.93151699159881</v>
      </c>
      <c r="E948" s="2">
        <f t="shared" si="170"/>
        <v>4090.922786371787</v>
      </c>
      <c r="G948" s="2">
        <f>'Calculation_Cubic Spline'!A948</f>
        <v>6.6558606935730698</v>
      </c>
      <c r="H948" s="2">
        <f t="array" ref="H948:I948">csplinediff1d('Cubic Spline'!$A$3:$A$1002,'Cubic Spline'!$C$3:$C$1002,G948,2,0,2,0)</f>
        <v>61.500442880210002</v>
      </c>
      <c r="I948" s="2">
        <v>744.8179238165236</v>
      </c>
      <c r="J948" s="2">
        <f t="shared" si="172"/>
        <v>744.8179238165236</v>
      </c>
      <c r="K948" s="2">
        <f t="shared" si="171"/>
        <v>4895.9039001188903</v>
      </c>
    </row>
    <row r="949" spans="1:11" x14ac:dyDescent="0.25">
      <c r="A949" s="2">
        <f>'Cubic Spline'!A949</f>
        <v>6.6629038265821396</v>
      </c>
      <c r="B949" s="2">
        <f t="array" ref="B949:C949">csplinediff1d('Cubic Spline'!$A$3:$A$1002,'Cubic Spline'!$B$3:$B$1002,A949,2,0,2,0)</f>
        <v>-739.88109548314401</v>
      </c>
      <c r="C949" s="2">
        <v>519.32029659458885</v>
      </c>
      <c r="D949" s="2">
        <f t="shared" si="169"/>
        <v>519.32029659458885</v>
      </c>
      <c r="E949" s="2">
        <f t="shared" si="170"/>
        <v>4200.0622868850014</v>
      </c>
      <c r="G949" s="2">
        <f>'Calculation_Cubic Spline'!A949</f>
        <v>6.6629038265821396</v>
      </c>
      <c r="H949" s="2">
        <f t="array" ref="H949:I949">csplinediff1d('Cubic Spline'!$A$3:$A$1002,'Cubic Spline'!$C$3:$C$1002,G949,2,0,2,0)</f>
        <v>66.804557784045599</v>
      </c>
      <c r="I949" s="2">
        <v>761.46266402573849</v>
      </c>
      <c r="J949" s="2">
        <f t="shared" si="172"/>
        <v>761.46266402573849</v>
      </c>
      <c r="K949" s="2">
        <f t="shared" si="171"/>
        <v>5006.747940152477</v>
      </c>
    </row>
    <row r="950" spans="1:11" x14ac:dyDescent="0.25">
      <c r="A950" s="2">
        <f>'Cubic Spline'!A950</f>
        <v>6.6699469595912104</v>
      </c>
      <c r="B950" s="2">
        <f t="array" ref="B950:C950">csplinediff1d('Cubic Spline'!$A$3:$A$1002,'Cubic Spline'!$B$3:$B$1002,A950,2,0,2,0)</f>
        <v>-736.16393768834098</v>
      </c>
      <c r="C950" s="2">
        <v>536.32641518610899</v>
      </c>
      <c r="D950" s="2">
        <f t="shared" si="169"/>
        <v>536.32641518610899</v>
      </c>
      <c r="E950" s="2">
        <f t="shared" si="170"/>
        <v>4313.4326800073823</v>
      </c>
      <c r="G950" s="2">
        <f>'Calculation_Cubic Spline'!A950</f>
        <v>6.6699469595912104</v>
      </c>
      <c r="H950" s="2">
        <f t="array" ref="H950:I950">csplinediff1d('Cubic Spline'!$A$3:$A$1002,'Cubic Spline'!$C$3:$C$1002,G950,2,0,2,0)</f>
        <v>72.228057862094005</v>
      </c>
      <c r="I950" s="2">
        <v>778.72474322322819</v>
      </c>
      <c r="J950" s="2">
        <f t="shared" si="172"/>
        <v>778.72474322322819</v>
      </c>
      <c r="K950" s="2">
        <f t="shared" si="171"/>
        <v>5121.8246755581231</v>
      </c>
    </row>
    <row r="951" spans="1:11" x14ac:dyDescent="0.25">
      <c r="A951" s="2">
        <f>'Cubic Spline'!A951</f>
        <v>6.6769900926002803</v>
      </c>
      <c r="B951" s="2">
        <f t="array" ref="B951:C951">csplinediff1d('Cubic Spline'!$A$3:$A$1002,'Cubic Spline'!$B$3:$B$1002,A951,2,0,2,0)</f>
        <v>-732.32472672852998</v>
      </c>
      <c r="C951" s="2">
        <v>553.98516851196155</v>
      </c>
      <c r="D951" s="2">
        <f t="shared" si="169"/>
        <v>553.98516851196155</v>
      </c>
      <c r="E951" s="2">
        <f t="shared" si="170"/>
        <v>4431.2782083303937</v>
      </c>
      <c r="G951" s="2">
        <f>'Calculation_Cubic Spline'!A951</f>
        <v>6.6769900926002803</v>
      </c>
      <c r="H951" s="2">
        <f t="array" ref="H951:I951">csplinediff1d('Cubic Spline'!$A$3:$A$1002,'Cubic Spline'!$C$3:$C$1002,G951,2,0,2,0)</f>
        <v>77.775413869743204</v>
      </c>
      <c r="I951" s="2">
        <v>796.63945715513182</v>
      </c>
      <c r="J951" s="2">
        <f t="shared" si="172"/>
        <v>796.63945715513182</v>
      </c>
      <c r="K951" s="2">
        <f t="shared" si="171"/>
        <v>5241.3783489295374</v>
      </c>
    </row>
    <row r="952" spans="1:11" x14ac:dyDescent="0.25">
      <c r="A952" s="2">
        <f>'Cubic Spline'!A952</f>
        <v>6.6840332256093502</v>
      </c>
      <c r="B952" s="2">
        <f t="array" ref="B952:C952">csplinediff1d('Cubic Spline'!$A$3:$A$1002,'Cubic Spline'!$B$3:$B$1002,A952,2,0,2,0)</f>
        <v>-728.35873370220702</v>
      </c>
      <c r="C952" s="2">
        <v>572.33460836966947</v>
      </c>
      <c r="D952" s="2">
        <f t="shared" si="169"/>
        <v>572.33460836966947</v>
      </c>
      <c r="E952" s="2">
        <f t="shared" si="170"/>
        <v>4553.8622722111932</v>
      </c>
      <c r="G952" s="2">
        <f>'Calculation_Cubic Spline'!A952</f>
        <v>6.6840332256093502</v>
      </c>
      <c r="H952" s="2">
        <f t="array" ref="H952:I952">csplinediff1d('Cubic Spline'!$A$3:$A$1002,'Cubic Spline'!$C$3:$C$1002,G952,2,0,2,0)</f>
        <v>83.451354708497504</v>
      </c>
      <c r="I952" s="2">
        <v>815.24485761862138</v>
      </c>
      <c r="J952" s="2">
        <f t="shared" si="172"/>
        <v>815.24485761862138</v>
      </c>
      <c r="K952" s="2">
        <f t="shared" si="171"/>
        <v>5365.6723606215319</v>
      </c>
    </row>
    <row r="953" spans="1:11" x14ac:dyDescent="0.25">
      <c r="A953" s="2">
        <f>'Cubic Spline'!A953</f>
        <v>6.6910763586184299</v>
      </c>
      <c r="B953" s="2">
        <f t="array" ref="B953:C953">csplinediff1d('Cubic Spline'!$A$3:$A$1002,'Cubic Spline'!$B$3:$B$1002,A953,2,0,2,0)</f>
        <v>-724.26095120087996</v>
      </c>
      <c r="C953" s="2">
        <v>591.41581749500892</v>
      </c>
      <c r="D953" s="2">
        <f t="shared" si="169"/>
        <v>591.41581749500892</v>
      </c>
      <c r="E953" s="2">
        <f t="shared" si="170"/>
        <v>4681.4693457547264</v>
      </c>
      <c r="G953" s="2">
        <f>'Calculation_Cubic Spline'!A953</f>
        <v>6.6910763586184299</v>
      </c>
      <c r="H953" s="2">
        <f t="array" ref="H953:I953">csplinediff1d('Cubic Spline'!$A$3:$A$1002,'Cubic Spline'!$C$3:$C$1002,G953,2,0,2,0)</f>
        <v>89.260887786849196</v>
      </c>
      <c r="I953" s="2">
        <v>834.58202734983604</v>
      </c>
      <c r="J953" s="2">
        <f t="shared" si="172"/>
        <v>834.58202734983604</v>
      </c>
      <c r="K953" s="2">
        <f t="shared" si="171"/>
        <v>5494.9911847414787</v>
      </c>
    </row>
    <row r="954" spans="1:11" x14ac:dyDescent="0.25">
      <c r="A954" s="2">
        <f>'Cubic Spline'!A954</f>
        <v>6.6981194916274998</v>
      </c>
      <c r="B954" s="2">
        <f t="array" ref="B954:C954">csplinediff1d('Cubic Spline'!$A$3:$A$1002,'Cubic Spline'!$B$3:$B$1002,A954,2,0,2,0)</f>
        <v>-720.02607089650303</v>
      </c>
      <c r="C954" s="2">
        <v>611.2732180364502</v>
      </c>
      <c r="D954" s="2">
        <f t="shared" si="169"/>
        <v>611.2732180364502</v>
      </c>
      <c r="E954" s="2">
        <f t="shared" si="170"/>
        <v>4814.407127336317</v>
      </c>
      <c r="G954" s="2">
        <f>'Calculation_Cubic Spline'!A954</f>
        <v>6.6981194916274998</v>
      </c>
      <c r="H954" s="2">
        <f t="array" ref="H954:I954">csplinediff1d('Cubic Spline'!$A$3:$A$1002,'Cubic Spline'!$C$3:$C$1002,G954,2,0,2,0)</f>
        <v>95.209321432842401</v>
      </c>
      <c r="I954" s="2">
        <v>854.69538849742207</v>
      </c>
      <c r="J954" s="2">
        <f t="shared" si="172"/>
        <v>854.69538849742207</v>
      </c>
      <c r="K954" s="2">
        <f t="shared" si="171"/>
        <v>5629.6425196658784</v>
      </c>
    </row>
    <row r="955" spans="1:11" x14ac:dyDescent="0.25">
      <c r="A955" s="2">
        <f>'Cubic Spline'!A955</f>
        <v>6.7051626246365696</v>
      </c>
      <c r="B955" s="2">
        <f t="array" ref="B955:C955">csplinediff1d('Cubic Spline'!$A$3:$A$1002,'Cubic Spline'!$B$3:$B$1002,A955,2,0,2,0)</f>
        <v>-715.64845882378495</v>
      </c>
      <c r="C955" s="2">
        <v>631.95491853079011</v>
      </c>
      <c r="D955" s="2">
        <f t="shared" si="169"/>
        <v>631.95491853079011</v>
      </c>
      <c r="E955" s="2">
        <f t="shared" si="170"/>
        <v>4953.0089590116877</v>
      </c>
      <c r="G955" s="2">
        <f>'Calculation_Cubic Spline'!A955</f>
        <v>6.7051626246365696</v>
      </c>
      <c r="H955" s="2">
        <f t="array" ref="H955:I955">csplinediff1d('Cubic Spline'!$A$3:$A$1002,'Cubic Spline'!$C$3:$C$1002,G955,2,0,2,0)</f>
        <v>101.30228961176999</v>
      </c>
      <c r="I955" s="2">
        <v>875.63304959772347</v>
      </c>
      <c r="J955" s="2">
        <f t="shared" si="172"/>
        <v>875.63304959772347</v>
      </c>
      <c r="K955" s="2">
        <f t="shared" si="171"/>
        <v>5769.959707447425</v>
      </c>
    </row>
    <row r="956" spans="1:11" x14ac:dyDescent="0.25">
      <c r="A956" s="2">
        <f>'Cubic Spline'!A956</f>
        <v>6.7122057576456404</v>
      </c>
      <c r="B956" s="2">
        <f t="array" ref="B956:C956">csplinediff1d('Cubic Spline'!$A$3:$A$1002,'Cubic Spline'!$B$3:$B$1002,A956,2,0,2,0)</f>
        <v>-711.12212806659397</v>
      </c>
      <c r="C956" s="2">
        <v>653.51310510423855</v>
      </c>
      <c r="D956" s="2">
        <f t="shared" si="169"/>
        <v>653.51310510423855</v>
      </c>
      <c r="E956" s="2">
        <f t="shared" si="170"/>
        <v>5097.6365548441445</v>
      </c>
      <c r="G956" s="2">
        <f>'Calculation_Cubic Spline'!A956</f>
        <v>6.7122057576456404</v>
      </c>
      <c r="H956" s="2">
        <f t="array" ref="H956:I956">csplinediff1d('Cubic Spline'!$A$3:$A$1002,'Cubic Spline'!$C$3:$C$1002,G956,2,0,2,0)</f>
        <v>107.545779239764</v>
      </c>
      <c r="I956" s="2">
        <v>897.44719677729211</v>
      </c>
      <c r="J956" s="2">
        <f t="shared" si="172"/>
        <v>897.44719677729211</v>
      </c>
      <c r="K956" s="2">
        <f t="shared" si="171"/>
        <v>5916.3044621517165</v>
      </c>
    </row>
    <row r="957" spans="1:11" x14ac:dyDescent="0.25">
      <c r="A957" s="2">
        <f>'Cubic Spline'!A957</f>
        <v>6.7192488906547103</v>
      </c>
      <c r="B957" s="2">
        <f t="array" ref="B957:C957">csplinediff1d('Cubic Spline'!$A$3:$A$1002,'Cubic Spline'!$B$3:$B$1002,A957,2,0,2,0)</f>
        <v>-706.44070851399294</v>
      </c>
      <c r="C957" s="2">
        <v>676.00448360368182</v>
      </c>
      <c r="D957" s="2">
        <f t="shared" si="169"/>
        <v>676.00448360368182</v>
      </c>
      <c r="E957" s="2">
        <f t="shared" si="170"/>
        <v>5248.6830850456427</v>
      </c>
      <c r="G957" s="2">
        <f>'Calculation_Cubic Spline'!A957</f>
        <v>6.7192488906547103</v>
      </c>
      <c r="H957" s="2">
        <f t="array" ref="H957:I957">csplinediff1d('Cubic Spline'!$A$3:$A$1002,'Cubic Spline'!$C$3:$C$1002,G957,2,0,2,0)</f>
        <v>113.946160427761</v>
      </c>
      <c r="I957" s="2">
        <v>920.19453588236854</v>
      </c>
      <c r="J957" s="2">
        <f t="shared" si="172"/>
        <v>920.19453588236854</v>
      </c>
      <c r="K957" s="2">
        <f t="shared" si="171"/>
        <v>6069.0699539863699</v>
      </c>
    </row>
    <row r="958" spans="1:11" x14ac:dyDescent="0.25">
      <c r="A958" s="2">
        <f>'Cubic Spline'!A958</f>
        <v>6.72629202366379</v>
      </c>
      <c r="B958" s="2">
        <f t="array" ref="B958:C958">csplinediff1d('Cubic Spline'!$A$3:$A$1002,'Cubic Spline'!$B$3:$B$1002,A958,2,0,2,0)</f>
        <v>-701.59741329998894</v>
      </c>
      <c r="C958" s="2">
        <v>699.49078059973363</v>
      </c>
      <c r="D958" s="2">
        <f t="shared" si="169"/>
        <v>699.49078059973363</v>
      </c>
      <c r="E958" s="2">
        <f t="shared" si="170"/>
        <v>5406.5766714743359</v>
      </c>
      <c r="G958" s="2">
        <f>'Calculation_Cubic Spline'!A958</f>
        <v>6.72629202366379</v>
      </c>
      <c r="H958" s="2">
        <f t="array" ref="H958:I958">csplinediff1d('Cubic Spline'!$A$3:$A$1002,'Cubic Spline'!$C$3:$C$1002,G958,2,0,2,0)</f>
        <v>120.510220041753</v>
      </c>
      <c r="I958" s="2">
        <v>943.93679348428384</v>
      </c>
      <c r="J958" s="2">
        <f t="shared" si="172"/>
        <v>943.93679348428384</v>
      </c>
      <c r="K958" s="2">
        <f t="shared" si="171"/>
        <v>6228.6843048143592</v>
      </c>
    </row>
    <row r="959" spans="1:11" x14ac:dyDescent="0.25">
      <c r="A959" s="2">
        <f>'Cubic Spline'!A959</f>
        <v>6.7333351566728599</v>
      </c>
      <c r="B959" s="2">
        <f t="array" ref="B959:C959">csplinediff1d('Cubic Spline'!$A$3:$A$1002,'Cubic Spline'!$B$3:$B$1002,A959,2,0,2,0)</f>
        <v>-696.58500148044197</v>
      </c>
      <c r="C959" s="2">
        <v>724.03931258850048</v>
      </c>
      <c r="D959" s="2">
        <f t="shared" si="169"/>
        <v>724.03931258850048</v>
      </c>
      <c r="E959" s="2">
        <f t="shared" si="170"/>
        <v>5571.7843597458423</v>
      </c>
      <c r="G959" s="2">
        <f>'Calculation_Cubic Spline'!A959</f>
        <v>6.7333351566728599</v>
      </c>
      <c r="H959" s="2">
        <f t="array" ref="H959:I959">csplinediff1d('Cubic Spline'!$A$3:$A$1002,'Cubic Spline'!$C$3:$C$1002,G959,2,0,2,0)</f>
        <v>127.24519902588101</v>
      </c>
      <c r="I959" s="2">
        <v>968.74128607944681</v>
      </c>
      <c r="J959" s="2">
        <f t="shared" si="172"/>
        <v>968.74128607944681</v>
      </c>
      <c r="K959" s="2">
        <f t="shared" si="171"/>
        <v>6395.6145602533379</v>
      </c>
    </row>
    <row r="960" spans="1:11" x14ac:dyDescent="0.25">
      <c r="A960" s="2">
        <f>'Cubic Spline'!A960</f>
        <v>6.7403782896819298</v>
      </c>
      <c r="B960" s="2">
        <f t="array" ref="B960:C960">csplinediff1d('Cubic Spline'!$A$3:$A$1002,'Cubic Spline'!$B$3:$B$1002,A960,2,0,2,0)</f>
        <v>-691.39573642877201</v>
      </c>
      <c r="C960" s="2">
        <v>749.7236345023548</v>
      </c>
      <c r="D960" s="2">
        <f t="shared" si="169"/>
        <v>749.7236345023548</v>
      </c>
      <c r="E960" s="2">
        <f t="shared" si="170"/>
        <v>5744.8166456898743</v>
      </c>
      <c r="G960" s="2">
        <f>'Calculation_Cubic Spline'!A960</f>
        <v>6.7403782896819298</v>
      </c>
      <c r="H960" s="2">
        <f t="array" ref="H960:I960">csplinediff1d('Cubic Spline'!$A$3:$A$1002,'Cubic Spline'!$C$3:$C$1002,G960,2,0,2,0)</f>
        <v>134.15883400672601</v>
      </c>
      <c r="I960" s="2">
        <v>994.68156859919395</v>
      </c>
      <c r="J960" s="2">
        <f t="shared" si="172"/>
        <v>994.68156859919395</v>
      </c>
      <c r="K960" s="2">
        <f t="shared" si="171"/>
        <v>6570.3712161260482</v>
      </c>
    </row>
    <row r="961" spans="1:11" x14ac:dyDescent="0.25">
      <c r="A961" s="2">
        <f>'Cubic Spline'!A961</f>
        <v>6.7474214226909996</v>
      </c>
      <c r="B961" s="2">
        <f t="array" ref="B961:C961">csplinediff1d('Cubic Spline'!$A$3:$A$1002,'Cubic Spline'!$B$3:$B$1002,A961,2,0,2,0)</f>
        <v>-686.02133934677704</v>
      </c>
      <c r="C961" s="2">
        <v>776.62428073146214</v>
      </c>
      <c r="D961" s="2">
        <f t="shared" si="169"/>
        <v>776.62428073146214</v>
      </c>
      <c r="E961" s="2">
        <f t="shared" si="170"/>
        <v>5926.2326485362337</v>
      </c>
      <c r="G961" s="2">
        <f>'Calculation_Cubic Spline'!A961</f>
        <v>6.7474214226909996</v>
      </c>
      <c r="H961" s="2">
        <f t="array" ref="H961:I961">csplinediff1d('Cubic Spline'!$A$3:$A$1002,'Cubic Spline'!$C$3:$C$1002,G961,2,0,2,0)</f>
        <v>141.25940378248799</v>
      </c>
      <c r="I961" s="2">
        <v>1021.8381754342037</v>
      </c>
      <c r="J961" s="2">
        <f t="shared" si="172"/>
        <v>1021.8381754342037</v>
      </c>
      <c r="K961" s="2">
        <f t="shared" si="171"/>
        <v>6753.5133916657414</v>
      </c>
    </row>
    <row r="962" spans="1:11" x14ac:dyDescent="0.25">
      <c r="A962" s="2">
        <f>'Cubic Spline'!A962</f>
        <v>6.7544645557000704</v>
      </c>
      <c r="B962" s="2">
        <f t="array" ref="B962:C962">csplinediff1d('Cubic Spline'!$A$3:$A$1002,'Cubic Spline'!$B$3:$B$1002,A962,2,0,2,0)</f>
        <v>-680.45293718514404</v>
      </c>
      <c r="C962" s="2">
        <v>804.82961441719385</v>
      </c>
      <c r="D962" s="2">
        <f t="shared" si="169"/>
        <v>804.82961441719385</v>
      </c>
      <c r="E962" s="2">
        <f t="shared" si="170"/>
        <v>6116.6460411438347</v>
      </c>
      <c r="G962" s="2">
        <f>'Calculation_Cubic Spline'!A962</f>
        <v>6.7544645557000704</v>
      </c>
      <c r="H962" s="2">
        <f t="array" ref="H962:I962">csplinediff1d('Cubic Spline'!$A$3:$A$1002,'Cubic Spline'!$C$3:$C$1002,G962,2,0,2,0)</f>
        <v>148.55578140248099</v>
      </c>
      <c r="I962" s="2">
        <v>1050.299469725775</v>
      </c>
      <c r="J962" s="2">
        <f t="shared" si="172"/>
        <v>1050.299469725775</v>
      </c>
      <c r="K962" s="2">
        <f t="shared" si="171"/>
        <v>6945.6547597308454</v>
      </c>
    </row>
    <row r="963" spans="1:11" x14ac:dyDescent="0.25">
      <c r="A963" s="2">
        <f>'Cubic Spline'!A963</f>
        <v>6.7615076887091501</v>
      </c>
      <c r="B963" s="2">
        <f t="array" ref="B963:C963">csplinediff1d('Cubic Spline'!$A$3:$A$1002,'Cubic Spline'!$B$3:$B$1002,A963,2,0,2,0)</f>
        <v>-674.68100414635796</v>
      </c>
      <c r="C963" s="2">
        <v>834.43680397386811</v>
      </c>
      <c r="D963" s="2">
        <f t="shared" si="169"/>
        <v>834.43680397386811</v>
      </c>
      <c r="E963" s="2">
        <f t="shared" si="170"/>
        <v>6316.7318699575571</v>
      </c>
      <c r="G963" s="2">
        <f>'Calculation_Cubic Spline'!A963</f>
        <v>6.7615076887091501</v>
      </c>
      <c r="H963" s="2">
        <f t="array" ref="H963:I963">csplinediff1d('Cubic Spline'!$A$3:$A$1002,'Cubic Spline'!$C$3:$C$1002,G963,2,0,2,0)</f>
        <v>156.057492664221</v>
      </c>
      <c r="I963" s="2">
        <v>1080.1626198884414</v>
      </c>
      <c r="J963" s="2">
        <f t="shared" si="172"/>
        <v>1080.1626198884414</v>
      </c>
      <c r="K963" s="2">
        <f t="shared" si="171"/>
        <v>7147.4703667676949</v>
      </c>
    </row>
    <row r="964" spans="1:11" x14ac:dyDescent="0.25">
      <c r="A964" s="2">
        <f>'Cubic Spline'!A964</f>
        <v>6.76855082171822</v>
      </c>
      <c r="B964" s="2">
        <f t="array" ref="B964:C964">csplinediff1d('Cubic Spline'!$A$3:$A$1002,'Cubic Spline'!$B$3:$B$1002,A964,2,0,2,0)</f>
        <v>-668.69529579621701</v>
      </c>
      <c r="C964" s="2">
        <v>865.55294962106757</v>
      </c>
      <c r="D964" s="2">
        <f t="shared" ref="D964:D1000" si="173">C964</f>
        <v>865.55294962106757</v>
      </c>
      <c r="E964" s="2">
        <f t="shared" ref="E964:E1000" si="174">-B964+D964*A964</f>
        <v>6527.2344241945229</v>
      </c>
      <c r="G964" s="2">
        <f>'Calculation_Cubic Spline'!A964</f>
        <v>6.76855082171822</v>
      </c>
      <c r="H964" s="2">
        <f t="array" ref="H964:I964">csplinediff1d('Cubic Spline'!$A$3:$A$1002,'Cubic Spline'!$C$3:$C$1002,G964,2,0,2,0)</f>
        <v>163.77478200190799</v>
      </c>
      <c r="I964" s="2">
        <v>1111.5347261418262</v>
      </c>
      <c r="J964" s="2">
        <f t="shared" si="172"/>
        <v>1111.5347261418262</v>
      </c>
      <c r="K964" s="2">
        <f t="shared" ref="K964:K1000" si="175">-H964+J964*G964</f>
        <v>7359.7045019936868</v>
      </c>
    </row>
    <row r="965" spans="1:11" x14ac:dyDescent="0.25">
      <c r="A965" s="2">
        <f>'Cubic Spline'!A965</f>
        <v>6.7755939547272899</v>
      </c>
      <c r="B965" s="2">
        <f t="array" ref="B965:C965">csplinediff1d('Cubic Spline'!$A$3:$A$1002,'Cubic Spline'!$B$3:$B$1002,A965,2,0,2,0)</f>
        <v>-662.48477463319705</v>
      </c>
      <c r="C965" s="2">
        <v>898.29638755769122</v>
      </c>
      <c r="D965" s="2">
        <f t="shared" si="173"/>
        <v>898.29638755769122</v>
      </c>
      <c r="E965" s="2">
        <f t="shared" si="174"/>
        <v>6748.9763477224524</v>
      </c>
      <c r="G965" s="2">
        <f>'Calculation_Cubic Spline'!A965</f>
        <v>6.7755939547272899</v>
      </c>
      <c r="H965" s="2">
        <f t="array" ref="H965:I965">csplinediff1d('Cubic Spline'!$A$3:$A$1002,'Cubic Spline'!$C$3:$C$1002,G965,2,0,2,0)</f>
        <v>171.718686917067</v>
      </c>
      <c r="I965" s="2">
        <v>1144.5341246842393</v>
      </c>
      <c r="J965" s="2">
        <f t="shared" si="172"/>
        <v>1144.5341246842393</v>
      </c>
      <c r="K965" s="2">
        <f t="shared" si="175"/>
        <v>7583.1798092725548</v>
      </c>
    </row>
    <row r="966" spans="1:11" x14ac:dyDescent="0.25">
      <c r="A966" s="2">
        <f>'Cubic Spline'!A966</f>
        <v>6.7826370877363598</v>
      </c>
      <c r="B966" s="2">
        <f t="array" ref="B966:C966">csplinediff1d('Cubic Spline'!$A$3:$A$1002,'Cubic Spline'!$B$3:$B$1002,A966,2,0,2,0)</f>
        <v>-656.03752575020906</v>
      </c>
      <c r="C966" s="2">
        <v>932.79820535069848</v>
      </c>
      <c r="D966" s="2">
        <f t="shared" si="173"/>
        <v>932.79820535069848</v>
      </c>
      <c r="E966" s="2">
        <f t="shared" si="174"/>
        <v>6982.8692287357735</v>
      </c>
      <c r="G966" s="2">
        <f>'Calculation_Cubic Spline'!A966</f>
        <v>6.7826370877363598</v>
      </c>
      <c r="H966" s="2">
        <f t="array" ref="H966:I966">csplinediff1d('Cubic Spline'!$A$3:$A$1002,'Cubic Spline'!$C$3:$C$1002,G966,2,0,2,0)</f>
        <v>179.901122316786</v>
      </c>
      <c r="I966" s="2">
        <v>1179.2919030833439</v>
      </c>
      <c r="J966" s="2">
        <f t="shared" si="172"/>
        <v>1179.2919030833439</v>
      </c>
      <c r="K966" s="2">
        <f t="shared" si="175"/>
        <v>7818.8078768034948</v>
      </c>
    </row>
    <row r="967" spans="1:11" x14ac:dyDescent="0.25">
      <c r="A967" s="2">
        <f>'Cubic Spline'!A967</f>
        <v>6.7896802207454297</v>
      </c>
      <c r="B967" s="2">
        <f t="array" ref="B967:C967">csplinediff1d('Cubic Spline'!$A$3:$A$1002,'Cubic Spline'!$B$3:$B$1002,A967,2,0,2,0)</f>
        <v>-649.340660961548</v>
      </c>
      <c r="C967" s="2">
        <v>969.20400955003015</v>
      </c>
      <c r="D967" s="2">
        <f t="shared" si="173"/>
        <v>969.20400955003015</v>
      </c>
      <c r="E967" s="2">
        <f t="shared" si="174"/>
        <v>7229.9259544705519</v>
      </c>
      <c r="G967" s="2">
        <f>'Calculation_Cubic Spline'!A967</f>
        <v>6.7896802207454297</v>
      </c>
      <c r="H967" s="2">
        <f t="array" ref="H967:I967">csplinediff1d('Cubic Spline'!$A$3:$A$1002,'Cubic Spline'!$C$3:$C$1002,G967,2,0,2,0)</f>
        <v>188.33497638677201</v>
      </c>
      <c r="I967" s="2">
        <v>1215.9536678883367</v>
      </c>
      <c r="J967" s="2">
        <f t="shared" si="172"/>
        <v>1215.9536678883367</v>
      </c>
      <c r="K967" s="2">
        <f t="shared" si="175"/>
        <v>8067.6015918175253</v>
      </c>
    </row>
    <row r="968" spans="1:11" x14ac:dyDescent="0.25">
      <c r="A968" s="2">
        <f>'Cubic Spline'!A968</f>
        <v>6.7967233537545102</v>
      </c>
      <c r="B968" s="2">
        <f t="array" ref="B968:C968">csplinediff1d('Cubic Spline'!$A$3:$A$1002,'Cubic Spline'!$B$3:$B$1002,A968,2,0,2,0)</f>
        <v>-642.38020944710695</v>
      </c>
      <c r="C968" s="2">
        <v>1007.6759959650814</v>
      </c>
      <c r="D968" s="2">
        <f t="shared" si="173"/>
        <v>1007.6759959650814</v>
      </c>
      <c r="E968" s="2">
        <f t="shared" si="174"/>
        <v>7491.2751842408106</v>
      </c>
      <c r="G968" s="2">
        <f>'Calculation_Cubic Spline'!A968</f>
        <v>6.7967233537545102</v>
      </c>
      <c r="H968" s="2">
        <f t="array" ref="H968:I968">csplinediff1d('Cubic Spline'!$A$3:$A$1002,'Cubic Spline'!$C$3:$C$1002,G968,2,0,2,0)</f>
        <v>197.03421994713</v>
      </c>
      <c r="I968" s="2">
        <v>1254.6816149093752</v>
      </c>
      <c r="J968" s="2">
        <f t="shared" si="172"/>
        <v>1254.6816149093752</v>
      </c>
      <c r="K968" s="2">
        <f t="shared" si="175"/>
        <v>8330.6896136338419</v>
      </c>
    </row>
    <row r="969" spans="1:11" x14ac:dyDescent="0.25">
      <c r="A969" s="2">
        <f>'Cubic Spline'!A969</f>
        <v>6.8037664867635801</v>
      </c>
      <c r="B969" s="2">
        <f t="array" ref="B969:C969">csplinediff1d('Cubic Spline'!$A$3:$A$1002,'Cubic Spline'!$B$3:$B$1002,A969,2,0,2,0)</f>
        <v>-635.14099257083296</v>
      </c>
      <c r="C969" s="2">
        <v>1048.3953848243382</v>
      </c>
      <c r="D969" s="2">
        <f t="shared" si="173"/>
        <v>1048.3953848243382</v>
      </c>
      <c r="E969" s="2">
        <f t="shared" si="174"/>
        <v>7768.1783767162724</v>
      </c>
      <c r="G969" s="2">
        <f>'Calculation_Cubic Spline'!A969</f>
        <v>6.8037664867635801</v>
      </c>
      <c r="H969" s="2">
        <f t="array" ref="H969:I969">csplinediff1d('Cubic Spline'!$A$3:$A$1002,'Cubic Spline'!$C$3:$C$1002,G969,2,0,2,0)</f>
        <v>206.01403163391501</v>
      </c>
      <c r="I969" s="2">
        <v>1295.6569643749363</v>
      </c>
      <c r="J969" s="2">
        <f t="shared" si="172"/>
        <v>1295.6569643749363</v>
      </c>
      <c r="K969" s="2">
        <f t="shared" si="175"/>
        <v>8609.3334009221107</v>
      </c>
    </row>
    <row r="970" spans="1:11" x14ac:dyDescent="0.25">
      <c r="A970" s="2">
        <f>'Cubic Spline'!A970</f>
        <v>6.81080961977265</v>
      </c>
      <c r="B970" s="2">
        <f t="array" ref="B970:C970">csplinediff1d('Cubic Spline'!$A$3:$A$1002,'Cubic Spline'!$B$3:$B$1002,A970,2,0,2,0)</f>
        <v>-627.60648004095799</v>
      </c>
      <c r="C970" s="2">
        <v>1091.5652981799651</v>
      </c>
      <c r="D970" s="2">
        <f t="shared" si="173"/>
        <v>1091.5652981799651</v>
      </c>
      <c r="E970" s="2">
        <f t="shared" si="174"/>
        <v>8062.0499134950651</v>
      </c>
      <c r="G970" s="2">
        <f>'Calculation_Cubic Spline'!A970</f>
        <v>6.81080961977265</v>
      </c>
      <c r="H970" s="2">
        <f t="array" ref="H970:I970">csplinediff1d('Cubic Spline'!$A$3:$A$1002,'Cubic Spline'!$C$3:$C$1002,G970,2,0,2,0)</f>
        <v>215.290941738893</v>
      </c>
      <c r="I970" s="2">
        <v>1339.0828383363914</v>
      </c>
      <c r="J970" s="2">
        <f t="shared" si="172"/>
        <v>1339.0828383363914</v>
      </c>
      <c r="K970" s="2">
        <f t="shared" si="175"/>
        <v>8904.9473352750665</v>
      </c>
    </row>
    <row r="971" spans="1:11" x14ac:dyDescent="0.25">
      <c r="A971" s="2">
        <f>'Cubic Spline'!A971</f>
        <v>6.8178527527817199</v>
      </c>
      <c r="B971" s="2">
        <f t="array" ref="B971:C971">csplinediff1d('Cubic Spline'!$A$3:$A$1002,'Cubic Spline'!$B$3:$B$1002,A971,2,0,2,0)</f>
        <v>-619.758623969631</v>
      </c>
      <c r="C971" s="2">
        <v>1137.4141762211095</v>
      </c>
      <c r="D971" s="2">
        <f t="shared" si="173"/>
        <v>1137.4141762211095</v>
      </c>
      <c r="E971" s="2">
        <f t="shared" si="174"/>
        <v>8374.4809963716743</v>
      </c>
      <c r="G971" s="2">
        <f>'Calculation_Cubic Spline'!A971</f>
        <v>6.8178527527817199</v>
      </c>
      <c r="H971" s="2">
        <f t="array" ref="H971:I971">csplinediff1d('Cubic Spline'!$A$3:$A$1002,'Cubic Spline'!$C$3:$C$1002,G971,2,0,2,0)</f>
        <v>224.882998149917</v>
      </c>
      <c r="I971" s="2">
        <v>1385.1876769837954</v>
      </c>
      <c r="J971" s="2">
        <f t="shared" si="172"/>
        <v>1385.1876769837954</v>
      </c>
      <c r="K971" s="2">
        <f t="shared" si="175"/>
        <v>9219.1226184933694</v>
      </c>
    </row>
    <row r="972" spans="1:11" x14ac:dyDescent="0.25">
      <c r="A972" s="2">
        <f>'Cubic Spline'!A972</f>
        <v>6.8248958857907898</v>
      </c>
      <c r="B972" s="2">
        <f t="array" ref="B972:C972">csplinediff1d('Cubic Spline'!$A$3:$A$1002,'Cubic Spline'!$B$3:$B$1002,A972,2,0,2,0)</f>
        <v>-611.57766662470203</v>
      </c>
      <c r="C972" s="2">
        <v>1186.1998540613818</v>
      </c>
      <c r="D972" s="2">
        <f t="shared" si="173"/>
        <v>1186.1998540613818</v>
      </c>
      <c r="E972" s="2">
        <f t="shared" si="174"/>
        <v>8707.2681703338603</v>
      </c>
      <c r="G972" s="2">
        <f>'Calculation_Cubic Spline'!A972</f>
        <v>6.8248958857907898</v>
      </c>
      <c r="H972" s="2">
        <f t="array" ref="H972:I972">csplinediff1d('Cubic Spline'!$A$3:$A$1002,'Cubic Spline'!$C$3:$C$1002,G972,2,0,2,0)</f>
        <v>234.809958599136</v>
      </c>
      <c r="I972" s="2">
        <v>1434.2293154295132</v>
      </c>
      <c r="J972" s="2">
        <f t="shared" si="172"/>
        <v>1434.2293154295132</v>
      </c>
      <c r="K972" s="2">
        <f t="shared" si="175"/>
        <v>9553.6557955562894</v>
      </c>
    </row>
    <row r="973" spans="1:11" x14ac:dyDescent="0.25">
      <c r="A973" s="2">
        <f>'Cubic Spline'!A973</f>
        <v>6.8319390187998703</v>
      </c>
      <c r="B973" s="2">
        <f t="array" ref="B973:C973">csplinediff1d('Cubic Spline'!$A$3:$A$1002,'Cubic Spline'!$B$3:$B$1002,A973,2,0,2,0)</f>
        <v>-603.04191670095202</v>
      </c>
      <c r="C973" s="2">
        <v>1238.214453037607</v>
      </c>
      <c r="D973" s="2">
        <f t="shared" si="173"/>
        <v>1238.214453037607</v>
      </c>
      <c r="E973" s="2">
        <f t="shared" si="174"/>
        <v>9062.4475520505184</v>
      </c>
      <c r="G973" s="2">
        <f>'Calculation_Cubic Spline'!A973</f>
        <v>6.8319390187998703</v>
      </c>
      <c r="H973" s="2">
        <f t="array" ref="H973:I973">csplinediff1d('Cubic Spline'!$A$3:$A$1002,'Cubic Spline'!$C$3:$C$1002,G973,2,0,2,0)</f>
        <v>245.093514391767</v>
      </c>
      <c r="I973" s="2">
        <v>1486.499875011586</v>
      </c>
      <c r="J973" s="2">
        <f t="shared" si="172"/>
        <v>1486.499875011586</v>
      </c>
      <c r="K973" s="2">
        <f t="shared" si="175"/>
        <v>9910.5829831410174</v>
      </c>
    </row>
    <row r="974" spans="1:11" x14ac:dyDescent="0.25">
      <c r="A974" s="2">
        <f>'Cubic Spline'!A974</f>
        <v>6.8389821518089402</v>
      </c>
      <c r="B974" s="2">
        <f t="array" ref="B974:C974">csplinediff1d('Cubic Spline'!$A$3:$A$1002,'Cubic Spline'!$B$3:$B$1002,A974,2,0,2,0)</f>
        <v>-594.12748771067095</v>
      </c>
      <c r="C974" s="2">
        <v>1293.7902829380457</v>
      </c>
      <c r="D974" s="2">
        <f t="shared" si="173"/>
        <v>1293.7902829380457</v>
      </c>
      <c r="E974" s="2">
        <f t="shared" si="174"/>
        <v>9442.3361409078043</v>
      </c>
      <c r="G974" s="2">
        <f>'Calculation_Cubic Spline'!A974</f>
        <v>6.8389821518089402</v>
      </c>
      <c r="H974" s="2">
        <f t="array" ref="H974:I974">csplinediff1d('Cubic Spline'!$A$3:$A$1002,'Cubic Spline'!$C$3:$C$1002,G974,2,0,2,0)</f>
        <v>255.757552015523</v>
      </c>
      <c r="I974" s="2">
        <v>1542.3316655186054</v>
      </c>
      <c r="J974" s="2">
        <f t="shared" si="172"/>
        <v>1542.3316655186054</v>
      </c>
      <c r="K974" s="2">
        <f t="shared" si="175"/>
        <v>10292.221180635976</v>
      </c>
    </row>
    <row r="975" spans="1:11" x14ac:dyDescent="0.25">
      <c r="A975" s="2">
        <f>'Cubic Spline'!A975</f>
        <v>6.8460252848180101</v>
      </c>
      <c r="B975" s="2">
        <f t="array" ref="B975:C975">csplinediff1d('Cubic Spline'!$A$3:$A$1002,'Cubic Spline'!$B$3:$B$1002,A975,2,0,2,0)</f>
        <v>-584.80799052145505</v>
      </c>
      <c r="C975" s="2">
        <v>1353.307007750763</v>
      </c>
      <c r="D975" s="2">
        <f t="shared" si="173"/>
        <v>1353.307007750763</v>
      </c>
      <c r="E975" s="2">
        <f t="shared" si="174"/>
        <v>9849.5819837045801</v>
      </c>
      <c r="G975" s="2">
        <f>'Calculation_Cubic Spline'!A975</f>
        <v>6.8460252848180101</v>
      </c>
      <c r="H975" s="2">
        <f t="array" ref="H975:I975">csplinediff1d('Cubic Spline'!$A$3:$A$1002,'Cubic Spline'!$C$3:$C$1002,G975,2,0,2,0)</f>
        <v>266.82846060280798</v>
      </c>
      <c r="I975" s="2">
        <v>1602.1043509370509</v>
      </c>
      <c r="J975" s="2">
        <f t="shared" si="172"/>
        <v>1602.1043509370509</v>
      </c>
      <c r="K975" s="2">
        <f t="shared" si="175"/>
        <v>10701.218434829188</v>
      </c>
    </row>
    <row r="976" spans="1:11" x14ac:dyDescent="0.25">
      <c r="A976" s="2">
        <f>'Cubic Spline'!A976</f>
        <v>6.85306841782708</v>
      </c>
      <c r="B976" s="2">
        <f t="array" ref="B976:C976">csplinediff1d('Cubic Spline'!$A$3:$A$1002,'Cubic Spline'!$B$3:$B$1002,A976,2,0,2,0)</f>
        <v>-575.05417003961702</v>
      </c>
      <c r="C976" s="2">
        <v>1417.2004022859016</v>
      </c>
      <c r="D976" s="2">
        <f t="shared" si="173"/>
        <v>1417.2004022859016</v>
      </c>
      <c r="E976" s="2">
        <f t="shared" si="174"/>
        <v>10287.225488676962</v>
      </c>
      <c r="G976" s="2">
        <f>'Calculation_Cubic Spline'!A976</f>
        <v>6.85306841782708</v>
      </c>
      <c r="H976" s="2">
        <f t="array" ref="H976:I976">csplinediff1d('Cubic Spline'!$A$3:$A$1002,'Cubic Spline'!$C$3:$C$1002,G976,2,0,2,0)</f>
        <v>278.33549524730603</v>
      </c>
      <c r="I976" s="2">
        <v>1666.2537060781842</v>
      </c>
      <c r="J976" s="2">
        <f t="shared" si="172"/>
        <v>1666.2537060781842</v>
      </c>
      <c r="K976" s="2">
        <f t="shared" si="175"/>
        <v>11140.615153964425</v>
      </c>
    </row>
    <row r="977" spans="1:11" x14ac:dyDescent="0.25">
      <c r="A977" s="2">
        <f>'Cubic Spline'!A977</f>
        <v>6.8601115508361499</v>
      </c>
      <c r="B977" s="2">
        <f t="array" ref="B977:C977">csplinediff1d('Cubic Spline'!$A$3:$A$1002,'Cubic Spline'!$B$3:$B$1002,A977,2,0,2,0)</f>
        <v>-564.83347339510897</v>
      </c>
      <c r="C977" s="2">
        <v>1485.973127674544</v>
      </c>
      <c r="D977" s="2">
        <f t="shared" si="173"/>
        <v>1485.973127674544</v>
      </c>
      <c r="E977" s="2">
        <f t="shared" si="174"/>
        <v>10758.774890787368</v>
      </c>
      <c r="G977" s="2">
        <f>'Calculation_Cubic Spline'!A977</f>
        <v>6.8601115508361499</v>
      </c>
      <c r="H977" s="2">
        <f t="array" ref="H977:I977">csplinediff1d('Cubic Spline'!$A$3:$A$1002,'Cubic Spline'!$C$3:$C$1002,G977,2,0,2,0)</f>
        <v>290.31120881906799</v>
      </c>
      <c r="I977" s="2">
        <v>1735.2823920725002</v>
      </c>
      <c r="J977" s="2">
        <f t="shared" si="172"/>
        <v>1735.2823920725002</v>
      </c>
      <c r="K977" s="2">
        <f t="shared" si="175"/>
        <v>11613.919573000076</v>
      </c>
    </row>
    <row r="978" spans="1:11" x14ac:dyDescent="0.25">
      <c r="A978" s="2">
        <f>'Cubic Spline'!A978</f>
        <v>6.8671546838452304</v>
      </c>
      <c r="B978" s="2">
        <f t="array" ref="B978:C978">csplinediff1d('Cubic Spline'!$A$3:$A$1002,'Cubic Spline'!$B$3:$B$1002,A978,2,0,2,0)</f>
        <v>-554.10953351188903</v>
      </c>
      <c r="C978" s="2">
        <v>1560.2080907339682</v>
      </c>
      <c r="D978" s="2">
        <f t="shared" si="173"/>
        <v>1560.2080907339682</v>
      </c>
      <c r="E978" s="2">
        <f t="shared" si="174"/>
        <v>11268.299831568884</v>
      </c>
      <c r="G978" s="2">
        <f>'Calculation_Cubic Spline'!A978</f>
        <v>6.8671546838452304</v>
      </c>
      <c r="H978" s="2">
        <f t="array" ref="H978:I978">csplinediff1d('Cubic Spline'!$A$3:$A$1002,'Cubic Spline'!$C$3:$C$1002,G978,2,0,2,0)</f>
        <v>302.79196839413402</v>
      </c>
      <c r="I978" s="2">
        <v>1809.7733157380167</v>
      </c>
      <c r="J978" s="2">
        <f t="shared" ref="J978:J1000" si="176">I978</f>
        <v>1809.7733157380167</v>
      </c>
      <c r="K978" s="2">
        <f t="shared" si="175"/>
        <v>12125.201333474301</v>
      </c>
    </row>
    <row r="979" spans="1:11" x14ac:dyDescent="0.25">
      <c r="A979" s="2">
        <f>'Cubic Spline'!A979</f>
        <v>6.8741978168543003</v>
      </c>
      <c r="B979" s="2">
        <f t="array" ref="B979:C979">csplinediff1d('Cubic Spline'!$A$3:$A$1002,'Cubic Spline'!$B$3:$B$1002,A979,2,0,2,0)</f>
        <v>-542.84154734124297</v>
      </c>
      <c r="C979" s="2">
        <v>1640.585140318816</v>
      </c>
      <c r="D979" s="2">
        <f t="shared" si="173"/>
        <v>1640.585140318816</v>
      </c>
      <c r="E979" s="2">
        <f t="shared" si="174"/>
        <v>11820.548337284454</v>
      </c>
      <c r="G979" s="2">
        <f>'Calculation_Cubic Spline'!A979</f>
        <v>6.8741978168543003</v>
      </c>
      <c r="H979" s="2">
        <f t="array" ref="H979:I979">csplinediff1d('Cubic Spline'!$A$3:$A$1002,'Cubic Spline'!$C$3:$C$1002,G979,2,0,2,0)</f>
        <v>315.81857702122102</v>
      </c>
      <c r="I979" s="2">
        <v>1890.406325929144</v>
      </c>
      <c r="J979" s="2">
        <f t="shared" si="176"/>
        <v>1890.406325929144</v>
      </c>
      <c r="K979" s="2">
        <f t="shared" si="175"/>
        <v>12679.208461648461</v>
      </c>
    </row>
    <row r="980" spans="1:11" x14ac:dyDescent="0.25">
      <c r="A980" s="2">
        <f>'Cubic Spline'!A980</f>
        <v>6.8812409498633702</v>
      </c>
      <c r="B980" s="2">
        <f t="array" ref="B980:C980">csplinediff1d('Cubic Spline'!$A$3:$A$1002,'Cubic Spline'!$B$3:$B$1002,A980,2,0,2,0)</f>
        <v>-530.98352185975705</v>
      </c>
      <c r="C980" s="2">
        <v>1727.9021157177756</v>
      </c>
      <c r="D980" s="2">
        <f t="shared" si="173"/>
        <v>1727.9021157177756</v>
      </c>
      <c r="E980" s="2">
        <f t="shared" si="174"/>
        <v>12421.09431789247</v>
      </c>
      <c r="G980" s="2">
        <f>'Calculation_Cubic Spline'!A980</f>
        <v>6.8812409498633702</v>
      </c>
      <c r="H980" s="2">
        <f t="array" ref="H980:I980">csplinediff1d('Cubic Spline'!$A$3:$A$1002,'Cubic Spline'!$C$3:$C$1002,G980,2,0,2,0)</f>
        <v>329.43702772373899</v>
      </c>
      <c r="I980" s="2">
        <v>1977.9792619338907</v>
      </c>
      <c r="J980" s="2">
        <f t="shared" si="176"/>
        <v>1977.9792619338907</v>
      </c>
      <c r="K980" s="2">
        <f t="shared" si="175"/>
        <v>13281.514867476275</v>
      </c>
    </row>
    <row r="981" spans="1:11" x14ac:dyDescent="0.25">
      <c r="A981" s="2">
        <f>'Cubic Spline'!A981</f>
        <v>6.8882840828724401</v>
      </c>
      <c r="B981" s="2">
        <f t="array" ref="B981:C981">csplinediff1d('Cubic Spline'!$A$3:$A$1002,'Cubic Spline'!$B$3:$B$1002,A981,2,0,2,0)</f>
        <v>-518.48335256000098</v>
      </c>
      <c r="C981" s="2">
        <v>1823.1016311359392</v>
      </c>
      <c r="D981" s="2">
        <f t="shared" si="173"/>
        <v>1823.1016311359392</v>
      </c>
      <c r="E981" s="2">
        <f t="shared" si="174"/>
        <v>13076.525299772473</v>
      </c>
      <c r="G981" s="2">
        <f>'Calculation_Cubic Spline'!A981</f>
        <v>6.8882840828724401</v>
      </c>
      <c r="H981" s="2">
        <f t="array" ref="H981:I981">csplinediff1d('Cubic Spline'!$A$3:$A$1002,'Cubic Spline'!$C$3:$C$1002,G981,2,0,2,0)</f>
        <v>343.699425009121</v>
      </c>
      <c r="I981" s="2">
        <v>2073.4347379580786</v>
      </c>
      <c r="J981" s="2">
        <f t="shared" si="176"/>
        <v>2073.4347379580786</v>
      </c>
      <c r="K981" s="2">
        <f t="shared" si="175"/>
        <v>13938.7080773423</v>
      </c>
    </row>
    <row r="982" spans="1:11" x14ac:dyDescent="0.25">
      <c r="A982" s="2">
        <f>'Cubic Spline'!A982</f>
        <v>6.89532721588151</v>
      </c>
      <c r="B982" s="2">
        <f t="array" ref="B982:C982">csplinediff1d('Cubic Spline'!$A$3:$A$1002,'Cubic Spline'!$B$3:$B$1002,A982,2,0,2,0)</f>
        <v>-505.28168766926399</v>
      </c>
      <c r="C982" s="2">
        <v>1927.3055070484088</v>
      </c>
      <c r="D982" s="2">
        <f t="shared" si="173"/>
        <v>1927.3055070484088</v>
      </c>
      <c r="E982" s="2">
        <f t="shared" si="174"/>
        <v>13794.68380373847</v>
      </c>
      <c r="G982" s="2">
        <f>'Calculation_Cubic Spline'!A982</f>
        <v>6.89532721588151</v>
      </c>
      <c r="H982" s="2">
        <f t="array" ref="H982:I982">csplinediff1d('Cubic Spline'!$A$3:$A$1002,'Cubic Spline'!$C$3:$C$1002,G982,2,0,2,0)</f>
        <v>358.66512065007498</v>
      </c>
      <c r="I982" s="2">
        <v>2177.8945744760931</v>
      </c>
      <c r="J982" s="2">
        <f t="shared" si="176"/>
        <v>2177.8945744760931</v>
      </c>
      <c r="K982" s="2">
        <f t="shared" si="175"/>
        <v>14658.630612055609</v>
      </c>
    </row>
    <row r="983" spans="1:11" x14ac:dyDescent="0.25">
      <c r="A983" s="2">
        <f>'Cubic Spline'!A983</f>
        <v>6.9023703488905896</v>
      </c>
      <c r="B983" s="2">
        <f t="array" ref="B983:C983">csplinediff1d('Cubic Spline'!$A$3:$A$1002,'Cubic Spline'!$B$3:$B$1002,A983,2,0,2,0)</f>
        <v>-491.31051534866998</v>
      </c>
      <c r="C983" s="2">
        <v>2041.8595243413504</v>
      </c>
      <c r="D983" s="2">
        <f t="shared" si="173"/>
        <v>2041.8595243413504</v>
      </c>
      <c r="E983" s="2">
        <f t="shared" si="174"/>
        <v>14584.98115276225</v>
      </c>
      <c r="G983" s="2">
        <f>'Calculation_Cubic Spline'!A983</f>
        <v>6.9023703488905896</v>
      </c>
      <c r="H983" s="2">
        <f t="array" ref="H983:I983">csplinediff1d('Cubic Spline'!$A$3:$A$1002,'Cubic Spline'!$C$3:$C$1002,G983,2,0,2,0)</f>
        <v>374.40212648547998</v>
      </c>
      <c r="I983" s="2">
        <v>2292.7045523752622</v>
      </c>
      <c r="J983" s="2">
        <f t="shared" si="176"/>
        <v>2292.7045523752622</v>
      </c>
      <c r="K983" s="2">
        <f t="shared" si="175"/>
        <v>15450.693794596002</v>
      </c>
    </row>
    <row r="984" spans="1:11" x14ac:dyDescent="0.25">
      <c r="A984" s="2">
        <f>'Cubic Spline'!A984</f>
        <v>6.9094134818996604</v>
      </c>
      <c r="B984" s="2">
        <f t="array" ref="B984:C984">csplinediff1d('Cubic Spline'!$A$3:$A$1002,'Cubic Spline'!$B$3:$B$1002,A984,2,0,2,0)</f>
        <v>-476.491388575744</v>
      </c>
      <c r="C984" s="2">
        <v>2168.3922996322235</v>
      </c>
      <c r="D984" s="2">
        <f t="shared" si="173"/>
        <v>2168.3922996322235</v>
      </c>
      <c r="E984" s="2">
        <f t="shared" si="174"/>
        <v>15458.810377702037</v>
      </c>
      <c r="G984" s="2">
        <f>'Calculation_Cubic Spline'!A984</f>
        <v>6.9094134818996604</v>
      </c>
      <c r="H984" s="2">
        <f t="array" ref="H984:I984">csplinediff1d('Cubic Spline'!$A$3:$A$1002,'Cubic Spline'!$C$3:$C$1002,G984,2,0,2,0)</f>
        <v>390.98888953781102</v>
      </c>
      <c r="I984" s="2">
        <v>2419.4932882723456</v>
      </c>
      <c r="J984" s="2">
        <f t="shared" si="176"/>
        <v>2419.4932882723456</v>
      </c>
      <c r="K984" s="2">
        <f t="shared" si="175"/>
        <v>16326.290655816874</v>
      </c>
    </row>
    <row r="985" spans="1:11" x14ac:dyDescent="0.25">
      <c r="A985" s="2">
        <f>'Cubic Spline'!A985</f>
        <v>6.9164566149087303</v>
      </c>
      <c r="B985" s="2">
        <f t="array" ref="B985:C985">csplinediff1d('Cubic Spline'!$A$3:$A$1002,'Cubic Spline'!$B$3:$B$1002,A985,2,0,2,0)</f>
        <v>-460.733170097894</v>
      </c>
      <c r="C985" s="2">
        <v>2308.8937816448929</v>
      </c>
      <c r="D985" s="2">
        <f t="shared" si="173"/>
        <v>2308.8937816448929</v>
      </c>
      <c r="E985" s="2">
        <f t="shared" si="174"/>
        <v>16430.096839277347</v>
      </c>
      <c r="G985" s="2">
        <f>'Calculation_Cubic Spline'!A985</f>
        <v>6.9164566149087303</v>
      </c>
      <c r="H985" s="2">
        <f t="array" ref="H985:I985">csplinediff1d('Cubic Spline'!$A$3:$A$1002,'Cubic Spline'!$C$3:$C$1002,G985,2,0,2,0)</f>
        <v>408.51654705965802</v>
      </c>
      <c r="I985" s="2">
        <v>2560.2507308908771</v>
      </c>
      <c r="J985" s="2">
        <f t="shared" si="176"/>
        <v>2560.2507308908771</v>
      </c>
      <c r="K985" s="2">
        <f t="shared" si="175"/>
        <v>17299.346556435459</v>
      </c>
    </row>
    <row r="986" spans="1:11" x14ac:dyDescent="0.25">
      <c r="A986" s="2">
        <f>'Cubic Spline'!A986</f>
        <v>6.9234997479178002</v>
      </c>
      <c r="B986" s="2">
        <f t="array" ref="B986:C986">csplinediff1d('Cubic Spline'!$A$3:$A$1002,'Cubic Spline'!$B$3:$B$1002,A986,2,0,2,0)</f>
        <v>-443.92913272914802</v>
      </c>
      <c r="C986" s="2">
        <v>2465.8214041269848</v>
      </c>
      <c r="D986" s="2">
        <f t="shared" si="173"/>
        <v>2465.8214041269848</v>
      </c>
      <c r="E986" s="2">
        <f t="shared" si="174"/>
        <v>17516.043002612641</v>
      </c>
      <c r="G986" s="2">
        <f>'Calculation_Cubic Spline'!A986</f>
        <v>6.9234997479178002</v>
      </c>
      <c r="H986" s="2">
        <f t="array" ref="H986:I986">csplinediff1d('Cubic Spline'!$A$3:$A$1002,'Cubic Spline'!$C$3:$C$1002,G986,2,0,2,0)</f>
        <v>427.091826236994</v>
      </c>
      <c r="I986" s="2">
        <v>2717.434313978833</v>
      </c>
      <c r="J986" s="2">
        <f t="shared" si="176"/>
        <v>2717.434313978833</v>
      </c>
      <c r="K986" s="2">
        <f t="shared" si="175"/>
        <v>18387.063961578639</v>
      </c>
    </row>
    <row r="987" spans="1:11" x14ac:dyDescent="0.25">
      <c r="A987" s="2">
        <f>'Cubic Spline'!A987</f>
        <v>6.9305428809268701</v>
      </c>
      <c r="B987" s="2">
        <f t="array" ref="B987:C987">csplinediff1d('Cubic Spline'!$A$3:$A$1002,'Cubic Spline'!$B$3:$B$1002,A987,2,0,2,0)</f>
        <v>-425.95318025640398</v>
      </c>
      <c r="C987" s="2">
        <v>2642.2461408941858</v>
      </c>
      <c r="D987" s="2">
        <f t="shared" si="173"/>
        <v>2642.2461408941858</v>
      </c>
      <c r="E987" s="2">
        <f t="shared" si="174"/>
        <v>18738.153361687102</v>
      </c>
      <c r="G987" s="2">
        <f>'Calculation_Cubic Spline'!A987</f>
        <v>6.9305428809268701</v>
      </c>
      <c r="H987" s="2">
        <f t="array" ref="H987:I987">csplinediff1d('Cubic Spline'!$A$3:$A$1002,'Cubic Spline'!$C$3:$C$1002,G987,2,0,2,0)</f>
        <v>446.84082328291998</v>
      </c>
      <c r="I987" s="2">
        <v>2894.1150113521462</v>
      </c>
      <c r="J987" s="2">
        <f t="shared" si="176"/>
        <v>2894.1150113521462</v>
      </c>
      <c r="K987" s="2">
        <f t="shared" si="175"/>
        <v>19610.947365227283</v>
      </c>
    </row>
    <row r="988" spans="1:11" x14ac:dyDescent="0.25">
      <c r="A988" s="2">
        <f>'Cubic Spline'!A988</f>
        <v>6.9375860139359498</v>
      </c>
      <c r="B988" s="2">
        <f t="array" ref="B988:C988">csplinediff1d('Cubic Spline'!$A$3:$A$1002,'Cubic Spline'!$B$3:$B$1002,A988,2,0,2,0)</f>
        <v>-406.65484799752602</v>
      </c>
      <c r="C988" s="2">
        <v>2842.0565096601645</v>
      </c>
      <c r="D988" s="2">
        <f t="shared" si="173"/>
        <v>2842.0565096601645</v>
      </c>
      <c r="E988" s="2">
        <f t="shared" si="174"/>
        <v>20123.666340231503</v>
      </c>
      <c r="G988" s="2">
        <f>'Calculation_Cubic Spline'!A988</f>
        <v>6.9375860139359498</v>
      </c>
      <c r="H988" s="2">
        <f t="array" ref="H988:I988">csplinediff1d('Cubic Spline'!$A$3:$A$1002,'Cubic Spline'!$C$3:$C$1002,G988,2,0,2,0)</f>
        <v>467.91400287957498</v>
      </c>
      <c r="I988" s="2">
        <v>3094.1813407230866</v>
      </c>
      <c r="J988" s="2">
        <f t="shared" si="176"/>
        <v>3094.1813407230866</v>
      </c>
      <c r="K988" s="2">
        <f t="shared" si="175"/>
        <v>20998.235191102496</v>
      </c>
    </row>
    <row r="989" spans="1:11" x14ac:dyDescent="0.25">
      <c r="A989" s="2">
        <f>'Cubic Spline'!A989</f>
        <v>6.9446291469450196</v>
      </c>
      <c r="B989" s="2">
        <f t="array" ref="B989:C989">csplinediff1d('Cubic Spline'!$A$3:$A$1002,'Cubic Spline'!$B$3:$B$1002,A989,2,0,2,0)</f>
        <v>-385.852577062931</v>
      </c>
      <c r="C989" s="2">
        <v>3070.251615602826</v>
      </c>
      <c r="D989" s="2">
        <f t="shared" si="173"/>
        <v>3070.251615602826</v>
      </c>
      <c r="E989" s="2">
        <f t="shared" si="174"/>
        <v>21707.611435233353</v>
      </c>
      <c r="G989" s="2">
        <f>'Calculation_Cubic Spline'!A989</f>
        <v>6.9446291469450196</v>
      </c>
      <c r="H989" s="2">
        <f t="array" ref="H989:I989">csplinediff1d('Cubic Spline'!$A$3:$A$1002,'Cubic Spline'!$C$3:$C$1002,G989,2,0,2,0)</f>
        <v>490.49292391653699</v>
      </c>
      <c r="I989" s="2">
        <v>3322.6324072752664</v>
      </c>
      <c r="J989" s="2">
        <f t="shared" si="176"/>
        <v>3322.6324072752664</v>
      </c>
      <c r="K989" s="2">
        <f t="shared" si="175"/>
        <v>22583.956936231374</v>
      </c>
    </row>
    <row r="990" spans="1:11" x14ac:dyDescent="0.25">
      <c r="A990" s="2">
        <f>'Cubic Spline'!A990</f>
        <v>6.9516722799540904</v>
      </c>
      <c r="B990" s="2">
        <f t="array" ref="B990:C990">csplinediff1d('Cubic Spline'!$A$3:$A$1002,'Cubic Spline'!$B$3:$B$1002,A990,2,0,2,0)</f>
        <v>-363.32449329955699</v>
      </c>
      <c r="C990" s="2">
        <v>3333.3631562581654</v>
      </c>
      <c r="D990" s="2">
        <f t="shared" si="173"/>
        <v>3333.3631562581654</v>
      </c>
      <c r="E990" s="2">
        <f t="shared" si="174"/>
        <v>23535.772745679722</v>
      </c>
      <c r="G990" s="2">
        <f>'Calculation_Cubic Spline'!A990</f>
        <v>6.9516722799540904</v>
      </c>
      <c r="H990" s="2">
        <f t="array" ref="H990:I990">csplinediff1d('Cubic Spline'!$A$3:$A$1002,'Cubic Spline'!$C$3:$C$1002,G990,2,0,2,0)</f>
        <v>514.79946054687298</v>
      </c>
      <c r="I990" s="2">
        <v>3585.9999085239542</v>
      </c>
      <c r="J990" s="2">
        <f t="shared" si="176"/>
        <v>3585.9999085239542</v>
      </c>
      <c r="K990" s="2">
        <f t="shared" si="175"/>
        <v>24413.896699457004</v>
      </c>
    </row>
    <row r="991" spans="1:11" x14ac:dyDescent="0.25">
      <c r="A991" s="2">
        <f>'Cubic Spline'!A991</f>
        <v>6.9587154129631603</v>
      </c>
      <c r="B991" s="2">
        <f t="array" ref="B991:C991">csplinediff1d('Cubic Spline'!$A$3:$A$1002,'Cubic Spline'!$B$3:$B$1002,A991,2,0,2,0)</f>
        <v>-338.79548983453998</v>
      </c>
      <c r="C991" s="2">
        <v>3640.1117008453102</v>
      </c>
      <c r="D991" s="2">
        <f t="shared" si="173"/>
        <v>3640.1117008453102</v>
      </c>
      <c r="E991" s="2">
        <f t="shared" si="174"/>
        <v>25669.296887414348</v>
      </c>
      <c r="G991" s="2">
        <f>'Calculation_Cubic Spline'!A991</f>
        <v>6.9587154129631603</v>
      </c>
      <c r="H991" s="2">
        <f t="array" ref="H991:I991">csplinediff1d('Cubic Spline'!$A$3:$A$1002,'Cubic Spline'!$C$3:$C$1002,G991,2,0,2,0)</f>
        <v>541.10871964344506</v>
      </c>
      <c r="I991" s="2">
        <v>3893.0044137649443</v>
      </c>
      <c r="J991" s="2">
        <f t="shared" si="176"/>
        <v>3893.0044137649443</v>
      </c>
      <c r="K991" s="2">
        <f t="shared" si="175"/>
        <v>26549.201097156285</v>
      </c>
    </row>
    <row r="992" spans="1:11" x14ac:dyDescent="0.25">
      <c r="A992" s="2">
        <f>'Cubic Spline'!A992</f>
        <v>6.9657585459722302</v>
      </c>
      <c r="B992" s="2">
        <f t="array" ref="B992:C992">csplinediff1d('Cubic Spline'!$A$3:$A$1002,'Cubic Spline'!$B$3:$B$1002,A992,2,0,2,0)</f>
        <v>-311.91867820434601</v>
      </c>
      <c r="C992" s="2">
        <v>4002.3327210450743</v>
      </c>
      <c r="D992" s="2">
        <f t="shared" si="173"/>
        <v>4002.3327210450743</v>
      </c>
      <c r="E992" s="2">
        <f t="shared" si="174"/>
        <v>28191.202033648362</v>
      </c>
      <c r="G992" s="2">
        <f>'Calculation_Cubic Spline'!A992</f>
        <v>6.9657585459722302</v>
      </c>
      <c r="H992" s="2">
        <f t="array" ref="H992:I992">csplinediff1d('Cubic Spline'!$A$3:$A$1002,'Cubic Spline'!$C$3:$C$1002,G992,2,0,2,0)</f>
        <v>569.76758966978605</v>
      </c>
      <c r="I992" s="2">
        <v>4255.4813943915515</v>
      </c>
      <c r="J992" s="2">
        <f t="shared" si="176"/>
        <v>4255.4813943915515</v>
      </c>
      <c r="K992" s="2">
        <f t="shared" si="175"/>
        <v>29072.888300538983</v>
      </c>
    </row>
    <row r="993" spans="1:11" x14ac:dyDescent="0.25">
      <c r="A993" s="2">
        <f>'Cubic Spline'!A993</f>
        <v>6.9728016789813099</v>
      </c>
      <c r="B993" s="2">
        <f t="array" ref="B993:C993">csplinediff1d('Cubic Spline'!$A$3:$A$1002,'Cubic Spline'!$B$3:$B$1002,A993,2,0,2,0)</f>
        <v>-282.24797705295902</v>
      </c>
      <c r="C993" s="2">
        <v>4436.7897956717343</v>
      </c>
      <c r="D993" s="2">
        <f t="shared" si="173"/>
        <v>4436.7897956717343</v>
      </c>
      <c r="E993" s="2">
        <f t="shared" si="174"/>
        <v>31219.103313599971</v>
      </c>
      <c r="G993" s="2">
        <f>'Calculation_Cubic Spline'!A993</f>
        <v>6.9728016789813099</v>
      </c>
      <c r="H993" s="2">
        <f t="array" ref="H993:I993">csplinediff1d('Cubic Spline'!$A$3:$A$1002,'Cubic Spline'!$C$3:$C$1002,G993,2,0,2,0)</f>
        <v>601.22215198191304</v>
      </c>
      <c r="I993" s="2">
        <v>4690.1944302913662</v>
      </c>
      <c r="J993" s="2">
        <f t="shared" si="176"/>
        <v>4690.1944302913662</v>
      </c>
      <c r="K993" s="2">
        <f t="shared" si="175"/>
        <v>32102.573446302511</v>
      </c>
    </row>
    <row r="994" spans="1:11" x14ac:dyDescent="0.25">
      <c r="A994" s="2">
        <f>'Cubic Spline'!A994</f>
        <v>6.9798448119903798</v>
      </c>
      <c r="B994" s="2">
        <f t="array" ref="B994:C994">csplinediff1d('Cubic Spline'!$A$3:$A$1002,'Cubic Spline'!$B$3:$B$1002,A994,2,0,2,0)</f>
        <v>-249.196213238089</v>
      </c>
      <c r="C994" s="2">
        <v>4966.9416289493593</v>
      </c>
      <c r="D994" s="2">
        <f t="shared" si="173"/>
        <v>4966.9416289493593</v>
      </c>
      <c r="E994" s="2">
        <f t="shared" si="174"/>
        <v>34917.677973519319</v>
      </c>
      <c r="G994" s="2">
        <f>'Calculation_Cubic Spline'!A994</f>
        <v>6.9798448119903798</v>
      </c>
      <c r="H994" s="2">
        <f t="array" ref="H994:I994">csplinediff1d('Cubic Spline'!$A$3:$A$1002,'Cubic Spline'!$C$3:$C$1002,G994,2,0,2,0)</f>
        <v>636.05957972211695</v>
      </c>
      <c r="I994" s="2">
        <v>5220.6022216857837</v>
      </c>
      <c r="J994" s="2">
        <f t="shared" si="176"/>
        <v>5220.6022216857837</v>
      </c>
      <c r="K994" s="2">
        <f t="shared" si="175"/>
        <v>35802.933752776851</v>
      </c>
    </row>
    <row r="995" spans="1:11" x14ac:dyDescent="0.25">
      <c r="A995" s="2">
        <f>'Cubic Spline'!A995</f>
        <v>6.9868879449994497</v>
      </c>
      <c r="B995" s="2">
        <f t="array" ref="B995:C995">csplinediff1d('Cubic Spline'!$A$3:$A$1002,'Cubic Spline'!$B$3:$B$1002,A995,2,0,2,0)</f>
        <v>-211.96844563150501</v>
      </c>
      <c r="C995" s="2">
        <v>5630.7855304145087</v>
      </c>
      <c r="D995" s="2">
        <f t="shared" si="173"/>
        <v>5630.7855304145087</v>
      </c>
      <c r="E995" s="2">
        <f t="shared" si="174"/>
        <v>39553.635988961971</v>
      </c>
      <c r="G995" s="2">
        <f>'Calculation_Cubic Spline'!A995</f>
        <v>6.9868879449994497</v>
      </c>
      <c r="H995" s="2">
        <f t="array" ref="H995:I995">csplinediff1d('Cubic Spline'!$A$3:$A$1002,'Cubic Spline'!$C$3:$C$1002,G995,2,0,2,0)</f>
        <v>675.07481401862697</v>
      </c>
      <c r="I995" s="2">
        <v>5884.7020930475519</v>
      </c>
      <c r="J995" s="2">
        <f t="shared" si="176"/>
        <v>5884.7020930475519</v>
      </c>
      <c r="K995" s="2">
        <f t="shared" si="175"/>
        <v>40440.679299808347</v>
      </c>
    </row>
    <row r="996" spans="1:11" x14ac:dyDescent="0.25">
      <c r="A996" s="2">
        <f>'Cubic Spline'!A996</f>
        <v>6.9939310780085204</v>
      </c>
      <c r="B996" s="2">
        <f t="array" ref="B996:C996">csplinediff1d('Cubic Spline'!$A$3:$A$1002,'Cubic Spline'!$B$3:$B$1002,A996,2,0,2,0)</f>
        <v>-169.450534701523</v>
      </c>
      <c r="C996" s="2">
        <v>6477.3332073857073</v>
      </c>
      <c r="D996" s="2">
        <f t="shared" si="173"/>
        <v>6477.3332073857073</v>
      </c>
      <c r="E996" s="2">
        <f t="shared" si="174"/>
        <v>45471.472556453031</v>
      </c>
      <c r="G996" s="2">
        <f>'Calculation_Cubic Spline'!A996</f>
        <v>6.9939310780085204</v>
      </c>
      <c r="H996" s="2">
        <f t="array" ref="H996:I996">csplinediff1d('Cubic Spline'!$A$3:$A$1002,'Cubic Spline'!$C$3:$C$1002,G996,2,0,2,0)</f>
        <v>719.38199440312803</v>
      </c>
      <c r="I996" s="2">
        <v>6731.5056959509129</v>
      </c>
      <c r="J996" s="2">
        <f t="shared" si="176"/>
        <v>6731.5056959509129</v>
      </c>
      <c r="K996" s="2">
        <f t="shared" si="175"/>
        <v>46360.304894299334</v>
      </c>
    </row>
    <row r="997" spans="1:11" x14ac:dyDescent="0.25">
      <c r="A997" s="2">
        <f>'Cubic Spline'!A997</f>
        <v>7.0009742110176001</v>
      </c>
      <c r="B997" s="2">
        <f t="array" ref="B997:C997">csplinediff1d('Cubic Spline'!$A$3:$A$1002,'Cubic Spline'!$B$3:$B$1002,A997,2,0,2,0)</f>
        <v>-120.011226227176</v>
      </c>
      <c r="C997" s="2">
        <v>7628.765410589589</v>
      </c>
      <c r="D997" s="2">
        <f t="shared" si="173"/>
        <v>7628.765410589589</v>
      </c>
      <c r="E997" s="2">
        <f t="shared" si="174"/>
        <v>53528.801127667983</v>
      </c>
      <c r="G997" s="2">
        <f>'Calculation_Cubic Spline'!A997</f>
        <v>7.0009742110176001</v>
      </c>
      <c r="H997" s="2">
        <f t="array" ref="H997:I997">csplinediff1d('Cubic Spline'!$A$3:$A$1002,'Cubic Spline'!$C$3:$C$1002,G997,2,0,2,0)</f>
        <v>770.61237509658702</v>
      </c>
      <c r="I997" s="2">
        <v>7883.1939891643287</v>
      </c>
      <c r="J997" s="2">
        <f t="shared" si="176"/>
        <v>7883.1939891643287</v>
      </c>
      <c r="K997" s="2">
        <f t="shared" si="175"/>
        <v>54419.42544349184</v>
      </c>
    </row>
    <row r="998" spans="1:11" x14ac:dyDescent="0.25">
      <c r="A998" s="2">
        <f>'Cubic Spline'!A998</f>
        <v>7.00801734402667</v>
      </c>
      <c r="B998" s="2">
        <f t="array" ref="B998:C998">csplinediff1d('Cubic Spline'!$A$3:$A$1002,'Cubic Spline'!$B$3:$B$1002,A998,2,0,2,0)</f>
        <v>-61.122108041721297</v>
      </c>
      <c r="C998" s="2">
        <v>9149.7523396816887</v>
      </c>
      <c r="D998" s="2">
        <f t="shared" si="173"/>
        <v>9149.7523396816887</v>
      </c>
      <c r="E998" s="2">
        <f t="shared" si="174"/>
        <v>64182.745198079603</v>
      </c>
      <c r="G998" s="2">
        <f>'Calculation_Cubic Spline'!A998</f>
        <v>7.00801734402667</v>
      </c>
      <c r="H998" s="2">
        <f t="array" ref="H998:I998">csplinediff1d('Cubic Spline'!$A$3:$A$1002,'Cubic Spline'!$C$3:$C$1002,G998,2,0,2,0)</f>
        <v>831.29436826574602</v>
      </c>
      <c r="I998" s="2">
        <v>9404.4363959217808</v>
      </c>
      <c r="J998" s="2">
        <f t="shared" si="176"/>
        <v>9404.4363959217808</v>
      </c>
      <c r="K998" s="2">
        <f t="shared" si="175"/>
        <v>65075.159005149762</v>
      </c>
    </row>
    <row r="999" spans="1:11" x14ac:dyDescent="0.25">
      <c r="A999" s="2">
        <f>'Cubic Spline'!A999</f>
        <v>7.0150604770357399</v>
      </c>
      <c r="B999" s="2">
        <f t="array" ref="B999:C999">csplinediff1d('Cubic Spline'!$A$3:$A$1002,'Cubic Spline'!$B$3:$B$1002,A999,2,0,2,0)</f>
        <v>11.4521206287145</v>
      </c>
      <c r="C999" s="2">
        <v>11768.617753697248</v>
      </c>
      <c r="D999" s="2">
        <f t="shared" si="173"/>
        <v>11768.617753697248</v>
      </c>
      <c r="E999" s="2">
        <f t="shared" si="174"/>
        <v>82546.113152673977</v>
      </c>
      <c r="G999" s="2">
        <f>'Calculation_Cubic Spline'!A999</f>
        <v>7.0150604770357399</v>
      </c>
      <c r="H999" s="2">
        <f t="array" ref="H999:I999">csplinediff1d('Cubic Spline'!$A$3:$A$1002,'Cubic Spline'!$C$3:$C$1002,G999,2,0,2,0)</f>
        <v>905.66327468448003</v>
      </c>
      <c r="I999" s="2">
        <v>12023.559572903443</v>
      </c>
      <c r="J999" s="2">
        <f t="shared" si="176"/>
        <v>12023.559572903443</v>
      </c>
      <c r="K999" s="2">
        <f t="shared" si="175"/>
        <v>83440.334278475173</v>
      </c>
    </row>
    <row r="1000" spans="1:11" x14ac:dyDescent="0.25">
      <c r="A1000" s="2">
        <f>'Cubic Spline'!A1000</f>
        <v>7.0221036100448098</v>
      </c>
      <c r="B1000" s="2">
        <f t="array" ref="B1000:C1000">csplinediff1d('Cubic Spline'!$A$3:$A$1002,'Cubic Spline'!$B$3:$B$1002,A1000,2,0,2,0)</f>
        <v>105.65172017798901</v>
      </c>
      <c r="C1000" s="2">
        <v>14812.555876424878</v>
      </c>
      <c r="D1000" s="2">
        <f t="shared" si="173"/>
        <v>14812.555876424878</v>
      </c>
      <c r="E1000" s="2">
        <f t="shared" si="174"/>
        <v>103909.6503736556</v>
      </c>
      <c r="G1000" s="2">
        <f>'Calculation_Cubic Spline'!A1000</f>
        <v>7.0221036100448098</v>
      </c>
      <c r="H1000" s="2">
        <f t="array" ref="H1000:I1000">csplinediff1d('Cubic Spline'!$A$3:$A$1002,'Cubic Spline'!$C$3:$C$1002,G1000,2,0,2,0)</f>
        <v>1001.65935474664</v>
      </c>
      <c r="I1000" s="2">
        <v>15067.746929735129</v>
      </c>
      <c r="J1000" s="2">
        <f t="shared" si="176"/>
        <v>15067.746929735129</v>
      </c>
      <c r="K1000" s="2">
        <f t="shared" si="175"/>
        <v>104805.620755788</v>
      </c>
    </row>
  </sheetData>
  <mergeCells count="2">
    <mergeCell ref="A1:E1"/>
    <mergeCell ref="G1:K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Cubic Spline</vt:lpstr>
      <vt:lpstr>Calculation_Cubic Spline</vt:lpstr>
      <vt:lpstr>'Cubic Spline'!butanol</vt:lpstr>
      <vt:lpstr>'Cubic Spline'!Renormalization_1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Jenkins</dc:creator>
  <cp:lastModifiedBy>Gabriel</cp:lastModifiedBy>
  <dcterms:created xsi:type="dcterms:W3CDTF">2010-06-05T03:04:53Z</dcterms:created>
  <dcterms:modified xsi:type="dcterms:W3CDTF">2016-09-14T03:10:40Z</dcterms:modified>
</cp:coreProperties>
</file>