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abriel\OneDrive - Unesp\TCC\"/>
    </mc:Choice>
  </mc:AlternateContent>
  <xr:revisionPtr revIDLastSave="0" documentId="13_ncr:1_{1EFA33C0-0954-4C06-BCB9-CC41B2A367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ometrias" sheetId="1" r:id="rId1"/>
    <sheet name="Pressões" sheetId="2" r:id="rId2"/>
    <sheet name="Topologia" sheetId="3" r:id="rId3"/>
    <sheet name="Nós intern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F13" i="1"/>
  <c r="C43" i="3"/>
  <c r="C42" i="3"/>
  <c r="C41" i="3"/>
  <c r="C40" i="3"/>
  <c r="C36" i="3"/>
  <c r="C35" i="3"/>
  <c r="C34" i="3"/>
  <c r="C33" i="3"/>
  <c r="C29" i="3"/>
  <c r="C26" i="3"/>
  <c r="C23" i="3"/>
  <c r="C22" i="3"/>
  <c r="C20" i="3"/>
  <c r="C19" i="3"/>
  <c r="C16" i="3"/>
  <c r="C15" i="3"/>
  <c r="C9" i="3"/>
  <c r="C8" i="3"/>
  <c r="B2" i="3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32" i="1"/>
  <c r="H32" i="1"/>
  <c r="F32" i="1"/>
  <c r="D32" i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H26" i="1"/>
  <c r="F26" i="1"/>
  <c r="D26" i="1"/>
  <c r="J25" i="1"/>
  <c r="H25" i="1"/>
  <c r="F25" i="1"/>
  <c r="D25" i="1"/>
  <c r="J24" i="1"/>
  <c r="H24" i="1"/>
  <c r="F24" i="1"/>
  <c r="D24" i="1"/>
  <c r="J23" i="1"/>
  <c r="H23" i="1"/>
  <c r="F23" i="1"/>
  <c r="D23" i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  <c r="J2" i="1"/>
  <c r="H2" i="1"/>
  <c r="F2" i="1"/>
  <c r="D2" i="1"/>
</calcChain>
</file>

<file path=xl/sharedStrings.xml><?xml version="1.0" encoding="utf-8"?>
<sst xmlns="http://schemas.openxmlformats.org/spreadsheetml/2006/main" count="232" uniqueCount="111">
  <si>
    <t>Ramo</t>
  </si>
  <si>
    <t>Nomenclatura</t>
  </si>
  <si>
    <t>Comprimento 1 [cm]</t>
  </si>
  <si>
    <t>Comprimento 1 [m]</t>
  </si>
  <si>
    <t>Diâmetro 1 [cm]</t>
  </si>
  <si>
    <t>Diâmetro 1 [m]</t>
  </si>
  <si>
    <t>Comprimento 2 [cm]</t>
  </si>
  <si>
    <t>Comprimento 2 [m]</t>
  </si>
  <si>
    <t>Diâmetro 2 [cm]</t>
  </si>
  <si>
    <t>Diâmetro 2 [m]</t>
  </si>
  <si>
    <t>ramo1</t>
  </si>
  <si>
    <t>BA</t>
  </si>
  <si>
    <t>ramo2</t>
  </si>
  <si>
    <t>R PCA G1</t>
  </si>
  <si>
    <t>ramo3</t>
  </si>
  <si>
    <t>R PCoA</t>
  </si>
  <si>
    <t>ramo4</t>
  </si>
  <si>
    <t>R ICA G3</t>
  </si>
  <si>
    <t>ramo5</t>
  </si>
  <si>
    <t>R ACA G1</t>
  </si>
  <si>
    <t>ramo6</t>
  </si>
  <si>
    <t>R ACA G2</t>
  </si>
  <si>
    <t>ramo7</t>
  </si>
  <si>
    <t>R ACA G3</t>
  </si>
  <si>
    <t>ramo8</t>
  </si>
  <si>
    <t>ramo9</t>
  </si>
  <si>
    <t>L PCA G1</t>
  </si>
  <si>
    <t>ramo10</t>
  </si>
  <si>
    <t>L PCoA</t>
  </si>
  <si>
    <t>ramo11</t>
  </si>
  <si>
    <t>L ICA G3</t>
  </si>
  <si>
    <t>ramo12</t>
  </si>
  <si>
    <t>L ACA G1</t>
  </si>
  <si>
    <t>ramo13</t>
  </si>
  <si>
    <t>L ACA G2</t>
  </si>
  <si>
    <t>ramo14</t>
  </si>
  <si>
    <t>L ACA G3</t>
  </si>
  <si>
    <t>ramo15</t>
  </si>
  <si>
    <t>ramo16</t>
  </si>
  <si>
    <t>ACoA</t>
  </si>
  <si>
    <t>ramo17</t>
  </si>
  <si>
    <t>R PCA G2</t>
  </si>
  <si>
    <t>ramo18</t>
  </si>
  <si>
    <t>R PCA G3</t>
  </si>
  <si>
    <t>ramo19</t>
  </si>
  <si>
    <t>ramo20</t>
  </si>
  <si>
    <t>L PCA G2</t>
  </si>
  <si>
    <t>ramo21</t>
  </si>
  <si>
    <t>L PCA G3</t>
  </si>
  <si>
    <t>ramo22</t>
  </si>
  <si>
    <t>ramo23</t>
  </si>
  <si>
    <t>R ICA G2</t>
  </si>
  <si>
    <t>ramo24</t>
  </si>
  <si>
    <t>R ICA G1</t>
  </si>
  <si>
    <t>ramo25</t>
  </si>
  <si>
    <t>R OA</t>
  </si>
  <si>
    <t>ramo26</t>
  </si>
  <si>
    <t>L ICA G1</t>
  </si>
  <si>
    <t>ramo27</t>
  </si>
  <si>
    <t>L ICA G2</t>
  </si>
  <si>
    <t>ramo28</t>
  </si>
  <si>
    <t>L OA</t>
  </si>
  <si>
    <t>ramo29</t>
  </si>
  <si>
    <t>L MCA G1</t>
  </si>
  <si>
    <t>ramo30</t>
  </si>
  <si>
    <t>L MCA G2</t>
  </si>
  <si>
    <t>ramo31</t>
  </si>
  <si>
    <t>ramo32</t>
  </si>
  <si>
    <t>L MCA G3</t>
  </si>
  <si>
    <t>ramo33</t>
  </si>
  <si>
    <t>ramo34</t>
  </si>
  <si>
    <t>ramo35</t>
  </si>
  <si>
    <t>ramo36</t>
  </si>
  <si>
    <t>R MCA G1</t>
  </si>
  <si>
    <t>ramo37</t>
  </si>
  <si>
    <t>R MCA G2</t>
  </si>
  <si>
    <t>ramo38</t>
  </si>
  <si>
    <t>ramo39</t>
  </si>
  <si>
    <t>R MCA G3</t>
  </si>
  <si>
    <t>ramo40</t>
  </si>
  <si>
    <t>ramo41</t>
  </si>
  <si>
    <t>ramo42</t>
  </si>
  <si>
    <t>Nó</t>
  </si>
  <si>
    <t>Pressão (Pa)</t>
  </si>
  <si>
    <t>Pe</t>
  </si>
  <si>
    <t>Ps</t>
  </si>
  <si>
    <t>Inicio</t>
  </si>
  <si>
    <t>Fim</t>
  </si>
  <si>
    <t>Tipo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</si>
  <si>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</si>
  <si>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</si>
  <si>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</si>
  <si>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</si>
  <si>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</si>
  <si>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</si>
  <si>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</si>
  <si>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</si>
  <si>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</si>
  <si>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</si>
  <si>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</si>
  <si>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</si>
  <si>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</si>
  <si>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</si>
  <si>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</si>
  <si>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</si>
  <si>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T</t>
  </si>
  <si>
    <t>U</t>
  </si>
  <si>
    <t>P</t>
  </si>
  <si>
    <t>R</t>
  </si>
  <si>
    <t>S</t>
  </si>
  <si>
    <t>Paciente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</si>
</sst>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102606</xdr:colOff>
      <xdr:row>0</xdr:row>
      <xdr:rowOff>0</xdr:rowOff>
    </xdr:from>
    <xdr:to>
      <xdr:col>22</xdr:col>
      <xdr:colOff>287855</xdr:colOff>
      <xdr:row>25</xdr:row>
      <xdr:rowOff>10191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A11A88-CE59-4187-C738-72D5C7A5E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9367" y="0"/>
          <a:ext cx="6927293" cy="47726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J43" totalsRowShown="0">
  <autoFilter ref="A1:J43" xr:uid="{00000000-0009-0000-0100-000001000000}"/>
  <tableColumns count="10">
    <tableColumn id="1" xr3:uid="{00000000-0010-0000-0000-000001000000}" name="Ramo"/>
    <tableColumn id="2" xr3:uid="{00000000-0010-0000-0000-000002000000}" name="Nomenclatura"/>
    <tableColumn id="3" xr3:uid="{00000000-0010-0000-0000-000003000000}" name="Comprimento 1 [cm]"/>
    <tableColumn id="4" xr3:uid="{00000000-0010-0000-0000-000004000000}" name="Comprimento 1 [m]">
      <calculatedColumnFormula>C2/100</calculatedColumnFormula>
    </tableColumn>
    <tableColumn id="5" xr3:uid="{00000000-0010-0000-0000-000005000000}" name="Diâmetro 1 [cm]"/>
    <tableColumn id="6" xr3:uid="{00000000-0010-0000-0000-000006000000}" name="Diâmetro 1 [m]">
      <calculatedColumnFormula>E2/100</calculatedColumnFormula>
    </tableColumn>
    <tableColumn id="7" xr3:uid="{00000000-0010-0000-0000-000007000000}" name="Comprimento 2 [cm]"/>
    <tableColumn id="8" xr3:uid="{00000000-0010-0000-0000-000008000000}" name="Comprimento 2 [m]">
      <calculatedColumnFormula>G2/100</calculatedColumnFormula>
    </tableColumn>
    <tableColumn id="9" xr3:uid="{00000000-0010-0000-0000-000009000000}" name="Diâmetro 2 [cm]"/>
    <tableColumn id="10" xr3:uid="{00000000-0010-0000-0000-00000A000000}" name="Diâmetro 2 [m]">
      <calculatedColumnFormula>I2/100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5" zoomScaleNormal="115" workbookViewId="0">
      <selection activeCell="K11" sqref="K11"/>
    </sheetView>
  </sheetViews>
  <sheetFormatPr defaultRowHeight="15" x14ac:dyDescent="0.25"/>
  <cols>
    <col min="2" max="2" width="15.85546875" customWidth="1"/>
    <col min="3" max="3" width="19" hidden="1" customWidth="1"/>
    <col min="4" max="4" width="19.85546875" customWidth="1"/>
    <col min="5" max="5" width="15" hidden="1" customWidth="1"/>
    <col min="6" max="6" width="16" customWidth="1"/>
    <col min="7" max="7" width="19" hidden="1" customWidth="1"/>
    <col min="8" max="8" width="19.85546875" hidden="1" customWidth="1"/>
    <col min="9" max="9" width="15" hidden="1" customWidth="1"/>
    <col min="10" max="10" width="11.28515625" hidden="1" customWidth="1"/>
    <col min="11" max="11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110</v>
      </c>
    </row>
    <row r="2" spans="1:11" x14ac:dyDescent="0.25">
      <c r="A2" t="s">
        <v>10</v>
      </c>
      <c r="B2" t="s">
        <v>11</v>
      </c>
      <c r="C2">
        <v>3.04</v>
      </c>
      <c r="D2">
        <f t="shared" ref="D2:D43" si="0">C2/100</f>
        <v>3.04E-2</v>
      </c>
      <c r="E2">
        <v>0.17</v>
      </c>
      <c r="F2">
        <f t="shared" ref="F2:F43" si="1">E2/100</f>
        <v>1.7000000000000001E-3</v>
      </c>
      <c r="G2">
        <v>3.1</v>
      </c>
      <c r="H2">
        <f t="shared" ref="H2:H43" si="2">G2/100</f>
        <v>3.1E-2</v>
      </c>
      <c r="I2">
        <v>0.16</v>
      </c>
      <c r="J2">
        <f t="shared" ref="J2:K43" si="3">I2/100</f>
        <v>1.6000000000000001E-3</v>
      </c>
      <c r="K2">
        <v>1.7000000000000001E-3</v>
      </c>
    </row>
    <row r="3" spans="1:11" x14ac:dyDescent="0.25">
      <c r="A3" t="s">
        <v>12</v>
      </c>
      <c r="B3" t="s">
        <v>13</v>
      </c>
      <c r="C3">
        <v>0.87</v>
      </c>
      <c r="D3">
        <f t="shared" si="0"/>
        <v>8.6999999999999994E-3</v>
      </c>
      <c r="E3">
        <v>0.13</v>
      </c>
      <c r="F3">
        <f t="shared" si="1"/>
        <v>1.2999999999999999E-3</v>
      </c>
      <c r="G3">
        <v>0.9</v>
      </c>
      <c r="H3">
        <f t="shared" si="2"/>
        <v>9.0000000000000011E-3</v>
      </c>
      <c r="I3">
        <v>0.11</v>
      </c>
      <c r="J3">
        <f t="shared" si="3"/>
        <v>1.1000000000000001E-3</v>
      </c>
      <c r="K3">
        <v>1.2999999999999999E-3</v>
      </c>
    </row>
    <row r="4" spans="1:11" x14ac:dyDescent="0.25">
      <c r="A4" t="s">
        <v>14</v>
      </c>
      <c r="B4" t="s">
        <v>15</v>
      </c>
      <c r="C4">
        <v>1.46</v>
      </c>
      <c r="D4">
        <f t="shared" si="0"/>
        <v>1.46E-2</v>
      </c>
      <c r="E4">
        <v>7.0000000000000007E-2</v>
      </c>
      <c r="F4">
        <f t="shared" si="1"/>
        <v>7.000000000000001E-4</v>
      </c>
      <c r="G4">
        <v>1.53</v>
      </c>
      <c r="H4">
        <f t="shared" si="2"/>
        <v>1.5300000000000001E-2</v>
      </c>
      <c r="I4">
        <v>7.0000000000000007E-2</v>
      </c>
      <c r="J4">
        <f t="shared" si="3"/>
        <v>7.000000000000001E-4</v>
      </c>
      <c r="K4">
        <v>7.000000000000001E-4</v>
      </c>
    </row>
    <row r="5" spans="1:11" x14ac:dyDescent="0.25">
      <c r="A5" t="s">
        <v>16</v>
      </c>
      <c r="B5" t="s">
        <v>17</v>
      </c>
      <c r="C5">
        <v>0.65</v>
      </c>
      <c r="D5">
        <f t="shared" si="0"/>
        <v>6.5000000000000006E-3</v>
      </c>
      <c r="E5">
        <v>0.21</v>
      </c>
      <c r="F5">
        <f t="shared" si="1"/>
        <v>2.0999999999999999E-3</v>
      </c>
      <c r="G5">
        <v>0.63</v>
      </c>
      <c r="H5">
        <f t="shared" si="2"/>
        <v>6.3E-3</v>
      </c>
      <c r="I5">
        <v>0.2</v>
      </c>
      <c r="J5">
        <f t="shared" si="3"/>
        <v>2E-3</v>
      </c>
      <c r="K5">
        <v>2.0999999999999999E-3</v>
      </c>
    </row>
    <row r="6" spans="1:11" x14ac:dyDescent="0.25">
      <c r="A6" t="s">
        <v>18</v>
      </c>
      <c r="B6" t="s">
        <v>19</v>
      </c>
      <c r="C6">
        <v>2.17</v>
      </c>
      <c r="D6">
        <f t="shared" si="0"/>
        <v>2.1700000000000001E-2</v>
      </c>
      <c r="E6">
        <v>0.12</v>
      </c>
      <c r="F6">
        <f t="shared" si="1"/>
        <v>1.1999999999999999E-3</v>
      </c>
      <c r="G6">
        <v>2.16</v>
      </c>
      <c r="H6">
        <f t="shared" si="2"/>
        <v>2.1600000000000001E-2</v>
      </c>
      <c r="I6">
        <v>0.1</v>
      </c>
      <c r="J6">
        <f t="shared" si="3"/>
        <v>1E-3</v>
      </c>
      <c r="K6">
        <v>1.1999999999999999E-3</v>
      </c>
    </row>
    <row r="7" spans="1:11" x14ac:dyDescent="0.25">
      <c r="A7" t="s">
        <v>20</v>
      </c>
      <c r="B7" t="s">
        <v>21</v>
      </c>
      <c r="C7">
        <v>3.66</v>
      </c>
      <c r="D7">
        <f t="shared" si="0"/>
        <v>3.6600000000000001E-2</v>
      </c>
      <c r="E7">
        <v>0.1</v>
      </c>
      <c r="F7">
        <f t="shared" si="1"/>
        <v>1E-3</v>
      </c>
      <c r="G7">
        <v>3.39</v>
      </c>
      <c r="H7">
        <f t="shared" si="2"/>
        <v>3.39E-2</v>
      </c>
      <c r="I7">
        <v>0.09</v>
      </c>
      <c r="J7">
        <f t="shared" si="3"/>
        <v>8.9999999999999998E-4</v>
      </c>
      <c r="K7">
        <v>1E-3</v>
      </c>
    </row>
    <row r="8" spans="1:11" x14ac:dyDescent="0.25">
      <c r="A8" t="s">
        <v>22</v>
      </c>
      <c r="B8" t="s">
        <v>23</v>
      </c>
      <c r="C8">
        <v>1.08</v>
      </c>
      <c r="D8">
        <f t="shared" si="0"/>
        <v>1.0800000000000001E-2</v>
      </c>
      <c r="E8">
        <v>0.08</v>
      </c>
      <c r="F8">
        <f t="shared" si="1"/>
        <v>8.0000000000000004E-4</v>
      </c>
      <c r="G8">
        <v>0.86</v>
      </c>
      <c r="H8">
        <f t="shared" si="2"/>
        <v>8.6E-3</v>
      </c>
      <c r="I8">
        <v>7.0000000000000007E-2</v>
      </c>
      <c r="J8">
        <f t="shared" si="3"/>
        <v>7.000000000000001E-4</v>
      </c>
      <c r="K8">
        <v>8.0000000000000004E-4</v>
      </c>
    </row>
    <row r="9" spans="1:11" x14ac:dyDescent="0.25">
      <c r="A9" t="s">
        <v>24</v>
      </c>
      <c r="B9" t="s">
        <v>23</v>
      </c>
      <c r="C9">
        <v>1.08</v>
      </c>
      <c r="D9">
        <f t="shared" si="0"/>
        <v>1.0800000000000001E-2</v>
      </c>
      <c r="E9">
        <v>0.08</v>
      </c>
      <c r="F9">
        <f t="shared" si="1"/>
        <v>8.0000000000000004E-4</v>
      </c>
      <c r="G9">
        <v>0.86</v>
      </c>
      <c r="H9">
        <f t="shared" si="2"/>
        <v>8.6E-3</v>
      </c>
      <c r="I9">
        <v>7.0000000000000007E-2</v>
      </c>
      <c r="J9">
        <f t="shared" si="3"/>
        <v>7.000000000000001E-4</v>
      </c>
      <c r="K9">
        <v>8.0000000000000004E-4</v>
      </c>
    </row>
    <row r="10" spans="1:11" x14ac:dyDescent="0.25">
      <c r="A10" t="s">
        <v>25</v>
      </c>
      <c r="B10" t="s">
        <v>26</v>
      </c>
      <c r="C10">
        <v>0.87</v>
      </c>
      <c r="D10">
        <f t="shared" si="0"/>
        <v>8.6999999999999994E-3</v>
      </c>
      <c r="E10">
        <v>0.11</v>
      </c>
      <c r="F10">
        <f t="shared" si="1"/>
        <v>1.1000000000000001E-3</v>
      </c>
      <c r="G10">
        <v>0.88</v>
      </c>
      <c r="H10">
        <f t="shared" si="2"/>
        <v>8.8000000000000005E-3</v>
      </c>
      <c r="I10">
        <v>0.11</v>
      </c>
      <c r="J10">
        <f t="shared" si="3"/>
        <v>1.1000000000000001E-3</v>
      </c>
      <c r="K10">
        <v>1.1000000000000001E-3</v>
      </c>
    </row>
    <row r="11" spans="1:11" s="1" customFormat="1" x14ac:dyDescent="0.25">
      <c r="A11" s="1" t="s">
        <v>27</v>
      </c>
      <c r="B11" s="1" t="s">
        <v>28</v>
      </c>
      <c r="C11" s="1">
        <v>1.49</v>
      </c>
      <c r="D11" s="1">
        <f t="shared" si="0"/>
        <v>1.49E-2</v>
      </c>
      <c r="E11" s="1">
        <v>0.08</v>
      </c>
      <c r="F11" s="1">
        <f t="shared" si="1"/>
        <v>8.0000000000000004E-4</v>
      </c>
      <c r="G11" s="1">
        <v>1.53</v>
      </c>
      <c r="H11" s="1">
        <f t="shared" si="2"/>
        <v>1.5300000000000001E-2</v>
      </c>
      <c r="I11" s="1">
        <v>7.0000000000000007E-2</v>
      </c>
      <c r="J11" s="1">
        <f t="shared" si="3"/>
        <v>7.000000000000001E-4</v>
      </c>
      <c r="K11" s="1">
        <f>0.0008*0.3</f>
        <v>2.4000000000000001E-4</v>
      </c>
    </row>
    <row r="12" spans="1:11" x14ac:dyDescent="0.25">
      <c r="A12" t="s">
        <v>29</v>
      </c>
      <c r="B12" t="s">
        <v>30</v>
      </c>
      <c r="C12">
        <v>0.62</v>
      </c>
      <c r="D12">
        <f t="shared" si="0"/>
        <v>6.1999999999999998E-3</v>
      </c>
      <c r="E12">
        <v>0.23</v>
      </c>
      <c r="F12">
        <f t="shared" si="1"/>
        <v>2.3E-3</v>
      </c>
      <c r="G12">
        <v>0.64</v>
      </c>
      <c r="H12">
        <f t="shared" si="2"/>
        <v>6.4000000000000003E-3</v>
      </c>
      <c r="I12">
        <v>0.21</v>
      </c>
      <c r="J12">
        <f t="shared" si="3"/>
        <v>2.0999999999999999E-3</v>
      </c>
      <c r="K12">
        <v>2.3E-3</v>
      </c>
    </row>
    <row r="13" spans="1:11" x14ac:dyDescent="0.25">
      <c r="A13" t="s">
        <v>31</v>
      </c>
      <c r="B13" t="s">
        <v>32</v>
      </c>
      <c r="C13">
        <v>1.89</v>
      </c>
      <c r="D13">
        <f t="shared" si="0"/>
        <v>1.89E-2</v>
      </c>
      <c r="E13">
        <v>0.12</v>
      </c>
      <c r="F13">
        <f t="shared" si="1"/>
        <v>1.1999999999999999E-3</v>
      </c>
      <c r="G13">
        <v>1.97</v>
      </c>
      <c r="H13">
        <f t="shared" si="2"/>
        <v>1.9699999999999999E-2</v>
      </c>
      <c r="I13">
        <v>0.11</v>
      </c>
      <c r="J13">
        <f t="shared" si="3"/>
        <v>1.1000000000000001E-3</v>
      </c>
      <c r="K13">
        <v>1.1999999999999999E-3</v>
      </c>
    </row>
    <row r="14" spans="1:11" x14ac:dyDescent="0.25">
      <c r="A14" t="s">
        <v>33</v>
      </c>
      <c r="B14" t="s">
        <v>34</v>
      </c>
      <c r="C14">
        <v>3.59</v>
      </c>
      <c r="D14">
        <f t="shared" si="0"/>
        <v>3.5900000000000001E-2</v>
      </c>
      <c r="E14">
        <v>0.1</v>
      </c>
      <c r="F14">
        <f t="shared" si="1"/>
        <v>1E-3</v>
      </c>
      <c r="G14">
        <v>3.61</v>
      </c>
      <c r="H14">
        <f t="shared" si="2"/>
        <v>3.61E-2</v>
      </c>
      <c r="I14">
        <v>0.09</v>
      </c>
      <c r="J14">
        <f t="shared" si="3"/>
        <v>8.9999999999999998E-4</v>
      </c>
      <c r="K14">
        <v>1E-3</v>
      </c>
    </row>
    <row r="15" spans="1:11" x14ac:dyDescent="0.25">
      <c r="A15" t="s">
        <v>35</v>
      </c>
      <c r="B15" t="s">
        <v>36</v>
      </c>
      <c r="C15">
        <v>1.19</v>
      </c>
      <c r="D15">
        <f t="shared" si="0"/>
        <v>1.1899999999999999E-2</v>
      </c>
      <c r="E15">
        <v>0.08</v>
      </c>
      <c r="F15">
        <f t="shared" si="1"/>
        <v>8.0000000000000004E-4</v>
      </c>
      <c r="G15">
        <v>0.83</v>
      </c>
      <c r="H15">
        <f t="shared" si="2"/>
        <v>8.3000000000000001E-3</v>
      </c>
      <c r="I15">
        <v>7.0000000000000007E-2</v>
      </c>
      <c r="J15">
        <f t="shared" si="3"/>
        <v>7.000000000000001E-4</v>
      </c>
      <c r="K15">
        <v>8.0000000000000004E-4</v>
      </c>
    </row>
    <row r="16" spans="1:11" x14ac:dyDescent="0.25">
      <c r="A16" t="s">
        <v>37</v>
      </c>
      <c r="B16" t="s">
        <v>36</v>
      </c>
      <c r="C16">
        <v>1.19</v>
      </c>
      <c r="D16">
        <f t="shared" si="0"/>
        <v>1.1899999999999999E-2</v>
      </c>
      <c r="E16">
        <v>0.08</v>
      </c>
      <c r="F16">
        <f t="shared" si="1"/>
        <v>8.0000000000000004E-4</v>
      </c>
      <c r="G16">
        <v>0.83</v>
      </c>
      <c r="H16">
        <f t="shared" si="2"/>
        <v>8.3000000000000001E-3</v>
      </c>
      <c r="I16">
        <v>7.0000000000000007E-2</v>
      </c>
      <c r="J16">
        <f t="shared" si="3"/>
        <v>7.000000000000001E-4</v>
      </c>
      <c r="K16">
        <v>8.0000000000000004E-4</v>
      </c>
    </row>
    <row r="17" spans="1:11" x14ac:dyDescent="0.25">
      <c r="A17" t="s">
        <v>38</v>
      </c>
      <c r="B17" t="s">
        <v>39</v>
      </c>
      <c r="C17">
        <v>0.31</v>
      </c>
      <c r="D17">
        <f t="shared" si="0"/>
        <v>3.0999999999999999E-3</v>
      </c>
      <c r="E17">
        <v>0.14000000000000001</v>
      </c>
      <c r="F17">
        <f t="shared" si="1"/>
        <v>1.4000000000000002E-3</v>
      </c>
      <c r="G17">
        <v>0.34</v>
      </c>
      <c r="H17">
        <f t="shared" si="2"/>
        <v>3.4000000000000002E-3</v>
      </c>
      <c r="I17">
        <v>0.12</v>
      </c>
      <c r="J17">
        <f t="shared" si="3"/>
        <v>1.1999999999999999E-3</v>
      </c>
      <c r="K17">
        <v>1.4000000000000002E-3</v>
      </c>
    </row>
    <row r="18" spans="1:11" x14ac:dyDescent="0.25">
      <c r="A18" t="s">
        <v>40</v>
      </c>
      <c r="B18" t="s">
        <v>41</v>
      </c>
      <c r="C18">
        <v>2.57</v>
      </c>
      <c r="D18">
        <f t="shared" si="0"/>
        <v>2.5699999999999997E-2</v>
      </c>
      <c r="E18">
        <v>0.11</v>
      </c>
      <c r="F18">
        <f t="shared" si="1"/>
        <v>1.1000000000000001E-3</v>
      </c>
      <c r="G18">
        <v>2.63</v>
      </c>
      <c r="H18">
        <f t="shared" si="2"/>
        <v>2.63E-2</v>
      </c>
      <c r="I18">
        <v>0.09</v>
      </c>
      <c r="J18">
        <f t="shared" si="3"/>
        <v>8.9999999999999998E-4</v>
      </c>
      <c r="K18">
        <v>1.1000000000000001E-3</v>
      </c>
    </row>
    <row r="19" spans="1:11" x14ac:dyDescent="0.25">
      <c r="A19" t="s">
        <v>42</v>
      </c>
      <c r="B19" t="s">
        <v>43</v>
      </c>
      <c r="C19">
        <v>1.46</v>
      </c>
      <c r="D19">
        <f t="shared" si="0"/>
        <v>1.46E-2</v>
      </c>
      <c r="E19">
        <v>0.08</v>
      </c>
      <c r="F19">
        <f t="shared" si="1"/>
        <v>8.0000000000000004E-4</v>
      </c>
      <c r="G19">
        <v>1.56</v>
      </c>
      <c r="H19">
        <f t="shared" si="2"/>
        <v>1.5600000000000001E-2</v>
      </c>
      <c r="I19">
        <v>7.0000000000000007E-2</v>
      </c>
      <c r="J19">
        <f t="shared" si="3"/>
        <v>7.000000000000001E-4</v>
      </c>
      <c r="K19">
        <v>8.0000000000000004E-4</v>
      </c>
    </row>
    <row r="20" spans="1:11" x14ac:dyDescent="0.25">
      <c r="A20" t="s">
        <v>44</v>
      </c>
      <c r="B20" t="s">
        <v>43</v>
      </c>
      <c r="C20">
        <v>1.46</v>
      </c>
      <c r="D20">
        <f t="shared" si="0"/>
        <v>1.46E-2</v>
      </c>
      <c r="E20">
        <v>0.08</v>
      </c>
      <c r="F20">
        <f t="shared" si="1"/>
        <v>8.0000000000000004E-4</v>
      </c>
      <c r="G20">
        <v>1.56</v>
      </c>
      <c r="H20">
        <f t="shared" si="2"/>
        <v>1.5600000000000001E-2</v>
      </c>
      <c r="I20">
        <v>7.0000000000000007E-2</v>
      </c>
      <c r="J20">
        <f t="shared" si="3"/>
        <v>7.000000000000001E-4</v>
      </c>
      <c r="K20">
        <v>8.0000000000000004E-4</v>
      </c>
    </row>
    <row r="21" spans="1:11" x14ac:dyDescent="0.25">
      <c r="A21" t="s">
        <v>45</v>
      </c>
      <c r="B21" t="s">
        <v>46</v>
      </c>
      <c r="C21">
        <v>2.8</v>
      </c>
      <c r="D21">
        <f t="shared" si="0"/>
        <v>2.7999999999999997E-2</v>
      </c>
      <c r="E21">
        <v>0.11</v>
      </c>
      <c r="F21">
        <f t="shared" si="1"/>
        <v>1.1000000000000001E-3</v>
      </c>
      <c r="G21">
        <v>2.88</v>
      </c>
      <c r="H21">
        <f t="shared" si="2"/>
        <v>2.8799999999999999E-2</v>
      </c>
      <c r="I21">
        <v>0.1</v>
      </c>
      <c r="J21">
        <f t="shared" si="3"/>
        <v>1E-3</v>
      </c>
      <c r="K21">
        <v>1.1000000000000001E-3</v>
      </c>
    </row>
    <row r="22" spans="1:11" x14ac:dyDescent="0.25">
      <c r="A22" t="s">
        <v>47</v>
      </c>
      <c r="B22" t="s">
        <v>48</v>
      </c>
      <c r="C22">
        <v>1.35</v>
      </c>
      <c r="D22">
        <f t="shared" si="0"/>
        <v>1.3500000000000002E-2</v>
      </c>
      <c r="E22">
        <v>0.08</v>
      </c>
      <c r="F22">
        <f t="shared" si="1"/>
        <v>8.0000000000000004E-4</v>
      </c>
      <c r="G22">
        <v>1.34</v>
      </c>
      <c r="H22">
        <f t="shared" si="2"/>
        <v>1.34E-2</v>
      </c>
      <c r="I22">
        <v>7.0000000000000007E-2</v>
      </c>
      <c r="J22">
        <f t="shared" si="3"/>
        <v>7.000000000000001E-4</v>
      </c>
      <c r="K22">
        <v>8.0000000000000004E-4</v>
      </c>
    </row>
    <row r="23" spans="1:11" x14ac:dyDescent="0.25">
      <c r="A23" t="s">
        <v>49</v>
      </c>
      <c r="B23" t="s">
        <v>48</v>
      </c>
      <c r="C23">
        <v>1.35</v>
      </c>
      <c r="D23">
        <f t="shared" si="0"/>
        <v>1.3500000000000002E-2</v>
      </c>
      <c r="E23">
        <v>0.08</v>
      </c>
      <c r="F23">
        <f t="shared" si="1"/>
        <v>8.0000000000000004E-4</v>
      </c>
      <c r="G23">
        <v>1.34</v>
      </c>
      <c r="H23">
        <f t="shared" si="2"/>
        <v>1.34E-2</v>
      </c>
      <c r="I23">
        <v>7.0000000000000007E-2</v>
      </c>
      <c r="J23">
        <f t="shared" si="3"/>
        <v>7.000000000000001E-4</v>
      </c>
      <c r="K23">
        <v>8.0000000000000004E-4</v>
      </c>
    </row>
    <row r="24" spans="1:11" x14ac:dyDescent="0.25">
      <c r="A24" t="s">
        <v>50</v>
      </c>
      <c r="B24" t="s">
        <v>51</v>
      </c>
      <c r="C24">
        <v>0.88</v>
      </c>
      <c r="D24">
        <f t="shared" si="0"/>
        <v>8.8000000000000005E-3</v>
      </c>
      <c r="E24">
        <v>0.2</v>
      </c>
      <c r="F24">
        <f t="shared" si="1"/>
        <v>2E-3</v>
      </c>
      <c r="G24">
        <v>0.98</v>
      </c>
      <c r="H24">
        <f t="shared" si="2"/>
        <v>9.7999999999999997E-3</v>
      </c>
      <c r="I24">
        <v>0.2</v>
      </c>
      <c r="J24">
        <f t="shared" si="3"/>
        <v>2E-3</v>
      </c>
      <c r="K24">
        <v>2E-3</v>
      </c>
    </row>
    <row r="25" spans="1:11" x14ac:dyDescent="0.25">
      <c r="A25" t="s">
        <v>52</v>
      </c>
      <c r="B25" t="s">
        <v>53</v>
      </c>
      <c r="C25">
        <v>5.26</v>
      </c>
      <c r="D25">
        <f t="shared" si="0"/>
        <v>5.2600000000000001E-2</v>
      </c>
      <c r="E25">
        <v>0.24</v>
      </c>
      <c r="F25">
        <f t="shared" si="1"/>
        <v>2.3999999999999998E-3</v>
      </c>
      <c r="G25">
        <v>5.2</v>
      </c>
      <c r="H25">
        <f t="shared" si="2"/>
        <v>5.2000000000000005E-2</v>
      </c>
      <c r="I25">
        <v>0.24</v>
      </c>
      <c r="J25">
        <f t="shared" si="3"/>
        <v>2.3999999999999998E-3</v>
      </c>
      <c r="K25">
        <v>2.3999999999999998E-3</v>
      </c>
    </row>
    <row r="26" spans="1:11" x14ac:dyDescent="0.25">
      <c r="A26" t="s">
        <v>54</v>
      </c>
      <c r="B26" t="s">
        <v>55</v>
      </c>
      <c r="C26">
        <v>0.82</v>
      </c>
      <c r="D26">
        <f t="shared" si="0"/>
        <v>8.199999999999999E-3</v>
      </c>
      <c r="E26">
        <v>0.09</v>
      </c>
      <c r="F26">
        <f t="shared" si="1"/>
        <v>8.9999999999999998E-4</v>
      </c>
      <c r="G26">
        <v>0.72</v>
      </c>
      <c r="H26">
        <f t="shared" si="2"/>
        <v>7.1999999999999998E-3</v>
      </c>
      <c r="I26">
        <v>0.09</v>
      </c>
      <c r="J26">
        <f t="shared" si="3"/>
        <v>8.9999999999999998E-4</v>
      </c>
      <c r="K26">
        <v>8.9999999999999998E-4</v>
      </c>
    </row>
    <row r="27" spans="1:11" x14ac:dyDescent="0.25">
      <c r="A27" t="s">
        <v>56</v>
      </c>
      <c r="B27" t="s">
        <v>57</v>
      </c>
      <c r="C27">
        <v>5.48</v>
      </c>
      <c r="D27">
        <f t="shared" si="0"/>
        <v>5.4800000000000001E-2</v>
      </c>
      <c r="E27">
        <v>0.24</v>
      </c>
      <c r="F27">
        <f t="shared" si="1"/>
        <v>2.3999999999999998E-3</v>
      </c>
      <c r="G27">
        <v>5.48</v>
      </c>
      <c r="H27">
        <f t="shared" si="2"/>
        <v>5.4800000000000001E-2</v>
      </c>
      <c r="I27">
        <v>0.25</v>
      </c>
      <c r="J27">
        <f t="shared" si="3"/>
        <v>2.5000000000000001E-3</v>
      </c>
      <c r="K27">
        <v>2.3999999999999998E-3</v>
      </c>
    </row>
    <row r="28" spans="1:11" x14ac:dyDescent="0.25">
      <c r="A28" t="s">
        <v>58</v>
      </c>
      <c r="B28" t="s">
        <v>59</v>
      </c>
      <c r="C28">
        <v>0.91</v>
      </c>
      <c r="D28">
        <f t="shared" si="0"/>
        <v>9.1000000000000004E-3</v>
      </c>
      <c r="E28">
        <v>0.21</v>
      </c>
      <c r="F28">
        <f t="shared" si="1"/>
        <v>2.0999999999999999E-3</v>
      </c>
      <c r="G28">
        <v>0.93</v>
      </c>
      <c r="H28">
        <f t="shared" si="2"/>
        <v>9.300000000000001E-3</v>
      </c>
      <c r="I28">
        <v>0.21</v>
      </c>
      <c r="J28">
        <f t="shared" si="3"/>
        <v>2.0999999999999999E-3</v>
      </c>
      <c r="K28">
        <v>2.0999999999999999E-3</v>
      </c>
    </row>
    <row r="29" spans="1:11" x14ac:dyDescent="0.25">
      <c r="A29" t="s">
        <v>60</v>
      </c>
      <c r="B29" t="s">
        <v>61</v>
      </c>
      <c r="C29">
        <v>0.56999999999999995</v>
      </c>
      <c r="D29">
        <f t="shared" si="0"/>
        <v>5.6999999999999993E-3</v>
      </c>
      <c r="E29">
        <v>0.09</v>
      </c>
      <c r="F29">
        <f t="shared" si="1"/>
        <v>8.9999999999999998E-4</v>
      </c>
      <c r="G29">
        <v>0.74</v>
      </c>
      <c r="H29">
        <f t="shared" si="2"/>
        <v>7.4000000000000003E-3</v>
      </c>
      <c r="I29">
        <v>0.09</v>
      </c>
      <c r="J29">
        <f t="shared" si="3"/>
        <v>8.9999999999999998E-4</v>
      </c>
      <c r="K29">
        <v>8.9999999999999998E-4</v>
      </c>
    </row>
    <row r="30" spans="1:11" x14ac:dyDescent="0.25">
      <c r="A30" t="s">
        <v>62</v>
      </c>
      <c r="B30" t="s">
        <v>63</v>
      </c>
      <c r="C30">
        <v>2.5099999999999998</v>
      </c>
      <c r="D30">
        <f t="shared" si="0"/>
        <v>2.5099999999999997E-2</v>
      </c>
      <c r="E30">
        <v>0.17</v>
      </c>
      <c r="F30">
        <f t="shared" si="1"/>
        <v>1.7000000000000001E-3</v>
      </c>
      <c r="G30">
        <v>2.54</v>
      </c>
      <c r="H30">
        <f t="shared" si="2"/>
        <v>2.5399999999999999E-2</v>
      </c>
      <c r="I30">
        <v>0.16</v>
      </c>
      <c r="J30">
        <f t="shared" si="3"/>
        <v>1.6000000000000001E-3</v>
      </c>
      <c r="K30">
        <v>1.7000000000000001E-3</v>
      </c>
    </row>
    <row r="31" spans="1:11" x14ac:dyDescent="0.25">
      <c r="A31" t="s">
        <v>64</v>
      </c>
      <c r="B31" t="s">
        <v>65</v>
      </c>
      <c r="C31">
        <v>2.61</v>
      </c>
      <c r="D31">
        <f t="shared" si="0"/>
        <v>2.6099999999999998E-2</v>
      </c>
      <c r="E31">
        <v>0.1</v>
      </c>
      <c r="F31">
        <f t="shared" si="1"/>
        <v>1E-3</v>
      </c>
      <c r="G31">
        <v>2.72</v>
      </c>
      <c r="H31">
        <f t="shared" si="2"/>
        <v>2.7200000000000002E-2</v>
      </c>
      <c r="I31">
        <v>0.09</v>
      </c>
      <c r="J31">
        <f t="shared" si="3"/>
        <v>8.9999999999999998E-4</v>
      </c>
      <c r="K31">
        <v>1E-3</v>
      </c>
    </row>
    <row r="32" spans="1:11" x14ac:dyDescent="0.25">
      <c r="A32" t="s">
        <v>66</v>
      </c>
      <c r="B32" t="s">
        <v>65</v>
      </c>
      <c r="C32">
        <v>2.61</v>
      </c>
      <c r="D32">
        <f t="shared" si="0"/>
        <v>2.6099999999999998E-2</v>
      </c>
      <c r="E32">
        <v>0.1</v>
      </c>
      <c r="F32">
        <f t="shared" si="1"/>
        <v>1E-3</v>
      </c>
      <c r="G32">
        <v>2.72</v>
      </c>
      <c r="H32">
        <f t="shared" si="2"/>
        <v>2.7200000000000002E-2</v>
      </c>
      <c r="I32">
        <v>0.09</v>
      </c>
      <c r="J32">
        <f t="shared" si="3"/>
        <v>8.9999999999999998E-4</v>
      </c>
      <c r="K32">
        <v>1E-3</v>
      </c>
    </row>
    <row r="33" spans="1:11" x14ac:dyDescent="0.25">
      <c r="A33" t="s">
        <v>67</v>
      </c>
      <c r="B33" t="s">
        <v>68</v>
      </c>
      <c r="C33">
        <v>1.48</v>
      </c>
      <c r="D33">
        <f t="shared" si="0"/>
        <v>1.4800000000000001E-2</v>
      </c>
      <c r="E33">
        <v>7.0000000000000007E-2</v>
      </c>
      <c r="F33">
        <f t="shared" si="1"/>
        <v>7.000000000000001E-4</v>
      </c>
      <c r="G33">
        <v>1.5</v>
      </c>
      <c r="H33">
        <f t="shared" si="2"/>
        <v>1.4999999999999999E-2</v>
      </c>
      <c r="I33">
        <v>0.06</v>
      </c>
      <c r="J33">
        <f t="shared" si="3"/>
        <v>5.9999999999999995E-4</v>
      </c>
      <c r="K33">
        <v>7.000000000000001E-4</v>
      </c>
    </row>
    <row r="34" spans="1:11" x14ac:dyDescent="0.25">
      <c r="A34" t="s">
        <v>69</v>
      </c>
      <c r="B34" t="s">
        <v>68</v>
      </c>
      <c r="C34">
        <v>1.48</v>
      </c>
      <c r="D34">
        <f t="shared" si="0"/>
        <v>1.4800000000000001E-2</v>
      </c>
      <c r="E34">
        <v>7.0000000000000007E-2</v>
      </c>
      <c r="F34">
        <f t="shared" si="1"/>
        <v>7.000000000000001E-4</v>
      </c>
      <c r="G34">
        <v>1.5</v>
      </c>
      <c r="H34">
        <f t="shared" si="2"/>
        <v>1.4999999999999999E-2</v>
      </c>
      <c r="I34">
        <v>0.06</v>
      </c>
      <c r="J34">
        <f t="shared" si="3"/>
        <v>5.9999999999999995E-4</v>
      </c>
      <c r="K34">
        <v>7.000000000000001E-4</v>
      </c>
    </row>
    <row r="35" spans="1:11" x14ac:dyDescent="0.25">
      <c r="A35" t="s">
        <v>70</v>
      </c>
      <c r="B35" t="s">
        <v>68</v>
      </c>
      <c r="C35">
        <v>1.48</v>
      </c>
      <c r="D35">
        <f t="shared" si="0"/>
        <v>1.4800000000000001E-2</v>
      </c>
      <c r="E35">
        <v>7.0000000000000007E-2</v>
      </c>
      <c r="F35">
        <f t="shared" si="1"/>
        <v>7.000000000000001E-4</v>
      </c>
      <c r="G35">
        <v>1.5</v>
      </c>
      <c r="H35">
        <f t="shared" si="2"/>
        <v>1.4999999999999999E-2</v>
      </c>
      <c r="I35">
        <v>0.06</v>
      </c>
      <c r="J35">
        <f t="shared" si="3"/>
        <v>5.9999999999999995E-4</v>
      </c>
      <c r="K35">
        <v>7.000000000000001E-4</v>
      </c>
    </row>
    <row r="36" spans="1:11" x14ac:dyDescent="0.25">
      <c r="A36" t="s">
        <v>71</v>
      </c>
      <c r="B36" t="s">
        <v>68</v>
      </c>
      <c r="C36">
        <v>1.48</v>
      </c>
      <c r="D36">
        <f t="shared" si="0"/>
        <v>1.4800000000000001E-2</v>
      </c>
      <c r="E36">
        <v>7.0000000000000007E-2</v>
      </c>
      <c r="F36">
        <f t="shared" si="1"/>
        <v>7.000000000000001E-4</v>
      </c>
      <c r="G36">
        <v>1.5</v>
      </c>
      <c r="H36">
        <f t="shared" si="2"/>
        <v>1.4999999999999999E-2</v>
      </c>
      <c r="I36">
        <v>0.06</v>
      </c>
      <c r="J36">
        <f t="shared" si="3"/>
        <v>5.9999999999999995E-4</v>
      </c>
      <c r="K36">
        <v>7.000000000000001E-4</v>
      </c>
    </row>
    <row r="37" spans="1:11" x14ac:dyDescent="0.25">
      <c r="A37" t="s">
        <v>72</v>
      </c>
      <c r="B37" t="s">
        <v>73</v>
      </c>
      <c r="C37">
        <v>2.27</v>
      </c>
      <c r="D37">
        <f t="shared" si="0"/>
        <v>2.2700000000000001E-2</v>
      </c>
      <c r="E37">
        <v>0.16</v>
      </c>
      <c r="F37">
        <f t="shared" si="1"/>
        <v>1.6000000000000001E-3</v>
      </c>
      <c r="G37">
        <v>2.3199999999999998</v>
      </c>
      <c r="H37">
        <f t="shared" si="2"/>
        <v>2.3199999999999998E-2</v>
      </c>
      <c r="I37">
        <v>0.15</v>
      </c>
      <c r="J37">
        <f t="shared" si="3"/>
        <v>1.5E-3</v>
      </c>
      <c r="K37">
        <v>1.6000000000000001E-3</v>
      </c>
    </row>
    <row r="38" spans="1:11" x14ac:dyDescent="0.25">
      <c r="A38" t="s">
        <v>74</v>
      </c>
      <c r="B38" t="s">
        <v>75</v>
      </c>
      <c r="C38">
        <v>2.93</v>
      </c>
      <c r="D38">
        <f t="shared" si="0"/>
        <v>2.9300000000000003E-2</v>
      </c>
      <c r="E38">
        <v>0.1</v>
      </c>
      <c r="F38">
        <f t="shared" si="1"/>
        <v>1E-3</v>
      </c>
      <c r="G38">
        <v>3.07</v>
      </c>
      <c r="H38">
        <f t="shared" si="2"/>
        <v>3.0699999999999998E-2</v>
      </c>
      <c r="I38">
        <v>0.08</v>
      </c>
      <c r="J38">
        <f t="shared" si="3"/>
        <v>8.0000000000000004E-4</v>
      </c>
      <c r="K38">
        <v>1E-3</v>
      </c>
    </row>
    <row r="39" spans="1:11" x14ac:dyDescent="0.25">
      <c r="A39" t="s">
        <v>76</v>
      </c>
      <c r="B39" t="s">
        <v>75</v>
      </c>
      <c r="C39">
        <v>2.93</v>
      </c>
      <c r="D39">
        <f t="shared" si="0"/>
        <v>2.9300000000000003E-2</v>
      </c>
      <c r="E39">
        <v>0.1</v>
      </c>
      <c r="F39">
        <f t="shared" si="1"/>
        <v>1E-3</v>
      </c>
      <c r="G39">
        <v>3.07</v>
      </c>
      <c r="H39">
        <f t="shared" si="2"/>
        <v>3.0699999999999998E-2</v>
      </c>
      <c r="I39">
        <v>0.08</v>
      </c>
      <c r="J39">
        <f t="shared" si="3"/>
        <v>8.0000000000000004E-4</v>
      </c>
      <c r="K39">
        <v>1E-3</v>
      </c>
    </row>
    <row r="40" spans="1:11" x14ac:dyDescent="0.25">
      <c r="A40" t="s">
        <v>77</v>
      </c>
      <c r="B40" t="s">
        <v>78</v>
      </c>
      <c r="C40">
        <v>1.44</v>
      </c>
      <c r="D40">
        <f t="shared" si="0"/>
        <v>1.44E-2</v>
      </c>
      <c r="E40">
        <v>7.0000000000000007E-2</v>
      </c>
      <c r="F40">
        <f t="shared" si="1"/>
        <v>7.000000000000001E-4</v>
      </c>
      <c r="G40">
        <v>1.4</v>
      </c>
      <c r="H40">
        <f t="shared" si="2"/>
        <v>1.3999999999999999E-2</v>
      </c>
      <c r="I40">
        <v>0.06</v>
      </c>
      <c r="J40">
        <f t="shared" si="3"/>
        <v>5.9999999999999995E-4</v>
      </c>
      <c r="K40">
        <v>7.000000000000001E-4</v>
      </c>
    </row>
    <row r="41" spans="1:11" x14ac:dyDescent="0.25">
      <c r="A41" t="s">
        <v>79</v>
      </c>
      <c r="B41" t="s">
        <v>78</v>
      </c>
      <c r="C41">
        <v>1.44</v>
      </c>
      <c r="D41">
        <f t="shared" si="0"/>
        <v>1.44E-2</v>
      </c>
      <c r="E41">
        <v>7.0000000000000007E-2</v>
      </c>
      <c r="F41">
        <f t="shared" si="1"/>
        <v>7.000000000000001E-4</v>
      </c>
      <c r="G41">
        <v>1.4</v>
      </c>
      <c r="H41">
        <f t="shared" si="2"/>
        <v>1.3999999999999999E-2</v>
      </c>
      <c r="I41">
        <v>0.06</v>
      </c>
      <c r="J41">
        <f t="shared" si="3"/>
        <v>5.9999999999999995E-4</v>
      </c>
      <c r="K41">
        <v>7.000000000000001E-4</v>
      </c>
    </row>
    <row r="42" spans="1:11" x14ac:dyDescent="0.25">
      <c r="A42" t="s">
        <v>80</v>
      </c>
      <c r="B42" t="s">
        <v>78</v>
      </c>
      <c r="C42">
        <v>1.44</v>
      </c>
      <c r="D42">
        <f t="shared" si="0"/>
        <v>1.44E-2</v>
      </c>
      <c r="E42">
        <v>7.0000000000000007E-2</v>
      </c>
      <c r="F42">
        <f t="shared" si="1"/>
        <v>7.000000000000001E-4</v>
      </c>
      <c r="G42">
        <v>1.4</v>
      </c>
      <c r="H42">
        <f t="shared" si="2"/>
        <v>1.3999999999999999E-2</v>
      </c>
      <c r="I42">
        <v>0.06</v>
      </c>
      <c r="J42">
        <f t="shared" si="3"/>
        <v>5.9999999999999995E-4</v>
      </c>
      <c r="K42">
        <v>7.000000000000001E-4</v>
      </c>
    </row>
    <row r="43" spans="1:11" x14ac:dyDescent="0.25">
      <c r="A43" t="s">
        <v>81</v>
      </c>
      <c r="B43" t="s">
        <v>78</v>
      </c>
      <c r="C43">
        <v>1.44</v>
      </c>
      <c r="D43">
        <f t="shared" si="0"/>
        <v>1.44E-2</v>
      </c>
      <c r="E43">
        <v>7.0000000000000007E-2</v>
      </c>
      <c r="F43">
        <f t="shared" si="1"/>
        <v>7.000000000000001E-4</v>
      </c>
      <c r="G43">
        <v>1.4</v>
      </c>
      <c r="H43">
        <f t="shared" si="2"/>
        <v>1.3999999999999999E-2</v>
      </c>
      <c r="I43">
        <v>0.06</v>
      </c>
      <c r="J43">
        <f t="shared" si="3"/>
        <v>5.9999999999999995E-4</v>
      </c>
      <c r="K43">
        <v>7.000000000000001E-4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G8" sqref="G8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12400</v>
      </c>
    </row>
    <row r="3" spans="1:2" x14ac:dyDescent="0.25">
      <c r="A3" t="s">
        <v>85</v>
      </c>
      <c r="B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9" workbookViewId="0">
      <selection activeCell="D40" sqref="D40"/>
    </sheetView>
  </sheetViews>
  <sheetFormatPr defaultRowHeight="15" x14ac:dyDescent="0.25"/>
  <sheetData>
    <row r="1" spans="1:4" x14ac:dyDescent="0.25">
      <c r="A1" t="s">
        <v>0</v>
      </c>
      <c r="B1" t="s">
        <v>86</v>
      </c>
      <c r="C1" t="s">
        <v>87</v>
      </c>
      <c r="D1" t="s">
        <v>88</v>
      </c>
    </row>
    <row r="2" spans="1:4" x14ac:dyDescent="0.25">
      <c r="A2" t="s">
        <v>10</v>
      </c>
      <c r="B2" t="str">
        <f>Pressões!A2</f>
        <v>Pe</v>
      </c>
      <c r="C2" t="s">
        <v>89</v>
      </c>
    </row>
    <row r="3" spans="1:4" x14ac:dyDescent="0.25">
      <c r="A3" t="s">
        <v>12</v>
      </c>
      <c r="B3" t="s">
        <v>89</v>
      </c>
      <c r="C3" t="s">
        <v>90</v>
      </c>
    </row>
    <row r="4" spans="1:4" x14ac:dyDescent="0.25">
      <c r="A4" t="s">
        <v>14</v>
      </c>
      <c r="B4" t="s">
        <v>90</v>
      </c>
      <c r="C4" t="s">
        <v>91</v>
      </c>
    </row>
    <row r="5" spans="1:4" x14ac:dyDescent="0.25">
      <c r="A5" t="s">
        <v>16</v>
      </c>
      <c r="B5" t="s">
        <v>91</v>
      </c>
      <c r="C5" t="s">
        <v>92</v>
      </c>
    </row>
    <row r="6" spans="1:4" x14ac:dyDescent="0.25">
      <c r="A6" t="s">
        <v>18</v>
      </c>
      <c r="B6" t="s">
        <v>92</v>
      </c>
      <c r="C6" t="s">
        <v>93</v>
      </c>
    </row>
    <row r="7" spans="1:4" x14ac:dyDescent="0.25">
      <c r="A7" t="s">
        <v>20</v>
      </c>
      <c r="B7" t="s">
        <v>93</v>
      </c>
      <c r="C7" t="s">
        <v>94</v>
      </c>
    </row>
    <row r="8" spans="1:4" x14ac:dyDescent="0.25">
      <c r="A8" t="s">
        <v>22</v>
      </c>
      <c r="B8" t="s">
        <v>94</v>
      </c>
      <c r="C8" t="str">
        <f>Pressões!A3</f>
        <v>Ps</v>
      </c>
    </row>
    <row r="9" spans="1:4" x14ac:dyDescent="0.25">
      <c r="A9" t="s">
        <v>24</v>
      </c>
      <c r="B9" t="s">
        <v>94</v>
      </c>
      <c r="C9" t="str">
        <f>Pressões!A3</f>
        <v>Ps</v>
      </c>
    </row>
    <row r="10" spans="1:4" x14ac:dyDescent="0.25">
      <c r="A10" t="s">
        <v>25</v>
      </c>
      <c r="B10" t="s">
        <v>89</v>
      </c>
      <c r="C10" t="s">
        <v>95</v>
      </c>
    </row>
    <row r="11" spans="1:4" x14ac:dyDescent="0.25">
      <c r="A11" t="s">
        <v>27</v>
      </c>
      <c r="B11" t="s">
        <v>95</v>
      </c>
      <c r="C11" t="s">
        <v>96</v>
      </c>
    </row>
    <row r="12" spans="1:4" x14ac:dyDescent="0.25">
      <c r="A12" t="s">
        <v>29</v>
      </c>
      <c r="B12" t="s">
        <v>96</v>
      </c>
      <c r="C12" t="s">
        <v>97</v>
      </c>
    </row>
    <row r="13" spans="1:4" x14ac:dyDescent="0.25">
      <c r="A13" t="s">
        <v>31</v>
      </c>
      <c r="B13" t="s">
        <v>97</v>
      </c>
      <c r="C13" t="s">
        <v>98</v>
      </c>
    </row>
    <row r="14" spans="1:4" x14ac:dyDescent="0.25">
      <c r="A14" t="s">
        <v>33</v>
      </c>
      <c r="B14" t="s">
        <v>98</v>
      </c>
      <c r="C14" t="s">
        <v>99</v>
      </c>
    </row>
    <row r="15" spans="1:4" x14ac:dyDescent="0.25">
      <c r="A15" t="s">
        <v>35</v>
      </c>
      <c r="B15" t="s">
        <v>99</v>
      </c>
      <c r="C15" t="str">
        <f>Pressões!A3</f>
        <v>Ps</v>
      </c>
    </row>
    <row r="16" spans="1:4" x14ac:dyDescent="0.25">
      <c r="A16" t="s">
        <v>37</v>
      </c>
      <c r="B16" t="s">
        <v>99</v>
      </c>
      <c r="C16" t="str">
        <f>Pressões!A3</f>
        <v>Ps</v>
      </c>
    </row>
    <row r="17" spans="1:3" x14ac:dyDescent="0.25">
      <c r="A17" t="s">
        <v>38</v>
      </c>
      <c r="B17" t="s">
        <v>98</v>
      </c>
      <c r="C17" t="s">
        <v>93</v>
      </c>
    </row>
    <row r="18" spans="1:3" x14ac:dyDescent="0.25">
      <c r="A18" t="s">
        <v>40</v>
      </c>
      <c r="B18" t="s">
        <v>90</v>
      </c>
      <c r="C18" t="s">
        <v>100</v>
      </c>
    </row>
    <row r="19" spans="1:3" x14ac:dyDescent="0.25">
      <c r="A19" t="s">
        <v>42</v>
      </c>
      <c r="B19" t="s">
        <v>100</v>
      </c>
      <c r="C19" t="str">
        <f>Pressões!A3</f>
        <v>Ps</v>
      </c>
    </row>
    <row r="20" spans="1:3" x14ac:dyDescent="0.25">
      <c r="A20" t="s">
        <v>44</v>
      </c>
      <c r="B20" t="s">
        <v>100</v>
      </c>
      <c r="C20" t="str">
        <f>Pressões!A3</f>
        <v>Ps</v>
      </c>
    </row>
    <row r="21" spans="1:3" x14ac:dyDescent="0.25">
      <c r="A21" t="s">
        <v>45</v>
      </c>
      <c r="B21" t="s">
        <v>95</v>
      </c>
      <c r="C21" t="s">
        <v>101</v>
      </c>
    </row>
    <row r="22" spans="1:3" x14ac:dyDescent="0.25">
      <c r="A22" t="s">
        <v>47</v>
      </c>
      <c r="B22" t="s">
        <v>101</v>
      </c>
      <c r="C22" t="str">
        <f>Pressões!A3</f>
        <v>Ps</v>
      </c>
    </row>
    <row r="23" spans="1:3" x14ac:dyDescent="0.25">
      <c r="A23" t="s">
        <v>49</v>
      </c>
      <c r="B23" t="s">
        <v>101</v>
      </c>
      <c r="C23" t="str">
        <f>Pressões!A3</f>
        <v>Ps</v>
      </c>
    </row>
    <row r="24" spans="1:3" x14ac:dyDescent="0.25">
      <c r="A24" t="s">
        <v>50</v>
      </c>
      <c r="B24" t="s">
        <v>91</v>
      </c>
      <c r="C24" t="s">
        <v>102</v>
      </c>
    </row>
    <row r="25" spans="1:3" x14ac:dyDescent="0.25">
      <c r="A25" t="s">
        <v>52</v>
      </c>
      <c r="B25" t="s">
        <v>102</v>
      </c>
      <c r="C25" t="s">
        <v>85</v>
      </c>
    </row>
    <row r="26" spans="1:3" x14ac:dyDescent="0.25">
      <c r="A26" t="s">
        <v>54</v>
      </c>
      <c r="B26" t="s">
        <v>102</v>
      </c>
      <c r="C26" t="str">
        <f>Pressões!A3</f>
        <v>Ps</v>
      </c>
    </row>
    <row r="27" spans="1:3" x14ac:dyDescent="0.25">
      <c r="A27" t="s">
        <v>56</v>
      </c>
      <c r="B27" t="s">
        <v>103</v>
      </c>
      <c r="C27" t="s">
        <v>85</v>
      </c>
    </row>
    <row r="28" spans="1:3" x14ac:dyDescent="0.25">
      <c r="A28" t="s">
        <v>58</v>
      </c>
      <c r="B28" t="s">
        <v>96</v>
      </c>
      <c r="C28" t="s">
        <v>103</v>
      </c>
    </row>
    <row r="29" spans="1:3" x14ac:dyDescent="0.25">
      <c r="A29" t="s">
        <v>60</v>
      </c>
      <c r="B29" t="s">
        <v>103</v>
      </c>
      <c r="C29" t="str">
        <f>Pressões!A3</f>
        <v>Ps</v>
      </c>
    </row>
    <row r="30" spans="1:3" x14ac:dyDescent="0.25">
      <c r="A30" t="s">
        <v>62</v>
      </c>
      <c r="B30" t="s">
        <v>97</v>
      </c>
      <c r="C30" t="s">
        <v>104</v>
      </c>
    </row>
    <row r="31" spans="1:3" x14ac:dyDescent="0.25">
      <c r="A31" t="s">
        <v>64</v>
      </c>
      <c r="B31" t="s">
        <v>104</v>
      </c>
      <c r="C31" t="s">
        <v>105</v>
      </c>
    </row>
    <row r="32" spans="1:3" x14ac:dyDescent="0.25">
      <c r="A32" t="s">
        <v>66</v>
      </c>
      <c r="B32" t="s">
        <v>104</v>
      </c>
      <c r="C32" t="s">
        <v>106</v>
      </c>
    </row>
    <row r="33" spans="1:3" x14ac:dyDescent="0.25">
      <c r="A33" t="s">
        <v>67</v>
      </c>
      <c r="B33" t="s">
        <v>106</v>
      </c>
      <c r="C33" t="str">
        <f>Pressões!A3</f>
        <v>Ps</v>
      </c>
    </row>
    <row r="34" spans="1:3" x14ac:dyDescent="0.25">
      <c r="A34" t="s">
        <v>69</v>
      </c>
      <c r="B34" t="s">
        <v>106</v>
      </c>
      <c r="C34" t="str">
        <f>Pressões!A3</f>
        <v>Ps</v>
      </c>
    </row>
    <row r="35" spans="1:3" x14ac:dyDescent="0.25">
      <c r="A35" t="s">
        <v>70</v>
      </c>
      <c r="B35" t="s">
        <v>105</v>
      </c>
      <c r="C35" t="str">
        <f>Pressões!A3</f>
        <v>Ps</v>
      </c>
    </row>
    <row r="36" spans="1:3" x14ac:dyDescent="0.25">
      <c r="A36" t="s">
        <v>71</v>
      </c>
      <c r="B36" t="s">
        <v>105</v>
      </c>
      <c r="C36" t="str">
        <f>Pressões!A3</f>
        <v>Ps</v>
      </c>
    </row>
    <row r="37" spans="1:3" x14ac:dyDescent="0.25">
      <c r="A37" t="s">
        <v>72</v>
      </c>
      <c r="B37" t="s">
        <v>92</v>
      </c>
      <c r="C37" t="s">
        <v>107</v>
      </c>
    </row>
    <row r="38" spans="1:3" x14ac:dyDescent="0.25">
      <c r="A38" t="s">
        <v>74</v>
      </c>
      <c r="B38" t="s">
        <v>107</v>
      </c>
      <c r="C38" t="s">
        <v>108</v>
      </c>
    </row>
    <row r="39" spans="1:3" x14ac:dyDescent="0.25">
      <c r="A39" t="s">
        <v>76</v>
      </c>
      <c r="B39" t="s">
        <v>107</v>
      </c>
      <c r="C39" t="s">
        <v>109</v>
      </c>
    </row>
    <row r="40" spans="1:3" x14ac:dyDescent="0.25">
      <c r="A40" t="s">
        <v>77</v>
      </c>
      <c r="B40" t="s">
        <v>109</v>
      </c>
      <c r="C40" t="str">
        <f>Pressões!A3</f>
        <v>Ps</v>
      </c>
    </row>
    <row r="41" spans="1:3" x14ac:dyDescent="0.25">
      <c r="A41" t="s">
        <v>79</v>
      </c>
      <c r="B41" t="s">
        <v>109</v>
      </c>
      <c r="C41" t="str">
        <f>Pressões!A3</f>
        <v>Ps</v>
      </c>
    </row>
    <row r="42" spans="1:3" x14ac:dyDescent="0.25">
      <c r="A42" t="s">
        <v>80</v>
      </c>
      <c r="B42" t="s">
        <v>108</v>
      </c>
      <c r="C42" t="str">
        <f>Pressões!A3</f>
        <v>Ps</v>
      </c>
    </row>
    <row r="43" spans="1:3" x14ac:dyDescent="0.25">
      <c r="A43" t="s">
        <v>81</v>
      </c>
      <c r="B43" t="s">
        <v>108</v>
      </c>
      <c r="C43" t="str">
        <f>Pressões!A3</f>
        <v>Ps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workbookViewId="0">
      <selection activeCell="I11" sqref="I11"/>
    </sheetView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  <row r="10" spans="1:1" x14ac:dyDescent="0.25">
      <c r="A10" t="s">
        <v>97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  <row r="17" spans="1:1" x14ac:dyDescent="0.25">
      <c r="A17" t="s">
        <v>107</v>
      </c>
    </row>
    <row r="18" spans="1:1" x14ac:dyDescent="0.25">
      <c r="A18" t="s">
        <v>104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105</v>
      </c>
    </row>
    <row r="22" spans="1:1" x14ac:dyDescent="0.25">
      <c r="A22" t="s">
        <v>106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Geometrias</vt:lpstr>
      <vt:lpstr>Pressões</vt:lpstr>
      <vt:lpstr>Topologia</vt:lpstr>
      <vt:lpstr>Nós internos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Messias Dos Santos</dc:creator>
  <cp:lastModifiedBy>Gabriel Messias Dos Santos</cp:lastModifiedBy>
  <dcterms:created xsi:type="dcterms:W3CDTF">2025-06-17T18:38:36Z</dcterms:created>
  <dcterms:modified xsi:type="dcterms:W3CDTF">2025-08-14T20:34:48Z</dcterms:modified>
</cp:coreProperties>
</file>