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CAS\Downloads\"/>
    </mc:Choice>
  </mc:AlternateContent>
  <bookViews>
    <workbookView xWindow="0" yWindow="0" windowWidth="21570" windowHeight="814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BU27" i="1" l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CK27" i="1" s="1"/>
  <c r="CL27" i="1" s="1"/>
  <c r="CM27" i="1" s="1"/>
  <c r="CN27" i="1" s="1"/>
  <c r="CO27" i="1" s="1"/>
  <c r="CP27" i="1" s="1"/>
  <c r="CQ27" i="1" s="1"/>
  <c r="CR27" i="1" s="1"/>
  <c r="CS27" i="1" s="1"/>
  <c r="CT27" i="1" s="1"/>
  <c r="CU27" i="1" s="1"/>
  <c r="CV27" i="1" s="1"/>
  <c r="CW27" i="1" s="1"/>
  <c r="CX27" i="1" s="1"/>
  <c r="CY27" i="1" s="1"/>
  <c r="BU28" i="1"/>
  <c r="BV28" i="1" s="1"/>
  <c r="BU29" i="1"/>
  <c r="BU30" i="1"/>
  <c r="BU31" i="1"/>
  <c r="BU32" i="1"/>
  <c r="AM27" i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BM27" i="1" s="1"/>
  <c r="BN27" i="1" s="1"/>
  <c r="BO27" i="1" s="1"/>
  <c r="BP27" i="1" s="1"/>
  <c r="BQ27" i="1" s="1"/>
  <c r="BR27" i="1" s="1"/>
  <c r="BS27" i="1" s="1"/>
  <c r="BT27" i="1" s="1"/>
  <c r="AM28" i="1"/>
  <c r="V27" i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V28" i="1"/>
  <c r="V29" i="1"/>
  <c r="N27" i="1"/>
  <c r="O27" i="1" s="1"/>
  <c r="P27" i="1" s="1"/>
  <c r="Q27" i="1" s="1"/>
  <c r="R27" i="1" s="1"/>
  <c r="S27" i="1" s="1"/>
  <c r="T27" i="1" s="1"/>
  <c r="U27" i="1" s="1"/>
  <c r="N28" i="1"/>
  <c r="E27" i="1"/>
  <c r="F27" i="1"/>
  <c r="G27" i="1" s="1"/>
  <c r="H27" i="1" s="1"/>
  <c r="I27" i="1" s="1"/>
  <c r="J27" i="1" s="1"/>
  <c r="K27" i="1" s="1"/>
  <c r="L27" i="1" s="1"/>
  <c r="M27" i="1" s="1"/>
  <c r="E28" i="1"/>
  <c r="C30" i="1"/>
  <c r="D27" i="1"/>
  <c r="D28" i="1"/>
  <c r="C32" i="1"/>
  <c r="C31" i="1"/>
  <c r="C29" i="1"/>
  <c r="C19" i="1"/>
  <c r="C20" i="1" s="1"/>
  <c r="C21" i="1" s="1"/>
  <c r="C22" i="1" s="1"/>
  <c r="D17" i="1"/>
  <c r="E17" i="1" s="1"/>
  <c r="F17" i="1" s="1"/>
  <c r="G17" i="1" s="1"/>
  <c r="H17" i="1" s="1"/>
  <c r="I17" i="1" s="1"/>
  <c r="J17" i="1" s="1"/>
  <c r="K17" i="1" s="1"/>
  <c r="L17" i="1" s="1"/>
  <c r="M17" i="1" s="1"/>
  <c r="K13" i="1"/>
  <c r="BV29" i="1" l="1"/>
  <c r="BV30" i="1" s="1"/>
  <c r="BV31" i="1" s="1"/>
  <c r="BV32" i="1" s="1"/>
  <c r="AM29" i="1"/>
  <c r="V30" i="1"/>
  <c r="V31" i="1" s="1"/>
  <c r="V32" i="1" s="1"/>
  <c r="N29" i="1"/>
  <c r="E29" i="1"/>
  <c r="E30" i="1"/>
  <c r="E31" i="1" s="1"/>
  <c r="E32" i="1" s="1"/>
  <c r="D18" i="1"/>
  <c r="BW28" i="1" l="1"/>
  <c r="AM30" i="1"/>
  <c r="AM31" i="1" s="1"/>
  <c r="AM32" i="1" s="1"/>
  <c r="W28" i="1"/>
  <c r="N30" i="1"/>
  <c r="N31" i="1" s="1"/>
  <c r="N32" i="1" s="1"/>
  <c r="F28" i="1"/>
  <c r="D19" i="1"/>
  <c r="BW29" i="1" l="1"/>
  <c r="BW30" i="1" s="1"/>
  <c r="BW31" i="1" s="1"/>
  <c r="BW32" i="1" s="1"/>
  <c r="AN28" i="1"/>
  <c r="W29" i="1"/>
  <c r="W30" i="1"/>
  <c r="O28" i="1"/>
  <c r="F29" i="1"/>
  <c r="D29" i="1"/>
  <c r="D30" i="1" s="1"/>
  <c r="D31" i="1" s="1"/>
  <c r="D20" i="1"/>
  <c r="D21" i="1" s="1"/>
  <c r="D22" i="1" s="1"/>
  <c r="BX28" i="1" l="1"/>
  <c r="AN29" i="1"/>
  <c r="X28" i="1"/>
  <c r="W31" i="1"/>
  <c r="W32" i="1" s="1"/>
  <c r="O29" i="1"/>
  <c r="F30" i="1"/>
  <c r="F31" i="1" s="1"/>
  <c r="F32" i="1" s="1"/>
  <c r="D32" i="1"/>
  <c r="E18" i="1"/>
  <c r="BX29" i="1" l="1"/>
  <c r="BX30" i="1" s="1"/>
  <c r="BX31" i="1" s="1"/>
  <c r="BX32" i="1" s="1"/>
  <c r="AN30" i="1"/>
  <c r="AN31" i="1" s="1"/>
  <c r="AN32" i="1" s="1"/>
  <c r="X29" i="1"/>
  <c r="X30" i="1" s="1"/>
  <c r="X31" i="1" s="1"/>
  <c r="X32" i="1" s="1"/>
  <c r="P28" i="1"/>
  <c r="O30" i="1"/>
  <c r="O31" i="1" s="1"/>
  <c r="O32" i="1" s="1"/>
  <c r="G28" i="1"/>
  <c r="E19" i="1"/>
  <c r="BY28" i="1" l="1"/>
  <c r="AO28" i="1"/>
  <c r="Y28" i="1"/>
  <c r="P29" i="1"/>
  <c r="G29" i="1"/>
  <c r="E20" i="1"/>
  <c r="E21" i="1" s="1"/>
  <c r="E22" i="1" s="1"/>
  <c r="BY29" i="1" l="1"/>
  <c r="BY30" i="1" s="1"/>
  <c r="BY31" i="1" s="1"/>
  <c r="BY32" i="1" s="1"/>
  <c r="AO29" i="1"/>
  <c r="AO30" i="1" s="1"/>
  <c r="AO31" i="1" s="1"/>
  <c r="AO32" i="1" s="1"/>
  <c r="Y31" i="1"/>
  <c r="Y32" i="1" s="1"/>
  <c r="Y29" i="1"/>
  <c r="Y30" i="1"/>
  <c r="Q28" i="1"/>
  <c r="P30" i="1"/>
  <c r="P31" i="1" s="1"/>
  <c r="P32" i="1" s="1"/>
  <c r="G30" i="1"/>
  <c r="G31" i="1" s="1"/>
  <c r="G32" i="1" s="1"/>
  <c r="F18" i="1"/>
  <c r="BZ28" i="1" l="1"/>
  <c r="AP28" i="1"/>
  <c r="Z28" i="1"/>
  <c r="Q29" i="1"/>
  <c r="Q30" i="1" s="1"/>
  <c r="H28" i="1"/>
  <c r="F19" i="1"/>
  <c r="BZ29" i="1" l="1"/>
  <c r="BZ30" i="1" s="1"/>
  <c r="BZ31" i="1" s="1"/>
  <c r="BZ32" i="1" s="1"/>
  <c r="AP29" i="1"/>
  <c r="Z29" i="1"/>
  <c r="AA28" i="1" s="1"/>
  <c r="Z30" i="1"/>
  <c r="Z31" i="1" s="1"/>
  <c r="Z32" i="1" s="1"/>
  <c r="Q31" i="1"/>
  <c r="Q32" i="1" s="1"/>
  <c r="H29" i="1"/>
  <c r="H30" i="1" s="1"/>
  <c r="H31" i="1" s="1"/>
  <c r="H32" i="1" s="1"/>
  <c r="F20" i="1"/>
  <c r="F21" i="1" s="1"/>
  <c r="F22" i="1" s="1"/>
  <c r="CA28" i="1" l="1"/>
  <c r="AP30" i="1"/>
  <c r="AP31" i="1" s="1"/>
  <c r="AP32" i="1" s="1"/>
  <c r="AA29" i="1"/>
  <c r="AA30" i="1" s="1"/>
  <c r="R28" i="1"/>
  <c r="I28" i="1"/>
  <c r="G18" i="1"/>
  <c r="CA29" i="1" l="1"/>
  <c r="CA30" i="1" s="1"/>
  <c r="CA31" i="1" s="1"/>
  <c r="CA32" i="1" s="1"/>
  <c r="AQ28" i="1"/>
  <c r="AA31" i="1"/>
  <c r="AA32" i="1" s="1"/>
  <c r="R29" i="1"/>
  <c r="R30" i="1"/>
  <c r="R31" i="1" s="1"/>
  <c r="R32" i="1" s="1"/>
  <c r="I29" i="1"/>
  <c r="I30" i="1"/>
  <c r="I31" i="1" s="1"/>
  <c r="I32" i="1" s="1"/>
  <c r="G19" i="1"/>
  <c r="G20" i="1" s="1"/>
  <c r="CB28" i="1" l="1"/>
  <c r="AQ29" i="1"/>
  <c r="AQ30" i="1"/>
  <c r="AQ31" i="1" s="1"/>
  <c r="AQ32" i="1" s="1"/>
  <c r="AB28" i="1"/>
  <c r="S28" i="1"/>
  <c r="J28" i="1"/>
  <c r="G21" i="1"/>
  <c r="G22" i="1" s="1"/>
  <c r="H18" i="1" s="1"/>
  <c r="CB29" i="1" l="1"/>
  <c r="CB30" i="1" s="1"/>
  <c r="CB31" i="1" s="1"/>
  <c r="CB32" i="1" s="1"/>
  <c r="AR28" i="1"/>
  <c r="AB29" i="1"/>
  <c r="AB30" i="1"/>
  <c r="AB31" i="1" s="1"/>
  <c r="AB32" i="1" s="1"/>
  <c r="S29" i="1"/>
  <c r="S30" i="1"/>
  <c r="S31" i="1" s="1"/>
  <c r="S32" i="1" s="1"/>
  <c r="J29" i="1"/>
  <c r="J30" i="1"/>
  <c r="J31" i="1" s="1"/>
  <c r="J32" i="1" s="1"/>
  <c r="H19" i="1"/>
  <c r="H20" i="1" s="1"/>
  <c r="H21" i="1" s="1"/>
  <c r="H22" i="1" s="1"/>
  <c r="CC28" i="1" l="1"/>
  <c r="AR29" i="1"/>
  <c r="AR30" i="1"/>
  <c r="AC28" i="1"/>
  <c r="T28" i="1"/>
  <c r="K28" i="1"/>
  <c r="I18" i="1"/>
  <c r="CC29" i="1" l="1"/>
  <c r="CC30" i="1" s="1"/>
  <c r="CC31" i="1" s="1"/>
  <c r="CC32" i="1" s="1"/>
  <c r="AR31" i="1"/>
  <c r="AR32" i="1" s="1"/>
  <c r="AC29" i="1"/>
  <c r="AC30" i="1"/>
  <c r="AC31" i="1" s="1"/>
  <c r="AC32" i="1" s="1"/>
  <c r="T29" i="1"/>
  <c r="T30" i="1" s="1"/>
  <c r="K29" i="1"/>
  <c r="K30" i="1"/>
  <c r="I19" i="1"/>
  <c r="I20" i="1"/>
  <c r="I21" i="1" s="1"/>
  <c r="I22" i="1" s="1"/>
  <c r="CD28" i="1" l="1"/>
  <c r="AS28" i="1"/>
  <c r="AD28" i="1"/>
  <c r="T31" i="1"/>
  <c r="T32" i="1" s="1"/>
  <c r="U28" i="1" s="1"/>
  <c r="K31" i="1"/>
  <c r="K32" i="1" s="1"/>
  <c r="J18" i="1"/>
  <c r="CD29" i="1" l="1"/>
  <c r="CD30" i="1"/>
  <c r="CD31" i="1" s="1"/>
  <c r="AS29" i="1"/>
  <c r="AS30" i="1" s="1"/>
  <c r="AD29" i="1"/>
  <c r="U29" i="1"/>
  <c r="U30" i="1" s="1"/>
  <c r="U31" i="1" s="1"/>
  <c r="U32" i="1" s="1"/>
  <c r="L28" i="1"/>
  <c r="J19" i="1"/>
  <c r="CD32" i="1" l="1"/>
  <c r="CE28" i="1"/>
  <c r="AS31" i="1"/>
  <c r="AS32" i="1" s="1"/>
  <c r="AD30" i="1"/>
  <c r="AD31" i="1" s="1"/>
  <c r="AD32" i="1" s="1"/>
  <c r="L29" i="1"/>
  <c r="L30" i="1"/>
  <c r="L31" i="1"/>
  <c r="L32" i="1" s="1"/>
  <c r="J20" i="1"/>
  <c r="J21" i="1" s="1"/>
  <c r="J22" i="1" s="1"/>
  <c r="CE29" i="1" l="1"/>
  <c r="CE30" i="1"/>
  <c r="CE31" i="1"/>
  <c r="CE32" i="1" s="1"/>
  <c r="AT28" i="1"/>
  <c r="AE28" i="1"/>
  <c r="M28" i="1"/>
  <c r="K18" i="1"/>
  <c r="CF28" i="1" l="1"/>
  <c r="AT29" i="1"/>
  <c r="AT30" i="1" s="1"/>
  <c r="AE29" i="1"/>
  <c r="AE30" i="1" s="1"/>
  <c r="AE31" i="1" s="1"/>
  <c r="AE32" i="1" s="1"/>
  <c r="M29" i="1"/>
  <c r="M30" i="1"/>
  <c r="M31" i="1"/>
  <c r="M32" i="1" s="1"/>
  <c r="K19" i="1"/>
  <c r="K20" i="1" s="1"/>
  <c r="K21" i="1" s="1"/>
  <c r="K22" i="1" s="1"/>
  <c r="CF29" i="1" l="1"/>
  <c r="CF30" i="1"/>
  <c r="CF31" i="1" s="1"/>
  <c r="CF32" i="1" s="1"/>
  <c r="AT31" i="1"/>
  <c r="AT32" i="1" s="1"/>
  <c r="AF28" i="1"/>
  <c r="L18" i="1"/>
  <c r="CG28" i="1" l="1"/>
  <c r="AU28" i="1"/>
  <c r="AF29" i="1"/>
  <c r="AF30" i="1" s="1"/>
  <c r="AF31" i="1" s="1"/>
  <c r="AF32" i="1" s="1"/>
  <c r="L19" i="1"/>
  <c r="L20" i="1"/>
  <c r="L21" i="1" s="1"/>
  <c r="L22" i="1" s="1"/>
  <c r="CG29" i="1" l="1"/>
  <c r="CG30" i="1"/>
  <c r="CG31" i="1"/>
  <c r="CG32" i="1"/>
  <c r="CH28" i="1" s="1"/>
  <c r="AU29" i="1"/>
  <c r="AU30" i="1" s="1"/>
  <c r="AG28" i="1"/>
  <c r="M18" i="1"/>
  <c r="CH29" i="1" l="1"/>
  <c r="CH30" i="1"/>
  <c r="CH31" i="1"/>
  <c r="CH32" i="1" s="1"/>
  <c r="AU31" i="1"/>
  <c r="AU32" i="1" s="1"/>
  <c r="AV28" i="1"/>
  <c r="AG29" i="1"/>
  <c r="M19" i="1"/>
  <c r="M20" i="1" s="1"/>
  <c r="M21" i="1" s="1"/>
  <c r="M22" i="1" s="1"/>
  <c r="CI28" i="1" l="1"/>
  <c r="AV29" i="1"/>
  <c r="AG30" i="1"/>
  <c r="AG31" i="1" s="1"/>
  <c r="AG32" i="1" s="1"/>
  <c r="CI29" i="1" l="1"/>
  <c r="CI30" i="1"/>
  <c r="CI31" i="1"/>
  <c r="CI32" i="1" s="1"/>
  <c r="CJ28" i="1" s="1"/>
  <c r="AV30" i="1"/>
  <c r="AV31" i="1" s="1"/>
  <c r="AV32" i="1" s="1"/>
  <c r="AH28" i="1"/>
  <c r="CJ29" i="1" l="1"/>
  <c r="CJ30" i="1"/>
  <c r="CJ31" i="1"/>
  <c r="CJ32" i="1" s="1"/>
  <c r="CK28" i="1" s="1"/>
  <c r="AW28" i="1"/>
  <c r="AH29" i="1"/>
  <c r="AH30" i="1" s="1"/>
  <c r="CK29" i="1" l="1"/>
  <c r="CK30" i="1"/>
  <c r="CK31" i="1"/>
  <c r="CK32" i="1" s="1"/>
  <c r="AW29" i="1"/>
  <c r="AW30" i="1" s="1"/>
  <c r="AH31" i="1"/>
  <c r="AH32" i="1" s="1"/>
  <c r="CL28" i="1" l="1"/>
  <c r="AW31" i="1"/>
  <c r="AW32" i="1" s="1"/>
  <c r="AX28" i="1" s="1"/>
  <c r="AI28" i="1"/>
  <c r="CL29" i="1" l="1"/>
  <c r="CL30" i="1"/>
  <c r="CL31" i="1"/>
  <c r="CL32" i="1" s="1"/>
  <c r="CM28" i="1" s="1"/>
  <c r="AX29" i="1"/>
  <c r="AX30" i="1" s="1"/>
  <c r="AX31" i="1" s="1"/>
  <c r="AX32" i="1" s="1"/>
  <c r="AI29" i="1"/>
  <c r="AI30" i="1" s="1"/>
  <c r="AI31" i="1" s="1"/>
  <c r="AI32" i="1" s="1"/>
  <c r="CM29" i="1" l="1"/>
  <c r="CM30" i="1" s="1"/>
  <c r="AY28" i="1"/>
  <c r="AJ28" i="1"/>
  <c r="CM31" i="1" l="1"/>
  <c r="CM32" i="1" s="1"/>
  <c r="AY29" i="1"/>
  <c r="AY30" i="1"/>
  <c r="AY31" i="1" s="1"/>
  <c r="AY32" i="1" s="1"/>
  <c r="AJ29" i="1"/>
  <c r="AJ30" i="1"/>
  <c r="AJ31" i="1"/>
  <c r="AJ32" i="1" s="1"/>
  <c r="CN28" i="1" l="1"/>
  <c r="AZ28" i="1"/>
  <c r="AK28" i="1"/>
  <c r="CN29" i="1" l="1"/>
  <c r="CN30" i="1"/>
  <c r="CN31" i="1" s="1"/>
  <c r="CN32" i="1" s="1"/>
  <c r="AZ29" i="1"/>
  <c r="AK29" i="1"/>
  <c r="AK30" i="1"/>
  <c r="AK31" i="1" s="1"/>
  <c r="CO28" i="1" l="1"/>
  <c r="AZ30" i="1"/>
  <c r="AZ31" i="1" s="1"/>
  <c r="AZ32" i="1" s="1"/>
  <c r="AK32" i="1"/>
  <c r="AL28" i="1"/>
  <c r="CO29" i="1" l="1"/>
  <c r="CO30" i="1" s="1"/>
  <c r="BA28" i="1"/>
  <c r="AL29" i="1"/>
  <c r="AL30" i="1" s="1"/>
  <c r="AL31" i="1" s="1"/>
  <c r="AL32" i="1" s="1"/>
  <c r="CO31" i="1" l="1"/>
  <c r="CO32" i="1" s="1"/>
  <c r="CP28" i="1" s="1"/>
  <c r="BA29" i="1"/>
  <c r="CP29" i="1" l="1"/>
  <c r="CP30" i="1" s="1"/>
  <c r="CP31" i="1" s="1"/>
  <c r="CP32" i="1" s="1"/>
  <c r="BA30" i="1"/>
  <c r="BA31" i="1" s="1"/>
  <c r="BA32" i="1" s="1"/>
  <c r="CQ28" i="1" l="1"/>
  <c r="BB28" i="1"/>
  <c r="CQ29" i="1" l="1"/>
  <c r="BB29" i="1"/>
  <c r="CQ30" i="1" l="1"/>
  <c r="CQ31" i="1" s="1"/>
  <c r="CQ32" i="1" s="1"/>
  <c r="BB30" i="1"/>
  <c r="BB31" i="1" s="1"/>
  <c r="BB32" i="1" s="1"/>
  <c r="CR28" i="1" l="1"/>
  <c r="BC28" i="1"/>
  <c r="CR29" i="1" l="1"/>
  <c r="BC29" i="1"/>
  <c r="BC30" i="1"/>
  <c r="BC31" i="1"/>
  <c r="BD28" i="1" s="1"/>
  <c r="BC32" i="1"/>
  <c r="CR30" i="1" l="1"/>
  <c r="CR31" i="1" s="1"/>
  <c r="CR32" i="1" s="1"/>
  <c r="BD29" i="1"/>
  <c r="BD30" i="1" s="1"/>
  <c r="CS28" i="1" l="1"/>
  <c r="BD31" i="1"/>
  <c r="BD32" i="1" s="1"/>
  <c r="CS29" i="1" l="1"/>
  <c r="CS30" i="1"/>
  <c r="CS31" i="1"/>
  <c r="CS32" i="1" s="1"/>
  <c r="BE28" i="1"/>
  <c r="CT28" i="1" l="1"/>
  <c r="BE29" i="1"/>
  <c r="BE30" i="1" s="1"/>
  <c r="CT29" i="1" l="1"/>
  <c r="CT30" i="1"/>
  <c r="CT31" i="1" s="1"/>
  <c r="BE31" i="1"/>
  <c r="BE32" i="1" s="1"/>
  <c r="BF28" i="1" s="1"/>
  <c r="CT32" i="1" l="1"/>
  <c r="CU28" i="1"/>
  <c r="BF29" i="1"/>
  <c r="BF30" i="1" s="1"/>
  <c r="CU29" i="1" l="1"/>
  <c r="CU30" i="1"/>
  <c r="CU31" i="1" s="1"/>
  <c r="BF31" i="1"/>
  <c r="BF32" i="1" s="1"/>
  <c r="BG28" i="1"/>
  <c r="CU32" i="1" l="1"/>
  <c r="CV28" i="1"/>
  <c r="BG29" i="1"/>
  <c r="BG30" i="1" s="1"/>
  <c r="CV29" i="1" l="1"/>
  <c r="CV30" i="1"/>
  <c r="CV31" i="1" s="1"/>
  <c r="BG31" i="1"/>
  <c r="BG32" i="1" s="1"/>
  <c r="CV32" i="1" l="1"/>
  <c r="CW28" i="1"/>
  <c r="BH28" i="1"/>
  <c r="CW29" i="1" l="1"/>
  <c r="CW30" i="1"/>
  <c r="CW31" i="1"/>
  <c r="CW32" i="1" s="1"/>
  <c r="CX28" i="1" s="1"/>
  <c r="BH29" i="1"/>
  <c r="BH30" i="1" s="1"/>
  <c r="BH31" i="1" s="1"/>
  <c r="BH32" i="1" s="1"/>
  <c r="CX29" i="1" l="1"/>
  <c r="CX30" i="1"/>
  <c r="CX31" i="1"/>
  <c r="CX32" i="1" s="1"/>
  <c r="CY28" i="1" s="1"/>
  <c r="BI28" i="1"/>
  <c r="CY29" i="1" l="1"/>
  <c r="CY30" i="1" s="1"/>
  <c r="BI29" i="1"/>
  <c r="BI30" i="1" s="1"/>
  <c r="CY31" i="1" l="1"/>
  <c r="CY32" i="1" s="1"/>
  <c r="BI31" i="1"/>
  <c r="BI32" i="1" s="1"/>
  <c r="BJ28" i="1" s="1"/>
  <c r="BJ29" i="1" l="1"/>
  <c r="BJ30" i="1"/>
  <c r="BJ31" i="1" l="1"/>
  <c r="BJ32" i="1" s="1"/>
  <c r="BK28" i="1" l="1"/>
  <c r="BK29" i="1" l="1"/>
  <c r="BK30" i="1" s="1"/>
  <c r="BK31" i="1" s="1"/>
  <c r="BK32" i="1" s="1"/>
  <c r="BL28" i="1" l="1"/>
  <c r="BL29" i="1" l="1"/>
  <c r="BL30" i="1" l="1"/>
  <c r="BL31" i="1" s="1"/>
  <c r="BL32" i="1" s="1"/>
  <c r="BM28" i="1" l="1"/>
  <c r="BM29" i="1" l="1"/>
  <c r="BM30" i="1" l="1"/>
  <c r="BM31" i="1" s="1"/>
  <c r="BM32" i="1" s="1"/>
  <c r="BN28" i="1" l="1"/>
  <c r="BN29" i="1" l="1"/>
  <c r="BN30" i="1"/>
  <c r="BN31" i="1" l="1"/>
  <c r="BN32" i="1" s="1"/>
  <c r="BO28" i="1" l="1"/>
  <c r="BO29" i="1" l="1"/>
  <c r="BO30" i="1"/>
  <c r="BO31" i="1"/>
  <c r="BO32" i="1" s="1"/>
  <c r="BP28" i="1" l="1"/>
  <c r="BP29" i="1" l="1"/>
  <c r="BP30" i="1"/>
  <c r="BP31" i="1" s="1"/>
  <c r="BP32" i="1" l="1"/>
  <c r="BQ28" i="1" s="1"/>
  <c r="BQ29" i="1" l="1"/>
  <c r="BQ30" i="1" s="1"/>
  <c r="BQ31" i="1" s="1"/>
  <c r="BQ32" i="1" s="1"/>
  <c r="BR28" i="1" l="1"/>
  <c r="BR29" i="1" l="1"/>
  <c r="BR30" i="1" s="1"/>
  <c r="BR31" i="1" l="1"/>
  <c r="BR32" i="1" s="1"/>
  <c r="BS28" i="1"/>
  <c r="BS29" i="1" l="1"/>
  <c r="BS30" i="1" s="1"/>
  <c r="BS31" i="1" l="1"/>
  <c r="BS32" i="1" s="1"/>
  <c r="BT28" i="1"/>
  <c r="BT29" i="1" l="1"/>
  <c r="BT30" i="1" s="1"/>
  <c r="BT31" i="1" s="1"/>
  <c r="BT32" i="1" s="1"/>
</calcChain>
</file>

<file path=xl/sharedStrings.xml><?xml version="1.0" encoding="utf-8"?>
<sst xmlns="http://schemas.openxmlformats.org/spreadsheetml/2006/main" count="16" uniqueCount="9">
  <si>
    <t>Qual valor de u(1)?</t>
  </si>
  <si>
    <t>u(1)</t>
  </si>
  <si>
    <t>h</t>
  </si>
  <si>
    <t>t</t>
  </si>
  <si>
    <t>u(t)</t>
  </si>
  <si>
    <t>k1</t>
  </si>
  <si>
    <t>k2</t>
  </si>
  <si>
    <t>k3</t>
  </si>
  <si>
    <t>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</si>
</sst>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3</xdr:row>
      <xdr:rowOff>123825</xdr:rowOff>
    </xdr:from>
    <xdr:ext cx="3952875" cy="1047750"/>
    <xdr:pic>
      <xdr:nvPicPr>
        <xdr:cNvPr id="2" name="image1.png" title="Imagem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228600</xdr:colOff>
      <xdr:row>1</xdr:row>
      <xdr:rowOff>57150</xdr:rowOff>
    </xdr:from>
    <xdr:ext cx="3171825" cy="2705100"/>
    <xdr:pic>
      <xdr:nvPicPr>
        <xdr:cNvPr id="3" name="image3.png" title="Imagem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419600" y="257175"/>
          <a:ext cx="3171825" cy="270510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142875</xdr:colOff>
      <xdr:row>6</xdr:row>
      <xdr:rowOff>66675</xdr:rowOff>
    </xdr:from>
    <xdr:ext cx="2524125" cy="704850"/>
    <xdr:pic>
      <xdr:nvPicPr>
        <xdr:cNvPr id="4" name="image2.png" title="Imagem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86675" y="1266825"/>
          <a:ext cx="2524125" cy="7048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D1000"/>
  <sheetViews>
    <sheetView tabSelected="1" workbookViewId="0">
      <selection activeCell="D28" sqref="D28"/>
    </sheetView>
  </sheetViews>
  <sheetFormatPr defaultColWidth="12.5703125" defaultRowHeight="15.75" customHeight="1" x14ac:dyDescent="0.2"/>
  <sheetData>
    <row r="1" spans="1:2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2" t="s">
        <v>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D13" s="1"/>
      <c r="E13" s="1"/>
      <c r="F13" s="1"/>
      <c r="G13" s="1"/>
      <c r="H13" s="1"/>
      <c r="I13" s="1"/>
      <c r="J13" s="2" t="s">
        <v>1</v>
      </c>
      <c r="K13" s="1">
        <f>2*1+8*EXP(-0.5)</f>
        <v>6.8522452777010674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2" t="s">
        <v>2</v>
      </c>
      <c r="C16" s="2">
        <v>0.1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108" x14ac:dyDescent="0.2">
      <c r="A17" s="1"/>
      <c r="B17" s="2" t="s">
        <v>3</v>
      </c>
      <c r="C17" s="2">
        <v>0</v>
      </c>
      <c r="D17" s="1">
        <f t="shared" ref="D17:M17" si="0">C17+$C$16</f>
        <v>0.1</v>
      </c>
      <c r="E17" s="1">
        <f t="shared" si="0"/>
        <v>0.2</v>
      </c>
      <c r="F17" s="1">
        <f t="shared" si="0"/>
        <v>0.30000000000000004</v>
      </c>
      <c r="G17" s="1">
        <f t="shared" si="0"/>
        <v>0.4</v>
      </c>
      <c r="H17" s="1">
        <f t="shared" si="0"/>
        <v>0.5</v>
      </c>
      <c r="I17" s="1">
        <f t="shared" si="0"/>
        <v>0.6</v>
      </c>
      <c r="J17" s="1">
        <f t="shared" si="0"/>
        <v>0.7</v>
      </c>
      <c r="K17" s="1">
        <f t="shared" si="0"/>
        <v>0.79999999999999993</v>
      </c>
      <c r="L17" s="1">
        <f t="shared" si="0"/>
        <v>0.89999999999999991</v>
      </c>
      <c r="M17" s="1">
        <f t="shared" si="0"/>
        <v>0.99999999999999989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108" x14ac:dyDescent="0.2">
      <c r="A18" s="1"/>
      <c r="B18" s="2" t="s">
        <v>4</v>
      </c>
      <c r="C18" s="2">
        <v>8</v>
      </c>
      <c r="D18" s="1">
        <f t="shared" ref="D18:M18" si="1">C18+1/6*(C19+2*C20+2*C21+C22)*$C$16</f>
        <v>7.809835416666667</v>
      </c>
      <c r="E18" s="1">
        <f t="shared" si="1"/>
        <v>7.6386993835942931</v>
      </c>
      <c r="F18" s="1">
        <f t="shared" si="1"/>
        <v>7.4856638674848774</v>
      </c>
      <c r="G18" s="1">
        <f t="shared" si="1"/>
        <v>7.3498460957560496</v>
      </c>
      <c r="H18" s="1">
        <f t="shared" si="1"/>
        <v>7.2304063491500346</v>
      </c>
      <c r="I18" s="1">
        <f t="shared" si="1"/>
        <v>7.1265458619983502</v>
      </c>
      <c r="J18" s="1">
        <f t="shared" si="1"/>
        <v>7.0375048248917906</v>
      </c>
      <c r="K18" s="1">
        <f t="shared" si="1"/>
        <v>6.9625604847613456</v>
      </c>
      <c r="L18" s="1">
        <f t="shared" si="1"/>
        <v>6.9010253376192567</v>
      </c>
      <c r="M18" s="1">
        <f t="shared" si="1"/>
        <v>6.8522454094411325</v>
      </c>
      <c r="N18" s="1"/>
      <c r="O18" s="1"/>
      <c r="P18" s="2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108" x14ac:dyDescent="0.2">
      <c r="A19" s="1"/>
      <c r="B19" s="2" t="s">
        <v>5</v>
      </c>
      <c r="C19" s="2">
        <f t="shared" ref="C19:M19" si="2">-0.5*C18+2+C17</f>
        <v>-2</v>
      </c>
      <c r="D19" s="2">
        <f t="shared" si="2"/>
        <v>-1.8049177083333334</v>
      </c>
      <c r="E19" s="2">
        <f t="shared" si="2"/>
        <v>-1.6193496917971466</v>
      </c>
      <c r="F19" s="2">
        <f t="shared" si="2"/>
        <v>-1.4428319337424387</v>
      </c>
      <c r="G19" s="2">
        <f t="shared" si="2"/>
        <v>-1.2749230478780249</v>
      </c>
      <c r="H19" s="2">
        <f t="shared" si="2"/>
        <v>-1.1152031745750173</v>
      </c>
      <c r="I19" s="2">
        <f t="shared" si="2"/>
        <v>-0.9632729309991751</v>
      </c>
      <c r="J19" s="2">
        <f t="shared" si="2"/>
        <v>-0.81875241244589536</v>
      </c>
      <c r="K19" s="2">
        <f t="shared" si="2"/>
        <v>-0.68128024238067286</v>
      </c>
      <c r="L19" s="2">
        <f t="shared" si="2"/>
        <v>-0.55051266880962846</v>
      </c>
      <c r="M19" s="2">
        <f t="shared" si="2"/>
        <v>-0.42612270472056635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108" x14ac:dyDescent="0.2">
      <c r="A20" s="1"/>
      <c r="B20" s="2" t="s">
        <v>6</v>
      </c>
      <c r="C20" s="1">
        <f t="shared" ref="C20:M20" si="3">-0.5*(C18+1/2*C19*$C$16)+2+(C17+1/2*$C$16)</f>
        <v>-1.9000000000000001</v>
      </c>
      <c r="D20" s="1">
        <f t="shared" si="3"/>
        <v>-1.7097947656250003</v>
      </c>
      <c r="E20" s="1">
        <f t="shared" si="3"/>
        <v>-1.5288659495022179</v>
      </c>
      <c r="F20" s="1">
        <f t="shared" si="3"/>
        <v>-1.3567611353988775</v>
      </c>
      <c r="G20" s="1">
        <f t="shared" si="3"/>
        <v>-1.1930499716810743</v>
      </c>
      <c r="H20" s="1">
        <f t="shared" si="3"/>
        <v>-1.0373230952106416</v>
      </c>
      <c r="I20" s="1">
        <f t="shared" si="3"/>
        <v>-0.88919110772419552</v>
      </c>
      <c r="J20" s="1">
        <f t="shared" si="3"/>
        <v>-0.74828360213474809</v>
      </c>
      <c r="K20" s="1">
        <f t="shared" si="3"/>
        <v>-0.61424823632115599</v>
      </c>
      <c r="L20" s="1">
        <f t="shared" si="3"/>
        <v>-0.48674985208938781</v>
      </c>
      <c r="M20" s="1">
        <f t="shared" si="3"/>
        <v>-0.36546963710255209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108" x14ac:dyDescent="0.2">
      <c r="A21" s="1"/>
      <c r="B21" s="2" t="s">
        <v>7</v>
      </c>
      <c r="C21" s="1">
        <f t="shared" ref="C21:M21" si="4">-0.5*(C18+1/2*C20*$C$16)+2+(C17+1/2*$C$16)</f>
        <v>-1.9025000000000001</v>
      </c>
      <c r="D21" s="1">
        <f t="shared" si="4"/>
        <v>-1.7121728391927085</v>
      </c>
      <c r="E21" s="1">
        <f t="shared" si="4"/>
        <v>-1.5311280430595913</v>
      </c>
      <c r="F21" s="1">
        <f t="shared" si="4"/>
        <v>-1.3589129053574669</v>
      </c>
      <c r="G21" s="1">
        <f t="shared" si="4"/>
        <v>-1.1950967985859979</v>
      </c>
      <c r="H21" s="1">
        <f t="shared" si="4"/>
        <v>-1.0392700971947513</v>
      </c>
      <c r="I21" s="1">
        <f t="shared" si="4"/>
        <v>-0.8910431533060702</v>
      </c>
      <c r="J21" s="1">
        <f t="shared" si="4"/>
        <v>-0.75004532239252653</v>
      </c>
      <c r="K21" s="1">
        <f t="shared" si="4"/>
        <v>-0.61592403647264382</v>
      </c>
      <c r="L21" s="1">
        <f t="shared" si="4"/>
        <v>-0.48834392250739378</v>
      </c>
      <c r="M21" s="1">
        <f t="shared" si="4"/>
        <v>-0.36698596379300241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108" x14ac:dyDescent="0.2">
      <c r="A22" s="1"/>
      <c r="B22" s="2" t="s">
        <v>8</v>
      </c>
      <c r="C22" s="1">
        <f t="shared" ref="C22:M22" si="5">-0.5*(C18+C21*$C$16)+2+(C17+$C$16)</f>
        <v>-1.804875</v>
      </c>
      <c r="D22" s="1">
        <f t="shared" si="5"/>
        <v>-1.6193090663736982</v>
      </c>
      <c r="E22" s="1">
        <f t="shared" si="5"/>
        <v>-1.4427932896441671</v>
      </c>
      <c r="F22" s="1">
        <f t="shared" si="5"/>
        <v>-1.2748862884745655</v>
      </c>
      <c r="G22" s="1">
        <f t="shared" si="5"/>
        <v>-1.1151682079487251</v>
      </c>
      <c r="H22" s="1">
        <f t="shared" si="5"/>
        <v>-0.96323966971527952</v>
      </c>
      <c r="I22" s="1">
        <f t="shared" si="5"/>
        <v>-0.81872077333387172</v>
      </c>
      <c r="J22" s="1">
        <f t="shared" si="5"/>
        <v>-0.68125014632626912</v>
      </c>
      <c r="K22" s="1">
        <f t="shared" si="5"/>
        <v>-0.55048404055704081</v>
      </c>
      <c r="L22" s="1">
        <f t="shared" si="5"/>
        <v>-0.42609547268425862</v>
      </c>
      <c r="M22" s="1">
        <f t="shared" si="5"/>
        <v>-0.30777340653091634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108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108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108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108" x14ac:dyDescent="0.2">
      <c r="A26" s="1"/>
      <c r="B26" s="2" t="s">
        <v>2</v>
      </c>
      <c r="C26" s="2">
        <v>0.01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1"/>
      <c r="O26" s="1"/>
      <c r="P26" s="1"/>
      <c r="Q26" s="1"/>
      <c r="R26" s="1"/>
      <c r="S26" s="1"/>
      <c r="T26" s="1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 spans="1:108" x14ac:dyDescent="0.2">
      <c r="A27" s="1"/>
      <c r="B27" s="2" t="s">
        <v>3</v>
      </c>
      <c r="C27" s="2">
        <v>0</v>
      </c>
      <c r="D27" s="2">
        <f>C27+$C$26</f>
        <v>0.01</v>
      </c>
      <c r="E27" s="2">
        <f t="shared" ref="E27:M27" si="6">D27+$C$26</f>
        <v>0.02</v>
      </c>
      <c r="F27" s="2">
        <f t="shared" si="6"/>
        <v>0.03</v>
      </c>
      <c r="G27" s="2">
        <f t="shared" si="6"/>
        <v>0.04</v>
      </c>
      <c r="H27" s="2">
        <f t="shared" si="6"/>
        <v>0.05</v>
      </c>
      <c r="I27" s="2">
        <f t="shared" si="6"/>
        <v>6.0000000000000005E-2</v>
      </c>
      <c r="J27" s="2">
        <f t="shared" si="6"/>
        <v>7.0000000000000007E-2</v>
      </c>
      <c r="K27" s="2">
        <f t="shared" si="6"/>
        <v>0.08</v>
      </c>
      <c r="L27" s="2">
        <f t="shared" si="6"/>
        <v>0.09</v>
      </c>
      <c r="M27" s="2">
        <f t="shared" si="6"/>
        <v>9.9999999999999992E-2</v>
      </c>
      <c r="N27" s="2">
        <f>M27+$C$26</f>
        <v>0.10999999999999999</v>
      </c>
      <c r="O27" s="2">
        <f t="shared" ref="O27:U27" si="7">N27+$C$26</f>
        <v>0.11999999999999998</v>
      </c>
      <c r="P27" s="2">
        <f t="shared" si="7"/>
        <v>0.12999999999999998</v>
      </c>
      <c r="Q27" s="2">
        <f t="shared" si="7"/>
        <v>0.13999999999999999</v>
      </c>
      <c r="R27" s="2">
        <f t="shared" si="7"/>
        <v>0.15</v>
      </c>
      <c r="S27" s="2">
        <f t="shared" si="7"/>
        <v>0.16</v>
      </c>
      <c r="T27" s="2">
        <f t="shared" si="7"/>
        <v>0.17</v>
      </c>
      <c r="U27" s="2">
        <f t="shared" si="7"/>
        <v>0.18000000000000002</v>
      </c>
      <c r="V27" s="2">
        <f>U27+$C$26</f>
        <v>0.19000000000000003</v>
      </c>
      <c r="W27" s="2">
        <f t="shared" ref="W27:AE27" si="8">V27+$C$26</f>
        <v>0.20000000000000004</v>
      </c>
      <c r="X27" s="2">
        <f t="shared" si="8"/>
        <v>0.21000000000000005</v>
      </c>
      <c r="Y27" s="2">
        <f t="shared" si="8"/>
        <v>0.22000000000000006</v>
      </c>
      <c r="Z27" s="2">
        <f t="shared" si="8"/>
        <v>0.23000000000000007</v>
      </c>
      <c r="AA27" s="2">
        <f t="shared" si="8"/>
        <v>0.24000000000000007</v>
      </c>
      <c r="AB27" s="2">
        <f t="shared" si="8"/>
        <v>0.25000000000000006</v>
      </c>
      <c r="AC27" s="2">
        <f t="shared" si="8"/>
        <v>0.26000000000000006</v>
      </c>
      <c r="AD27" s="2">
        <f t="shared" si="8"/>
        <v>0.27000000000000007</v>
      </c>
      <c r="AE27" s="2">
        <f t="shared" si="8"/>
        <v>0.28000000000000008</v>
      </c>
      <c r="AF27" s="2">
        <f>AE27+$C$26</f>
        <v>0.29000000000000009</v>
      </c>
      <c r="AG27" s="2">
        <f t="shared" ref="AG27:AL27" si="9">AF27+$C$26</f>
        <v>0.3000000000000001</v>
      </c>
      <c r="AH27" s="2">
        <f t="shared" si="9"/>
        <v>0.31000000000000011</v>
      </c>
      <c r="AI27" s="2">
        <f t="shared" si="9"/>
        <v>0.32000000000000012</v>
      </c>
      <c r="AJ27" s="2">
        <f t="shared" si="9"/>
        <v>0.33000000000000013</v>
      </c>
      <c r="AK27" s="2">
        <f t="shared" si="9"/>
        <v>0.34000000000000014</v>
      </c>
      <c r="AL27" s="2">
        <f t="shared" si="9"/>
        <v>0.35000000000000014</v>
      </c>
      <c r="AM27" s="2">
        <f>AL27+$C$26</f>
        <v>0.36000000000000015</v>
      </c>
      <c r="AN27" s="2">
        <f t="shared" ref="AN27:AV27" si="10">AM27+$C$26</f>
        <v>0.37000000000000016</v>
      </c>
      <c r="AO27" s="2">
        <f t="shared" si="10"/>
        <v>0.38000000000000017</v>
      </c>
      <c r="AP27" s="2">
        <f t="shared" si="10"/>
        <v>0.39000000000000018</v>
      </c>
      <c r="AQ27" s="2">
        <f t="shared" si="10"/>
        <v>0.40000000000000019</v>
      </c>
      <c r="AR27" s="2">
        <f t="shared" si="10"/>
        <v>0.4100000000000002</v>
      </c>
      <c r="AS27" s="2">
        <f t="shared" si="10"/>
        <v>0.42000000000000021</v>
      </c>
      <c r="AT27" s="2">
        <f t="shared" si="10"/>
        <v>0.43000000000000022</v>
      </c>
      <c r="AU27" s="2">
        <f t="shared" si="10"/>
        <v>0.44000000000000022</v>
      </c>
      <c r="AV27" s="2">
        <f t="shared" si="10"/>
        <v>0.45000000000000023</v>
      </c>
      <c r="AW27" s="2">
        <f>AV27+$C$26</f>
        <v>0.46000000000000024</v>
      </c>
      <c r="AX27" s="2">
        <f t="shared" ref="AX27:BD27" si="11">AW27+$C$26</f>
        <v>0.47000000000000025</v>
      </c>
      <c r="AY27" s="2">
        <f t="shared" si="11"/>
        <v>0.48000000000000026</v>
      </c>
      <c r="AZ27" s="2">
        <f t="shared" si="11"/>
        <v>0.49000000000000027</v>
      </c>
      <c r="BA27" s="2">
        <f t="shared" si="11"/>
        <v>0.50000000000000022</v>
      </c>
      <c r="BB27" s="2">
        <f t="shared" si="11"/>
        <v>0.51000000000000023</v>
      </c>
      <c r="BC27" s="2">
        <f t="shared" si="11"/>
        <v>0.52000000000000024</v>
      </c>
      <c r="BD27" s="2">
        <f t="shared" si="11"/>
        <v>0.53000000000000025</v>
      </c>
      <c r="BE27" s="2">
        <f>BD27+$C$26</f>
        <v>0.54000000000000026</v>
      </c>
      <c r="BF27" s="2">
        <f t="shared" ref="BF27:BN27" si="12">BE27+$C$26</f>
        <v>0.55000000000000027</v>
      </c>
      <c r="BG27" s="2">
        <f t="shared" si="12"/>
        <v>0.56000000000000028</v>
      </c>
      <c r="BH27" s="2">
        <f t="shared" si="12"/>
        <v>0.57000000000000028</v>
      </c>
      <c r="BI27" s="2">
        <f t="shared" si="12"/>
        <v>0.58000000000000029</v>
      </c>
      <c r="BJ27" s="2">
        <f t="shared" si="12"/>
        <v>0.5900000000000003</v>
      </c>
      <c r="BK27" s="2">
        <f t="shared" si="12"/>
        <v>0.60000000000000031</v>
      </c>
      <c r="BL27" s="2">
        <f t="shared" si="12"/>
        <v>0.61000000000000032</v>
      </c>
      <c r="BM27" s="2">
        <f t="shared" si="12"/>
        <v>0.62000000000000033</v>
      </c>
      <c r="BN27" s="2">
        <f t="shared" si="12"/>
        <v>0.63000000000000034</v>
      </c>
      <c r="BO27" s="2">
        <f>BN27+$C$26</f>
        <v>0.64000000000000035</v>
      </c>
      <c r="BP27" s="2">
        <f t="shared" ref="BP27:BT27" si="13">BO27+$C$26</f>
        <v>0.65000000000000036</v>
      </c>
      <c r="BQ27" s="2">
        <f t="shared" si="13"/>
        <v>0.66000000000000036</v>
      </c>
      <c r="BR27" s="2">
        <f t="shared" si="13"/>
        <v>0.67000000000000037</v>
      </c>
      <c r="BS27" s="2">
        <f t="shared" si="13"/>
        <v>0.68000000000000038</v>
      </c>
      <c r="BT27" s="2">
        <f t="shared" si="13"/>
        <v>0.69000000000000039</v>
      </c>
      <c r="BU27" s="2">
        <f>BT27+$C$26</f>
        <v>0.7000000000000004</v>
      </c>
      <c r="BV27" s="2">
        <f t="shared" ref="BV27:CD27" si="14">BU27+$C$26</f>
        <v>0.71000000000000041</v>
      </c>
      <c r="BW27" s="2">
        <f t="shared" si="14"/>
        <v>0.72000000000000042</v>
      </c>
      <c r="BX27" s="2">
        <f t="shared" si="14"/>
        <v>0.73000000000000043</v>
      </c>
      <c r="BY27" s="2">
        <f t="shared" si="14"/>
        <v>0.74000000000000044</v>
      </c>
      <c r="BZ27" s="2">
        <f t="shared" si="14"/>
        <v>0.75000000000000044</v>
      </c>
      <c r="CA27" s="2">
        <f t="shared" si="14"/>
        <v>0.76000000000000045</v>
      </c>
      <c r="CB27" s="2">
        <f t="shared" si="14"/>
        <v>0.77000000000000046</v>
      </c>
      <c r="CC27" s="2">
        <f t="shared" si="14"/>
        <v>0.78000000000000047</v>
      </c>
      <c r="CD27" s="2">
        <f t="shared" si="14"/>
        <v>0.79000000000000048</v>
      </c>
      <c r="CE27" s="2">
        <f>CD27+$C$26</f>
        <v>0.80000000000000049</v>
      </c>
      <c r="CF27" s="2">
        <f t="shared" ref="CF27:CL27" si="15">CE27+$C$26</f>
        <v>0.8100000000000005</v>
      </c>
      <c r="CG27" s="2">
        <f t="shared" si="15"/>
        <v>0.82000000000000051</v>
      </c>
      <c r="CH27" s="2">
        <f t="shared" si="15"/>
        <v>0.83000000000000052</v>
      </c>
      <c r="CI27" s="2">
        <f t="shared" si="15"/>
        <v>0.84000000000000052</v>
      </c>
      <c r="CJ27" s="2">
        <f t="shared" si="15"/>
        <v>0.85000000000000053</v>
      </c>
      <c r="CK27" s="2">
        <f t="shared" si="15"/>
        <v>0.86000000000000054</v>
      </c>
      <c r="CL27" s="2">
        <f t="shared" si="15"/>
        <v>0.87000000000000055</v>
      </c>
      <c r="CM27" s="2">
        <f>CL27+$C$26</f>
        <v>0.88000000000000056</v>
      </c>
      <c r="CN27" s="2">
        <f t="shared" ref="CN27:CV27" si="16">CM27+$C$26</f>
        <v>0.89000000000000057</v>
      </c>
      <c r="CO27" s="2">
        <f t="shared" si="16"/>
        <v>0.90000000000000058</v>
      </c>
      <c r="CP27" s="2">
        <f t="shared" si="16"/>
        <v>0.91000000000000059</v>
      </c>
      <c r="CQ27" s="2">
        <f t="shared" si="16"/>
        <v>0.9200000000000006</v>
      </c>
      <c r="CR27" s="2">
        <f t="shared" si="16"/>
        <v>0.9300000000000006</v>
      </c>
      <c r="CS27" s="2">
        <f t="shared" si="16"/>
        <v>0.94000000000000061</v>
      </c>
      <c r="CT27" s="2">
        <f t="shared" si="16"/>
        <v>0.95000000000000062</v>
      </c>
      <c r="CU27" s="2">
        <f t="shared" si="16"/>
        <v>0.96000000000000063</v>
      </c>
      <c r="CV27" s="2">
        <f t="shared" si="16"/>
        <v>0.97000000000000064</v>
      </c>
      <c r="CW27" s="2">
        <f>CV27+$C$26</f>
        <v>0.98000000000000065</v>
      </c>
      <c r="CX27" s="2">
        <f t="shared" ref="CX27:DC27" si="17">CW27+$C$26</f>
        <v>0.99000000000000066</v>
      </c>
      <c r="CY27" s="2">
        <f t="shared" si="17"/>
        <v>1.0000000000000007</v>
      </c>
      <c r="CZ27" s="2"/>
      <c r="DA27" s="2"/>
      <c r="DB27" s="2"/>
      <c r="DC27" s="2"/>
      <c r="DD27" s="2"/>
    </row>
    <row r="28" spans="1:108" x14ac:dyDescent="0.2">
      <c r="A28" s="1"/>
      <c r="B28" s="2" t="s">
        <v>4</v>
      </c>
      <c r="C28" s="2">
        <v>8</v>
      </c>
      <c r="D28" s="2">
        <f>C28+1/6*(C29+2*C30+2*C31+C32)*$C$26</f>
        <v>7.9800998335416669</v>
      </c>
      <c r="E28" s="2">
        <f t="shared" ref="E28:M28" si="18">D28+1/6*(D29+2*D30+2*D31+D32)*$C$26</f>
        <v>7.9612779706060977</v>
      </c>
      <c r="F28" s="2">
        <f t="shared" si="18"/>
        <v>7.9426454441202345</v>
      </c>
      <c r="G28" s="2">
        <f t="shared" si="18"/>
        <v>7.9242013306793648</v>
      </c>
      <c r="H28" s="2">
        <f t="shared" si="18"/>
        <v>7.9059447113822738</v>
      </c>
      <c r="I28" s="2">
        <f t="shared" si="18"/>
        <v>7.8878746718092803</v>
      </c>
      <c r="J28" s="2">
        <f t="shared" si="18"/>
        <v>7.8699903020003799</v>
      </c>
      <c r="K28" s="2">
        <f t="shared" si="18"/>
        <v>7.8522906964334966</v>
      </c>
      <c r="L28" s="2">
        <f t="shared" si="18"/>
        <v>7.8347749540028362</v>
      </c>
      <c r="M28" s="2">
        <f t="shared" si="18"/>
        <v>7.8174421779973491</v>
      </c>
      <c r="N28" s="2">
        <f>M28+1/6*(M29+2*M30+2*M31+M32)*$C$26</f>
        <v>7.8002914760792983</v>
      </c>
      <c r="O28" s="2">
        <f t="shared" ref="O28:U28" si="19">N28+1/6*(N29+2*N30+2*N31+N32)*$C$26</f>
        <v>7.7833219602629269</v>
      </c>
      <c r="P28" s="2">
        <f t="shared" si="19"/>
        <v>7.7665327468932377</v>
      </c>
      <c r="Q28" s="2">
        <f t="shared" si="19"/>
        <v>7.7499229566248671</v>
      </c>
      <c r="R28" s="2">
        <f t="shared" si="19"/>
        <v>7.7334917144010715</v>
      </c>
      <c r="S28" s="2">
        <f t="shared" si="19"/>
        <v>7.7172381494328084</v>
      </c>
      <c r="T28" s="2">
        <f t="shared" si="19"/>
        <v>7.7011613951779223</v>
      </c>
      <c r="U28" s="2">
        <f t="shared" si="19"/>
        <v>7.6852605893204347</v>
      </c>
      <c r="V28" s="2">
        <f>U28+1/6*(U29+2*U30+2*U31+U32)*$C$26</f>
        <v>7.6695348737499307</v>
      </c>
      <c r="W28" s="2">
        <f t="shared" ref="W28:AE28" si="20">V28+1/6*(V29+2*V30+2*V31+V32)*$C$26</f>
        <v>7.6539833945410498</v>
      </c>
      <c r="X28" s="2">
        <f t="shared" si="20"/>
        <v>7.6386053019330742</v>
      </c>
      <c r="Y28" s="2">
        <f t="shared" si="20"/>
        <v>7.623399750309618</v>
      </c>
      <c r="Z28" s="2">
        <f t="shared" si="20"/>
        <v>7.6083658981784144</v>
      </c>
      <c r="AA28" s="2">
        <f t="shared" si="20"/>
        <v>7.5935029081512022</v>
      </c>
      <c r="AB28" s="2">
        <f t="shared" si="20"/>
        <v>7.5788099469237116</v>
      </c>
      <c r="AC28" s="2">
        <f t="shared" si="20"/>
        <v>7.564286185255745</v>
      </c>
      <c r="AD28" s="2">
        <f t="shared" si="20"/>
        <v>7.5499307979513564</v>
      </c>
      <c r="AE28" s="2">
        <f t="shared" si="20"/>
        <v>7.5357429638391293</v>
      </c>
      <c r="AF28" s="2">
        <f>AE28+1/6*(AE29+2*AE30+2*AE31+AE32)*$C$26</f>
        <v>7.5217218657525455</v>
      </c>
      <c r="AG28" s="2">
        <f t="shared" ref="AG28:AL28" si="21">AF28+1/6*(AF29+2*AF30+2*AF31+AF32)*$C$26</f>
        <v>7.507866690510455</v>
      </c>
      <c r="AH28" s="2">
        <f t="shared" si="21"/>
        <v>7.4941766288976392</v>
      </c>
      <c r="AI28" s="2">
        <f t="shared" si="21"/>
        <v>7.4806508756454697</v>
      </c>
      <c r="AJ28" s="2">
        <f t="shared" si="21"/>
        <v>7.467288629412657</v>
      </c>
      <c r="AK28" s="2">
        <f t="shared" si="21"/>
        <v>7.4540890927661003</v>
      </c>
      <c r="AL28" s="2">
        <f t="shared" si="21"/>
        <v>7.4410514721618259</v>
      </c>
      <c r="AM28" s="2">
        <f>AL28+1/6*(AL29+2*AL30+2*AL31+AL32)*$C$26</f>
        <v>7.4281749779260187</v>
      </c>
      <c r="AN28" s="2">
        <f t="shared" ref="AN28:AV28" si="22">AM28+1/6*(AM29+2*AM30+2*AM31+AM32)*$C$26</f>
        <v>7.4154588242361488</v>
      </c>
      <c r="AO28" s="2">
        <f t="shared" si="22"/>
        <v>7.4029022291021871</v>
      </c>
      <c r="AP28" s="2">
        <f t="shared" si="22"/>
        <v>7.3905044143479159</v>
      </c>
      <c r="AQ28" s="2">
        <f t="shared" si="22"/>
        <v>7.3782646055923253</v>
      </c>
      <c r="AR28" s="2">
        <f t="shared" si="22"/>
        <v>7.3661820322311087</v>
      </c>
      <c r="AS28" s="2">
        <f t="shared" si="22"/>
        <v>7.3542559274182384</v>
      </c>
      <c r="AT28" s="2">
        <f t="shared" si="22"/>
        <v>7.3424855280476402</v>
      </c>
      <c r="AU28" s="2">
        <f t="shared" si="22"/>
        <v>7.3308700747349516</v>
      </c>
      <c r="AV28" s="2">
        <f t="shared" si="22"/>
        <v>7.319408811799371</v>
      </c>
      <c r="AW28" s="2">
        <f>AV28+1/6*(AV29+2*AV30+2*AV31+AV32)*$C$26</f>
        <v>7.308100987245596</v>
      </c>
      <c r="AX28" s="2">
        <f t="shared" ref="AX28:BD28" si="23">AW28+1/6*(AW29+2*AW30+2*AW31+AW32)*$C$26</f>
        <v>7.2969458527458464</v>
      </c>
      <c r="AY28" s="2">
        <f t="shared" si="23"/>
        <v>7.2859426636219817</v>
      </c>
      <c r="AZ28" s="2">
        <f t="shared" si="23"/>
        <v>7.2750906788276986</v>
      </c>
      <c r="BA28" s="2">
        <f t="shared" si="23"/>
        <v>7.2643891609308193</v>
      </c>
      <c r="BB28" s="2">
        <f t="shared" si="23"/>
        <v>7.2538373760956638</v>
      </c>
      <c r="BC28" s="2">
        <f t="shared" si="23"/>
        <v>7.243434594065512</v>
      </c>
      <c r="BD28" s="2">
        <f t="shared" si="23"/>
        <v>7.233180088145148</v>
      </c>
      <c r="BE28" s="2">
        <f>BD28+1/6*(BD29+2*BD30+2*BD31+BD32)*$C$26</f>
        <v>7.2230731351834878</v>
      </c>
      <c r="BF28" s="2">
        <f t="shared" ref="BF28:BN28" si="24">BE28+1/6*(BE29+2*BE30+2*BE31+BE32)*$C$26</f>
        <v>7.2131130155562992</v>
      </c>
      <c r="BG28" s="2">
        <f t="shared" si="24"/>
        <v>7.2032990131489978</v>
      </c>
      <c r="BH28" s="2">
        <f t="shared" si="24"/>
        <v>7.1936304153395305</v>
      </c>
      <c r="BI28" s="2">
        <f t="shared" si="24"/>
        <v>7.1841065129813435</v>
      </c>
      <c r="BJ28" s="2">
        <f t="shared" si="24"/>
        <v>7.174726600386431</v>
      </c>
      <c r="BK28" s="2">
        <f t="shared" si="24"/>
        <v>7.1654899753084678</v>
      </c>
      <c r="BL28" s="2">
        <f t="shared" si="24"/>
        <v>7.1563959389260248</v>
      </c>
      <c r="BM28" s="2">
        <f t="shared" si="24"/>
        <v>7.1474437958258656</v>
      </c>
      <c r="BN28" s="2">
        <f t="shared" si="24"/>
        <v>7.138632853986322</v>
      </c>
      <c r="BO28" s="2">
        <f>BN28+1/6*(BN29+2*BN30+2*BN31+BN32)*$C$26</f>
        <v>7.1299624247607571</v>
      </c>
      <c r="BP28" s="2">
        <f t="shared" ref="BP28:BT28" si="25">BO28+1/6*(BO29+2*BO30+2*BO31+BO32)*$C$26</f>
        <v>7.1214318228611013</v>
      </c>
      <c r="BQ28" s="2">
        <f t="shared" si="25"/>
        <v>7.1130403663414761</v>
      </c>
      <c r="BR28" s="2">
        <f t="shared" si="25"/>
        <v>7.104787376581891</v>
      </c>
      <c r="BS28" s="2">
        <f t="shared" si="25"/>
        <v>7.0966721782720246</v>
      </c>
      <c r="BT28" s="2">
        <f t="shared" si="25"/>
        <v>7.0886940993950818</v>
      </c>
      <c r="BU28" s="2">
        <f>BT28+1/6*(BT29+2*BT30+2*BT31+BT32)*$C$26</f>
        <v>7.0808524712117329</v>
      </c>
      <c r="BV28" s="2">
        <f t="shared" ref="BV28:CD28" si="26">BU28+1/6*(BU29+2*BU30+2*BU31+BU32)*$C$26</f>
        <v>7.0731466282441273</v>
      </c>
      <c r="BW28" s="2">
        <f t="shared" si="26"/>
        <v>7.065575908259988</v>
      </c>
      <c r="BX28" s="2">
        <f t="shared" si="26"/>
        <v>7.0581396522567843</v>
      </c>
      <c r="BY28" s="2">
        <f t="shared" si="26"/>
        <v>7.0508372044459771</v>
      </c>
      <c r="BZ28" s="2">
        <f t="shared" si="26"/>
        <v>7.0436679122373462</v>
      </c>
      <c r="CA28" s="2">
        <f t="shared" si="26"/>
        <v>7.0366311262233907</v>
      </c>
      <c r="CB28" s="2">
        <f t="shared" si="26"/>
        <v>7.0297262001638074</v>
      </c>
      <c r="CC28" s="2">
        <f t="shared" si="26"/>
        <v>7.0229524909700451</v>
      </c>
      <c r="CD28" s="2">
        <f t="shared" si="26"/>
        <v>7.0163093586899308</v>
      </c>
      <c r="CE28" s="2">
        <f>CD28+1/6*(CD29+2*CD30+2*CD31+CD32)*$C$26</f>
        <v>7.009796166492376</v>
      </c>
      <c r="CF28" s="2">
        <f t="shared" ref="CF28:CL28" si="27">CE28+1/6*(CE29+2*CE30+2*CE31+CE32)*$C$26</f>
        <v>7.0034122806521539</v>
      </c>
      <c r="CG28" s="2">
        <f t="shared" si="27"/>
        <v>6.9971570705347519</v>
      </c>
      <c r="CH28" s="2">
        <f t="shared" si="27"/>
        <v>6.9910299085812966</v>
      </c>
      <c r="CI28" s="2">
        <f t="shared" si="27"/>
        <v>6.9850301702935571</v>
      </c>
      <c r="CJ28" s="2">
        <f t="shared" si="27"/>
        <v>6.9791572342190156</v>
      </c>
      <c r="CK28" s="2">
        <f t="shared" si="27"/>
        <v>6.9734104819360132</v>
      </c>
      <c r="CL28" s="2">
        <f t="shared" si="27"/>
        <v>6.9677892980389693</v>
      </c>
      <c r="CM28" s="2">
        <f>CL28+1/6*(CL29+2*CL30+2*CL31+CL32)*$C$26</f>
        <v>6.9622930701236712</v>
      </c>
      <c r="CN28" s="2">
        <f t="shared" ref="CN28:CV28" si="28">CM28+1/6*(CM29+2*CM30+2*CM31+CM32)*$C$26</f>
        <v>6.9569211887726379</v>
      </c>
      <c r="CO28" s="2">
        <f t="shared" si="28"/>
        <v>6.9516730475405506</v>
      </c>
      <c r="CP28" s="2">
        <f t="shared" si="28"/>
        <v>6.9465480429397601</v>
      </c>
      <c r="CQ28" s="2">
        <f t="shared" si="28"/>
        <v>6.9415455744258612</v>
      </c>
      <c r="CR28" s="2">
        <f t="shared" si="28"/>
        <v>6.9366650443833375</v>
      </c>
      <c r="CS28" s="2">
        <f t="shared" si="28"/>
        <v>6.9319058581112785</v>
      </c>
      <c r="CT28" s="2">
        <f t="shared" si="28"/>
        <v>6.9272674238091634</v>
      </c>
      <c r="CU28" s="2">
        <f t="shared" si="28"/>
        <v>6.9227491525627167</v>
      </c>
      <c r="CV28" s="2">
        <f t="shared" si="28"/>
        <v>6.9183504583298312</v>
      </c>
      <c r="CW28" s="2">
        <f>CV28+1/6*(CV29+2*CV30+2*CV31+CV32)*$C$26</f>
        <v>6.9140707579265612</v>
      </c>
      <c r="CX28" s="2">
        <f t="shared" ref="CX28:DC28" si="29">CW28+1/6*(CW29+2*CW30+2*CW31+CW32)*$C$26</f>
        <v>6.909909471013183</v>
      </c>
      <c r="CY28" s="2">
        <f t="shared" si="29"/>
        <v>6.9058660200803219</v>
      </c>
      <c r="CZ28" s="2"/>
      <c r="DA28" s="2"/>
      <c r="DB28" s="2"/>
      <c r="DC28" s="2"/>
      <c r="DD28" s="2"/>
    </row>
    <row r="29" spans="1:108" x14ac:dyDescent="0.2">
      <c r="A29" s="1"/>
      <c r="B29" s="2" t="s">
        <v>5</v>
      </c>
      <c r="C29" s="2">
        <f t="shared" ref="C29:M29" si="30">-0.5*C28+2+C27</f>
        <v>-2</v>
      </c>
      <c r="D29" s="2">
        <f t="shared" si="30"/>
        <v>-1.9800499167708334</v>
      </c>
      <c r="E29" s="2">
        <f t="shared" ref="E29:N29" si="31">-0.5*E28+2+E27</f>
        <v>-1.9606389853030488</v>
      </c>
      <c r="F29" s="2">
        <f t="shared" si="31"/>
        <v>-1.9413227220601172</v>
      </c>
      <c r="G29" s="2">
        <f t="shared" si="31"/>
        <v>-1.9221006653396824</v>
      </c>
      <c r="H29" s="2">
        <f t="shared" si="31"/>
        <v>-1.9029723556911369</v>
      </c>
      <c r="I29" s="2">
        <f t="shared" si="31"/>
        <v>-1.8839373359046401</v>
      </c>
      <c r="J29" s="2">
        <f t="shared" si="31"/>
        <v>-1.8649951510001899</v>
      </c>
      <c r="K29" s="2">
        <f t="shared" si="31"/>
        <v>-1.8461453482167482</v>
      </c>
      <c r="L29" s="2">
        <f t="shared" si="31"/>
        <v>-1.827387477001418</v>
      </c>
      <c r="M29" s="2">
        <f t="shared" si="31"/>
        <v>-1.8087210889986745</v>
      </c>
      <c r="N29" s="2">
        <f t="shared" si="31"/>
        <v>-1.7901457380396493</v>
      </c>
      <c r="O29" s="2">
        <f t="shared" ref="O29:AF29" si="32">-0.5*O28+2+O27</f>
        <v>-1.7716609801314636</v>
      </c>
      <c r="P29" s="2">
        <f t="shared" si="32"/>
        <v>-1.753266373446619</v>
      </c>
      <c r="Q29" s="2">
        <f t="shared" si="32"/>
        <v>-1.7349614783124336</v>
      </c>
      <c r="R29" s="2">
        <f t="shared" si="32"/>
        <v>-1.7167458572005359</v>
      </c>
      <c r="S29" s="2">
        <f t="shared" si="32"/>
        <v>-1.6986190747164043</v>
      </c>
      <c r="T29" s="2">
        <f t="shared" si="32"/>
        <v>-1.6805806975889612</v>
      </c>
      <c r="U29" s="2">
        <f t="shared" si="32"/>
        <v>-1.6626302946602174</v>
      </c>
      <c r="V29" s="2">
        <f t="shared" si="32"/>
        <v>-1.6447674368749654</v>
      </c>
      <c r="W29" s="2">
        <f t="shared" si="32"/>
        <v>-1.626991697270525</v>
      </c>
      <c r="X29" s="2">
        <f t="shared" si="32"/>
        <v>-1.6093026509665371</v>
      </c>
      <c r="Y29" s="2">
        <f t="shared" si="32"/>
        <v>-1.591699875154809</v>
      </c>
      <c r="Z29" s="2">
        <f t="shared" si="32"/>
        <v>-1.5741829490892072</v>
      </c>
      <c r="AA29" s="2">
        <f t="shared" si="32"/>
        <v>-1.5567514540756011</v>
      </c>
      <c r="AB29" s="2">
        <f t="shared" si="32"/>
        <v>-1.5394049734618558</v>
      </c>
      <c r="AC29" s="2">
        <f t="shared" si="32"/>
        <v>-1.5221430926278725</v>
      </c>
      <c r="AD29" s="2">
        <f t="shared" si="32"/>
        <v>-1.5049653989756782</v>
      </c>
      <c r="AE29" s="2">
        <f t="shared" si="32"/>
        <v>-1.4878714819195646</v>
      </c>
      <c r="AF29" s="2">
        <f t="shared" si="32"/>
        <v>-1.4708609328762727</v>
      </c>
      <c r="AG29" s="2">
        <f t="shared" ref="AG29:BO29" si="33">-0.5*AG28+2+AG27</f>
        <v>-1.4539333452552274</v>
      </c>
      <c r="AH29" s="2">
        <f t="shared" si="33"/>
        <v>-1.4370883144488196</v>
      </c>
      <c r="AI29" s="2">
        <f t="shared" si="33"/>
        <v>-1.4203254378227348</v>
      </c>
      <c r="AJ29" s="2">
        <f t="shared" si="33"/>
        <v>-1.4036443147063284</v>
      </c>
      <c r="AK29" s="2">
        <f t="shared" si="33"/>
        <v>-1.3870445463830501</v>
      </c>
      <c r="AL29" s="2">
        <f t="shared" si="33"/>
        <v>-1.3705257360809129</v>
      </c>
      <c r="AM29" s="2">
        <f t="shared" si="33"/>
        <v>-1.3540874889630092</v>
      </c>
      <c r="AN29" s="2">
        <f t="shared" si="33"/>
        <v>-1.3377294121180743</v>
      </c>
      <c r="AO29" s="2">
        <f t="shared" si="33"/>
        <v>-1.3214511145510934</v>
      </c>
      <c r="AP29" s="2">
        <f t="shared" si="33"/>
        <v>-1.3052522071739578</v>
      </c>
      <c r="AQ29" s="2">
        <f t="shared" si="33"/>
        <v>-1.2891323027961625</v>
      </c>
      <c r="AR29" s="2">
        <f t="shared" si="33"/>
        <v>-1.2730910161155542</v>
      </c>
      <c r="AS29" s="2">
        <f t="shared" si="33"/>
        <v>-1.2571279637091191</v>
      </c>
      <c r="AT29" s="2">
        <f t="shared" si="33"/>
        <v>-1.2412427640238199</v>
      </c>
      <c r="AU29" s="2">
        <f t="shared" si="33"/>
        <v>-1.2254350373674756</v>
      </c>
      <c r="AV29" s="2">
        <f t="shared" si="33"/>
        <v>-1.2097044058996853</v>
      </c>
      <c r="AW29" s="2">
        <f t="shared" si="33"/>
        <v>-1.1940504936227978</v>
      </c>
      <c r="AX29" s="2">
        <f t="shared" si="33"/>
        <v>-1.178472926372923</v>
      </c>
      <c r="AY29" s="2">
        <f t="shared" si="33"/>
        <v>-1.1629713318109907</v>
      </c>
      <c r="AZ29" s="2">
        <f t="shared" si="33"/>
        <v>-1.1475453394138491</v>
      </c>
      <c r="BA29" s="2">
        <f t="shared" si="33"/>
        <v>-1.1321945804654094</v>
      </c>
      <c r="BB29" s="2">
        <f t="shared" si="33"/>
        <v>-1.1169186880478317</v>
      </c>
      <c r="BC29" s="2">
        <f t="shared" si="33"/>
        <v>-1.1017172970327558</v>
      </c>
      <c r="BD29" s="2">
        <f t="shared" si="33"/>
        <v>-1.0865900440725738</v>
      </c>
      <c r="BE29" s="2">
        <f t="shared" si="33"/>
        <v>-1.0715365675917436</v>
      </c>
      <c r="BF29" s="2">
        <f t="shared" si="33"/>
        <v>-1.0565565077781494</v>
      </c>
      <c r="BG29" s="2">
        <f t="shared" si="33"/>
        <v>-1.0416495065744986</v>
      </c>
      <c r="BH29" s="2">
        <f t="shared" si="33"/>
        <v>-1.026815207669765</v>
      </c>
      <c r="BI29" s="2">
        <f t="shared" si="33"/>
        <v>-1.0120532564906715</v>
      </c>
      <c r="BJ29" s="2">
        <f t="shared" si="33"/>
        <v>-0.99736330019321517</v>
      </c>
      <c r="BK29" s="2">
        <f t="shared" si="33"/>
        <v>-0.98274498765423357</v>
      </c>
      <c r="BL29" s="2">
        <f t="shared" si="33"/>
        <v>-0.96819796946301206</v>
      </c>
      <c r="BM29" s="2">
        <f t="shared" si="33"/>
        <v>-0.95372189791293249</v>
      </c>
      <c r="BN29" s="2">
        <f t="shared" si="33"/>
        <v>-0.93931642699316065</v>
      </c>
      <c r="BO29" s="2">
        <f t="shared" si="33"/>
        <v>-0.92498121238037823</v>
      </c>
      <c r="BP29" s="2">
        <f t="shared" ref="BP29:DD29" si="34">-0.5*BP28+2+BP27</f>
        <v>-0.91071591143055031</v>
      </c>
      <c r="BQ29" s="2">
        <f t="shared" si="34"/>
        <v>-0.89652018317073767</v>
      </c>
      <c r="BR29" s="2">
        <f t="shared" si="34"/>
        <v>-0.88239368829094511</v>
      </c>
      <c r="BS29" s="2">
        <f t="shared" si="34"/>
        <v>-0.8683360891360119</v>
      </c>
      <c r="BT29" s="2">
        <f t="shared" si="34"/>
        <v>-0.85434704969754049</v>
      </c>
      <c r="BU29" s="2">
        <f t="shared" si="34"/>
        <v>-0.84042623560586605</v>
      </c>
      <c r="BV29" s="2">
        <f t="shared" si="34"/>
        <v>-0.82657331412206325</v>
      </c>
      <c r="BW29" s="2">
        <f t="shared" si="34"/>
        <v>-0.81278795412999361</v>
      </c>
      <c r="BX29" s="2">
        <f t="shared" si="34"/>
        <v>-0.79906982612839172</v>
      </c>
      <c r="BY29" s="2">
        <f t="shared" si="34"/>
        <v>-0.78541860222298809</v>
      </c>
      <c r="BZ29" s="2">
        <f t="shared" si="34"/>
        <v>-0.77183395611867267</v>
      </c>
      <c r="CA29" s="2">
        <f t="shared" si="34"/>
        <v>-0.7583155631116949</v>
      </c>
      <c r="CB29" s="2">
        <f t="shared" si="34"/>
        <v>-0.74486310008190326</v>
      </c>
      <c r="CC29" s="2">
        <f t="shared" si="34"/>
        <v>-0.7314762454850221</v>
      </c>
      <c r="CD29" s="2">
        <f t="shared" si="34"/>
        <v>-0.71815467934496491</v>
      </c>
      <c r="CE29" s="2">
        <f t="shared" si="34"/>
        <v>-0.70489808324618752</v>
      </c>
      <c r="CF29" s="2">
        <f t="shared" si="34"/>
        <v>-0.69170614032607647</v>
      </c>
      <c r="CG29" s="2">
        <f t="shared" si="34"/>
        <v>-0.67857853526737544</v>
      </c>
      <c r="CH29" s="2">
        <f t="shared" si="34"/>
        <v>-0.66551495429064778</v>
      </c>
      <c r="CI29" s="2">
        <f t="shared" si="34"/>
        <v>-0.65251508514677803</v>
      </c>
      <c r="CJ29" s="2">
        <f t="shared" si="34"/>
        <v>-0.63957861710950725</v>
      </c>
      <c r="CK29" s="2">
        <f t="shared" si="34"/>
        <v>-0.62670524096800606</v>
      </c>
      <c r="CL29" s="2">
        <f t="shared" si="34"/>
        <v>-0.6138946490194841</v>
      </c>
      <c r="CM29" s="2">
        <f t="shared" si="34"/>
        <v>-0.60114653506183502</v>
      </c>
      <c r="CN29" s="2">
        <f t="shared" si="34"/>
        <v>-0.58846059438631837</v>
      </c>
      <c r="CO29" s="2">
        <f t="shared" si="34"/>
        <v>-0.57583652377027472</v>
      </c>
      <c r="CP29" s="2">
        <f t="shared" si="34"/>
        <v>-0.56327402146987948</v>
      </c>
      <c r="CQ29" s="2">
        <f t="shared" si="34"/>
        <v>-0.55077278721292999</v>
      </c>
      <c r="CR29" s="2">
        <f t="shared" si="34"/>
        <v>-0.53833252219166816</v>
      </c>
      <c r="CS29" s="2">
        <f t="shared" si="34"/>
        <v>-0.52595292905563862</v>
      </c>
      <c r="CT29" s="2">
        <f t="shared" si="34"/>
        <v>-0.51363371190458107</v>
      </c>
      <c r="CU29" s="2">
        <f t="shared" si="34"/>
        <v>-0.50137457628135773</v>
      </c>
      <c r="CV29" s="2">
        <f t="shared" si="34"/>
        <v>-0.48917522916491496</v>
      </c>
      <c r="CW29" s="2">
        <f t="shared" si="34"/>
        <v>-0.47703537896327997</v>
      </c>
      <c r="CX29" s="2">
        <f t="shared" si="34"/>
        <v>-0.46495473550659083</v>
      </c>
      <c r="CY29" s="2">
        <f t="shared" si="34"/>
        <v>-0.45293301004016029</v>
      </c>
      <c r="CZ29" s="2"/>
      <c r="DA29" s="2"/>
      <c r="DB29" s="2"/>
      <c r="DC29" s="2"/>
      <c r="DD29" s="2"/>
    </row>
    <row r="30" spans="1:108" x14ac:dyDescent="0.2">
      <c r="B30" s="2" t="s">
        <v>6</v>
      </c>
      <c r="C30" s="2">
        <f>-0.5*(C28+1/2*C29*$C$26)+2+(C27+1/2*$C$26)</f>
        <v>-1.9900000000000002</v>
      </c>
      <c r="D30" s="2">
        <f t="shared" ref="C30:M30" si="35">-0.5*(D28+1/2*D29*$C$16)+2+(D27+1/2*$C$16)</f>
        <v>-1.8805486688515627</v>
      </c>
      <c r="E30" s="2">
        <f t="shared" ref="E30:N30" si="36">-0.5*(E28+1/2*E29*$C$16)+2+(E27+1/2*$C$16)</f>
        <v>-1.8616230106704725</v>
      </c>
      <c r="F30" s="2">
        <f t="shared" si="36"/>
        <v>-1.8427896540086142</v>
      </c>
      <c r="G30" s="2">
        <f t="shared" si="36"/>
        <v>-1.8240481487061901</v>
      </c>
      <c r="H30" s="2">
        <f t="shared" si="36"/>
        <v>-1.8053980467988584</v>
      </c>
      <c r="I30" s="2">
        <f t="shared" si="36"/>
        <v>-1.7868389025070239</v>
      </c>
      <c r="J30" s="2">
        <f t="shared" si="36"/>
        <v>-1.7683702722251851</v>
      </c>
      <c r="K30" s="2">
        <f t="shared" si="36"/>
        <v>-1.7499917145113297</v>
      </c>
      <c r="L30" s="2">
        <f t="shared" si="36"/>
        <v>-1.7317027900763824</v>
      </c>
      <c r="M30" s="2">
        <f t="shared" si="36"/>
        <v>-1.7135030617737077</v>
      </c>
      <c r="N30" s="2">
        <f t="shared" si="36"/>
        <v>-1.695392094588658</v>
      </c>
      <c r="O30" s="2">
        <f t="shared" ref="O30:AF30" si="37">-0.5*(O28+1/2*O29*$C$16)+2+(O27+1/2*$C$16)</f>
        <v>-1.6773694556281771</v>
      </c>
      <c r="P30" s="2">
        <f t="shared" si="37"/>
        <v>-1.6594347141104533</v>
      </c>
      <c r="Q30" s="2">
        <f t="shared" si="37"/>
        <v>-1.6415874413546225</v>
      </c>
      <c r="R30" s="2">
        <f t="shared" si="37"/>
        <v>-1.6238272107705225</v>
      </c>
      <c r="S30" s="2">
        <f t="shared" si="37"/>
        <v>-1.6061535978484942</v>
      </c>
      <c r="T30" s="2">
        <f t="shared" si="37"/>
        <v>-1.5885661801492372</v>
      </c>
      <c r="U30" s="2">
        <f t="shared" si="37"/>
        <v>-1.571064537293712</v>
      </c>
      <c r="V30" s="2">
        <f t="shared" si="37"/>
        <v>-1.5536482509530913</v>
      </c>
      <c r="W30" s="2">
        <f t="shared" si="37"/>
        <v>-1.5363169048387619</v>
      </c>
      <c r="X30" s="2">
        <f t="shared" si="37"/>
        <v>-1.5190700846923735</v>
      </c>
      <c r="Y30" s="2">
        <f t="shared" si="37"/>
        <v>-1.5019073782759387</v>
      </c>
      <c r="Z30" s="2">
        <f t="shared" si="37"/>
        <v>-1.4848283753619771</v>
      </c>
      <c r="AA30" s="2">
        <f t="shared" si="37"/>
        <v>-1.467832667723711</v>
      </c>
      <c r="AB30" s="2">
        <f t="shared" si="37"/>
        <v>-1.4509198491253092</v>
      </c>
      <c r="AC30" s="2">
        <f t="shared" si="37"/>
        <v>-1.4340895153121758</v>
      </c>
      <c r="AD30" s="2">
        <f t="shared" si="37"/>
        <v>-1.4173412640012863</v>
      </c>
      <c r="AE30" s="2">
        <f t="shared" si="37"/>
        <v>-1.4006746948715754</v>
      </c>
      <c r="AF30" s="2">
        <f t="shared" si="37"/>
        <v>-1.3840894095543657</v>
      </c>
      <c r="AG30" s="2">
        <f t="shared" ref="AG30:BO30" si="38">-0.5*(AG28+1/2*AG29*$C$16)+2+(AG27+1/2*$C$16)</f>
        <v>-1.3675850116238468</v>
      </c>
      <c r="AH30" s="2">
        <f t="shared" si="38"/>
        <v>-1.3511611065875992</v>
      </c>
      <c r="AI30" s="2">
        <f t="shared" si="38"/>
        <v>-1.3348173018771665</v>
      </c>
      <c r="AJ30" s="2">
        <f t="shared" si="38"/>
        <v>-1.3185532068386701</v>
      </c>
      <c r="AK30" s="2">
        <f t="shared" si="38"/>
        <v>-1.3023684327234739</v>
      </c>
      <c r="AL30" s="2">
        <f t="shared" si="38"/>
        <v>-1.28626259267889</v>
      </c>
      <c r="AM30" s="2">
        <f t="shared" si="38"/>
        <v>-1.2702353017389338</v>
      </c>
      <c r="AN30" s="2">
        <f t="shared" si="38"/>
        <v>-1.2542861768151223</v>
      </c>
      <c r="AO30" s="2">
        <f t="shared" si="38"/>
        <v>-1.238414836687316</v>
      </c>
      <c r="AP30" s="2">
        <f t="shared" si="38"/>
        <v>-1.222620901994609</v>
      </c>
      <c r="AQ30" s="2">
        <f t="shared" si="38"/>
        <v>-1.2069039952262584</v>
      </c>
      <c r="AR30" s="2">
        <f t="shared" si="38"/>
        <v>-1.1912637407126654</v>
      </c>
      <c r="AS30" s="2">
        <f t="shared" si="38"/>
        <v>-1.1756997646163909</v>
      </c>
      <c r="AT30" s="2">
        <f t="shared" si="38"/>
        <v>-1.1602116949232244</v>
      </c>
      <c r="AU30" s="2">
        <f t="shared" si="38"/>
        <v>-1.1447991614332889</v>
      </c>
      <c r="AV30" s="2">
        <f t="shared" si="38"/>
        <v>-1.1294617957521933</v>
      </c>
      <c r="AW30" s="2">
        <f t="shared" si="38"/>
        <v>-1.1141992312822278</v>
      </c>
      <c r="AX30" s="2">
        <f t="shared" si="38"/>
        <v>-1.0990111032136001</v>
      </c>
      <c r="AY30" s="2">
        <f t="shared" si="38"/>
        <v>-1.0838970485157158</v>
      </c>
      <c r="AZ30" s="2">
        <f t="shared" si="38"/>
        <v>-1.0688567059285028</v>
      </c>
      <c r="BA30" s="2">
        <f t="shared" si="38"/>
        <v>-1.0538897159537743</v>
      </c>
      <c r="BB30" s="2">
        <f t="shared" si="38"/>
        <v>-1.0389957208466358</v>
      </c>
      <c r="BC30" s="2">
        <f t="shared" si="38"/>
        <v>-1.024174364606937</v>
      </c>
      <c r="BD30" s="2">
        <f t="shared" si="38"/>
        <v>-1.0094252929707592</v>
      </c>
      <c r="BE30" s="2">
        <f t="shared" si="38"/>
        <v>-0.99474815340195022</v>
      </c>
      <c r="BF30" s="2">
        <f t="shared" si="38"/>
        <v>-0.98014259508369572</v>
      </c>
      <c r="BG30" s="2">
        <f t="shared" si="38"/>
        <v>-0.96560826891013596</v>
      </c>
      <c r="BH30" s="2">
        <f t="shared" si="38"/>
        <v>-0.95114482747802076</v>
      </c>
      <c r="BI30" s="2">
        <f t="shared" si="38"/>
        <v>-0.93675192507840466</v>
      </c>
      <c r="BJ30" s="2">
        <f t="shared" si="38"/>
        <v>-0.9224292176883846</v>
      </c>
      <c r="BK30" s="2">
        <f t="shared" si="38"/>
        <v>-0.90817636296287763</v>
      </c>
      <c r="BL30" s="2">
        <f t="shared" si="38"/>
        <v>-0.89399302022643679</v>
      </c>
      <c r="BM30" s="2">
        <f t="shared" si="38"/>
        <v>-0.87987885046510916</v>
      </c>
      <c r="BN30" s="2">
        <f t="shared" si="38"/>
        <v>-0.86583351631833172</v>
      </c>
      <c r="BO30" s="2">
        <f t="shared" si="38"/>
        <v>-0.85185668207086884</v>
      </c>
      <c r="BP30" s="2">
        <f t="shared" ref="BP30:DD30" si="39">-0.5*(BP28+1/2*BP29*$C$16)+2+(BP27+1/2*$C$16)</f>
        <v>-0.83794801364478633</v>
      </c>
      <c r="BQ30" s="2">
        <f t="shared" si="39"/>
        <v>-0.82410717859146931</v>
      </c>
      <c r="BR30" s="2">
        <f t="shared" si="39"/>
        <v>-0.81033384608367132</v>
      </c>
      <c r="BS30" s="2">
        <f t="shared" si="39"/>
        <v>-0.79662768690761165</v>
      </c>
      <c r="BT30" s="2">
        <f t="shared" si="39"/>
        <v>-0.78298837345510175</v>
      </c>
      <c r="BU30" s="2">
        <f t="shared" si="39"/>
        <v>-0.76941557971571939</v>
      </c>
      <c r="BV30" s="2">
        <f t="shared" si="39"/>
        <v>-0.75590898126901185</v>
      </c>
      <c r="BW30" s="2">
        <f t="shared" si="39"/>
        <v>-0.74246825527674387</v>
      </c>
      <c r="BX30" s="2">
        <f t="shared" si="39"/>
        <v>-0.72909308047518206</v>
      </c>
      <c r="BY30" s="2">
        <f t="shared" si="39"/>
        <v>-0.71578313716741349</v>
      </c>
      <c r="BZ30" s="2">
        <f t="shared" si="39"/>
        <v>-0.70253810721570598</v>
      </c>
      <c r="CA30" s="2">
        <f t="shared" si="39"/>
        <v>-0.68935767403390269</v>
      </c>
      <c r="CB30" s="2">
        <f t="shared" si="39"/>
        <v>-0.6762415225798557</v>
      </c>
      <c r="CC30" s="2">
        <f t="shared" si="39"/>
        <v>-0.66318933934789648</v>
      </c>
      <c r="CD30" s="2">
        <f t="shared" si="39"/>
        <v>-0.65020081236134053</v>
      </c>
      <c r="CE30" s="2">
        <f t="shared" si="39"/>
        <v>-0.63727563116503294</v>
      </c>
      <c r="CF30" s="2">
        <f t="shared" si="39"/>
        <v>-0.62441348681792452</v>
      </c>
      <c r="CG30" s="2">
        <f t="shared" si="39"/>
        <v>-0.61161407188569106</v>
      </c>
      <c r="CH30" s="2">
        <f t="shared" si="39"/>
        <v>-0.59887708043338139</v>
      </c>
      <c r="CI30" s="2">
        <f t="shared" si="39"/>
        <v>-0.58620220801810863</v>
      </c>
      <c r="CJ30" s="2">
        <f t="shared" si="39"/>
        <v>-0.57358915168176972</v>
      </c>
      <c r="CK30" s="2">
        <f t="shared" si="39"/>
        <v>-0.56103760994380591</v>
      </c>
      <c r="CL30" s="2">
        <f t="shared" si="39"/>
        <v>-0.548547282793997</v>
      </c>
      <c r="CM30" s="2">
        <f t="shared" si="39"/>
        <v>-0.53611787168528924</v>
      </c>
      <c r="CN30" s="2">
        <f t="shared" si="39"/>
        <v>-0.52374907952666017</v>
      </c>
      <c r="CO30" s="2">
        <f t="shared" si="39"/>
        <v>-0.51144061067601765</v>
      </c>
      <c r="CP30" s="2">
        <f t="shared" si="39"/>
        <v>-0.49919217093313262</v>
      </c>
      <c r="CQ30" s="2">
        <f t="shared" si="39"/>
        <v>-0.48700346753260648</v>
      </c>
      <c r="CR30" s="2">
        <f t="shared" si="39"/>
        <v>-0.47487420913687628</v>
      </c>
      <c r="CS30" s="2">
        <f t="shared" si="39"/>
        <v>-0.4628041058292478</v>
      </c>
      <c r="CT30" s="2">
        <f t="shared" si="39"/>
        <v>-0.45079286910696648</v>
      </c>
      <c r="CU30" s="2">
        <f t="shared" si="39"/>
        <v>-0.43884021187432376</v>
      </c>
      <c r="CV30" s="2">
        <f t="shared" si="39"/>
        <v>-0.42694584843579197</v>
      </c>
      <c r="CW30" s="2">
        <f t="shared" si="39"/>
        <v>-0.41510949448919776</v>
      </c>
      <c r="CX30" s="2">
        <f t="shared" si="39"/>
        <v>-0.40333086711892618</v>
      </c>
      <c r="CY30" s="2">
        <f t="shared" si="39"/>
        <v>-0.39160968478915636</v>
      </c>
      <c r="CZ30" s="2"/>
      <c r="DA30" s="2"/>
      <c r="DB30" s="2"/>
      <c r="DC30" s="2"/>
      <c r="DD30" s="2"/>
    </row>
    <row r="31" spans="1:108" x14ac:dyDescent="0.2">
      <c r="B31" s="2" t="s">
        <v>7</v>
      </c>
      <c r="C31" s="2">
        <f>-0.5*(C28+1/2*C30*$C$26)+2+(C27+1/2*$C$26)</f>
        <v>-1.9900250000000002</v>
      </c>
      <c r="D31" s="2">
        <f t="shared" ref="C31:M31" si="40">-0.5*(D28+1/2*D30*$C$16)+2+(D27+1/2*$C$16)</f>
        <v>-1.8830362000495442</v>
      </c>
      <c r="E31" s="2">
        <f t="shared" ref="E31:N31" si="41">-0.5*(E28+1/2*E30*$C$16)+2+(E27+1/2*$C$16)</f>
        <v>-1.8640984100362867</v>
      </c>
      <c r="F31" s="2">
        <f t="shared" si="41"/>
        <v>-1.8452529807099021</v>
      </c>
      <c r="G31" s="2">
        <f t="shared" si="41"/>
        <v>-1.8264994616220276</v>
      </c>
      <c r="H31" s="2">
        <f t="shared" si="41"/>
        <v>-1.8078374045211656</v>
      </c>
      <c r="I31" s="2">
        <f t="shared" si="41"/>
        <v>-1.7892663633419643</v>
      </c>
      <c r="J31" s="2">
        <f t="shared" si="41"/>
        <v>-1.7707858941945602</v>
      </c>
      <c r="K31" s="2">
        <f t="shared" si="41"/>
        <v>-1.7523955553539654</v>
      </c>
      <c r="L31" s="2">
        <f t="shared" si="41"/>
        <v>-1.7340949072495082</v>
      </c>
      <c r="M31" s="2">
        <f t="shared" si="41"/>
        <v>-1.7158835124543321</v>
      </c>
      <c r="N31" s="2">
        <f t="shared" si="41"/>
        <v>-1.6977609356749326</v>
      </c>
      <c r="O31" s="2">
        <f t="shared" ref="O31:AF31" si="42">-0.5*(O28+1/2*O30*$C$16)+2+(O27+1/2*$C$16)</f>
        <v>-1.6797267437407593</v>
      </c>
      <c r="P31" s="2">
        <f t="shared" si="42"/>
        <v>-1.6617805055938575</v>
      </c>
      <c r="Q31" s="2">
        <f t="shared" si="42"/>
        <v>-1.6439217922785678</v>
      </c>
      <c r="R31" s="2">
        <f t="shared" si="42"/>
        <v>-1.626150176931273</v>
      </c>
      <c r="S31" s="2">
        <f t="shared" si="42"/>
        <v>-1.608465234770192</v>
      </c>
      <c r="T31" s="2">
        <f t="shared" si="42"/>
        <v>-1.5908665430852305</v>
      </c>
      <c r="U31" s="2">
        <f t="shared" si="42"/>
        <v>-1.5733536812278746</v>
      </c>
      <c r="V31" s="2">
        <f t="shared" si="42"/>
        <v>-1.5559262306011379</v>
      </c>
      <c r="W31" s="2">
        <f t="shared" si="42"/>
        <v>-1.5385837746495556</v>
      </c>
      <c r="X31" s="2">
        <f t="shared" si="42"/>
        <v>-1.5213258988492278</v>
      </c>
      <c r="Y31" s="2">
        <f t="shared" si="42"/>
        <v>-1.5041521906979107</v>
      </c>
      <c r="Z31" s="2">
        <f t="shared" si="42"/>
        <v>-1.4870622397051576</v>
      </c>
      <c r="AA31" s="2">
        <f t="shared" si="42"/>
        <v>-1.4700556373825084</v>
      </c>
      <c r="AB31" s="2">
        <f t="shared" si="42"/>
        <v>-1.453131977233723</v>
      </c>
      <c r="AC31" s="2">
        <f t="shared" si="42"/>
        <v>-1.4362908547450681</v>
      </c>
      <c r="AD31" s="2">
        <f t="shared" si="42"/>
        <v>-1.4195318673756459</v>
      </c>
      <c r="AE31" s="2">
        <f t="shared" si="42"/>
        <v>-1.4028546145477754</v>
      </c>
      <c r="AF31" s="2">
        <f t="shared" si="42"/>
        <v>-1.3862586976374136</v>
      </c>
      <c r="AG31" s="2">
        <f t="shared" ref="AG31:BO31" si="43">-0.5*(AG28+1/2*AG30*$C$16)+2+(AG27+1/2*$C$16)</f>
        <v>-1.3697437199646312</v>
      </c>
      <c r="AH31" s="2">
        <f t="shared" si="43"/>
        <v>-1.3533092867841294</v>
      </c>
      <c r="AI31" s="2">
        <f t="shared" si="43"/>
        <v>-1.3369550052758057</v>
      </c>
      <c r="AJ31" s="2">
        <f t="shared" si="43"/>
        <v>-1.3206804845353617</v>
      </c>
      <c r="AK31" s="2">
        <f t="shared" si="43"/>
        <v>-1.304485335564963</v>
      </c>
      <c r="AL31" s="2">
        <f t="shared" si="43"/>
        <v>-1.2883691712639405</v>
      </c>
      <c r="AM31" s="2">
        <f t="shared" si="43"/>
        <v>-1.2723316064195358</v>
      </c>
      <c r="AN31" s="2">
        <f t="shared" si="43"/>
        <v>-1.2563722576976961</v>
      </c>
      <c r="AO31" s="2">
        <f t="shared" si="43"/>
        <v>-1.2404907436339103</v>
      </c>
      <c r="AP31" s="2">
        <f t="shared" si="43"/>
        <v>-1.2246866846240925</v>
      </c>
      <c r="AQ31" s="2">
        <f t="shared" si="43"/>
        <v>-1.2089597029155059</v>
      </c>
      <c r="AR31" s="2">
        <f t="shared" si="43"/>
        <v>-1.1933094225977376</v>
      </c>
      <c r="AS31" s="2">
        <f t="shared" si="43"/>
        <v>-1.1777354695937094</v>
      </c>
      <c r="AT31" s="2">
        <f t="shared" si="43"/>
        <v>-1.1622374716507393</v>
      </c>
      <c r="AU31" s="2">
        <f t="shared" si="43"/>
        <v>-1.1468150583316432</v>
      </c>
      <c r="AV31" s="2">
        <f t="shared" si="43"/>
        <v>-1.1314678610058804</v>
      </c>
      <c r="AW31" s="2">
        <f t="shared" si="43"/>
        <v>-1.1161955128407421</v>
      </c>
      <c r="AX31" s="2">
        <f t="shared" si="43"/>
        <v>-1.100997648792583</v>
      </c>
      <c r="AY31" s="2">
        <f t="shared" si="43"/>
        <v>-1.0858739055980977</v>
      </c>
      <c r="AZ31" s="2">
        <f t="shared" si="43"/>
        <v>-1.0708239217656363</v>
      </c>
      <c r="BA31" s="2">
        <f t="shared" si="43"/>
        <v>-1.0558473375665649</v>
      </c>
      <c r="BB31" s="2">
        <f t="shared" si="43"/>
        <v>-1.0409437950266656</v>
      </c>
      <c r="BC31" s="2">
        <f t="shared" si="43"/>
        <v>-1.0261129379175822</v>
      </c>
      <c r="BD31" s="2">
        <f t="shared" si="43"/>
        <v>-1.0113544117483049</v>
      </c>
      <c r="BE31" s="2">
        <f t="shared" si="43"/>
        <v>-0.99666786375669503</v>
      </c>
      <c r="BF31" s="2">
        <f t="shared" si="43"/>
        <v>-0.98205294290105694</v>
      </c>
      <c r="BG31" s="2">
        <f t="shared" si="43"/>
        <v>-0.96750929985174539</v>
      </c>
      <c r="BH31" s="2">
        <f t="shared" si="43"/>
        <v>-0.95303658698281457</v>
      </c>
      <c r="BI31" s="2">
        <f t="shared" si="43"/>
        <v>-0.9386344583637114</v>
      </c>
      <c r="BJ31" s="2">
        <f t="shared" si="43"/>
        <v>-0.92430256975100566</v>
      </c>
      <c r="BK31" s="2">
        <f t="shared" si="43"/>
        <v>-0.91004057858016152</v>
      </c>
      <c r="BL31" s="2">
        <f t="shared" si="43"/>
        <v>-0.89584814395735113</v>
      </c>
      <c r="BM31" s="2">
        <f t="shared" si="43"/>
        <v>-0.88172492665130475</v>
      </c>
      <c r="BN31" s="2">
        <f t="shared" si="43"/>
        <v>-0.86767058908520212</v>
      </c>
      <c r="BO31" s="2">
        <f t="shared" si="43"/>
        <v>-0.85368479532860642</v>
      </c>
      <c r="BP31" s="2">
        <f t="shared" ref="BP31:DD31" si="44">-0.5*(BP28+1/2*BP30*$C$16)+2+(BP27+1/2*$C$16)</f>
        <v>-0.83976721108943075</v>
      </c>
      <c r="BQ31" s="2">
        <f t="shared" si="44"/>
        <v>-0.82591750370595074</v>
      </c>
      <c r="BR31" s="2">
        <f t="shared" si="44"/>
        <v>-0.81213534213885308</v>
      </c>
      <c r="BS31" s="2">
        <f t="shared" si="44"/>
        <v>-0.79842039696332145</v>
      </c>
      <c r="BT31" s="2">
        <f t="shared" si="44"/>
        <v>-0.78477234036116283</v>
      </c>
      <c r="BU31" s="2">
        <f t="shared" si="44"/>
        <v>-0.77119084611297284</v>
      </c>
      <c r="BV31" s="2">
        <f t="shared" si="44"/>
        <v>-0.75767558959033798</v>
      </c>
      <c r="BW31" s="2">
        <f t="shared" si="44"/>
        <v>-0.74422624774807478</v>
      </c>
      <c r="BX31" s="2">
        <f t="shared" si="44"/>
        <v>-0.73084249911651233</v>
      </c>
      <c r="BY31" s="2">
        <f t="shared" si="44"/>
        <v>-0.71752402379380253</v>
      </c>
      <c r="BZ31" s="2">
        <f t="shared" si="44"/>
        <v>-0.7042705034382799</v>
      </c>
      <c r="CA31" s="2">
        <f t="shared" si="44"/>
        <v>-0.69108162126084727</v>
      </c>
      <c r="CB31" s="2">
        <f t="shared" si="44"/>
        <v>-0.67795706201740669</v>
      </c>
      <c r="CC31" s="2">
        <f t="shared" si="44"/>
        <v>-0.6648965120013246</v>
      </c>
      <c r="CD31" s="2">
        <f t="shared" si="44"/>
        <v>-0.65189965903593117</v>
      </c>
      <c r="CE31" s="2">
        <f t="shared" si="44"/>
        <v>-0.63896619246706177</v>
      </c>
      <c r="CF31" s="2">
        <f t="shared" si="44"/>
        <v>-0.62609580315562829</v>
      </c>
      <c r="CG31" s="2">
        <f t="shared" si="44"/>
        <v>-0.61328818347023306</v>
      </c>
      <c r="CH31" s="2">
        <f t="shared" si="44"/>
        <v>-0.60054302727981335</v>
      </c>
      <c r="CI31" s="2">
        <f t="shared" si="44"/>
        <v>-0.58786002994632547</v>
      </c>
      <c r="CJ31" s="2">
        <f t="shared" si="44"/>
        <v>-0.57523888831746306</v>
      </c>
      <c r="CK31" s="2">
        <f t="shared" si="44"/>
        <v>-0.56267930071941086</v>
      </c>
      <c r="CL31" s="2">
        <f t="shared" si="44"/>
        <v>-0.55018096694963403</v>
      </c>
      <c r="CM31" s="2">
        <f t="shared" si="44"/>
        <v>-0.53774358826970259</v>
      </c>
      <c r="CN31" s="2">
        <f t="shared" si="44"/>
        <v>-0.52536686739815175</v>
      </c>
      <c r="CO31" s="2">
        <f t="shared" si="44"/>
        <v>-0.5130505085033743</v>
      </c>
      <c r="CP31" s="2">
        <f t="shared" si="44"/>
        <v>-0.50079421719655115</v>
      </c>
      <c r="CQ31" s="2">
        <f t="shared" si="44"/>
        <v>-0.48859770052461471</v>
      </c>
      <c r="CR31" s="2">
        <f t="shared" si="44"/>
        <v>-0.47646066696324607</v>
      </c>
      <c r="CS31" s="2">
        <f t="shared" si="44"/>
        <v>-0.46438282640990725</v>
      </c>
      <c r="CT31" s="2">
        <f t="shared" si="44"/>
        <v>-0.4523638901769067</v>
      </c>
      <c r="CU31" s="2">
        <f t="shared" si="44"/>
        <v>-0.44040357098449956</v>
      </c>
      <c r="CV31" s="2">
        <f t="shared" si="44"/>
        <v>-0.42850158295402019</v>
      </c>
      <c r="CW31" s="2">
        <f t="shared" si="44"/>
        <v>-0.4166576416010499</v>
      </c>
      <c r="CX31" s="2">
        <f t="shared" si="44"/>
        <v>-0.40487146382861749</v>
      </c>
      <c r="CY31" s="2">
        <f t="shared" si="44"/>
        <v>-0.39314276792043135</v>
      </c>
      <c r="CZ31" s="2"/>
      <c r="DA31" s="2"/>
      <c r="DB31" s="2"/>
      <c r="DC31" s="2"/>
      <c r="DD31" s="2"/>
    </row>
    <row r="32" spans="1:108" x14ac:dyDescent="0.2">
      <c r="B32" s="2" t="s">
        <v>8</v>
      </c>
      <c r="C32" s="2">
        <f>-0.5*(C28+C31*$C$26)+2+(C27+$C$26)</f>
        <v>-1.980049875</v>
      </c>
      <c r="D32" s="2">
        <f t="shared" ref="C32:M32" si="45">-0.5*(D28+D31*$C$16)+2+(D27+$C$16)</f>
        <v>-1.7858981067683561</v>
      </c>
      <c r="E32" s="2">
        <f t="shared" ref="E32:N32" si="46">-0.5*(E28+E31*$C$16)+2+(E27+$C$16)</f>
        <v>-1.7674340648012343</v>
      </c>
      <c r="F32" s="2">
        <f t="shared" si="46"/>
        <v>-1.7490600730246224</v>
      </c>
      <c r="G32" s="2">
        <f t="shared" si="46"/>
        <v>-1.7307756922585811</v>
      </c>
      <c r="H32" s="2">
        <f t="shared" si="46"/>
        <v>-1.7125804854650788</v>
      </c>
      <c r="I32" s="2">
        <f t="shared" si="46"/>
        <v>-1.6944740177375419</v>
      </c>
      <c r="J32" s="2">
        <f t="shared" si="46"/>
        <v>-1.6764558562904619</v>
      </c>
      <c r="K32" s="2">
        <f t="shared" si="46"/>
        <v>-1.65852557044905</v>
      </c>
      <c r="L32" s="2">
        <f t="shared" si="46"/>
        <v>-1.6406827316389427</v>
      </c>
      <c r="M32" s="2">
        <f t="shared" si="46"/>
        <v>-1.6229269133759578</v>
      </c>
      <c r="N32" s="2">
        <f t="shared" si="46"/>
        <v>-1.6052576912559027</v>
      </c>
      <c r="O32" s="2">
        <f t="shared" ref="O32:AF32" si="47">-0.5*(O28+O31*$C$16)+2+(O27+$C$16)</f>
        <v>-1.5876746429444253</v>
      </c>
      <c r="P32" s="2">
        <f t="shared" si="47"/>
        <v>-1.5701773481669261</v>
      </c>
      <c r="Q32" s="2">
        <f t="shared" si="47"/>
        <v>-1.5527653886985051</v>
      </c>
      <c r="R32" s="2">
        <f t="shared" si="47"/>
        <v>-1.535438348353972</v>
      </c>
      <c r="S32" s="2">
        <f t="shared" si="47"/>
        <v>-1.5181958129778945</v>
      </c>
      <c r="T32" s="2">
        <f t="shared" si="47"/>
        <v>-1.5010373704346995</v>
      </c>
      <c r="U32" s="2">
        <f t="shared" si="47"/>
        <v>-1.4839626105988237</v>
      </c>
      <c r="V32" s="2">
        <f t="shared" si="47"/>
        <v>-1.4669711253449083</v>
      </c>
      <c r="W32" s="2">
        <f t="shared" si="47"/>
        <v>-1.450062508538047</v>
      </c>
      <c r="X32" s="2">
        <f t="shared" si="47"/>
        <v>-1.4332363560240755</v>
      </c>
      <c r="Y32" s="2">
        <f t="shared" si="47"/>
        <v>-1.4164922656199133</v>
      </c>
      <c r="Z32" s="2">
        <f t="shared" si="47"/>
        <v>-1.3998298371039493</v>
      </c>
      <c r="AA32" s="2">
        <f t="shared" si="47"/>
        <v>-1.3832486722064756</v>
      </c>
      <c r="AB32" s="2">
        <f t="shared" si="47"/>
        <v>-1.3667483746001694</v>
      </c>
      <c r="AC32" s="2">
        <f t="shared" si="47"/>
        <v>-1.3503285498906188</v>
      </c>
      <c r="AD32" s="2">
        <f t="shared" si="47"/>
        <v>-1.3339888056068956</v>
      </c>
      <c r="AE32" s="2">
        <f t="shared" si="47"/>
        <v>-1.3177287511921756</v>
      </c>
      <c r="AF32" s="2">
        <f t="shared" si="47"/>
        <v>-1.301547997994402</v>
      </c>
      <c r="AG32" s="2">
        <f t="shared" ref="AG32:BO32" si="48">-0.5*(AG28+AG31*$C$16)+2+(AG27+$C$16)</f>
        <v>-1.2854461592569957</v>
      </c>
      <c r="AH32" s="2">
        <f t="shared" si="48"/>
        <v>-1.269422850109613</v>
      </c>
      <c r="AI32" s="2">
        <f t="shared" si="48"/>
        <v>-1.2534776875589444</v>
      </c>
      <c r="AJ32" s="2">
        <f t="shared" si="48"/>
        <v>-1.2376102904795601</v>
      </c>
      <c r="AK32" s="2">
        <f t="shared" si="48"/>
        <v>-1.2218202796048019</v>
      </c>
      <c r="AL32" s="2">
        <f t="shared" si="48"/>
        <v>-1.2061072775177157</v>
      </c>
      <c r="AM32" s="2">
        <f t="shared" si="48"/>
        <v>-1.1904709086420324</v>
      </c>
      <c r="AN32" s="2">
        <f t="shared" si="48"/>
        <v>-1.1749107992331895</v>
      </c>
      <c r="AO32" s="2">
        <f t="shared" si="48"/>
        <v>-1.1594265773693977</v>
      </c>
      <c r="AP32" s="2">
        <f t="shared" si="48"/>
        <v>-1.144017872942753</v>
      </c>
      <c r="AQ32" s="2">
        <f t="shared" si="48"/>
        <v>-1.1286843176503873</v>
      </c>
      <c r="AR32" s="2">
        <f t="shared" si="48"/>
        <v>-1.1134255449856671</v>
      </c>
      <c r="AS32" s="2">
        <f t="shared" si="48"/>
        <v>-1.0982411902294336</v>
      </c>
      <c r="AT32" s="2">
        <f t="shared" si="48"/>
        <v>-1.0831308904412831</v>
      </c>
      <c r="AU32" s="2">
        <f t="shared" si="48"/>
        <v>-1.0680942844508932</v>
      </c>
      <c r="AV32" s="2">
        <f t="shared" si="48"/>
        <v>-1.0531310128493914</v>
      </c>
      <c r="AW32" s="2">
        <f t="shared" si="48"/>
        <v>-1.0382407179807605</v>
      </c>
      <c r="AX32" s="2">
        <f t="shared" si="48"/>
        <v>-1.0234230439332936</v>
      </c>
      <c r="AY32" s="2">
        <f t="shared" si="48"/>
        <v>-1.0086776365310859</v>
      </c>
      <c r="AZ32" s="2">
        <f t="shared" si="48"/>
        <v>-0.9940041433255673</v>
      </c>
      <c r="BA32" s="2">
        <f t="shared" si="48"/>
        <v>-0.97940221358708113</v>
      </c>
      <c r="BB32" s="2">
        <f t="shared" si="48"/>
        <v>-0.96487149829649843</v>
      </c>
      <c r="BC32" s="2">
        <f t="shared" si="48"/>
        <v>-0.95041165013687656</v>
      </c>
      <c r="BD32" s="2">
        <f t="shared" si="48"/>
        <v>-0.93602232348515868</v>
      </c>
      <c r="BE32" s="2">
        <f t="shared" si="48"/>
        <v>-0.92170317440390892</v>
      </c>
      <c r="BF32" s="2">
        <f t="shared" si="48"/>
        <v>-0.90745386063309674</v>
      </c>
      <c r="BG32" s="2">
        <f t="shared" si="48"/>
        <v>-0.89327404158191148</v>
      </c>
      <c r="BH32" s="2">
        <f t="shared" si="48"/>
        <v>-0.87916337832062441</v>
      </c>
      <c r="BI32" s="2">
        <f t="shared" si="48"/>
        <v>-0.86512153357248589</v>
      </c>
      <c r="BJ32" s="2">
        <f t="shared" si="48"/>
        <v>-0.8511481717056647</v>
      </c>
      <c r="BK32" s="2">
        <f t="shared" si="48"/>
        <v>-0.83724295872522558</v>
      </c>
      <c r="BL32" s="2">
        <f t="shared" si="48"/>
        <v>-0.8234055622651445</v>
      </c>
      <c r="BM32" s="2">
        <f t="shared" si="48"/>
        <v>-0.80963565158036743</v>
      </c>
      <c r="BN32" s="2">
        <f t="shared" si="48"/>
        <v>-0.79593289753890073</v>
      </c>
      <c r="BO32" s="2">
        <f t="shared" si="48"/>
        <v>-0.78229697261394804</v>
      </c>
      <c r="BP32" s="2">
        <f t="shared" ref="BP32:DD32" si="49">-0.5*(BP28+BP31*$C$16)+2+(BP27+$C$16)</f>
        <v>-0.7687275508760788</v>
      </c>
      <c r="BQ32" s="2">
        <f t="shared" si="49"/>
        <v>-0.75522430798544027</v>
      </c>
      <c r="BR32" s="2">
        <f t="shared" si="49"/>
        <v>-0.74178692118400236</v>
      </c>
      <c r="BS32" s="2">
        <f t="shared" si="49"/>
        <v>-0.72841506928784605</v>
      </c>
      <c r="BT32" s="2">
        <f t="shared" si="49"/>
        <v>-0.71510843267948243</v>
      </c>
      <c r="BU32" s="2">
        <f t="shared" si="49"/>
        <v>-0.70186669330021745</v>
      </c>
      <c r="BV32" s="2">
        <f t="shared" si="49"/>
        <v>-0.68868953464254645</v>
      </c>
      <c r="BW32" s="2">
        <f t="shared" si="49"/>
        <v>-0.67557664174259002</v>
      </c>
      <c r="BX32" s="2">
        <f t="shared" si="49"/>
        <v>-0.66252770117256621</v>
      </c>
      <c r="BY32" s="2">
        <f t="shared" si="49"/>
        <v>-0.64954240103329786</v>
      </c>
      <c r="BZ32" s="2">
        <f t="shared" si="49"/>
        <v>-0.63662043094675858</v>
      </c>
      <c r="CA32" s="2">
        <f t="shared" si="49"/>
        <v>-0.62376148204865245</v>
      </c>
      <c r="CB32" s="2">
        <f t="shared" si="49"/>
        <v>-0.61096524698103283</v>
      </c>
      <c r="CC32" s="2">
        <f t="shared" si="49"/>
        <v>-0.59823141988495576</v>
      </c>
      <c r="CD32" s="2">
        <f t="shared" si="49"/>
        <v>-0.58555969639316852</v>
      </c>
      <c r="CE32" s="2">
        <f t="shared" si="49"/>
        <v>-0.5729497736228345</v>
      </c>
      <c r="CF32" s="2">
        <f t="shared" si="49"/>
        <v>-0.56040135016829506</v>
      </c>
      <c r="CG32" s="2">
        <f t="shared" si="49"/>
        <v>-0.5479141260938637</v>
      </c>
      <c r="CH32" s="2">
        <f t="shared" si="49"/>
        <v>-0.5354878029266571</v>
      </c>
      <c r="CI32" s="2">
        <f t="shared" si="49"/>
        <v>-0.52312208364946178</v>
      </c>
      <c r="CJ32" s="2">
        <f t="shared" si="49"/>
        <v>-0.51081667269363396</v>
      </c>
      <c r="CK32" s="2">
        <f t="shared" si="49"/>
        <v>-0.49857127593203543</v>
      </c>
      <c r="CL32" s="2">
        <f t="shared" si="49"/>
        <v>-0.48638560067200232</v>
      </c>
      <c r="CM32" s="2">
        <f t="shared" si="49"/>
        <v>-0.47425935564834976</v>
      </c>
      <c r="CN32" s="2">
        <f t="shared" si="49"/>
        <v>-0.46219225101641082</v>
      </c>
      <c r="CO32" s="2">
        <f t="shared" si="49"/>
        <v>-0.45018399834510592</v>
      </c>
      <c r="CP32" s="2">
        <f t="shared" si="49"/>
        <v>-0.43823431061005191</v>
      </c>
      <c r="CQ32" s="2">
        <f t="shared" si="49"/>
        <v>-0.42634290218669935</v>
      </c>
      <c r="CR32" s="2">
        <f t="shared" si="49"/>
        <v>-0.41450948884350591</v>
      </c>
      <c r="CS32" s="2">
        <f t="shared" si="49"/>
        <v>-0.40273378773514312</v>
      </c>
      <c r="CT32" s="2">
        <f t="shared" si="49"/>
        <v>-0.39101551739573548</v>
      </c>
      <c r="CU32" s="2">
        <f t="shared" si="49"/>
        <v>-0.37935439773213253</v>
      </c>
      <c r="CV32" s="2">
        <f t="shared" si="49"/>
        <v>-0.36775015001721378</v>
      </c>
      <c r="CW32" s="2">
        <f t="shared" si="49"/>
        <v>-0.35620249688322736</v>
      </c>
      <c r="CX32" s="2">
        <f t="shared" si="49"/>
        <v>-0.34471116231515975</v>
      </c>
      <c r="CY32" s="2">
        <f t="shared" si="49"/>
        <v>-0.33327587164413841</v>
      </c>
      <c r="CZ32" s="2"/>
      <c r="DA32" s="2"/>
      <c r="DB32" s="2"/>
      <c r="DC32" s="2"/>
      <c r="DD32" s="2"/>
    </row>
    <row r="33" spans="1:26" x14ac:dyDescent="0.2"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</cp:lastModifiedBy>
  <dcterms:modified xsi:type="dcterms:W3CDTF">2022-08-18T20:11:06Z</dcterms:modified>
</cp:coreProperties>
</file>