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PINVERSE\Downloads\"/>
    </mc:Choice>
  </mc:AlternateContent>
  <xr:revisionPtr revIDLastSave="0" documentId="13_ncr:1_{55B7AD26-8BBC-4516-89AC-F7A3AEEE0B12}" xr6:coauthVersionLast="47" xr6:coauthVersionMax="47" xr10:uidLastSave="{00000000-0000-0000-0000-000000000000}"/>
  <bookViews>
    <workbookView xWindow="-110" yWindow="-110" windowWidth="19420" windowHeight="10300" xr2:uid="{DF74A8BA-92A4-4AB3-A92F-866B796868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G32" i="1"/>
  <c r="C32" i="1"/>
  <c r="D32" i="1"/>
  <c r="E32" i="1"/>
  <c r="F32" i="1"/>
  <c r="C33" i="1"/>
  <c r="D33" i="1"/>
  <c r="E33" i="1"/>
  <c r="F33" i="1"/>
  <c r="C34" i="1"/>
  <c r="D34" i="1"/>
  <c r="E34" i="1"/>
  <c r="C35" i="1"/>
  <c r="D35" i="1"/>
  <c r="C36" i="1"/>
  <c r="B36" i="1"/>
  <c r="B35" i="1"/>
  <c r="B34" i="1"/>
  <c r="B33" i="1"/>
  <c r="B32" i="1"/>
  <c r="B31" i="1"/>
  <c r="C30" i="1"/>
  <c r="D30" i="1"/>
  <c r="E30" i="1"/>
  <c r="F30" i="1"/>
  <c r="G30" i="1"/>
  <c r="H30" i="1"/>
  <c r="C29" i="1"/>
  <c r="D29" i="1"/>
  <c r="E29" i="1"/>
  <c r="F29" i="1"/>
  <c r="G29" i="1"/>
  <c r="H29" i="1"/>
  <c r="C28" i="1"/>
  <c r="D28" i="1"/>
  <c r="E28" i="1"/>
  <c r="F28" i="1"/>
  <c r="G28" i="1"/>
  <c r="H28" i="1"/>
  <c r="C27" i="1"/>
  <c r="D27" i="1"/>
  <c r="E27" i="1"/>
  <c r="F27" i="1"/>
  <c r="G27" i="1"/>
  <c r="H27" i="1"/>
  <c r="C26" i="1"/>
  <c r="D26" i="1"/>
  <c r="E26" i="1"/>
  <c r="F26" i="1"/>
  <c r="G26" i="1"/>
  <c r="H26" i="1"/>
  <c r="C25" i="1"/>
  <c r="D25" i="1"/>
  <c r="E25" i="1"/>
  <c r="F25" i="1"/>
  <c r="G25" i="1"/>
  <c r="H25" i="1"/>
  <c r="C24" i="1"/>
  <c r="D24" i="1"/>
  <c r="E24" i="1"/>
  <c r="F24" i="1"/>
  <c r="G24" i="1"/>
  <c r="H24" i="1"/>
  <c r="B30" i="1"/>
  <c r="B29" i="1"/>
  <c r="B28" i="1"/>
  <c r="B27" i="1"/>
  <c r="B26" i="1"/>
  <c r="B25" i="1"/>
  <c r="B24" i="1"/>
  <c r="C23" i="1"/>
  <c r="D23" i="1"/>
  <c r="E23" i="1"/>
  <c r="F23" i="1"/>
  <c r="G23" i="1"/>
  <c r="H23" i="1"/>
  <c r="B23" i="1"/>
</calcChain>
</file>

<file path=xl/sharedStrings.xml><?xml version="1.0" encoding="utf-8"?>
<sst xmlns="http://schemas.openxmlformats.org/spreadsheetml/2006/main" count="6" uniqueCount="4">
  <si>
    <t>subscription_week</t>
  </si>
  <si>
    <t>week</t>
  </si>
  <si>
    <t>Percentage of Weekly Retention by Cohorts</t>
  </si>
  <si>
    <t>Weekly Retention by Cohorts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</si>
</sst>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19050</xdr:rowOff>
    </xdr:from>
    <xdr:to>
      <xdr:col>18</xdr:col>
      <xdr:colOff>514350</xdr:colOff>
      <xdr:row>20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4C257E-6456-D1AD-6F27-3882DEA5465E}"/>
            </a:ext>
          </a:extLst>
        </xdr:cNvPr>
        <xdr:cNvSpPr txBox="1"/>
      </xdr:nvSpPr>
      <xdr:spPr>
        <a:xfrm>
          <a:off x="6083300" y="203200"/>
          <a:ext cx="5943600" cy="344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>
              <a:solidFill>
                <a:schemeClr val="accent1"/>
              </a:solidFill>
            </a:rPr>
            <a:t>Findings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300">
              <a:solidFill>
                <a:sysClr val="windowText" lastClr="000000"/>
              </a:solidFill>
            </a:rPr>
            <a:t>- </a:t>
          </a:r>
          <a:r>
            <a:rPr lang="en-GB" sz="1100"/>
            <a:t>While there is a noticeable decline in retention rates from week 0 to week 6, the largest drop in retention tends to happen between week 1 and week 2. Most cohorts experience a 3-5% decline. This could suggest that users are more likely to churn after the initial subscription week.</a:t>
          </a:r>
        </a:p>
        <a:p>
          <a:endParaRPr lang="en-GB" sz="1300">
            <a:solidFill>
              <a:sysClr val="windowText" lastClr="00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ysClr val="windowText" lastClr="000000"/>
              </a:solidFill>
            </a:rPr>
            <a:t>- </a:t>
          </a:r>
          <a:r>
            <a:rPr lang="en-GB" sz="1100"/>
            <a:t>Later cohorts (from December 2020 to January 2021) show slightly higher retention rates compared to earlier ones (October/November 2020). This may indicate improvements in customer experience, product offerings, marketing efforts, or more effective engagement strategies over time.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- </a:t>
          </a:r>
          <a:r>
            <a:rPr lang="en-GB"/>
            <a:t>The retention rates for cohorts starting from 12/21/2020 and onwards appear to be consistently high, while prior cohorts generally have a steeper decline in retention during the first few weeks. These cohorts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starting from 12/21/2020 and onwards</a:t>
          </a:r>
          <a:r>
            <a:rPr lang="en-GB"/>
            <a:t> start with 100% retention in week 0; by week 6, retention rates are around 93-94%. This could suggest that users who subscribed during this period (holiday season or new year) were more engaged or attracted by special promotions.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/>
        </a:p>
        <a:p>
          <a:r>
            <a:rPr lang="en-GB" sz="1100">
              <a:solidFill>
                <a:sysClr val="windowText" lastClr="000000"/>
              </a:solidFill>
            </a:rPr>
            <a:t>- </a:t>
          </a:r>
          <a:r>
            <a:rPr lang="en-GB"/>
            <a:t>By week 4 and onwards, retention rates seem to stabilize across most cohorts, suggesting that users who remain beyond the initial weeks are more likely to continue their subscriptions for a longer period.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69850</xdr:colOff>
      <xdr:row>22</xdr:row>
      <xdr:rowOff>6350</xdr:rowOff>
    </xdr:from>
    <xdr:to>
      <xdr:col>18</xdr:col>
      <xdr:colOff>527050</xdr:colOff>
      <xdr:row>40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261A617-79E3-07ED-514B-E3E8EAF9F831}"/>
            </a:ext>
          </a:extLst>
        </xdr:cNvPr>
        <xdr:cNvSpPr txBox="1"/>
      </xdr:nvSpPr>
      <xdr:spPr>
        <a:xfrm>
          <a:off x="6096000" y="3873500"/>
          <a:ext cx="5943600" cy="344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>
              <a:solidFill>
                <a:schemeClr val="accent1"/>
              </a:solidFill>
            </a:rPr>
            <a:t>Recommendations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300">
              <a:solidFill>
                <a:sysClr val="windowText" lastClr="000000"/>
              </a:solidFill>
            </a:rPr>
            <a:t>- </a:t>
          </a:r>
          <a:r>
            <a:rPr lang="en-GB"/>
            <a:t>Since the most significant drop in retention occurs between weeks 1 and 2, it’s critical to target users with engagement strategies during this period, such as personalized emails, in-app reminders, or special offers.</a:t>
          </a:r>
          <a:endParaRPr lang="en-GB" sz="1100"/>
        </a:p>
        <a:p>
          <a:endParaRPr lang="en-GB" sz="1300">
            <a:solidFill>
              <a:sysClr val="windowText" lastClr="00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ysClr val="windowText" lastClr="000000"/>
              </a:solidFill>
            </a:rPr>
            <a:t>- </a:t>
          </a:r>
          <a:r>
            <a:rPr lang="en-GB"/>
            <a:t>Investigate the factors that contributed to the high retention rates for cohorts from </a:t>
          </a:r>
          <a:r>
            <a:rPr lang="en-GB" b="1"/>
            <a:t>December 2020 and January 2021</a:t>
          </a:r>
          <a:r>
            <a:rPr lang="en-GB"/>
            <a:t>. Were there specific promotions, content releases, or other initiatives that improved retention during this time? These are questions that must</a:t>
          </a:r>
          <a:r>
            <a:rPr lang="en-GB" baseline="0"/>
            <a:t> be answered.</a:t>
          </a:r>
          <a:endParaRPr lang="en-GB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- </a:t>
          </a:r>
          <a:r>
            <a:rPr lang="en-GB"/>
            <a:t>Since retention stabilizes after week 4, more focus should be placed on the earlier weeks (1-3) where most of the churn occurs. Focus on improving</a:t>
          </a:r>
          <a:r>
            <a:rPr lang="en-GB" baseline="0"/>
            <a:t> user experience, a</a:t>
          </a:r>
          <a:r>
            <a:rPr lang="en-GB"/>
            <a:t>ddress possible friction points in the user experience during this time, and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making the product stickier at this stage</a:t>
          </a:r>
          <a:r>
            <a:rPr lang="en-GB"/>
            <a:t>.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0CA2-4A23-42D4-A750-B96D040E535E}">
  <dimension ref="A1:I36"/>
  <sheetViews>
    <sheetView tabSelected="1" topLeftCell="A19" workbookViewId="0">
      <selection activeCell="H37" sqref="H37"/>
    </sheetView>
  </sheetViews>
  <sheetFormatPr defaultRowHeight="14.5" x14ac:dyDescent="0.35"/>
  <cols>
    <col min="1" max="1" width="16.453125" bestFit="1" customWidth="1"/>
  </cols>
  <sheetData>
    <row r="1" spans="1:9" ht="45" customHeight="1" x14ac:dyDescent="0.6">
      <c r="A1" s="3" t="s">
        <v>3</v>
      </c>
      <c r="B1" s="3"/>
      <c r="C1" s="3"/>
      <c r="D1" s="3"/>
      <c r="E1" s="3"/>
      <c r="F1" s="3"/>
      <c r="G1" s="3"/>
      <c r="H1" s="3"/>
      <c r="I1" s="3"/>
    </row>
    <row r="2" spans="1:9" x14ac:dyDescent="0.35">
      <c r="B2" t="s">
        <v>1</v>
      </c>
    </row>
    <row r="3" spans="1:9" x14ac:dyDescent="0.35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</row>
    <row r="4" spans="1:9" x14ac:dyDescent="0.35">
      <c r="A4" s="1">
        <v>44130</v>
      </c>
      <c r="B4">
        <v>2365</v>
      </c>
      <c r="C4">
        <v>2365</v>
      </c>
      <c r="D4">
        <v>2184</v>
      </c>
      <c r="E4">
        <v>2128</v>
      </c>
      <c r="F4">
        <v>2094</v>
      </c>
      <c r="G4">
        <v>2075</v>
      </c>
      <c r="H4">
        <v>2062</v>
      </c>
    </row>
    <row r="5" spans="1:9" x14ac:dyDescent="0.35">
      <c r="A5" s="1">
        <v>44137</v>
      </c>
      <c r="B5">
        <v>19382</v>
      </c>
      <c r="C5">
        <v>18257</v>
      </c>
      <c r="D5">
        <v>17447</v>
      </c>
      <c r="E5">
        <v>17045</v>
      </c>
      <c r="F5">
        <v>16816</v>
      </c>
      <c r="G5">
        <v>16587</v>
      </c>
      <c r="H5">
        <v>16392</v>
      </c>
    </row>
    <row r="6" spans="1:9" x14ac:dyDescent="0.35">
      <c r="A6" s="1">
        <v>44144</v>
      </c>
      <c r="B6">
        <v>16248</v>
      </c>
      <c r="C6">
        <v>15328</v>
      </c>
      <c r="D6">
        <v>14535</v>
      </c>
      <c r="E6">
        <v>14272</v>
      </c>
      <c r="F6">
        <v>14074</v>
      </c>
      <c r="G6">
        <v>13876</v>
      </c>
      <c r="H6">
        <v>13791</v>
      </c>
    </row>
    <row r="7" spans="1:9" x14ac:dyDescent="0.35">
      <c r="A7" s="1">
        <v>44151</v>
      </c>
      <c r="B7">
        <v>18323</v>
      </c>
      <c r="C7">
        <v>17265</v>
      </c>
      <c r="D7">
        <v>16517</v>
      </c>
      <c r="E7">
        <v>16166</v>
      </c>
      <c r="F7">
        <v>15919</v>
      </c>
      <c r="G7">
        <v>15748</v>
      </c>
      <c r="H7">
        <v>15680</v>
      </c>
    </row>
    <row r="8" spans="1:9" x14ac:dyDescent="0.35">
      <c r="A8" s="1">
        <v>44158</v>
      </c>
      <c r="B8">
        <v>20361</v>
      </c>
      <c r="C8">
        <v>19260</v>
      </c>
      <c r="D8">
        <v>18473</v>
      </c>
      <c r="E8">
        <v>18099</v>
      </c>
      <c r="F8">
        <v>17875</v>
      </c>
      <c r="G8">
        <v>17783</v>
      </c>
      <c r="H8">
        <v>17756</v>
      </c>
    </row>
    <row r="9" spans="1:9" x14ac:dyDescent="0.35">
      <c r="A9" s="1">
        <v>44165</v>
      </c>
      <c r="B9">
        <v>22340</v>
      </c>
      <c r="C9">
        <v>21170</v>
      </c>
      <c r="D9">
        <v>20221</v>
      </c>
      <c r="E9">
        <v>19864</v>
      </c>
      <c r="F9">
        <v>19739</v>
      </c>
      <c r="G9">
        <v>19689</v>
      </c>
      <c r="H9">
        <v>19630</v>
      </c>
    </row>
    <row r="10" spans="1:9" x14ac:dyDescent="0.35">
      <c r="A10" s="1">
        <v>44172</v>
      </c>
      <c r="B10">
        <v>29050</v>
      </c>
      <c r="C10">
        <v>27691</v>
      </c>
      <c r="D10">
        <v>26835</v>
      </c>
      <c r="E10">
        <v>26631</v>
      </c>
      <c r="F10">
        <v>26550</v>
      </c>
      <c r="G10">
        <v>26424</v>
      </c>
      <c r="H10">
        <v>26352</v>
      </c>
    </row>
    <row r="11" spans="1:9" x14ac:dyDescent="0.35">
      <c r="A11" s="1">
        <v>44179</v>
      </c>
      <c r="B11">
        <v>25211</v>
      </c>
      <c r="C11">
        <v>24122</v>
      </c>
      <c r="D11">
        <v>23519</v>
      </c>
      <c r="E11">
        <v>23437</v>
      </c>
      <c r="F11">
        <v>23315</v>
      </c>
      <c r="G11">
        <v>23227</v>
      </c>
      <c r="H11">
        <v>23165</v>
      </c>
    </row>
    <row r="12" spans="1:9" x14ac:dyDescent="0.35">
      <c r="A12" s="1">
        <v>44186</v>
      </c>
      <c r="B12">
        <v>17843</v>
      </c>
      <c r="C12">
        <v>17298</v>
      </c>
      <c r="D12">
        <v>16974</v>
      </c>
      <c r="E12">
        <v>16853</v>
      </c>
      <c r="F12">
        <v>16759</v>
      </c>
      <c r="G12">
        <v>16690</v>
      </c>
      <c r="H12">
        <v>16637</v>
      </c>
    </row>
    <row r="13" spans="1:9" x14ac:dyDescent="0.35">
      <c r="A13" s="1">
        <v>44193</v>
      </c>
      <c r="B13">
        <v>17097</v>
      </c>
      <c r="C13">
        <v>16565</v>
      </c>
      <c r="D13">
        <v>16189</v>
      </c>
      <c r="E13">
        <v>16030</v>
      </c>
      <c r="F13">
        <v>15924</v>
      </c>
      <c r="G13">
        <v>15839</v>
      </c>
    </row>
    <row r="14" spans="1:9" x14ac:dyDescent="0.35">
      <c r="A14" s="1">
        <v>44200</v>
      </c>
      <c r="B14">
        <v>23425</v>
      </c>
      <c r="C14">
        <v>22496</v>
      </c>
      <c r="D14">
        <v>21824</v>
      </c>
      <c r="E14">
        <v>21572</v>
      </c>
      <c r="F14">
        <v>21391</v>
      </c>
    </row>
    <row r="15" spans="1:9" x14ac:dyDescent="0.35">
      <c r="A15" s="1">
        <v>44207</v>
      </c>
      <c r="B15">
        <v>21777</v>
      </c>
      <c r="C15">
        <v>20931</v>
      </c>
      <c r="D15">
        <v>20220</v>
      </c>
      <c r="E15">
        <v>19963</v>
      </c>
    </row>
    <row r="16" spans="1:9" x14ac:dyDescent="0.35">
      <c r="A16" s="1">
        <v>44214</v>
      </c>
      <c r="B16">
        <v>21021</v>
      </c>
      <c r="C16">
        <v>20066</v>
      </c>
      <c r="D16">
        <v>19230</v>
      </c>
    </row>
    <row r="17" spans="1:9" x14ac:dyDescent="0.35">
      <c r="A17" s="1">
        <v>44221</v>
      </c>
      <c r="B17">
        <v>19919</v>
      </c>
      <c r="C17">
        <v>18840</v>
      </c>
    </row>
    <row r="18" spans="1:9" x14ac:dyDescent="0.35">
      <c r="A18" s="3" t="s">
        <v>2</v>
      </c>
      <c r="B18" s="3"/>
      <c r="C18" s="3"/>
      <c r="D18" s="3"/>
      <c r="E18" s="3"/>
      <c r="F18" s="3"/>
      <c r="G18" s="3"/>
      <c r="H18" s="3"/>
      <c r="I18" s="3"/>
    </row>
    <row r="19" spans="1:9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5">
      <c r="B21" t="s">
        <v>1</v>
      </c>
    </row>
    <row r="22" spans="1:9" x14ac:dyDescent="0.35">
      <c r="A22" t="s">
        <v>0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</row>
    <row r="23" spans="1:9" x14ac:dyDescent="0.35">
      <c r="A23" s="1">
        <v>44130</v>
      </c>
      <c r="B23" s="2">
        <f>B4/$B$4</f>
        <v>1</v>
      </c>
      <c r="C23" s="2">
        <f>C4/$B$4</f>
        <v>1</v>
      </c>
      <c r="D23" s="2">
        <f>D4/$B$4</f>
        <v>0.92346723044397461</v>
      </c>
      <c r="E23" s="2">
        <f>E4/$B$4</f>
        <v>0.89978858350951374</v>
      </c>
      <c r="F23" s="2">
        <f>F4/$B$4</f>
        <v>0.88541226215644819</v>
      </c>
      <c r="G23" s="2">
        <f>G4/$B$4</f>
        <v>0.87737843551797046</v>
      </c>
      <c r="H23" s="2">
        <f>H4/$B$4</f>
        <v>0.87188160676532767</v>
      </c>
    </row>
    <row r="24" spans="1:9" x14ac:dyDescent="0.35">
      <c r="A24" s="1">
        <v>44137</v>
      </c>
      <c r="B24" s="2">
        <f>B5/$B$5</f>
        <v>1</v>
      </c>
      <c r="C24" s="2">
        <f>C5/$B$5</f>
        <v>0.94195645444226606</v>
      </c>
      <c r="D24" s="2">
        <f>D5/$B$5</f>
        <v>0.90016510164069752</v>
      </c>
      <c r="E24" s="2">
        <f>E5/$B$5</f>
        <v>0.87942420802806731</v>
      </c>
      <c r="F24" s="2">
        <f>F5/$B$5</f>
        <v>0.86760912186564854</v>
      </c>
      <c r="G24" s="2">
        <f>G5/$B$5</f>
        <v>0.85579403570322976</v>
      </c>
      <c r="H24" s="2">
        <f>H5/$B$5</f>
        <v>0.84573315447322261</v>
      </c>
    </row>
    <row r="25" spans="1:9" x14ac:dyDescent="0.35">
      <c r="A25" s="1">
        <v>44144</v>
      </c>
      <c r="B25" s="2">
        <f>B6/$B$6</f>
        <v>1</v>
      </c>
      <c r="C25" s="2">
        <f>C6/$B$6</f>
        <v>0.94337764647956668</v>
      </c>
      <c r="D25" s="2">
        <f>D6/$B$6</f>
        <v>0.89457163958641062</v>
      </c>
      <c r="E25" s="2">
        <f>E6/$B$6</f>
        <v>0.87838503200393891</v>
      </c>
      <c r="F25" s="2">
        <f>F6/$B$6</f>
        <v>0.86619891678975869</v>
      </c>
      <c r="G25" s="2">
        <f>G6/$B$6</f>
        <v>0.85401280157557857</v>
      </c>
      <c r="H25" s="2">
        <f>H6/$B$6</f>
        <v>0.84878138847858198</v>
      </c>
    </row>
    <row r="26" spans="1:9" x14ac:dyDescent="0.35">
      <c r="A26" s="1">
        <v>44151</v>
      </c>
      <c r="B26" s="2">
        <f>B7/$B$7</f>
        <v>1</v>
      </c>
      <c r="C26" s="2">
        <f>C7/$B$7</f>
        <v>0.94225836380505379</v>
      </c>
      <c r="D26" s="2">
        <f>D7/$B$7</f>
        <v>0.90143535447252088</v>
      </c>
      <c r="E26" s="2">
        <f>E7/$B$7</f>
        <v>0.88227910276701416</v>
      </c>
      <c r="F26" s="2">
        <f>F7/$B$7</f>
        <v>0.86879877749276868</v>
      </c>
      <c r="G26" s="2">
        <f>G7/$B$7</f>
        <v>0.85946624461059873</v>
      </c>
      <c r="H26" s="2">
        <f>H7/$B$7</f>
        <v>0.85575506194400486</v>
      </c>
    </row>
    <row r="27" spans="1:9" x14ac:dyDescent="0.35">
      <c r="A27" s="1">
        <v>44158</v>
      </c>
      <c r="B27" s="2">
        <f>B8/$B$8</f>
        <v>1</v>
      </c>
      <c r="C27" s="2">
        <f>C8/$B$8</f>
        <v>0.94592603506703998</v>
      </c>
      <c r="D27" s="2">
        <f>D8/$B$8</f>
        <v>0.90727370954275333</v>
      </c>
      <c r="E27" s="2">
        <f>E8/$B$8</f>
        <v>0.88890526005598935</v>
      </c>
      <c r="F27" s="2">
        <f>F8/$B$8</f>
        <v>0.87790383576445163</v>
      </c>
      <c r="G27" s="2">
        <f>G8/$B$8</f>
        <v>0.8733853936447129</v>
      </c>
      <c r="H27" s="2">
        <f>H8/$B$8</f>
        <v>0.87205932910957218</v>
      </c>
    </row>
    <row r="28" spans="1:9" x14ac:dyDescent="0.35">
      <c r="A28" s="1">
        <v>44165</v>
      </c>
      <c r="B28" s="2">
        <f>B9/$B$9</f>
        <v>1</v>
      </c>
      <c r="C28" s="2">
        <f>C9/$B$9</f>
        <v>0.94762757385854968</v>
      </c>
      <c r="D28" s="2">
        <f>D9/$B$9</f>
        <v>0.90514771709937336</v>
      </c>
      <c r="E28" s="2">
        <f>E9/$B$9</f>
        <v>0.88916741271262312</v>
      </c>
      <c r="F28" s="2">
        <f>F9/$B$9</f>
        <v>0.88357206803939126</v>
      </c>
      <c r="G28" s="2">
        <f>G9/$B$9</f>
        <v>0.88133393017009842</v>
      </c>
      <c r="H28" s="2">
        <f>H9/$B$9</f>
        <v>0.87869292748433303</v>
      </c>
    </row>
    <row r="29" spans="1:9" x14ac:dyDescent="0.35">
      <c r="A29" s="1">
        <v>44172</v>
      </c>
      <c r="B29" s="2">
        <f>B10/$B$10</f>
        <v>1</v>
      </c>
      <c r="C29" s="2">
        <f>C10/$B$10</f>
        <v>0.95321858864027542</v>
      </c>
      <c r="D29" s="2">
        <f>D10/$B$10</f>
        <v>0.92375215146299483</v>
      </c>
      <c r="E29" s="2">
        <f>E10/$B$10</f>
        <v>0.91672977624784857</v>
      </c>
      <c r="F29" s="2">
        <f>F10/$B$10</f>
        <v>0.91394148020654042</v>
      </c>
      <c r="G29" s="2">
        <f>G10/$B$10</f>
        <v>0.90960413080895008</v>
      </c>
      <c r="H29" s="2">
        <f>H10/$B$10</f>
        <v>0.9071256454388984</v>
      </c>
    </row>
    <row r="30" spans="1:9" x14ac:dyDescent="0.35">
      <c r="A30" s="1">
        <v>44179</v>
      </c>
      <c r="B30" s="2">
        <f>B11/$B$11</f>
        <v>1</v>
      </c>
      <c r="C30" s="2">
        <f>C11/$B$11</f>
        <v>0.95680456943397718</v>
      </c>
      <c r="D30" s="2">
        <f>D11/$B$11</f>
        <v>0.93288643845940267</v>
      </c>
      <c r="E30" s="2">
        <f>E11/$B$11</f>
        <v>0.92963388996866447</v>
      </c>
      <c r="F30" s="2">
        <f>F11/$B$11</f>
        <v>0.92479473245805399</v>
      </c>
      <c r="G30" s="2">
        <f>G11/$B$11</f>
        <v>0.92130419261433505</v>
      </c>
      <c r="H30" s="2">
        <f>H11/$B$11</f>
        <v>0.91884494863353294</v>
      </c>
    </row>
    <row r="31" spans="1:9" x14ac:dyDescent="0.35">
      <c r="A31" s="1">
        <v>44186</v>
      </c>
      <c r="B31" s="2">
        <f>B12/$B$12</f>
        <v>1</v>
      </c>
      <c r="C31" s="2">
        <f>C12/$B$12</f>
        <v>0.96945580900072859</v>
      </c>
      <c r="D31" s="2">
        <f>D12/$B$12</f>
        <v>0.95129742756262958</v>
      </c>
      <c r="E31" s="2">
        <f>E12/$B$12</f>
        <v>0.94451605671691985</v>
      </c>
      <c r="F31" s="2">
        <f>F12/$B$12</f>
        <v>0.93924788432438489</v>
      </c>
      <c r="G31" s="2">
        <f>G12/$B$12</f>
        <v>0.93538082161071567</v>
      </c>
      <c r="H31" s="2">
        <f>H12/$B$12</f>
        <v>0.93241046909152048</v>
      </c>
    </row>
    <row r="32" spans="1:9" x14ac:dyDescent="0.35">
      <c r="A32" s="1">
        <v>44193</v>
      </c>
      <c r="B32" s="2">
        <f>B13/$B$13</f>
        <v>1</v>
      </c>
      <c r="C32" s="2">
        <f>C13/$B$13</f>
        <v>0.96888342984149267</v>
      </c>
      <c r="D32" s="2">
        <f>D13/$B$13</f>
        <v>0.94689126747382579</v>
      </c>
      <c r="E32" s="2">
        <f>E13/$B$13</f>
        <v>0.93759139030239225</v>
      </c>
      <c r="F32" s="2">
        <f>F13/$B$13</f>
        <v>0.93139147218810314</v>
      </c>
      <c r="G32" s="2">
        <f>G13/$B$13</f>
        <v>0.92641983973796571</v>
      </c>
    </row>
    <row r="33" spans="1:6" x14ac:dyDescent="0.35">
      <c r="A33" s="1">
        <v>44200</v>
      </c>
      <c r="B33" s="2">
        <f>B14/$B$14</f>
        <v>1</v>
      </c>
      <c r="C33" s="2">
        <f>C14/$B$14</f>
        <v>0.96034151547491997</v>
      </c>
      <c r="D33" s="2">
        <f>D14/$B$14</f>
        <v>0.93165421558164352</v>
      </c>
      <c r="E33" s="2">
        <f>E14/$B$14</f>
        <v>0.92089647812166486</v>
      </c>
      <c r="F33" s="2">
        <f>F14/$B$14</f>
        <v>0.91316969050160091</v>
      </c>
    </row>
    <row r="34" spans="1:6" x14ac:dyDescent="0.35">
      <c r="A34" s="1">
        <v>44207</v>
      </c>
      <c r="B34" s="2">
        <f>B15/$B$15</f>
        <v>1</v>
      </c>
      <c r="C34" s="2">
        <f>C15/$B$15</f>
        <v>0.9611516737842678</v>
      </c>
      <c r="D34" s="2">
        <f>D15/$B$15</f>
        <v>0.92850254856040781</v>
      </c>
      <c r="E34" s="2">
        <f>E15/$B$15</f>
        <v>0.91670110667217708</v>
      </c>
    </row>
    <row r="35" spans="1:6" x14ac:dyDescent="0.35">
      <c r="A35" s="1">
        <v>44214</v>
      </c>
      <c r="B35" s="2">
        <f>B16/$B$16</f>
        <v>1</v>
      </c>
      <c r="C35" s="2">
        <f>C16/$B$16</f>
        <v>0.95456924028352597</v>
      </c>
      <c r="D35" s="2">
        <f>D16/$B$16</f>
        <v>0.91479948622805762</v>
      </c>
    </row>
    <row r="36" spans="1:6" x14ac:dyDescent="0.35">
      <c r="A36" s="1">
        <v>44221</v>
      </c>
      <c r="B36" s="2">
        <f>B17/$B$17</f>
        <v>1</v>
      </c>
      <c r="C36" s="2">
        <f t="shared" ref="C36" si="0">C17/$B$17</f>
        <v>0.94583061398664592</v>
      </c>
      <c r="D36" s="2"/>
    </row>
  </sheetData>
  <mergeCells count="2">
    <mergeCell ref="A18:I20"/>
    <mergeCell ref="A1:I1"/>
  </mergeCells>
  <conditionalFormatting sqref="B23:H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Yashim</dc:creator>
  <cp:lastModifiedBy>Gabriel Yashim</cp:lastModifiedBy>
  <dcterms:created xsi:type="dcterms:W3CDTF">2024-10-09T11:09:09Z</dcterms:created>
  <dcterms:modified xsi:type="dcterms:W3CDTF">2024-10-09T15:29:06Z</dcterms:modified>
</cp:coreProperties>
</file>