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entureworks.Employee" sheetId="1" r:id="rId4"/>
    <sheet state="visible" name="Adventureworks.EmployeePay" sheetId="2" r:id="rId5"/>
    <sheet state="visible" name="AdventureWorks.EmployeeDepartme" sheetId="3" r:id="rId6"/>
    <sheet state="visible" name="Task 1" sheetId="4" r:id="rId7"/>
    <sheet state="visible" name="Task 2" sheetId="5" r:id="rId8"/>
    <sheet state="visible" name="Task 3" sheetId="6" r:id="rId9"/>
  </sheets>
  <definedNames>
    <definedName hidden="1" localSheetId="0" name="_xlnm._FilterDatabase">Adventureworks.Employee!$A$1:$P$291</definedName>
    <definedName hidden="1" localSheetId="1" name="_xlnm._FilterDatabase">Adventureworks.EmployeePay!$A$1:$E$317</definedName>
    <definedName hidden="1" localSheetId="2" name="_xlnm._FilterDatabase">AdventureWorks.EmployeeDepartme!$A$1:$J$297</definedName>
    <definedName hidden="1" localSheetId="0" name="Z_35F322CD_F6F2_4619_938D_59192747D85D_.wvu.FilterData">Adventureworks.Employee!$A$1:$S$291</definedName>
    <definedName hidden="1" localSheetId="0" name="Z_35F322CD_F6F2_4619_938D_59192747D85D_.wvu.FilterData">Adventureworks.Employee!$A$1:$S$291</definedName>
    <definedName hidden="1" localSheetId="0" name="Z_077A749C_7D06_4527_A2AA_A6B7DDDA275C_.wvu.FilterData">Adventureworks.Employee!$A$1:$U$291</definedName>
  </definedNames>
  <calcPr/>
  <customWorkbookViews>
    <customWorkbookView activeSheetId="0" maximized="1" windowHeight="0" windowWidth="0" guid="{35F322CD-F6F2-4619-938D-59192747D85D}" name="Filter 2"/>
    <customWorkbookView activeSheetId="0" maximized="1" windowHeight="0" windowWidth="0" guid="{077A749C-7D06-4527-A2AA-A6B7DDDA275C}" name="Filter 1"/>
  </customWorkbookViews>
  <pivotCaches>
    <pivotCache cacheId="0" r:id="rId10"/>
  </pivotCaches>
</workbook>
</file>

<file path=xl/sharedStrings.xml><?xml version="1.0" encoding="utf-8"?>
<sst xmlns="http://schemas.openxmlformats.org/spreadsheetml/2006/main" count="2464" uniqueCount="447">
  <si>
    <t>EmployeeID</t>
  </si>
  <si>
    <t>NationalIDNumber</t>
  </si>
  <si>
    <t>ContactID</t>
  </si>
  <si>
    <t>LoginID</t>
  </si>
  <si>
    <t>ManagerID</t>
  </si>
  <si>
    <t>Title</t>
  </si>
  <si>
    <t>BirthDate</t>
  </si>
  <si>
    <t>MaritalStatus</t>
  </si>
  <si>
    <t>Gender</t>
  </si>
  <si>
    <t>HireDate</t>
  </si>
  <si>
    <t>SalariedFlag</t>
  </si>
  <si>
    <t>VacationHours</t>
  </si>
  <si>
    <t>SickLeaveHours</t>
  </si>
  <si>
    <t>CurrentFlag</t>
  </si>
  <si>
    <t>rowguid</t>
  </si>
  <si>
    <t>ModifiedDate</t>
  </si>
  <si>
    <t>Hourly Rate</t>
  </si>
  <si>
    <t>Department</t>
  </si>
  <si>
    <t>Yearly Bonus</t>
  </si>
  <si>
    <t>adventure-works\tengiz0</t>
  </si>
  <si>
    <t>Control Specialist</t>
  </si>
  <si>
    <t>S</t>
  </si>
  <si>
    <t>M</t>
  </si>
  <si>
    <t>...</t>
  </si>
  <si>
    <t>adventure-works\zainal0</t>
  </si>
  <si>
    <t>Document Control Manager</t>
  </si>
  <si>
    <t>adventure-works\sean1</t>
  </si>
  <si>
    <t>Document Control Assistant</t>
  </si>
  <si>
    <t>adventure-works\karen0</t>
  </si>
  <si>
    <t>F</t>
  </si>
  <si>
    <t>adventure-works\chris1</t>
  </si>
  <si>
    <t>adventure-works\roberto0</t>
  </si>
  <si>
    <t>Engineering Manager</t>
  </si>
  <si>
    <t>adventure-works\rob0</t>
  </si>
  <si>
    <t>Senior Tool Designer</t>
  </si>
  <si>
    <t>adventure-works\gail0</t>
  </si>
  <si>
    <t>Design Engineer</t>
  </si>
  <si>
    <t>adventure-works\jossef0</t>
  </si>
  <si>
    <t>adventure-works\terri0</t>
  </si>
  <si>
    <t>Vice President of Engineering</t>
  </si>
  <si>
    <t>adventure-works\michael8</t>
  </si>
  <si>
    <t>Senior Design Engineer</t>
  </si>
  <si>
    <t>adventure-works\sharon0</t>
  </si>
  <si>
    <t>adventure-works\ken0</t>
  </si>
  <si>
    <t>Chief Executive Officer</t>
  </si>
  <si>
    <t>adventure-works\christian0</t>
  </si>
  <si>
    <t>Maintenance Supervisor</t>
  </si>
  <si>
    <t>adventure-works\gary1</t>
  </si>
  <si>
    <t>Facilities Manager</t>
  </si>
  <si>
    <t>adventure-works\magnus0</t>
  </si>
  <si>
    <t>Facilities Administrative Assistant</t>
  </si>
  <si>
    <t>adventure-works\pat0</t>
  </si>
  <si>
    <t>Janitor</t>
  </si>
  <si>
    <t>adventure-works\lori1</t>
  </si>
  <si>
    <t>adventure-works\stuart1</t>
  </si>
  <si>
    <t>adventure-works\jo1</t>
  </si>
  <si>
    <t>adventure-works\deborah0</t>
  </si>
  <si>
    <t>Accounts Receivable Specialist</t>
  </si>
  <si>
    <t>adventure-works\wendy0</t>
  </si>
  <si>
    <t>Finance Manager</t>
  </si>
  <si>
    <t>adventure-works\candy0</t>
  </si>
  <si>
    <t>adventure-works\david5</t>
  </si>
  <si>
    <t>Assistant to the Chief Financial Officer</t>
  </si>
  <si>
    <t>adventure-works\bryan1</t>
  </si>
  <si>
    <t>adventure-works\david6</t>
  </si>
  <si>
    <t>Accounts Manager</t>
  </si>
  <si>
    <t>adventure-works\laura1</t>
  </si>
  <si>
    <t>Chief Financial Officer</t>
  </si>
  <si>
    <t>adventure-works\dragan0</t>
  </si>
  <si>
    <t>Accounts Payable Specialist</t>
  </si>
  <si>
    <t>adventure-works\barbara1</t>
  </si>
  <si>
    <t>Accountant</t>
  </si>
  <si>
    <t>adventure-works\janet0</t>
  </si>
  <si>
    <t>adventure-works\mike0</t>
  </si>
  <si>
    <t>adventure-works\paula0</t>
  </si>
  <si>
    <t>Human Resources Manager</t>
  </si>
  <si>
    <t>adventure-works\willis0</t>
  </si>
  <si>
    <t>Recruiter</t>
  </si>
  <si>
    <t>adventure-works\mindy0</t>
  </si>
  <si>
    <t>Benefits Specialist</t>
  </si>
  <si>
    <t>adventure-works\vidur0</t>
  </si>
  <si>
    <t>adventure-works\hao0</t>
  </si>
  <si>
    <t>Human Resources Administrative Assistant</t>
  </si>
  <si>
    <t>adventure-works\grant0</t>
  </si>
  <si>
    <t>adventure-works\ashvini0</t>
  </si>
  <si>
    <t>Network Administrator</t>
  </si>
  <si>
    <t>adventure-works\jean0</t>
  </si>
  <si>
    <t>Information Services Manager</t>
  </si>
  <si>
    <t>adventure-works\janaina0</t>
  </si>
  <si>
    <t>Application Specialist</t>
  </si>
  <si>
    <t>adventure-works\dan0</t>
  </si>
  <si>
    <t>adventure-works\françois0</t>
  </si>
  <si>
    <t>Database Administrator</t>
  </si>
  <si>
    <t>adventure-works\dan1</t>
  </si>
  <si>
    <t>adventure-works\ramesh0</t>
  </si>
  <si>
    <t>adventure-works\stephanie0</t>
  </si>
  <si>
    <t>Network Manager</t>
  </si>
  <si>
    <t>adventure-works\karen1</t>
  </si>
  <si>
    <t>adventure-works\peter1</t>
  </si>
  <si>
    <t>adventure-works\kevin0</t>
  </si>
  <si>
    <t>Marketing Assistant</t>
  </si>
  <si>
    <t>adventure-works\david0</t>
  </si>
  <si>
    <t>Marketing Manager</t>
  </si>
  <si>
    <t>adventure-works\sariya0</t>
  </si>
  <si>
    <t>Marketing Specialist</t>
  </si>
  <si>
    <t>adventure-works\mary0</t>
  </si>
  <si>
    <t>adventure-works\jill0</t>
  </si>
  <si>
    <t>adventure-works\terry0</t>
  </si>
  <si>
    <t>adventure-works\wanida0</t>
  </si>
  <si>
    <t>adventure-works\john5</t>
  </si>
  <si>
    <t>adventure-works\mary2</t>
  </si>
  <si>
    <t>adventure-works\sheela0</t>
  </si>
  <si>
    <t>Purchasing Manager</t>
  </si>
  <si>
    <t>adventure-works\guy1</t>
  </si>
  <si>
    <t>Production Technician - WC60</t>
  </si>
  <si>
    <t>adventure-works\jolynn0</t>
  </si>
  <si>
    <t>Production Supervisor - WC60</t>
  </si>
  <si>
    <t>adventure-works\ruth0</t>
  </si>
  <si>
    <t>Production Technician - WC10</t>
  </si>
  <si>
    <t>adventure-works\barry0</t>
  </si>
  <si>
    <t>adventure-works\sidney0</t>
  </si>
  <si>
    <t>adventure-works\taylor0</t>
  </si>
  <si>
    <t>Production Supervisor - WC50</t>
  </si>
  <si>
    <t>adventure-works\jeffrey0</t>
  </si>
  <si>
    <t>adventure-works\jo0</t>
  </si>
  <si>
    <t>adventure-works\doris0</t>
  </si>
  <si>
    <t>adventure-works\john0</t>
  </si>
  <si>
    <t>adventure-works\diane0</t>
  </si>
  <si>
    <t>adventure-works\steven0</t>
  </si>
  <si>
    <t>Production Technician - WC30</t>
  </si>
  <si>
    <t>adventure-works\stuart0</t>
  </si>
  <si>
    <t>Production Technician - WC45</t>
  </si>
  <si>
    <t>adventure-works\greg0</t>
  </si>
  <si>
    <t>adventure-works\david1</t>
  </si>
  <si>
    <t>adventure-works\zheng0</t>
  </si>
  <si>
    <t>Production Supervisor - WC10</t>
  </si>
  <si>
    <t>adventure-works\ivo0</t>
  </si>
  <si>
    <t>Production Technician - WC20</t>
  </si>
  <si>
    <t>adventure-works\paul0</t>
  </si>
  <si>
    <t>Production Technician - WC40</t>
  </si>
  <si>
    <t>adventure-works\kendall0</t>
  </si>
  <si>
    <t>Production Technician - WC50</t>
  </si>
  <si>
    <t>adventure-works\alejandro0</t>
  </si>
  <si>
    <t>adventure-works\garrett0</t>
  </si>
  <si>
    <t>adventure-works\jianshuo0</t>
  </si>
  <si>
    <t>adventure-works\alice0</t>
  </si>
  <si>
    <t>adventure-works\simon0</t>
  </si>
  <si>
    <t>adventure-works\jinghao0</t>
  </si>
  <si>
    <t>adventure-works\michael0</t>
  </si>
  <si>
    <t>adventure-works\yvonne0</t>
  </si>
  <si>
    <t>adventure-works\russell0</t>
  </si>
  <si>
    <t>adventure-works\fred0</t>
  </si>
  <si>
    <t>adventure-works\jun0</t>
  </si>
  <si>
    <t>adventure-works\susan1</t>
  </si>
  <si>
    <t>adventure-works\reuben0</t>
  </si>
  <si>
    <t>Production Supervisor - WC40</t>
  </si>
  <si>
    <t>adventure-works\kirk0</t>
  </si>
  <si>
    <t>adventure-works\david2</t>
  </si>
  <si>
    <t>adventure-works\hanying0</t>
  </si>
  <si>
    <t>adventure-works\kevin1</t>
  </si>
  <si>
    <t>adventure-works\annik0</t>
  </si>
  <si>
    <t>adventure-works\suroor0</t>
  </si>
  <si>
    <t>adventure-works\jim0</t>
  </si>
  <si>
    <t>adventure-works\carole0</t>
  </si>
  <si>
    <t>adventure-works\george0</t>
  </si>
  <si>
    <t>adventure-works\gary0</t>
  </si>
  <si>
    <t>adventure-works\cristian0</t>
  </si>
  <si>
    <t>adventure-works\raymond0</t>
  </si>
  <si>
    <t>adventure-works\bob0</t>
  </si>
  <si>
    <t>adventure-works\shammi0</t>
  </si>
  <si>
    <t>adventure-works\linda0</t>
  </si>
  <si>
    <t>adventure-works\sandra0</t>
  </si>
  <si>
    <t>adventure-works\kok-ho0</t>
  </si>
  <si>
    <t>adventure-works\douglas0</t>
  </si>
  <si>
    <t>adventure-works\james0</t>
  </si>
  <si>
    <t>adventure-works\nitin0</t>
  </si>
  <si>
    <t>adventure-works\rebecca0</t>
  </si>
  <si>
    <t>adventure-works\rajesh0</t>
  </si>
  <si>
    <t>adventure-works\john1</t>
  </si>
  <si>
    <t>adventure-works\nancy0</t>
  </si>
  <si>
    <t>adventure-works\david3</t>
  </si>
  <si>
    <t>adventure-works\david4</t>
  </si>
  <si>
    <t>adventure-works\laura0</t>
  </si>
  <si>
    <t>adventure-works\margie0</t>
  </si>
  <si>
    <t>adventure-works\lorraine0</t>
  </si>
  <si>
    <t>adventure-works\fadi0</t>
  </si>
  <si>
    <t>adventure-works\ryan0</t>
  </si>
  <si>
    <t>adventure-works\nuan0</t>
  </si>
  <si>
    <t>adventure-works\william0</t>
  </si>
  <si>
    <t>Scheduling Assistant</t>
  </si>
  <si>
    <t>adventure-works\bjorn0</t>
  </si>
  <si>
    <t>adventure-works\scott0</t>
  </si>
  <si>
    <t>adventure-works\michael1</t>
  </si>
  <si>
    <t>adventure-works\lane0</t>
  </si>
  <si>
    <t>adventure-works\pete0</t>
  </si>
  <si>
    <t>adventure-works\lolan0</t>
  </si>
  <si>
    <t>adventure-works\paula1</t>
  </si>
  <si>
    <t>adventure-works\mindaugas0</t>
  </si>
  <si>
    <t>adventure-works\eric0</t>
  </si>
  <si>
    <t>Production Supervisor - WC20</t>
  </si>
  <si>
    <t>adventure-works\jason0</t>
  </si>
  <si>
    <t>adventure-works\janeth0</t>
  </si>
  <si>
    <t>adventure-works\marc0</t>
  </si>
  <si>
    <t>adventure-works\paul1</t>
  </si>
  <si>
    <t>adventure-works\frank0</t>
  </si>
  <si>
    <t>adventure-works\diane2</t>
  </si>
  <si>
    <t>adventure-works\angela0</t>
  </si>
  <si>
    <t>adventure-works\bryan0</t>
  </si>
  <si>
    <t>adventure-works\jeff0</t>
  </si>
  <si>
    <t>Production Supervisor - WC45</t>
  </si>
  <si>
    <t>adventure-works\eugene0</t>
  </si>
  <si>
    <t>adventure-works\barbara0</t>
  </si>
  <si>
    <t>adventure-works\chris0</t>
  </si>
  <si>
    <t>adventure-works\mark1</t>
  </si>
  <si>
    <t>adventure-works\houman0</t>
  </si>
  <si>
    <t>adventure-works\michiko0</t>
  </si>
  <si>
    <t>adventure-works\benjamin0</t>
  </si>
  <si>
    <t>adventure-works\cynthia0</t>
  </si>
  <si>
    <t>Production Supervisor - WC30</t>
  </si>
  <si>
    <t>adventure-works\kathie0</t>
  </si>
  <si>
    <t>adventure-works\britta0</t>
  </si>
  <si>
    <t>adventure-works\brian0</t>
  </si>
  <si>
    <t>adventure-works\michael2</t>
  </si>
  <si>
    <t>adventure-works\andy0</t>
  </si>
  <si>
    <t>adventure-works\yuhong0</t>
  </si>
  <si>
    <t>adventure-works\robert0</t>
  </si>
  <si>
    <t>adventure-works\reed0</t>
  </si>
  <si>
    <t>adventure-works\linda1</t>
  </si>
  <si>
    <t>adventure-works\james1</t>
  </si>
  <si>
    <t>Vice President of Production</t>
  </si>
  <si>
    <t>adventure-works\samantha0</t>
  </si>
  <si>
    <t>adventure-works\tawana0</t>
  </si>
  <si>
    <t>adventure-works\denise0</t>
  </si>
  <si>
    <t>adventure-works\alex0</t>
  </si>
  <si>
    <t>adventure-works\eugene1</t>
  </si>
  <si>
    <t>adventure-works\brandon0</t>
  </si>
  <si>
    <t>adventure-works\shane0</t>
  </si>
  <si>
    <t>adventure-works\john2</t>
  </si>
  <si>
    <t>adventure-works\jose0</t>
  </si>
  <si>
    <t>adventure-works\mandar0</t>
  </si>
  <si>
    <t>adventure-works\sameer0</t>
  </si>
  <si>
    <t>adventure-works\carol0</t>
  </si>
  <si>
    <t>adventure-works\rob1</t>
  </si>
  <si>
    <t>adventure-works\don0</t>
  </si>
  <si>
    <t>adventure-works\david7</t>
  </si>
  <si>
    <t>adventure-works\baris0</t>
  </si>
  <si>
    <t>adventure-works\michael3</t>
  </si>
  <si>
    <t>adventure-works\steve0</t>
  </si>
  <si>
    <t>adventure-works\suchitra0</t>
  </si>
  <si>
    <t>adventure-works\terrence0</t>
  </si>
  <si>
    <t>adventure-works\chad0</t>
  </si>
  <si>
    <t>adventure-works\rostislav0</t>
  </si>
  <si>
    <t>adventure-works\belinda0</t>
  </si>
  <si>
    <t>adventure-works\katie0</t>
  </si>
  <si>
    <t>adventure-works\russell1</t>
  </si>
  <si>
    <t>adventure-works\jack0</t>
  </si>
  <si>
    <t>adventure-works\andrew0</t>
  </si>
  <si>
    <t>adventure-works\nicole0</t>
  </si>
  <si>
    <t>adventure-works\frank1</t>
  </si>
  <si>
    <t>adventure-works\anibal0</t>
  </si>
  <si>
    <t>adventure-works\ken1</t>
  </si>
  <si>
    <t>adventure-works\michael4</t>
  </si>
  <si>
    <t>adventure-works\lionel0</t>
  </si>
  <si>
    <t>adventure-works\thomas0</t>
  </si>
  <si>
    <t>adventure-works\michael5</t>
  </si>
  <si>
    <t>adventure-works\lori0</t>
  </si>
  <si>
    <t>adventure-works\stefen0</t>
  </si>
  <si>
    <t>adventure-works\elizabeth0</t>
  </si>
  <si>
    <t>adventure-works\john3</t>
  </si>
  <si>
    <t>adventure-works\merav0</t>
  </si>
  <si>
    <t>adventure-works\kitti0</t>
  </si>
  <si>
    <t>adventure-works\jay0</t>
  </si>
  <si>
    <t>adventure-works\jan0</t>
  </si>
  <si>
    <t>adventure-works\brenda0</t>
  </si>
  <si>
    <t>adventure-works\andrew1</t>
  </si>
  <si>
    <t>adventure-works\chris2</t>
  </si>
  <si>
    <t>adventure-works\shelley0</t>
  </si>
  <si>
    <t>adventure-works\gabe0</t>
  </si>
  <si>
    <t>adventure-works\charles0</t>
  </si>
  <si>
    <t>adventure-works\ebru0</t>
  </si>
  <si>
    <t>adventure-works\sylvester0</t>
  </si>
  <si>
    <t>adventure-works\brian2</t>
  </si>
  <si>
    <t>adventure-works\betsy0</t>
  </si>
  <si>
    <t>adventure-works\karan0</t>
  </si>
  <si>
    <t>adventure-works\mary1</t>
  </si>
  <si>
    <t>adventure-works\kevin2</t>
  </si>
  <si>
    <t>adventure-works\mihail0</t>
  </si>
  <si>
    <t>adventure-works\bonnie0</t>
  </si>
  <si>
    <t>adventure-works\hung-fu0</t>
  </si>
  <si>
    <t>adventure-works\kimberly0</t>
  </si>
  <si>
    <t>adventure-works\kim1</t>
  </si>
  <si>
    <t>adventure-works\sandeep0</t>
  </si>
  <si>
    <t>adventure-works\prasanna0</t>
  </si>
  <si>
    <t>adventure-works\min0</t>
  </si>
  <si>
    <t>adventure-works\eric1</t>
  </si>
  <si>
    <t>adventure-works\maciej0</t>
  </si>
  <si>
    <t>adventure-works\patrick0</t>
  </si>
  <si>
    <t>adventure-works\frank3</t>
  </si>
  <si>
    <t>adventure-works\ed0</t>
  </si>
  <si>
    <t>adventure-works\christopher0</t>
  </si>
  <si>
    <t>adventure-works\patrick1</t>
  </si>
  <si>
    <t>adventure-works\krishna0</t>
  </si>
  <si>
    <t>adventure-works\danielle0</t>
  </si>
  <si>
    <t>adventure-works\michael7</t>
  </si>
  <si>
    <t>adventure-works\randy0</t>
  </si>
  <si>
    <t>adventure-works\john4</t>
  </si>
  <si>
    <t>adventure-works\jack1</t>
  </si>
  <si>
    <t>adventure-works\olinda0</t>
  </si>
  <si>
    <t>adventure-works\tom0</t>
  </si>
  <si>
    <t>adventure-works\peter0</t>
  </si>
  <si>
    <t>Production Control Manager</t>
  </si>
  <si>
    <t>adventure-works\ascott0</t>
  </si>
  <si>
    <t>Master Scheduler</t>
  </si>
  <si>
    <t>adventure-works\sairaj0</t>
  </si>
  <si>
    <t>adventure-works\alan0</t>
  </si>
  <si>
    <t>adventure-works\brian1</t>
  </si>
  <si>
    <t>adventure-works\mikael0</t>
  </si>
  <si>
    <t>Buyer</t>
  </si>
  <si>
    <t>adventure-works\arvind0</t>
  </si>
  <si>
    <t>adventure-works\linda2</t>
  </si>
  <si>
    <t>adventure-works\fukiko0</t>
  </si>
  <si>
    <t>adventure-works\gordon0</t>
  </si>
  <si>
    <t>adventure-works\frank2</t>
  </si>
  <si>
    <t>adventure-works\eric2</t>
  </si>
  <si>
    <t>adventure-works\erin0</t>
  </si>
  <si>
    <t>adventure-works\ben0</t>
  </si>
  <si>
    <t>adventure-works\annette0</t>
  </si>
  <si>
    <t>Purchasing Assistant</t>
  </si>
  <si>
    <t>adventure-works\reinout0</t>
  </si>
  <si>
    <t>adventure-works\peng0</t>
  </si>
  <si>
    <t>Quality Assurance Supervisor</t>
  </si>
  <si>
    <t>adventure-works\sean0</t>
  </si>
  <si>
    <t>Quality Assurance Technician</t>
  </si>
  <si>
    <t>adventure-works\mark0</t>
  </si>
  <si>
    <t>adventure-works\andreas0</t>
  </si>
  <si>
    <t>adventure-works\hazem0</t>
  </si>
  <si>
    <t>Quality Assurance Manager</t>
  </si>
  <si>
    <t>adventure-works\sootha0</t>
  </si>
  <si>
    <t>adventure-works\diane1</t>
  </si>
  <si>
    <t>Research and Development Engineer</t>
  </si>
  <si>
    <t>adventure-works\gigi0</t>
  </si>
  <si>
    <t>adventure-works\dylan0</t>
  </si>
  <si>
    <t>Research and Development Manager</t>
  </si>
  <si>
    <t>adventure-works\michael6</t>
  </si>
  <si>
    <t>adventure-works\stephen0</t>
  </si>
  <si>
    <t>North American Sales Manager</t>
  </si>
  <si>
    <t>adventure-works\brian3</t>
  </si>
  <si>
    <t>Vice President of Sales</t>
  </si>
  <si>
    <t>adventure-works\michael9</t>
  </si>
  <si>
    <t>Sales Representative</t>
  </si>
  <si>
    <t>adventure-works\linda3</t>
  </si>
  <si>
    <t>adventure-works\jillian0</t>
  </si>
  <si>
    <t>adventure-works\garrett1</t>
  </si>
  <si>
    <t>adventure-works\tsvi0</t>
  </si>
  <si>
    <t>adventure-works\pamela0</t>
  </si>
  <si>
    <t>adventure-works\shu0</t>
  </si>
  <si>
    <t>adventure-works\josé1</t>
  </si>
  <si>
    <t>adventure-works\david8</t>
  </si>
  <si>
    <t>adventure-works\amy0</t>
  </si>
  <si>
    <t>European Sales Manager</t>
  </si>
  <si>
    <t>adventure-works\jae0</t>
  </si>
  <si>
    <t>adventure-works\ranjit0</t>
  </si>
  <si>
    <t>adventure-works\tete0</t>
  </si>
  <si>
    <t>adventure-works\syed0</t>
  </si>
  <si>
    <t>Pacific Sales Manager</t>
  </si>
  <si>
    <t>adventure-works\rachel0</t>
  </si>
  <si>
    <t>adventure-works\lynn0</t>
  </si>
  <si>
    <t>adventure-works\susan0</t>
  </si>
  <si>
    <t>Stocker</t>
  </si>
  <si>
    <t>adventure-works\vamsi0</t>
  </si>
  <si>
    <t>Shipping and Receiving Clerk</t>
  </si>
  <si>
    <t>adventure-works\kim0</t>
  </si>
  <si>
    <t>adventure-works\pilar0</t>
  </si>
  <si>
    <t>Shipping and Receiving Supervisor</t>
  </si>
  <si>
    <t>adventure-works\matthias0</t>
  </si>
  <si>
    <t>adventure-works\jimmy0</t>
  </si>
  <si>
    <t>adventure-works\thierry0</t>
  </si>
  <si>
    <t>Tool Designer</t>
  </si>
  <si>
    <t>adventure-works\ovidiu0</t>
  </si>
  <si>
    <t>adventure-works\janice0</t>
  </si>
  <si>
    <t>RateChangeDate</t>
  </si>
  <si>
    <t>Rate</t>
  </si>
  <si>
    <t>PayFrequency</t>
  </si>
  <si>
    <t>2002-01-01 00:00:00.000000 UTC</t>
  </si>
  <si>
    <t>2004-07-31 00:00:00.000000 UTC</t>
  </si>
  <si>
    <t>2002-05-18 00:00:00.000000 UTC</t>
  </si>
  <si>
    <t>2002-01-18 00:00:00.000000 UTC</t>
  </si>
  <si>
    <t>2003-08-01 00:00:00.000000 UTC</t>
  </si>
  <si>
    <t>2002-08-01 00:00:00.000000 UTC</t>
  </si>
  <si>
    <t>2002-02-15 00:00:00.000000 UTC</t>
  </si>
  <si>
    <t># EmployeeID</t>
  </si>
  <si>
    <t>DepartmentID</t>
  </si>
  <si>
    <t>ShiftID</t>
  </si>
  <si>
    <t>StartDate</t>
  </si>
  <si>
    <t>EndDate</t>
  </si>
  <si>
    <t>Name</t>
  </si>
  <si>
    <t>GroupName</t>
  </si>
  <si>
    <t>Engineering</t>
  </si>
  <si>
    <t>Research and Development</t>
  </si>
  <si>
    <t>Tool Design</t>
  </si>
  <si>
    <t>Sales</t>
  </si>
  <si>
    <t>Sales and Marketing</t>
  </si>
  <si>
    <t>Marketing</t>
  </si>
  <si>
    <t>Purchasing</t>
  </si>
  <si>
    <t>Inventory Management</t>
  </si>
  <si>
    <t>Production</t>
  </si>
  <si>
    <t>Manufacturing</t>
  </si>
  <si>
    <t>Production Control</t>
  </si>
  <si>
    <t>Human Resources</t>
  </si>
  <si>
    <t>Executive General and Administration</t>
  </si>
  <si>
    <t>Finance</t>
  </si>
  <si>
    <t>Information Services</t>
  </si>
  <si>
    <t>Document Control</t>
  </si>
  <si>
    <t>Quality Assurance</t>
  </si>
  <si>
    <t>Facilities and Maintenance</t>
  </si>
  <si>
    <t>Shipping and Receiving</t>
  </si>
  <si>
    <t>Executive</t>
  </si>
  <si>
    <t>Task 1</t>
  </si>
  <si>
    <t>HR would like to review all employees based on their role in the company.</t>
  </si>
  <si>
    <t>1. Create a pivot table that displays all titles and number of employees in them.</t>
  </si>
  <si>
    <t>2. Add a column "Vacation hours, % from Grand Total" that show how many vacation hours employees have in each title, as a percentage of grand total of vacation hours of all employees.</t>
  </si>
  <si>
    <t>3. Highlight in green the values of column "Vacation,  hours, %" that have more than 5%.</t>
  </si>
  <si>
    <t>4. Add a column "Mean sick leave hours" showing average number of sick leave hours each title has.</t>
  </si>
  <si>
    <t>5. Use conditional formatting color scale to highlight the highest sick leave hours.</t>
  </si>
  <si>
    <t>Number of Employees</t>
  </si>
  <si>
    <t>Vacation hours, % from Grand Total</t>
  </si>
  <si>
    <t>Mean sick leave hours</t>
  </si>
  <si>
    <t>Grand Total</t>
  </si>
  <si>
    <t>Task 2</t>
  </si>
  <si>
    <t>Let's get some more data into the Employee Table (Adventureworks.Employee tab):</t>
  </si>
  <si>
    <t>1. Let's add the hourly rate in column Q from the employeePay table by lookup or match/index.</t>
  </si>
  <si>
    <t>2. Let's add  the employee Department in column R from EmployeeDepartment table by lookup or match/index.</t>
  </si>
  <si>
    <t>* Have a look into this table, do you see any issues in collecting the Department column for your Employee table as is?</t>
  </si>
  <si>
    <t>Let's create some artificial data:</t>
  </si>
  <si>
    <t>1. Create a yearly bonus column S in employee table. Let's use this dummy calculation. IF log(ManagerId)*VacationHours &gt; 75 THEN yearly bonus equals Hourly rate * log(ContactID) * 100 ELSE yearly bonus equals 0 . If managerId does not exist, the default ManagerId = 16 should be used.</t>
  </si>
  <si>
    <t>* The LOG Function Calculates the logarithm of a number to a specified base.</t>
  </si>
  <si>
    <t>* Note that you can also use RAND() function to create random numbers, however it may be harder to compare results between peers &amp; task solution if we randomize in this instance.</t>
  </si>
  <si>
    <t>Let's plot the Employee data:</t>
  </si>
  <si>
    <t>Create a line chart 'Employees' Hourly Rate'</t>
  </si>
  <si>
    <t>1. The chart should show the hourly rate of all employees.</t>
  </si>
  <si>
    <t>2. Add to the chart an average hourly rate red line to help see employees above/below the average threshold.</t>
  </si>
  <si>
    <t>3. Add to the chart a median hourly rate red dotted line to help see employees above/below median.</t>
  </si>
  <si>
    <t>Task 3</t>
  </si>
  <si>
    <t>1. Create a bar chart to show number of employees in each department and the average hourly rate in each department.</t>
  </si>
  <si>
    <t>2. Add 2 slicers to be able to filter out by title or department</t>
  </si>
  <si>
    <t>3. Create a horizontal bar chart to show average early bonus in each of the departments</t>
  </si>
  <si>
    <t>Filter out executive department &amp; vice presidents from the graphs.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</si>
</sst>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5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164" xfId="0" applyFont="1" applyNumberFormat="1"/>
    <xf borderId="0" fillId="0" fontId="3" numFmtId="2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0" xfId="0" applyFont="1" applyNumberFormat="1"/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2" fontId="4" numFmtId="0" xfId="0" applyFill="1" applyFont="1"/>
    <xf borderId="0" fillId="0" fontId="1" numFmtId="4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291" sheet="Adventureworks.Employee"/>
  </cacheSource>
  <cacheFields>
    <cacheField name="EmployeeID" numFmtId="0">
      <sharedItems containsSemiMixedTypes="0" containsString="0" containsNumber="1" containsInteger="1">
        <n v="54.0"/>
        <n v="90.0"/>
        <n v="127.0"/>
        <n v="161.0"/>
        <n v="212.0"/>
        <n v="3.0"/>
        <n v="4.0"/>
        <n v="9.0"/>
        <n v="11.0"/>
        <n v="12.0"/>
        <n v="267.0"/>
        <n v="270.0"/>
        <n v="109.0"/>
        <n v="49.0"/>
        <n v="218.0"/>
        <n v="225.0"/>
        <n v="242.0"/>
        <n v="251.0"/>
        <n v="259.0"/>
        <n v="260.0"/>
        <n v="59.0"/>
        <n v="71.0"/>
        <n v="94.0"/>
        <n v="103.0"/>
        <n v="130.0"/>
        <n v="139.0"/>
        <n v="140.0"/>
        <n v="166.0"/>
        <n v="178.0"/>
        <n v="201.0"/>
        <n v="216.0"/>
        <n v="30.0"/>
        <n v="47.0"/>
        <n v="70.0"/>
        <n v="82.0"/>
        <n v="154.0"/>
        <n v="191.0"/>
        <n v="28.0"/>
        <n v="42.0"/>
        <n v="66.0"/>
        <n v="102.0"/>
        <n v="117.0"/>
        <n v="128.0"/>
        <n v="149.0"/>
        <n v="150.0"/>
        <n v="176.0"/>
        <n v="188.0"/>
        <n v="2.0"/>
        <n v="6.0"/>
        <n v="46.0"/>
        <n v="106.0"/>
        <n v="119.0"/>
        <n v="203.0"/>
        <n v="269.0"/>
        <n v="271.0"/>
        <n v="272.0"/>
        <n v="274.0"/>
        <n v="1.0"/>
        <n v="7.0"/>
        <n v="8.0"/>
        <n v="10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1.0"/>
        <n v="32.0"/>
        <n v="33.0"/>
        <n v="36.0"/>
        <n v="37.0"/>
        <n v="38.0"/>
        <n v="39.0"/>
        <n v="40.0"/>
        <n v="43.0"/>
        <n v="45.0"/>
        <n v="48.0"/>
        <n v="50.0"/>
        <n v="51.0"/>
        <n v="52.0"/>
        <n v="53.0"/>
        <n v="55.0"/>
        <n v="56.0"/>
        <n v="57.0"/>
        <n v="58.0"/>
        <n v="60.0"/>
        <n v="61.0"/>
        <n v="62.0"/>
        <n v="63.0"/>
        <n v="64.0"/>
        <n v="65.0"/>
        <n v="67.0"/>
        <n v="68.0"/>
        <n v="69.0"/>
        <n v="73.0"/>
        <n v="74.0"/>
        <n v="75.0"/>
        <n v="76.0"/>
        <n v="78.0"/>
        <n v="80.0"/>
        <n v="81.0"/>
        <n v="83.0"/>
        <n v="84.0"/>
        <n v="86.0"/>
        <n v="87.0"/>
        <n v="88.0"/>
        <n v="89.0"/>
        <n v="91.0"/>
        <n v="92.0"/>
        <n v="93.0"/>
        <n v="95.0"/>
        <n v="96.0"/>
        <n v="97.0"/>
        <n v="98.0"/>
        <n v="99.0"/>
        <n v="100.0"/>
        <n v="101.0"/>
        <n v="104.0"/>
        <n v="105.0"/>
        <n v="107.0"/>
        <n v="108.0"/>
        <n v="110.0"/>
        <n v="112.0"/>
        <n v="113.0"/>
        <n v="115.0"/>
        <n v="116.0"/>
        <n v="118.0"/>
        <n v="120.0"/>
        <n v="122.0"/>
        <n v="123.0"/>
        <n v="124.0"/>
        <n v="125.0"/>
        <n v="126.0"/>
        <n v="129.0"/>
        <n v="131.0"/>
        <n v="133.0"/>
        <n v="134.0"/>
        <n v="135.0"/>
        <n v="136.0"/>
        <n v="137.0"/>
        <n v="138.0"/>
        <n v="141.0"/>
        <n v="142.0"/>
        <n v="143.0"/>
        <n v="144.0"/>
        <n v="146.0"/>
        <n v="147.0"/>
        <n v="148.0"/>
        <n v="151.0"/>
        <n v="152.0"/>
        <n v="153.0"/>
        <n v="155.0"/>
        <n v="156.0"/>
        <n v="157.0"/>
        <n v="159.0"/>
        <n v="160.0"/>
        <n v="162.0"/>
        <n v="163.0"/>
        <n v="165.0"/>
        <n v="167.0"/>
        <n v="168.0"/>
        <n v="169.0"/>
        <n v="171.0"/>
        <n v="172.0"/>
        <n v="173.0"/>
        <n v="174.0"/>
        <n v="175.0"/>
        <n v="177.0"/>
        <n v="179.0"/>
        <n v="180.0"/>
        <n v="181.0"/>
        <n v="182.0"/>
        <n v="183.0"/>
        <n v="184.0"/>
        <n v="185.0"/>
        <n v="186.0"/>
        <n v="187.0"/>
        <n v="189.0"/>
        <n v="190.0"/>
        <n v="192.0"/>
        <n v="193.0"/>
        <n v="194.0"/>
        <n v="196.0"/>
        <n v="197.0"/>
        <n v="199.0"/>
        <n v="202.0"/>
        <n v="204.0"/>
        <n v="205.0"/>
        <n v="207.0"/>
        <n v="208.0"/>
        <n v="209.0"/>
        <n v="210.0"/>
        <n v="211.0"/>
        <n v="213.0"/>
        <n v="214.0"/>
        <n v="215.0"/>
        <n v="219.0"/>
        <n v="220.0"/>
        <n v="221.0"/>
        <n v="222.0"/>
        <n v="224.0"/>
        <n v="226.0"/>
        <n v="227.0"/>
        <n v="228.0"/>
        <n v="229.0"/>
        <n v="230.0"/>
        <n v="232.0"/>
        <n v="234.0"/>
        <n v="235.0"/>
        <n v="236.0"/>
        <n v="237.0"/>
        <n v="239.0"/>
        <n v="240.0"/>
        <n v="243.0"/>
        <n v="245.0"/>
        <n v="246.0"/>
        <n v="247.0"/>
        <n v="248.0"/>
        <n v="249.0"/>
        <n v="250.0"/>
        <n v="252.0"/>
        <n v="254.0"/>
        <n v="255.0"/>
        <n v="256.0"/>
        <n v="257.0"/>
        <n v="258.0"/>
        <n v="262.0"/>
        <n v="21.0"/>
        <n v="44.0"/>
        <n v="132.0"/>
        <n v="170.0"/>
        <n v="206.0"/>
        <n v="164.0"/>
        <n v="198.0"/>
        <n v="223.0"/>
        <n v="231.0"/>
        <n v="233.0"/>
        <n v="238.0"/>
        <n v="241.0"/>
        <n v="244.0"/>
        <n v="261.0"/>
        <n v="264.0"/>
        <n v="266.0"/>
        <n v="41.0"/>
        <n v="77.0"/>
        <n v="111.0"/>
        <n v="145.0"/>
        <n v="200.0"/>
        <n v="253.0"/>
        <n v="79.0"/>
        <n v="114.0"/>
        <n v="158.0"/>
        <n v="217.0"/>
        <n v="268.0"/>
        <n v="273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34.0"/>
        <n v="35.0"/>
        <n v="72.0"/>
        <n v="85.0"/>
        <n v="121.0"/>
        <n v="195.0"/>
        <n v="5.0"/>
        <n v="263.0"/>
        <n v="265.0"/>
      </sharedItems>
    </cacheField>
    <cacheField name="NationalIDNumber" numFmtId="0">
      <sharedItems containsSemiMixedTypes="0" containsString="0" containsNumber="1" containsInteger="1">
        <n v="5.40688287E8"/>
        <n v="3.45106466E8"/>
        <n v="2.42381745E8"/>
        <n v="2.60770918E8"/>
        <n v="2.60805477E8"/>
        <n v="5.09647174E8"/>
        <n v="1.12457891E8"/>
        <n v="6.95256908E8"/>
        <n v="9.98320692E8"/>
        <n v="2.45797967E8"/>
        <n v="4.248773E7"/>
        <n v="5.6920285E7"/>
        <n v="2.95847284E8"/>
        <n v="5.53069203E8"/>
        <n v="1.41165819E8"/>
        <n v="5.52560652E8"/>
        <n v="6.46304055E8"/>
        <n v="8.79334904E8"/>
        <n v="2.8414965E7"/>
        <n v="1.53479919E8"/>
        <n v="3.63923697E8"/>
        <n v="1.21491555E8"/>
        <n v="6.0517918E7"/>
        <n v="2.31203233E8"/>
        <n v="9.31190412E8"/>
        <n v="30845.0"/>
        <n v="1.84188301E8"/>
        <n v="6.63843431E8"/>
        <n v="3.63910111E8"/>
        <n v="5.1975666E8"/>
        <n v="4.80951955E8"/>
        <n v="5.35145551E8"/>
        <n v="3.32040978E8"/>
        <n v="6.1930855E8"/>
        <n v="2.64306399E8"/>
        <n v="4.16679555E8"/>
        <n v="4.76980013E8"/>
        <n v="7.4938953E8"/>
        <n v="4.41044382E8"/>
        <n v="5.25932996E8"/>
        <n v="6.71089628E8"/>
        <n v="6.43805155E8"/>
        <n v="9.29666391E8"/>
        <n v="3.14747499E8"/>
        <n v="8.5832387E8"/>
        <n v="5.8317344E7"/>
        <n v="6.72243793E8"/>
        <n v="2.53022876E8"/>
        <n v="2.4756624E7"/>
        <n v="9.595833E7"/>
        <n v="7.67955365E8"/>
        <n v="7.2636981E7"/>
        <n v="2.4332216E8"/>
        <n v="3.23403273E8"/>
        <n v="2.22969461E8"/>
        <n v="5.2541318E7"/>
        <n v="8.9520968E8"/>
        <n v="1.4417807E7"/>
        <n v="3.09738752E8"/>
        <n v="6.90627818E8"/>
        <n v="9.12265825E8"/>
        <n v="8.44973625E8"/>
        <n v="2.33069302E8"/>
        <n v="1.32674823E8"/>
        <n v="4.46466105E8"/>
        <n v="5.65090917E8"/>
        <n v="4.94170342E8"/>
        <n v="9659517.0"/>
        <n v="4.43968955E8"/>
        <n v="8.3546018E8"/>
        <n v="6.87685941E8"/>
        <n v="4.98138869E8"/>
        <n v="3.60868122E8"/>
        <n v="9.64089218E8"/>
        <n v="3.84162788E8"/>
        <n v="5.71658797E8"/>
        <n v="7.6159776E8"/>
        <n v="2.71438431E8"/>
        <n v="1.60739235E8"/>
        <n v="1.13695504E8"/>
        <n v="2.76751903E8"/>
        <n v="6.3018412E8"/>
        <n v="5.45337468E8"/>
        <n v="7.13403643E8"/>
        <n v="7.1829986E8"/>
        <n v="2.9597192E8"/>
        <n v="8.57651804E8"/>
        <n v="3.51069889E8"/>
        <n v="3.70989364E8"/>
        <n v="2.75962311E8"/>
        <n v="3.6151748E7"/>
        <n v="5.68596888E8"/>
        <n v="9.18737118E8"/>
        <n v="8.01758002E8"/>
        <n v="4.15823523E8"/>
        <n v="6.74171828E8"/>
        <n v="1.38280935E8"/>
        <n v="4.76115505E8"/>
        <n v="5.02058701E8"/>
        <n v="7201901.0"/>
        <n v="9.772896E7"/>
        <n v="8.43479922E8"/>
        <n v="3.70487086E8"/>
        <n v="5.4759846E7"/>
        <n v="6.04664374E8"/>
        <n v="7.78552911E8"/>
        <n v="4.35234965E8"/>
        <n v="3.39712426E8"/>
        <n v="3.68920189E8"/>
        <n v="3.30211482E8"/>
        <n v="6.32092621E8"/>
        <n v="9.81597097E8"/>
        <n v="6.93325305E8"/>
        <n v="7.46373306E8"/>
        <n v="7.50905084E8"/>
        <n v="5.14829225E8"/>
        <n v="7.50246141E8"/>
        <n v="1.931219E7"/>
        <n v="2.12801092E8"/>
        <n v="7.69680433E8"/>
        <n v="4.31859843E8"/>
        <n v="6.21209647E8"/>
        <n v="4.20023788E8"/>
        <n v="1.99546871E8"/>
        <n v="8.30150469E8"/>
        <n v="3.2216034E8"/>
        <n v="8.27686041E8"/>
        <n v="2.04035155E8"/>
        <n v="9.92874797E8"/>
        <n v="3.42607223E8"/>
        <n v="4.5615666E7"/>
        <n v="7.33022683E8"/>
        <n v="1.87369436E8"/>
        <n v="3.64818297E8"/>
        <n v="8.8602313E8"/>
        <n v="7.49211824E8"/>
        <n v="9.2096924E7"/>
        <n v="5.63680513E8"/>
        <n v="4.58159238E8"/>
        <n v="7.12885347E8"/>
        <n v="8.7268837E7"/>
        <n v="9.69985265E8"/>
        <n v="5.39490372E8"/>
        <n v="9.48320468E8"/>
        <n v="1.53288994E8"/>
        <n v="3.63996959E8"/>
        <n v="5.85408256E8"/>
        <n v="3.86315192E8"/>
        <n v="1.6755434E8"/>
        <n v="4.10742E8"/>
        <n v="7.4620134E8"/>
        <n v="3.98737566E8"/>
        <n v="7.64853868E8"/>
        <n v="3.19472946E8"/>
        <n v="4.56839592E8"/>
        <n v="2.59388196E8"/>
        <n v="8.12797414E8"/>
        <n v="5.19899904E8"/>
        <n v="2.50116E7"/>
        <n v="4.36757988E8"/>
        <n v="6.52535724E8"/>
        <n v="3.77784364E8"/>
        <n v="6.6073987E7"/>
        <n v="9.99440576E8"/>
        <n v="5.51834634E8"/>
        <n v="3.05522471E8"/>
        <n v="7.8845678E8"/>
        <n v="3.70581729E8"/>
        <n v="1.52085091E8"/>
        <n v="2.27319668E8"/>
        <n v="5.78953538E8"/>
        <n v="2.22400012E8"/>
        <n v="8.60123571E8"/>
        <n v="2.73260055E8"/>
        <n v="5.78935259E8"/>
        <n v="7.52513276E8"/>
        <n v="7.54372876E8"/>
        <n v="4.04159499E8"/>
        <n v="5.99942664E8"/>
        <n v="9.93310268E8"/>
        <n v="2.0244403E7"/>
        <n v="8.62951447E8"/>
        <n v="5.51346974E8"/>
        <n v="6.0114406E7"/>
        <n v="3.3237992E7"/>
        <n v="1300049.0"/>
        <n v="1.07081E7"/>
        <n v="6.3761469E7"/>
        <n v="6.93168613E8"/>
        <n v="3.34834274E8"/>
        <n v="3.99658727E8"/>
        <n v="5.00412746E8"/>
        <n v="8.78395493E8"/>
        <n v="3.323495E8"/>
        <n v="6.21932914E8"/>
        <n v="9.12141525E8"/>
        <n v="5.68626529E8"/>
        <n v="3.01435199E8"/>
        <n v="2.11789056E8"/>
        <n v="6.3179277E7"/>
        <n v="5.87567941E8"/>
        <n v="6.34335025E8"/>
        <n v="6.5848458E7"/>
        <n v="4.42121106E8"/>
        <n v="3.00946911E8"/>
        <n v="4.40379437E8"/>
        <n v="5.37092325E8"/>
        <n v="4.55563743E8"/>
        <n v="7.01156975E8"/>
        <n v="1662732.0"/>
        <n v="2.94148271E8"/>
        <n v="8.34186596E8"/>
        <n v="7.1788952E8"/>
        <n v="8.013655E8"/>
        <n v="4.13787783E8"/>
        <n v="1.09272464E8"/>
        <n v="1.1339353E8"/>
        <n v="3.90124815E8"/>
        <n v="6298838.0"/>
        <n v="9.4317046E8"/>
        <n v="3.39233463E8"/>
        <n v="8.72923042E8"/>
        <n v="6.97712387E8"/>
        <n v="4.14476027E8"/>
        <n v="9.0888098E7"/>
        <n v="9.47029962E8"/>
        <n v="4.61786517E8"/>
        <n v="3.93421437E8"/>
        <n v="9.88315686E8"/>
        <n v="5.6772045E7"/>
        <n v="8.263815E7"/>
        <n v="5.82347317E8"/>
        <n v="8066363.0"/>
        <n v="5.6119658E8"/>
        <n v="5.8791499E7"/>
        <n v="1.63347032E8"/>
        <n v="8.26454897E8"/>
        <n v="2.77173473E8"/>
        <n v="6.85233686E8"/>
        <n v="9.81495526E8"/>
        <n v="4.70689086E8"/>
        <n v="3.6869127E8"/>
        <n v="6.0368679E8"/>
        <n v="7.92847334E8"/>
        <n v="4.0750566E8"/>
        <n v="4.82810518E8"/>
        <n v="4.66142721E8"/>
        <n v="3.67453993E8"/>
        <n v="3.81073001E8"/>
        <n v="7.85853949E8"/>
        <n v="2.0269531E7"/>
        <n v="4.37296311E8"/>
        <n v="2.80633567E8"/>
        <n v="8.85055826E8"/>
        <n v="4.03414852E8"/>
        <n v="3.81772114E8"/>
        <n v="1.31471224E8"/>
        <n v="3.98223854E8"/>
        <n v="3.43861179E8"/>
        <n v="8.11994146E8"/>
        <n v="6.58797903E8"/>
        <n v="1.34969118E8"/>
        <n v="8.79342154E8"/>
        <n v="5.02097814E8"/>
        <n v="1.12432117E8"/>
        <n v="8.41560125E8"/>
        <n v="1.91644724E8"/>
        <n v="6.15389812E8"/>
        <n v="2.34474252E8"/>
        <n v="7.16374314E8"/>
        <n v="6.116166E7"/>
        <n v="1.39397894E8"/>
        <n v="3.99771412E8"/>
        <n v="9.87554265E8"/>
        <n v="9.82310417E8"/>
        <n v="6.68991357E8"/>
        <n v="1.34219713E8"/>
        <n v="9.0836195E7"/>
        <n v="4.81044938E8"/>
        <n v="9.54276278E8"/>
        <n v="7.58596752E8"/>
        <n v="5.86486572E8"/>
        <n v="3.37752649E8"/>
        <n v="4.2077618E8"/>
        <n v="5.21265716E8"/>
        <n v="5.84205124E8"/>
        <n v="6.52779496E8"/>
        <n v="4.80168528E8"/>
        <n v="9.74026903E8"/>
        <n v="4.86228782E8"/>
      </sharedItems>
    </cacheField>
    <cacheField name="ContactID" numFmtId="0">
      <sharedItems containsSemiMixedTypes="0" containsString="0" containsNumber="1" containsInteger="1">
        <n v="1264.0"/>
        <n v="1265.0"/>
        <n v="1266.0"/>
        <n v="1267.0"/>
        <n v="1263.0"/>
        <n v="1002.0"/>
        <n v="1290.0"/>
        <n v="1005.0"/>
        <n v="1006.0"/>
        <n v="1001.0"/>
        <n v="1003.0"/>
        <n v="1004.0"/>
        <n v="1287.0"/>
        <n v="1280.0"/>
        <n v="1274.0"/>
        <n v="1275.0"/>
        <n v="1277.0"/>
        <n v="1278.0"/>
        <n v="1276.0"/>
        <n v="1279.0"/>
        <n v="1248.0"/>
        <n v="1243.0"/>
        <n v="1249.0"/>
        <n v="1244.0"/>
        <n v="1250.0"/>
        <n v="1245.0"/>
        <n v="1288.0"/>
        <n v="1251.0"/>
        <n v="1246.0"/>
        <n v="1252.0"/>
        <n v="1247.0"/>
        <n v="1242.0"/>
        <n v="1237.0"/>
        <n v="1239.0"/>
        <n v="1238.0"/>
        <n v="1240.0"/>
        <n v="1241.0"/>
        <n v="1258.0"/>
        <n v="1253.0"/>
        <n v="1259.0"/>
        <n v="1260.0"/>
        <n v="1255.0"/>
        <n v="1254.0"/>
        <n v="1261.0"/>
        <n v="1256.0"/>
        <n v="1262.0"/>
        <n v="1257.0"/>
        <n v="1030.0"/>
        <n v="1028.0"/>
        <n v="1033.0"/>
        <n v="1034.0"/>
        <n v="1035.0"/>
        <n v="1032.0"/>
        <n v="1029.0"/>
        <n v="1036.0"/>
        <n v="1031.0"/>
        <n v="1037.0"/>
        <n v="1209.0"/>
        <n v="1070.0"/>
        <n v="1071.0"/>
        <n v="1076.0"/>
        <n v="1072.0"/>
        <n v="1067.0"/>
        <n v="1073.0"/>
        <n v="1068.0"/>
        <n v="1074.0"/>
        <n v="1069.0"/>
        <n v="1075.0"/>
        <n v="1129.0"/>
        <n v="1172.0"/>
        <n v="1173.0"/>
        <n v="1113.0"/>
        <n v="1054.0"/>
        <n v="1097.0"/>
        <n v="1156.0"/>
        <n v="1199.0"/>
        <n v="1140.0"/>
        <n v="1122.0"/>
        <n v="1124.0"/>
        <n v="1183.0"/>
        <n v="1226.0"/>
        <n v="1065.0"/>
        <n v="1108.0"/>
        <n v="1167.0"/>
        <n v="1194.0"/>
        <n v="1135.0"/>
        <n v="1178.0"/>
        <n v="1119.0"/>
        <n v="1060.0"/>
        <n v="1162.0"/>
        <n v="1221.0"/>
        <n v="1103.0"/>
        <n v="1146.0"/>
        <n v="1205.0"/>
        <n v="1181.0"/>
        <n v="1189.0"/>
        <n v="1130.0"/>
        <n v="1114.0"/>
        <n v="1157.0"/>
        <n v="1055.0"/>
        <n v="1098.0"/>
        <n v="1200.0"/>
        <n v="1141.0"/>
        <n v="1184.0"/>
        <n v="1125.0"/>
        <n v="1066.0"/>
        <n v="1168.0"/>
        <n v="1227.0"/>
        <n v="1109.0"/>
        <n v="1211.0"/>
        <n v="1136.0"/>
        <n v="1179.0"/>
        <n v="1222.0"/>
        <n v="1120.0"/>
        <n v="1061.0"/>
        <n v="1163.0"/>
        <n v="1206.0"/>
        <n v="1137.0"/>
        <n v="1104.0"/>
        <n v="1147.0"/>
        <n v="1190.0"/>
        <n v="1233.0"/>
        <n v="1131.0"/>
        <n v="1174.0"/>
        <n v="1158.0"/>
        <n v="1099.0"/>
        <n v="1201.0"/>
        <n v="1195.0"/>
        <n v="1142.0"/>
        <n v="1185.0"/>
        <n v="1228.0"/>
        <n v="1126.0"/>
        <n v="1169.0"/>
        <n v="1110.0"/>
        <n v="1094.0"/>
        <n v="1144.0"/>
        <n v="1196.0"/>
        <n v="1180.0"/>
        <n v="1223.0"/>
        <n v="1062.0"/>
        <n v="1121.0"/>
        <n v="1105.0"/>
        <n v="1164.0"/>
        <n v="1207.0"/>
        <n v="1191.0"/>
        <n v="1132.0"/>
        <n v="1116.0"/>
        <n v="1057.0"/>
        <n v="1175.0"/>
        <n v="1202.0"/>
        <n v="1143.0"/>
        <n v="1186.0"/>
        <n v="1127.0"/>
        <n v="1229.0"/>
        <n v="1170.0"/>
        <n v="1111.0"/>
        <n v="1100.0"/>
        <n v="1052.0"/>
        <n v="1095.0"/>
        <n v="1138.0"/>
        <n v="1197.0"/>
        <n v="1165.0"/>
        <n v="1224.0"/>
        <n v="1210.0"/>
        <n v="1063.0"/>
        <n v="1106.0"/>
        <n v="1208.0"/>
        <n v="1188.0"/>
        <n v="1192.0"/>
        <n v="1133.0"/>
        <n v="1159.0"/>
        <n v="1176.0"/>
        <n v="1117.0"/>
        <n v="1160.0"/>
        <n v="1058.0"/>
        <n v="1219.0"/>
        <n v="1203.0"/>
        <n v="1101.0"/>
        <n v="1187.0"/>
        <n v="1128.0"/>
        <n v="1171.0"/>
        <n v="1230.0"/>
        <n v="1112.0"/>
        <n v="1056.0"/>
        <n v="1053.0"/>
        <n v="1155.0"/>
        <n v="1198.0"/>
        <n v="1096.0"/>
        <n v="1139.0"/>
        <n v="1182.0"/>
        <n v="1166.0"/>
        <n v="1225.0"/>
        <n v="1123.0"/>
        <n v="1064.0"/>
        <n v="1107.0"/>
        <n v="1193.0"/>
        <n v="1115.0"/>
        <n v="1134.0"/>
        <n v="1177.0"/>
        <n v="1220.0"/>
        <n v="1118.0"/>
        <n v="1059.0"/>
        <n v="1161.0"/>
        <n v="1204.0"/>
        <n v="1102.0"/>
        <n v="1145.0"/>
        <n v="1215.0"/>
        <n v="1081.0"/>
        <n v="1092.0"/>
        <n v="1151.0"/>
        <n v="1087.0"/>
        <n v="1216.0"/>
        <n v="1082.0"/>
        <n v="1078.0"/>
        <n v="1152.0"/>
        <n v="1077.0"/>
        <n v="1088.0"/>
        <n v="1083.0"/>
        <n v="1212.0"/>
        <n v="1153.0"/>
        <n v="1093.0"/>
        <n v="1089.0"/>
        <n v="1148.0"/>
        <n v="1218.0"/>
        <n v="1084.0"/>
        <n v="1154.0"/>
        <n v="1213.0"/>
        <n v="1079.0"/>
        <n v="1149.0"/>
        <n v="1090.0"/>
        <n v="1085.0"/>
        <n v="1214.0"/>
        <n v="1217.0"/>
        <n v="1080.0"/>
        <n v="1150.0"/>
        <n v="1091.0"/>
        <n v="1086.0"/>
        <n v="1231.0"/>
        <n v="1232.0"/>
        <n v="1234.0"/>
        <n v="1235.0"/>
        <n v="1236.0"/>
        <n v="1047.0"/>
        <n v="1048.0"/>
        <n v="1044.0"/>
        <n v="1045.0"/>
        <n v="1040.0"/>
        <n v="1046.0"/>
        <n v="1042.0"/>
        <n v="1041.0"/>
        <n v="1043.0"/>
        <n v="1038.0"/>
        <n v="1039.0"/>
        <n v="1269.0"/>
        <n v="1270.0"/>
        <n v="1271.0"/>
        <n v="1272.0"/>
        <n v="1268.0"/>
        <n v="1273.0"/>
        <n v="1050.0"/>
        <n v="1051.0"/>
        <n v="1049.0"/>
        <n v="1289.0"/>
        <n v="1011.0"/>
        <n v="1010.0"/>
        <n v="1026.0"/>
        <n v="1018.0"/>
        <n v="1016.0"/>
        <n v="1021.0"/>
        <n v="1019.0"/>
        <n v="1014.0"/>
        <n v="1017.0"/>
        <n v="1020.0"/>
        <n v="1015.0"/>
        <n v="1013.0"/>
        <n v="1025.0"/>
        <n v="1022.0"/>
        <n v="1027.0"/>
        <n v="1012.0"/>
        <n v="1023.0"/>
        <n v="1024.0"/>
        <n v="1285.0"/>
        <n v="1283.0"/>
        <n v="1286.0"/>
        <n v="1281.0"/>
        <n v="1282.0"/>
        <n v="1284.0"/>
        <n v="1009.0"/>
        <n v="1007.0"/>
        <n v="1008.0"/>
      </sharedItems>
    </cacheField>
    <cacheField name="LoginID" numFmtId="0">
      <sharedItems>
        <s v="adventure-works\tengiz0"/>
        <s v="adventure-works\zainal0"/>
        <s v="adventure-works\sean1"/>
        <s v="adventure-works\karen0"/>
        <s v="adventure-works\chris1"/>
        <s v="adventure-works\roberto0"/>
        <s v="adventure-works\rob0"/>
        <s v="adventure-works\gail0"/>
        <s v="adventure-works\jossef0"/>
        <s v="adventure-works\terri0"/>
        <s v="adventure-works\michael8"/>
        <s v="adventure-works\sharon0"/>
        <s v="adventure-works\ken0"/>
        <s v="adventure-works\christian0"/>
        <s v="adventure-works\gary1"/>
        <s v="adventure-works\magnus0"/>
        <s v="adventure-works\pat0"/>
        <s v="adventure-works\lori1"/>
        <s v="adventure-works\stuart1"/>
        <s v="adventure-works\jo1"/>
        <s v="adventure-works\deborah0"/>
        <s v="adventure-works\wendy0"/>
        <s v="adventure-works\candy0"/>
        <s v="adventure-works\david5"/>
        <s v="adventure-works\bryan1"/>
        <s v="adventure-works\david6"/>
        <s v="adventure-works\laura1"/>
        <s v="adventure-works\dragan0"/>
        <s v="adventure-works\barbara1"/>
        <s v="adventure-works\janet0"/>
        <s v="adventure-works\mike0"/>
        <s v="adventure-works\paula0"/>
        <s v="adventure-works\willis0"/>
        <s v="adventure-works\mindy0"/>
        <s v="adventure-works\vidur0"/>
        <s v="adventure-works\hao0"/>
        <s v="adventure-works\grant0"/>
        <s v="adventure-works\ashvini0"/>
        <s v="adventure-works\jean0"/>
        <s v="adventure-works\janaina0"/>
        <s v="adventure-works\dan0"/>
        <s v="adventure-works\françois0"/>
        <s v="adventure-works\dan1"/>
        <s v="adventure-works\ramesh0"/>
        <s v="adventure-works\stephanie0"/>
        <s v="adventure-works\karen1"/>
        <s v="adventure-works\peter1"/>
        <s v="adventure-works\kevin0"/>
        <s v="adventure-works\david0"/>
        <s v="adventure-works\sariya0"/>
        <s v="adventure-works\mary0"/>
        <s v="adventure-works\jill0"/>
        <s v="adventure-works\terry0"/>
        <s v="adventure-works\wanida0"/>
        <s v="adventure-works\john5"/>
        <s v="adventure-works\mary2"/>
        <s v="adventure-works\sheela0"/>
        <s v="adventure-works\guy1"/>
        <s v="adventure-works\jolynn0"/>
        <s v="adventure-works\ruth0"/>
        <s v="adventure-works\barry0"/>
        <s v="adventure-works\sidney0"/>
        <s v="adventure-works\taylor0"/>
        <s v="adventure-works\jeffrey0"/>
        <s v="adventure-works\jo0"/>
        <s v="adventure-works\doris0"/>
        <s v="adventure-works\john0"/>
        <s v="adventure-works\diane0"/>
        <s v="adventure-works\steven0"/>
        <s v="adventure-works\stuart0"/>
        <s v="adventure-works\greg0"/>
        <s v="adventure-works\david1"/>
        <s v="adventure-works\zheng0"/>
        <s v="adventure-works\ivo0"/>
        <s v="adventure-works\paul0"/>
        <s v="adventure-works\kendall0"/>
        <s v="adventure-works\alejandro0"/>
        <s v="adventure-works\garrett0"/>
        <s v="adventure-works\jianshuo0"/>
        <s v="adventure-works\alice0"/>
        <s v="adventure-works\simon0"/>
        <s v="adventure-works\jinghao0"/>
        <s v="adventure-works\michael0"/>
        <s v="adventure-works\yvonne0"/>
        <s v="adventure-works\russell0"/>
        <s v="adventure-works\fred0"/>
        <s v="adventure-works\jun0"/>
        <s v="adventure-works\susan1"/>
        <s v="adventure-works\reuben0"/>
        <s v="adventure-works\kirk0"/>
        <s v="adventure-works\david2"/>
        <s v="adventure-works\hanying0"/>
        <s v="adventure-works\kevin1"/>
        <s v="adventure-works\annik0"/>
        <s v="adventure-works\suroor0"/>
        <s v="adventure-works\jim0"/>
        <s v="adventure-works\carole0"/>
        <s v="adventure-works\george0"/>
        <s v="adventure-works\gary0"/>
        <s v="adventure-works\cristian0"/>
        <s v="adventure-works\raymond0"/>
        <s v="adventure-works\bob0"/>
        <s v="adventure-works\shammi0"/>
        <s v="adventure-works\linda0"/>
        <s v="adventure-works\sandra0"/>
        <s v="adventure-works\kok-ho0"/>
        <s v="adventure-works\douglas0"/>
        <s v="adventure-works\james0"/>
        <s v="adventure-works\nitin0"/>
        <s v="adventure-works\rebecca0"/>
        <s v="adventure-works\rajesh0"/>
        <s v="adventure-works\john1"/>
        <s v="adventure-works\nancy0"/>
        <s v="adventure-works\david3"/>
        <s v="adventure-works\david4"/>
        <s v="adventure-works\laura0"/>
        <s v="adventure-works\margie0"/>
        <s v="adventure-works\lorraine0"/>
        <s v="adventure-works\fadi0"/>
        <s v="adventure-works\ryan0"/>
        <s v="adventure-works\nuan0"/>
        <s v="adventure-works\william0"/>
        <s v="adventure-works\bjorn0"/>
        <s v="adventure-works\scott0"/>
        <s v="adventure-works\michael1"/>
        <s v="adventure-works\lane0"/>
        <s v="adventure-works\pete0"/>
        <s v="adventure-works\lolan0"/>
        <s v="adventure-works\paula1"/>
        <s v="adventure-works\mindaugas0"/>
        <s v="adventure-works\eric0"/>
        <s v="adventure-works\jason0"/>
        <s v="adventure-works\janeth0"/>
        <s v="adventure-works\marc0"/>
        <s v="adventure-works\paul1"/>
        <s v="adventure-works\frank0"/>
        <s v="adventure-works\diane2"/>
        <s v="adventure-works\angela0"/>
        <s v="adventure-works\bryan0"/>
        <s v="adventure-works\jeff0"/>
        <s v="adventure-works\eugene0"/>
        <s v="adventure-works\barbara0"/>
        <s v="adventure-works\chris0"/>
        <s v="adventure-works\mark1"/>
        <s v="adventure-works\houman0"/>
        <s v="adventure-works\michiko0"/>
        <s v="adventure-works\benjamin0"/>
        <s v="adventure-works\cynthia0"/>
        <s v="adventure-works\kathie0"/>
        <s v="adventure-works\britta0"/>
        <s v="adventure-works\brian0"/>
        <s v="adventure-works\michael2"/>
        <s v="adventure-works\andy0"/>
        <s v="adventure-works\yuhong0"/>
        <s v="adventure-works\robert0"/>
        <s v="adventure-works\reed0"/>
        <s v="adventure-works\linda1"/>
        <s v="adventure-works\james1"/>
        <s v="adventure-works\samantha0"/>
        <s v="adventure-works\tawana0"/>
        <s v="adventure-works\denise0"/>
        <s v="adventure-works\alex0"/>
        <s v="adventure-works\eugene1"/>
        <s v="adventure-works\brandon0"/>
        <s v="adventure-works\shane0"/>
        <s v="adventure-works\john2"/>
        <s v="adventure-works\jose0"/>
        <s v="adventure-works\mandar0"/>
        <s v="adventure-works\sameer0"/>
        <s v="adventure-works\carol0"/>
        <s v="adventure-works\rob1"/>
        <s v="adventure-works\don0"/>
        <s v="adventure-works\david7"/>
        <s v="adventure-works\baris0"/>
        <s v="adventure-works\michael3"/>
        <s v="adventure-works\steve0"/>
        <s v="adventure-works\suchitra0"/>
        <s v="adventure-works\terrence0"/>
        <s v="adventure-works\chad0"/>
        <s v="adventure-works\rostislav0"/>
        <s v="adventure-works\belinda0"/>
        <s v="adventure-works\katie0"/>
        <s v="adventure-works\russell1"/>
        <s v="adventure-works\jack0"/>
        <s v="adventure-works\andrew0"/>
        <s v="adventure-works\nicole0"/>
        <s v="adventure-works\frank1"/>
        <s v="adventure-works\anibal0"/>
        <s v="adventure-works\ken1"/>
        <s v="adventure-works\michael4"/>
        <s v="adventure-works\lionel0"/>
        <s v="adventure-works\thomas0"/>
        <s v="adventure-works\michael5"/>
        <s v="adventure-works\lori0"/>
        <s v="adventure-works\stefen0"/>
        <s v="adventure-works\elizabeth0"/>
        <s v="adventure-works\john3"/>
        <s v="adventure-works\merav0"/>
        <s v="adventure-works\kitti0"/>
        <s v="adventure-works\jay0"/>
        <s v="adventure-works\jan0"/>
        <s v="adventure-works\brenda0"/>
        <s v="adventure-works\andrew1"/>
        <s v="adventure-works\chris2"/>
        <s v="adventure-works\shelley0"/>
        <s v="adventure-works\gabe0"/>
        <s v="adventure-works\charles0"/>
        <s v="adventure-works\ebru0"/>
        <s v="adventure-works\sylvester0"/>
        <s v="adventure-works\brian2"/>
        <s v="adventure-works\betsy0"/>
        <s v="adventure-works\karan0"/>
        <s v="adventure-works\mary1"/>
        <s v="adventure-works\kevin2"/>
        <s v="adventure-works\mihail0"/>
        <s v="adventure-works\bonnie0"/>
        <s v="adventure-works\hung-fu0"/>
        <s v="adventure-works\kimberly0"/>
        <s v="adventure-works\kim1"/>
        <s v="adventure-works\sandeep0"/>
        <s v="adventure-works\prasanna0"/>
        <s v="adventure-works\min0"/>
        <s v="adventure-works\eric1"/>
        <s v="adventure-works\maciej0"/>
        <s v="adventure-works\patrick0"/>
        <s v="adventure-works\frank3"/>
        <s v="adventure-works\ed0"/>
        <s v="adventure-works\christopher0"/>
        <s v="adventure-works\patrick1"/>
        <s v="adventure-works\krishna0"/>
        <s v="adventure-works\danielle0"/>
        <s v="adventure-works\michael7"/>
        <s v="adventure-works\randy0"/>
        <s v="adventure-works\john4"/>
        <s v="adventure-works\jack1"/>
        <s v="adventure-works\olinda0"/>
        <s v="adventure-works\tom0"/>
        <s v="adventure-works\peter0"/>
        <s v="adventure-works\ascott0"/>
        <s v="adventure-works\sairaj0"/>
        <s v="adventure-works\alan0"/>
        <s v="adventure-works\brian1"/>
        <s v="adventure-works\mikael0"/>
        <s v="adventure-works\arvind0"/>
        <s v="adventure-works\linda2"/>
        <s v="adventure-works\fukiko0"/>
        <s v="adventure-works\gordon0"/>
        <s v="adventure-works\frank2"/>
        <s v="adventure-works\eric2"/>
        <s v="adventure-works\erin0"/>
        <s v="adventure-works\ben0"/>
        <s v="adventure-works\annette0"/>
        <s v="adventure-works\reinout0"/>
        <s v="adventure-works\peng0"/>
        <s v="adventure-works\sean0"/>
        <s v="adventure-works\mark0"/>
        <s v="adventure-works\andreas0"/>
        <s v="adventure-works\hazem0"/>
        <s v="adventure-works\sootha0"/>
        <s v="adventure-works\diane1"/>
        <s v="adventure-works\gigi0"/>
        <s v="adventure-works\dylan0"/>
        <s v="adventure-works\michael6"/>
        <s v="adventure-works\stephen0"/>
        <s v="adventure-works\brian3"/>
        <s v="adventure-works\michael9"/>
        <s v="adventure-works\linda3"/>
        <s v="adventure-works\jillian0"/>
        <s v="adventure-works\garrett1"/>
        <s v="adventure-works\tsvi0"/>
        <s v="adventure-works\pamela0"/>
        <s v="adventure-works\shu0"/>
        <s v="adventure-works\josé1"/>
        <s v="adventure-works\david8"/>
        <s v="adventure-works\amy0"/>
        <s v="adventure-works\jae0"/>
        <s v="adventure-works\ranjit0"/>
        <s v="adventure-works\tete0"/>
        <s v="adventure-works\syed0"/>
        <s v="adventure-works\rachel0"/>
        <s v="adventure-works\lynn0"/>
        <s v="adventure-works\susan0"/>
        <s v="adventure-works\vamsi0"/>
        <s v="adventure-works\kim0"/>
        <s v="adventure-works\pilar0"/>
        <s v="adventure-works\matthias0"/>
        <s v="adventure-works\jimmy0"/>
        <s v="adventure-works\thierry0"/>
        <s v="adventure-works\ovidiu0"/>
        <s v="adventure-works\janice0"/>
      </sharedItems>
    </cacheField>
    <cacheField name="ManagerID" numFmtId="0">
      <sharedItems containsString="0" containsBlank="1" containsNumber="1" containsInteger="1">
        <n v="90.0"/>
        <n v="200.0"/>
        <n v="12.0"/>
        <n v="3.0"/>
        <n v="109.0"/>
        <m/>
        <n v="218.0"/>
        <n v="148.0"/>
        <n v="49.0"/>
        <n v="139.0"/>
        <n v="140.0"/>
        <n v="30.0"/>
        <n v="150.0"/>
        <n v="42.0"/>
        <n v="6.0"/>
        <n v="71.0"/>
        <n v="16.0"/>
        <n v="21.0"/>
        <n v="185.0"/>
        <n v="173.0"/>
        <n v="197.0"/>
        <n v="184.0"/>
        <n v="108.0"/>
        <n v="87.0"/>
        <n v="14.0"/>
        <n v="210.0"/>
        <n v="135.0"/>
        <n v="38.0"/>
        <n v="7.0"/>
        <n v="182.0"/>
        <n v="159.0"/>
        <n v="74.0"/>
        <n v="123.0"/>
        <n v="18.0"/>
        <n v="143.0"/>
        <n v="51.0"/>
        <n v="44.0"/>
        <n v="25.0"/>
        <n v="64.0"/>
        <n v="274.0"/>
        <n v="41.0"/>
        <n v="158.0"/>
        <n v="273.0"/>
        <n v="268.0"/>
        <n v="284.0"/>
        <n v="288.0"/>
        <n v="85.0"/>
        <n v="263.0"/>
      </sharedItems>
    </cacheField>
    <cacheField name="Title" numFmtId="0">
      <sharedItems>
        <s v="Control Specialist"/>
        <s v="Document Control Manager"/>
        <s v="Document Control Assistant"/>
        <s v="Engineering Manager"/>
        <s v="Senior Tool Designer"/>
        <s v="Design Engineer"/>
        <s v="Vice President of Engineering"/>
        <s v="Senior Design Engineer"/>
        <s v="Chief Executive Officer"/>
        <s v="Maintenance Supervisor"/>
        <s v="Facilities Manager"/>
        <s v="Facilities Administrative Assistant"/>
        <s v="Janitor"/>
        <s v="Accounts Receivable Specialist"/>
        <s v="Finance Manager"/>
        <s v="Assistant to the Chief Financial Officer"/>
        <s v="Accounts Manager"/>
        <s v="Chief Financial Officer"/>
        <s v="Accounts Payable Specialist"/>
        <s v="Accountant"/>
        <s v="Human Resources Manager"/>
        <s v="Recruiter"/>
        <s v="Benefits Specialist"/>
        <s v="Human Resources Administrative Assistant"/>
        <s v="Network Administrator"/>
        <s v="Information Services Manager"/>
        <s v="Application Specialist"/>
        <s v="Database Administrator"/>
        <s v="Network Manager"/>
        <s v="Marketing Assistant"/>
        <s v="Marketing Manager"/>
        <s v="Marketing Specialist"/>
        <s v="Purchasing Manager"/>
        <s v="Production Technician - WC60"/>
        <s v="Production Supervisor - WC60"/>
        <s v="Production Technician - WC10"/>
        <s v="Production Supervisor - WC50"/>
        <s v="Production Technician - WC30"/>
        <s v="Production Technician - WC45"/>
        <s v="Production Supervisor - WC10"/>
        <s v="Production Technician - WC20"/>
        <s v="Production Technician - WC40"/>
        <s v="Production Technician - WC50"/>
        <s v="Production Supervisor - WC40"/>
        <s v="Scheduling Assistant"/>
        <s v="Production Supervisor - WC20"/>
        <s v="Production Supervisor - WC45"/>
        <s v="Production Supervisor - WC30"/>
        <s v="Vice President of Production"/>
        <s v="Production Control Manager"/>
        <s v="Master Scheduler"/>
        <s v="Buyer"/>
        <s v="Purchasing Assistant"/>
        <s v="Quality Assurance Supervisor"/>
        <s v="Quality Assurance Technician"/>
        <s v="Quality Assurance Manager"/>
        <s v="Research and Development Engineer"/>
        <s v="Research and Development Manager"/>
        <s v="North American Sales Manager"/>
        <s v="Vice President of Sales"/>
        <s v="Sales Representative"/>
        <s v="European Sales Manager"/>
        <s v="Pacific Sales Manager"/>
        <s v="Stocker"/>
        <s v="Shipping and Receiving Clerk"/>
        <s v="Shipping and Receiving Supervisor"/>
        <s v="Tool Designer"/>
      </sharedItems>
    </cacheField>
    <cacheField name="BirthDate" numFmtId="164">
      <sharedItems containsSemiMixedTypes="0" containsDate="1" containsString="0">
        <d v="1980-05-29T00:00:00Z"/>
        <d v="1966-03-02T00:00:00Z"/>
        <d v="1977-04-12T00:00:00Z"/>
        <d v="1966-01-25T00:00:00Z"/>
        <d v="1977-06-26T00:00:00Z"/>
        <d v="1964-12-13T00:00:00Z"/>
        <d v="1965-01-23T00:00:00Z"/>
        <d v="1942-10-29T00:00:00Z"/>
        <d v="1949-04-11T00:00:00Z"/>
        <d v="1961-09-01T00:00:00Z"/>
        <d v="1969-07-17T00:00:00Z"/>
        <d v="1951-06-03T00:00:00Z"/>
        <d v="1959-03-02T00:00:00Z"/>
        <d v="1966-02-18T00:00:00Z"/>
        <d v="1961-03-21T00:00:00Z"/>
        <d v="1961-09-27T00:00:00Z"/>
        <d v="1961-01-03T00:00:00Z"/>
        <d v="1960-08-31T00:00:00Z"/>
        <d v="1962-01-17T00:00:00Z"/>
        <d v="1944-05-25T00:00:00Z"/>
        <d v="1966-04-07T00:00:00Z"/>
        <d v="1974-11-12T00:00:00Z"/>
        <d v="1966-03-26T00:00:00Z"/>
        <d v="1954-07-23T00:00:00Z"/>
        <d v="1974-10-22T00:00:00Z"/>
        <d v="1973-08-08T00:00:00Z"/>
        <d v="1966-02-06T00:00:00Z"/>
        <d v="1967-03-18T00:00:00Z"/>
        <d v="1966-02-04T00:00:00Z"/>
        <d v="1969-04-09T00:00:00Z"/>
        <d v="1969-08-01T00:00:00Z"/>
        <d v="1966-03-14T00:00:00Z"/>
        <d v="1968-08-18T00:00:00Z"/>
        <d v="1974-12-22T00:00:00Z"/>
        <d v="1974-09-02T00:00:00Z"/>
        <d v="1967-05-19T00:00:00Z"/>
        <d v="1966-05-18T00:00:00Z"/>
        <d v="1967-04-28T00:00:00Z"/>
        <d v="1966-01-13T00:00:00Z"/>
        <d v="1975-03-03T00:00:00Z"/>
        <d v="1971-07-28T00:00:00Z"/>
        <d v="1965-06-17T00:00:00Z"/>
        <d v="1978-04-14T00:00:00Z"/>
        <d v="1974-04-26T00:00:00Z"/>
        <d v="1968-06-19T00:00:00Z"/>
        <d v="1970-06-29T00:00:00Z"/>
        <d v="1977-06-03T00:00:00Z"/>
        <d v="1965-04-19T00:00:00Z"/>
        <d v="1977-06-21T00:00:00Z"/>
        <d v="1952-10-14T00:00:00Z"/>
        <d v="1969-07-19T00:00:00Z"/>
        <d v="1976-03-07T00:00:00Z"/>
        <d v="1965-04-17T00:00:00Z"/>
        <d v="1968-04-06T00:00:00Z"/>
        <d v="1968-03-01T00:00:00Z"/>
        <d v="1968-03-13T00:00:00Z"/>
        <d v="1972-05-15T00:00:00Z"/>
        <d v="1946-02-16T00:00:00Z"/>
        <d v="1946-07-06T00:00:00Z"/>
        <d v="1946-04-27T00:00:00Z"/>
        <d v="1946-10-01T00:00:00Z"/>
        <d v="1946-05-03T00:00:00Z"/>
        <d v="1946-08-12T00:00:00Z"/>
        <d v="1946-11-09T00:00:00Z"/>
        <d v="1946-05-06T00:00:00Z"/>
        <d v="1946-09-08T00:00:00Z"/>
        <d v="1946-04-30T00:00:00Z"/>
        <d v="1967-06-15T00:00:00Z"/>
        <d v="1960-11-18T00:00:00Z"/>
        <d v="1969-12-03T00:00:00Z"/>
        <d v="1973-11-26T00:00:00Z"/>
        <d v="1972-02-04T00:00:00Z"/>
        <d v="1970-12-15T00:00:00Z"/>
        <d v="1976-06-30T00:00:00Z"/>
        <d v="1979-01-06T00:00:00Z"/>
        <d v="1974-09-26T00:00:00Z"/>
        <d v="1973-08-27T00:00:00Z"/>
        <d v="1968-02-27T00:00:00Z"/>
        <d v="1980-06-17T00:00:00Z"/>
        <d v="1979-03-09T00:00:00Z"/>
        <d v="1974-12-19T00:00:00Z"/>
        <d v="1979-05-17T00:00:00Z"/>
        <d v="1962-12-27T00:00:00Z"/>
        <d v="1979-07-27T00:00:00Z"/>
        <d v="1969-08-06T00:00:00Z"/>
        <d v="1973-05-03T00:00:00Z"/>
        <d v="1977-09-27T00:00:00Z"/>
        <d v="1975-03-10T00:00:00Z"/>
        <d v="1975-01-30T00:00:00Z"/>
        <d v="1964-11-16T00:00:00Z"/>
        <d v="1976-01-26T00:00:00Z"/>
        <d v="1967-01-27T00:00:00Z"/>
        <d v="1968-03-28T00:00:00Z"/>
        <d v="1976-10-09T00:00:00Z"/>
        <d v="1973-11-19T00:00:00Z"/>
        <d v="1967-05-18T00:00:00Z"/>
        <d v="1978-06-17T00:00:00Z"/>
        <d v="1974-05-13T00:00:00Z"/>
        <d v="1957-04-02T00:00:00Z"/>
        <d v="1969-09-16T00:00:00Z"/>
        <d v="1970-11-05T00:00:00Z"/>
        <d v="1977-08-17T00:00:00Z"/>
        <d v="1965-12-06T00:00:00Z"/>
        <d v="1970-05-30T00:00:00Z"/>
        <d v="1975-12-26T00:00:00Z"/>
        <d v="1974-08-26T00:00:00Z"/>
        <d v="1977-01-01T00:00:00Z"/>
        <d v="1967-08-11T00:00:00Z"/>
        <d v="1967-11-05T00:00:00Z"/>
        <d v="1968-07-01T00:00:00Z"/>
        <d v="1978-12-21T00:00:00Z"/>
        <d v="1971-09-04T00:00:00Z"/>
        <d v="1973-08-02T00:00:00Z"/>
        <d v="1971-01-26T00:00:00Z"/>
        <d v="1976-06-20T00:00:00Z"/>
        <d v="1978-12-28T00:00:00Z"/>
        <d v="1979-03-19T00:00:00Z"/>
        <d v="1962-07-15T00:00:00Z"/>
        <d v="1969-04-29T00:00:00Z"/>
        <d v="1971-12-08T00:00:00Z"/>
        <d v="1979-12-08T00:00:00Z"/>
        <d v="1977-03-13T00:00:00Z"/>
        <d v="1981-02-04T00:00:00Z"/>
        <d v="1964-10-24T00:00:00Z"/>
        <d v="1967-03-07T00:00:00Z"/>
        <d v="1963-02-25T00:00:00Z"/>
        <d v="1968-06-07T00:00:00Z"/>
        <d v="1975-02-20T00:00:00Z"/>
        <d v="1979-01-08T00:00:00Z"/>
        <d v="1962-08-25T00:00:00Z"/>
        <d v="1976-11-24T00:00:00Z"/>
        <d v="1980-12-05T00:00:00Z"/>
        <d v="1977-10-07T00:00:00Z"/>
        <d v="1979-09-10T00:00:00Z"/>
        <d v="1981-07-01T00:00:00Z"/>
        <d v="1963-09-28T00:00:00Z"/>
        <d v="1967-02-16T00:00:00Z"/>
        <d v="1977-08-15T00:00:00Z"/>
        <d v="1969-08-02T00:00:00Z"/>
        <d v="1979-01-17T00:00:00Z"/>
        <d v="1969-10-26T00:00:00Z"/>
        <d v="1961-09-30T00:00:00Z"/>
        <d v="1972-07-28T00:00:00Z"/>
        <d v="1976-02-06T00:00:00Z"/>
        <d v="1971-09-19T00:00:00Z"/>
        <d v="1980-12-02T00:00:00Z"/>
        <d v="1979-10-30T00:00:00Z"/>
        <d v="1967-03-14T00:00:00Z"/>
        <d v="1964-06-03T00:00:00Z"/>
        <d v="1973-11-20T00:00:00Z"/>
        <d v="1967-05-08T00:00:00Z"/>
        <d v="1975-04-01T00:00:00Z"/>
        <d v="1979-02-09T00:00:00Z"/>
        <d v="1967-11-06T00:00:00Z"/>
        <d v="1973-02-07T00:00:00Z"/>
        <d v="1977-12-23T00:00:00Z"/>
        <d v="1979-12-12T00:00:00Z"/>
        <d v="1978-08-07T00:00:00Z"/>
        <d v="1980-05-14T00:00:00Z"/>
        <d v="1966-03-13T00:00:00Z"/>
        <d v="1967-02-11T00:00:00Z"/>
        <d v="1980-06-24T00:00:00Z"/>
        <d v="1976-05-06T00:00:00Z"/>
        <d v="1974-09-01T00:00:00Z"/>
        <d v="1976-04-21T00:00:00Z"/>
        <d v="1968-07-27T00:00:00Z"/>
        <d v="1978-11-18T00:00:00Z"/>
        <d v="1963-09-05T00:00:00Z"/>
        <d v="1961-07-14T00:00:00Z"/>
        <d v="1975-10-25T00:00:00Z"/>
        <d v="1980-11-07T00:00:00Z"/>
        <d v="1979-03-02T00:00:00Z"/>
        <d v="1981-05-07T00:00:00Z"/>
        <d v="1977-07-11T00:00:00Z"/>
        <d v="1975-01-09T00:00:00Z"/>
        <d v="1980-09-04T00:00:00Z"/>
        <d v="1967-10-15T00:00:00Z"/>
        <d v="1959-10-19T00:00:00Z"/>
        <d v="1974-12-20T00:00:00Z"/>
        <d v="1972-03-14T00:00:00Z"/>
        <d v="1973-07-23T00:00:00Z"/>
        <d v="1978-10-08T00:00:00Z"/>
        <d v="1976-05-10T00:00:00Z"/>
        <d v="1961-08-24T00:00:00Z"/>
        <d v="1964-10-06T00:00:00Z"/>
        <d v="1971-06-29T00:00:00Z"/>
        <d v="1979-07-17T00:00:00Z"/>
        <d v="1978-04-15T00:00:00Z"/>
        <d v="1976-02-11T00:00:00Z"/>
        <d v="1972-10-19T00:00:00Z"/>
        <d v="1970-08-19T00:00:00Z"/>
        <d v="1966-01-21T00:00:00Z"/>
        <d v="1980-02-26T00:00:00Z"/>
        <d v="1972-04-24T00:00:00Z"/>
        <d v="1973-06-13T00:00:00Z"/>
        <d v="1977-07-07T00:00:00Z"/>
        <d v="1964-12-16T00:00:00Z"/>
        <d v="1973-03-31T00:00:00Z"/>
        <d v="1978-10-26T00:00:00Z"/>
        <d v="1976-09-07T00:00:00Z"/>
        <d v="1977-01-08T00:00:00Z"/>
        <d v="1978-06-11T00:00:00Z"/>
        <d v="1961-10-03T00:00:00Z"/>
        <d v="1976-10-23T00:00:00Z"/>
        <d v="1960-12-13T00:00:00Z"/>
        <d v="1961-01-23T00:00:00Z"/>
        <d v="1957-01-17T00:00:00Z"/>
        <d v="1960-04-07T00:00:00Z"/>
        <d v="1976-10-20T00:00:00Z"/>
        <d v="1961-04-09T00:00:00Z"/>
        <d v="1976-10-11T00:00:00Z"/>
        <d v="1961-11-23T00:00:00Z"/>
        <d v="1976-10-14T00:00:00Z"/>
        <d v="1957-01-14T00:00:00Z"/>
        <d v="1943-06-01T00:00:00Z"/>
        <d v="1964-10-11T00:00:00Z"/>
        <d v="1957-01-08T00:00:00Z"/>
        <d v="1945-03-02T00:00:00Z"/>
        <d v="1942-04-03T00:00:00Z"/>
        <d v="1961-10-12T00:00:00Z"/>
        <d v="1976-11-01T00:00:00Z"/>
        <d v="1964-01-24T00:00:00Z"/>
        <d v="1961-10-06T00:00:00Z"/>
        <d v="1976-10-08T00:00:00Z"/>
        <d v="1963-10-07T00:00:00Z"/>
        <d v="1960-05-29T00:00:00Z"/>
        <d v="1976-10-29T00:00:00Z"/>
        <d v="1963-09-30T00:00:00Z"/>
        <d v="1960-05-05T00:00:00Z"/>
        <d v="1972-12-04T00:00:00Z"/>
        <d v="1958-10-19T00:00:00Z"/>
        <d v="1978-01-22T00:00:00Z"/>
        <d v="1974-04-30T00:00:00Z"/>
        <d v="1974-09-12T00:00:00Z"/>
        <d v="1974-09-18T00:00:00Z"/>
        <d v="1964-09-21T00:00:00Z"/>
        <d v="1960-12-31T00:00:00Z"/>
        <d v="1960-12-25T00:00:00Z"/>
        <d v="1956-12-30T00:00:00Z"/>
        <d v="1942-06-13T00:00:00Z"/>
        <d v="1962-10-19T00:00:00Z"/>
        <d v="1961-02-04T00:00:00Z"/>
        <d v="1963-07-05T00:00:00Z"/>
        <d v="1968-02-18T00:00:00Z"/>
        <d v="1966-04-19T00:00:00Z"/>
        <d v="1976-05-31T00:00:00Z"/>
        <d v="1979-04-29T00:00:00Z"/>
        <d v="1967-11-27T00:00:00Z"/>
        <d v="1957-01-05T00:00:00Z"/>
        <d v="1976-07-06T00:00:00Z"/>
        <d v="1969-02-21T00:00:00Z"/>
        <d v="1977-03-27T00:00:00Z"/>
        <d v="1975-01-01T00:00:00Z"/>
        <d v="1941-11-17T00:00:00Z"/>
        <d v="1967-07-08T00:00:00Z"/>
        <d v="1959-01-26T00:00:00Z"/>
        <d v="1970-03-30T00:00:00Z"/>
        <d v="1952-09-29T00:00:00Z"/>
        <d v="1965-03-07T00:00:00Z"/>
        <d v="1964-02-19T00:00:00Z"/>
        <d v="1965-01-06T00:00:00Z"/>
        <d v="1958-04-10T00:00:00Z"/>
        <d v="1954-01-11T00:00:00Z"/>
        <d v="1964-03-14T00:00:00Z"/>
        <d v="1947-10-22T00:00:00Z"/>
        <d v="1958-04-18T00:00:00Z"/>
        <d v="1965-10-31T00:00:00Z"/>
        <d v="1968-02-06T00:00:00Z"/>
        <d v="1965-02-11T00:00:00Z"/>
        <d v="1965-08-09T00:00:00Z"/>
        <d v="1961-04-18T00:00:00Z"/>
        <d v="1968-03-20T00:00:00Z"/>
        <d v="1967-04-19T00:00:00Z"/>
        <d v="1974-06-01T00:00:00Z"/>
        <d v="1962-10-11T00:00:00Z"/>
        <d v="1963-12-13T00:00:00Z"/>
        <d v="1975-06-05T00:00:00Z"/>
        <d v="1949-08-29T00:00:00Z"/>
        <d v="1979-06-29T00:00:00Z"/>
      </sharedItems>
    </cacheField>
    <cacheField name="MaritalStatus" numFmtId="0">
      <sharedItems>
        <s v="S"/>
        <s v="M"/>
      </sharedItems>
    </cacheField>
    <cacheField name="Gender" numFmtId="0">
      <sharedItems>
        <s v="M"/>
        <s v="F"/>
      </sharedItems>
    </cacheField>
    <cacheField name="HireDate" numFmtId="164">
      <sharedItems containsSemiMixedTypes="0" containsDate="1" containsString="0">
        <d v="1999-01-17T00:00:00Z"/>
        <d v="1999-02-05T00:00:00Z"/>
        <d v="1999-02-23T00:00:00Z"/>
        <d v="1999-03-13T00:00:00Z"/>
        <d v="1999-04-07T00:00:00Z"/>
        <d v="1997-12-12T00:00:00Z"/>
        <d v="1998-01-05T00:00:00Z"/>
        <d v="1998-02-06T00:00:00Z"/>
        <d v="1998-02-24T00:00:00Z"/>
        <d v="1998-03-03T00:00:00Z"/>
        <d v="2001-01-30T00:00:00Z"/>
        <d v="2001-02-18T00:00:00Z"/>
        <d v="1999-02-15T00:00:00Z"/>
        <d v="1999-01-15T00:00:00Z"/>
        <d v="2000-01-03T00:00:00Z"/>
        <d v="2000-01-22T00:00:00Z"/>
        <d v="2000-02-28T00:00:00Z"/>
        <d v="2000-03-19T00:00:00Z"/>
        <d v="2000-04-05T00:00:00Z"/>
        <d v="2000-04-07T00:00:00Z"/>
        <d v="1999-01-19T00:00:00Z"/>
        <d v="1999-01-26T00:00:00Z"/>
        <d v="1999-02-07T00:00:00Z"/>
        <d v="1999-02-13T00:00:00Z"/>
        <d v="1999-02-25T00:00:00Z"/>
        <d v="1999-03-03T00:00:00Z"/>
        <d v="1999-03-04T00:00:00Z"/>
        <d v="1999-03-15T00:00:00Z"/>
        <d v="1999-03-22T00:00:00Z"/>
        <d v="1999-04-02T00:00:00Z"/>
        <d v="1999-04-09T00:00:00Z"/>
        <d v="1999-01-07T00:00:00Z"/>
        <d v="1999-01-14T00:00:00Z"/>
        <d v="1999-02-02T00:00:00Z"/>
        <d v="1999-03-10T00:00:00Z"/>
        <d v="1999-03-29T00:00:00Z"/>
        <d v="1999-01-05T00:00:00Z"/>
        <d v="1999-01-12T00:00:00Z"/>
        <d v="1999-01-24T00:00:00Z"/>
        <d v="1999-02-12T00:00:00Z"/>
        <d v="1999-02-18T00:00:00Z"/>
        <d v="1999-03-07T00:00:00Z"/>
        <d v="1999-03-08T00:00:00Z"/>
        <d v="1999-03-20T00:00:00Z"/>
        <d v="1999-03-27T00:00:00Z"/>
        <d v="1997-02-26T00:00:00Z"/>
        <d v="1998-01-20T00:00:00Z"/>
        <d v="1999-01-13T00:00:00Z"/>
        <d v="1999-02-19T00:00:00Z"/>
        <d v="1999-04-03T00:00:00Z"/>
        <d v="2001-02-07T00:00:00Z"/>
        <d v="2001-03-10T00:00:00Z"/>
        <d v="2001-03-17T00:00:00Z"/>
        <d v="2001-03-28T00:00:00Z"/>
        <d v="1996-07-31T00:00:00Z"/>
        <d v="1998-01-26T00:00:00Z"/>
        <d v="1998-02-07T00:00:00Z"/>
        <d v="1998-03-05T00:00:00Z"/>
        <d v="1998-03-11T00:00:00Z"/>
        <d v="1998-03-23T00:00:00Z"/>
        <d v="1998-03-30T00:00:00Z"/>
        <d v="1998-04-11T00:00:00Z"/>
        <d v="1998-04-18T00:00:00Z"/>
        <d v="1998-04-29T00:00:00Z"/>
        <d v="1999-01-02T00:00:00Z"/>
        <d v="1999-01-03T00:00:00Z"/>
        <d v="1999-01-04T00:00:00Z"/>
        <d v="1999-01-06T00:00:00Z"/>
        <d v="1999-01-08T00:00:00Z"/>
        <d v="1999-01-09T00:00:00Z"/>
        <d v="1999-01-10T00:00:00Z"/>
        <d v="1999-01-16T00:00:00Z"/>
        <d v="1999-01-18T00:00:00Z"/>
        <d v="1999-01-20T00:00:00Z"/>
        <d v="1999-01-22T00:00:00Z"/>
        <d v="1999-01-23T00:00:00Z"/>
        <d v="1999-01-25T00:00:00Z"/>
        <d v="1999-01-27T00:00:00Z"/>
        <d v="1999-01-28T00:00:00Z"/>
        <d v="1999-01-29T00:00:00Z"/>
        <d v="1999-01-30T00:00:00Z"/>
        <d v="1999-02-01T00:00:00Z"/>
        <d v="1999-02-03T00:00:00Z"/>
        <d v="1999-02-04T00:00:00Z"/>
        <d v="1999-02-06T00:00:00Z"/>
        <d v="1999-02-08T00:00:00Z"/>
        <d v="1999-02-09T00:00:00Z"/>
        <d v="1999-02-11T00:00:00Z"/>
        <d v="1999-02-14T00:00:00Z"/>
        <d v="1999-02-16T00:00:00Z"/>
        <d v="1999-02-17T00:00:00Z"/>
        <d v="1999-02-21T00:00:00Z"/>
        <d v="1999-02-22T00:00:00Z"/>
        <d v="1999-02-24T00:00:00Z"/>
        <d v="1999-02-26T00:00:00Z"/>
        <d v="1999-02-27T00:00:00Z"/>
        <d v="1999-02-28T00:00:00Z"/>
        <d v="1999-03-02T00:00:00Z"/>
        <d v="1999-03-05T00:00:00Z"/>
        <d v="1999-03-06T00:00:00Z"/>
        <d v="1999-03-09T00:00:00Z"/>
        <d v="1999-03-12T00:00:00Z"/>
        <d v="1999-03-14T00:00:00Z"/>
        <d v="1999-03-16T00:00:00Z"/>
        <d v="1999-03-17T00:00:00Z"/>
        <d v="1999-03-18T00:00:00Z"/>
        <d v="1999-03-19T00:00:00Z"/>
        <d v="1999-03-23T00:00:00Z"/>
        <d v="1999-03-24T00:00:00Z"/>
        <d v="1999-03-25T00:00:00Z"/>
        <d v="1999-03-26T00:00:00Z"/>
        <d v="1999-03-28T00:00:00Z"/>
        <d v="1999-03-30T00:00:00Z"/>
        <d v="1999-04-01T00:00:00Z"/>
        <d v="1999-04-04T00:00:00Z"/>
        <d v="1999-04-05T00:00:00Z"/>
        <d v="1999-04-06T00:00:00Z"/>
        <d v="1999-04-08T00:00:00Z"/>
        <d v="2000-01-04T00:00:00Z"/>
        <d v="2000-01-07T00:00:00Z"/>
        <d v="2000-01-12T00:00:00Z"/>
        <d v="2000-01-19T00:00:00Z"/>
        <d v="2000-01-23T00:00:00Z"/>
        <d v="2000-01-26T00:00:00Z"/>
        <d v="2000-01-30T00:00:00Z"/>
        <d v="2000-02-02T00:00:00Z"/>
        <d v="2000-02-07T00:00:00Z"/>
        <d v="2000-02-13T00:00:00Z"/>
        <d v="2000-02-17T00:00:00Z"/>
        <d v="2000-02-18T00:00:00Z"/>
        <d v="2000-02-23T00:00:00Z"/>
        <d v="2000-02-25T00:00:00Z"/>
        <d v="2000-03-01T00:00:00Z"/>
        <d v="2000-03-04T00:00:00Z"/>
        <d v="2000-03-08T00:00:00Z"/>
        <d v="2000-03-11T00:00:00Z"/>
        <d v="2000-03-15T00:00:00Z"/>
        <d v="2000-03-16T00:00:00Z"/>
        <d v="2000-03-23T00:00:00Z"/>
        <d v="2000-03-26T00:00:00Z"/>
        <d v="2000-03-30T00:00:00Z"/>
        <d v="2000-04-03T00:00:00Z"/>
        <d v="2000-04-04T00:00:00Z"/>
        <d v="2000-04-10T00:00:00Z"/>
        <d v="2000-01-18T00:00:00Z"/>
        <d v="2000-02-05T00:00:00Z"/>
        <d v="2000-02-12T00:00:00Z"/>
        <d v="2000-02-24T00:00:00Z"/>
        <d v="2000-03-03T00:00:00Z"/>
        <d v="2000-04-09T00:00:00Z"/>
        <d v="2001-01-06T00:00:00Z"/>
        <d v="2001-01-25T00:00:00Z"/>
        <d v="1999-06-04T00:00:00Z"/>
        <d v="2001-02-04T00:00:00Z"/>
        <d v="2001-03-18T00:00:00Z"/>
        <d v="2001-07-01T00:00:00Z"/>
        <d v="2002-05-18T00:00:00Z"/>
        <d v="2002-07-01T00:00:00Z"/>
        <d v="2002-11-01T00:00:00Z"/>
        <d v="2003-04-15T00:00:00Z"/>
        <d v="2003-07-01T00:00:00Z"/>
        <d v="1998-01-11T00:00:00Z"/>
        <d v="2001-01-05T00:00:00Z"/>
        <d v="2001-01-23T00:00:00Z"/>
      </sharedItems>
    </cacheField>
    <cacheField name="SalariedFlag" numFmtId="0">
      <sharedItems containsSemiMixedTypes="0" containsString="0" containsNumber="1" containsInteger="1">
        <n v="0.0"/>
        <n v="1.0"/>
      </sharedItems>
    </cacheField>
    <cacheField name="VacationHours" numFmtId="0">
      <sharedItems containsSemiMixedTypes="0" containsString="0" containsNumber="1" containsInteger="1">
        <n v="76.0"/>
        <n v="77.0"/>
        <n v="78.0"/>
        <n v="79.0"/>
        <n v="75.0"/>
        <n v="2.0"/>
        <n v="48.0"/>
        <n v="5.0"/>
        <n v="6.0"/>
        <n v="1.0"/>
        <n v="3.0"/>
        <n v="4.0"/>
        <n v="99.0"/>
        <n v="92.0"/>
        <n v="86.0"/>
        <n v="87.0"/>
        <n v="89.0"/>
        <n v="90.0"/>
        <n v="88.0"/>
        <n v="91.0"/>
        <n v="60.0"/>
        <n v="55.0"/>
        <n v="61.0"/>
        <n v="56.0"/>
        <n v="62.0"/>
        <n v="57.0"/>
        <n v="0.0"/>
        <n v="63.0"/>
        <n v="58.0"/>
        <n v="64.0"/>
        <n v="59.0"/>
        <n v="54.0"/>
        <n v="49.0"/>
        <n v="51.0"/>
        <n v="50.0"/>
        <n v="52.0"/>
        <n v="53.0"/>
        <n v="70.0"/>
        <n v="65.0"/>
        <n v="71.0"/>
        <n v="72.0"/>
        <n v="67.0"/>
        <n v="66.0"/>
        <n v="73.0"/>
        <n v="68.0"/>
        <n v="74.0"/>
        <n v="69.0"/>
        <n v="42.0"/>
        <n v="40.0"/>
        <n v="45.0"/>
        <n v="46.0"/>
        <n v="47.0"/>
        <n v="44.0"/>
        <n v="41.0"/>
        <n v="43.0"/>
        <n v="21.0"/>
        <n v="82.0"/>
        <n v="83.0"/>
        <n v="84.0"/>
        <n v="85.0"/>
        <n v="80.0"/>
        <n v="81.0"/>
        <n v="25.0"/>
        <n v="9.0"/>
        <n v="11.0"/>
        <n v="34.0"/>
        <n v="36.0"/>
        <n v="95.0"/>
        <n v="38.0"/>
        <n v="20.0"/>
        <n v="31.0"/>
        <n v="33.0"/>
        <n v="15.0"/>
        <n v="17.0"/>
        <n v="93.0"/>
        <n v="26.0"/>
        <n v="10.0"/>
        <n v="12.0"/>
        <n v="96.0"/>
        <n v="37.0"/>
        <n v="39.0"/>
        <n v="23.0"/>
        <n v="32.0"/>
        <n v="18.0"/>
        <n v="16.0"/>
        <n v="13.0"/>
        <n v="7.0"/>
        <n v="97.0"/>
        <n v="22.0"/>
        <n v="8.0"/>
        <n v="35.0"/>
        <n v="19.0"/>
        <n v="28.0"/>
        <n v="14.0"/>
        <n v="98.0"/>
        <n v="29.0"/>
        <n v="24.0"/>
        <n v="94.0"/>
        <n v="27.0"/>
        <n v="30.0"/>
      </sharedItems>
    </cacheField>
    <cacheField name="SickLeaveHours" numFmtId="0">
      <sharedItems containsSemiMixedTypes="0" containsString="0" containsNumber="1" containsInteger="1">
        <n v="58.0"/>
        <n v="59.0"/>
        <n v="57.0"/>
        <n v="21.0"/>
        <n v="80.0"/>
        <n v="22.0"/>
        <n v="23.0"/>
        <n v="20.0"/>
        <n v="69.0"/>
        <n v="66.0"/>
        <n v="63.0"/>
        <n v="64.0"/>
        <n v="65.0"/>
        <n v="50.0"/>
        <n v="47.0"/>
        <n v="48.0"/>
        <n v="51.0"/>
        <n v="49.0"/>
        <n v="52.0"/>
        <n v="44.0"/>
        <n v="45.0"/>
        <n v="46.0"/>
        <n v="55.0"/>
        <n v="56.0"/>
        <n v="53.0"/>
        <n v="54.0"/>
        <n v="41.0"/>
        <n v="40.0"/>
        <n v="42.0"/>
        <n v="43.0"/>
        <n v="30.0"/>
        <n v="61.0"/>
        <n v="62.0"/>
        <n v="60.0"/>
        <n v="32.0"/>
        <n v="24.0"/>
        <n v="25.0"/>
        <n v="37.0"/>
        <n v="38.0"/>
        <n v="67.0"/>
        <n v="39.0"/>
        <n v="35.0"/>
        <n v="36.0"/>
        <n v="27.0"/>
        <n v="28.0"/>
        <n v="33.0"/>
        <n v="26.0"/>
        <n v="68.0"/>
        <n v="31.0"/>
        <n v="29.0"/>
        <n v="34.0"/>
      </sharedItems>
    </cacheField>
    <cacheField name="CurrentFlag" numFmtId="0">
      <sharedItems containsSemiMixedTypes="0" containsString="0" containsNumber="1" containsInteger="1">
        <n v="1.0"/>
      </sharedItems>
    </cacheField>
    <cacheField name="rowguid" numFmtId="0">
      <sharedItems>
        <s v="..."/>
      </sharedItems>
    </cacheField>
    <cacheField name="ModifiedDate" numFmtId="164">
      <sharedItems containsSemiMixedTypes="0" containsDate="1" containsString="0">
        <d v="2004-07-31T00:00:00Z"/>
        <d v="2005-01-26T09:17:08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sk 1" cacheId="0" dataCaption="" compact="0" compactData="0">
  <location ref="A10:D78" firstHeaderRow="0" firstDataRow="2" firstDataCol="0"/>
  <pivotFields>
    <pivotField name="Employ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name="NationalID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name="Contac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name="Login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name="Mana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Title" axis="axisRow" compact="0" outline="0" multipleItemSelectionAllowed="1" showAll="0" sortType="ascending">
      <items>
        <item x="19"/>
        <item x="16"/>
        <item x="18"/>
        <item x="13"/>
        <item x="26"/>
        <item x="15"/>
        <item x="22"/>
        <item x="51"/>
        <item x="8"/>
        <item x="17"/>
        <item x="0"/>
        <item x="27"/>
        <item x="5"/>
        <item x="2"/>
        <item x="1"/>
        <item x="3"/>
        <item x="61"/>
        <item x="11"/>
        <item x="10"/>
        <item x="14"/>
        <item x="23"/>
        <item x="20"/>
        <item x="25"/>
        <item x="12"/>
        <item x="9"/>
        <item x="29"/>
        <item x="30"/>
        <item x="31"/>
        <item x="50"/>
        <item x="24"/>
        <item x="28"/>
        <item x="58"/>
        <item x="62"/>
        <item x="49"/>
        <item x="39"/>
        <item x="45"/>
        <item x="47"/>
        <item x="43"/>
        <item x="46"/>
        <item x="36"/>
        <item x="34"/>
        <item x="35"/>
        <item x="40"/>
        <item x="37"/>
        <item x="41"/>
        <item x="38"/>
        <item x="42"/>
        <item x="33"/>
        <item x="52"/>
        <item x="32"/>
        <item x="55"/>
        <item x="53"/>
        <item x="54"/>
        <item x="21"/>
        <item x="56"/>
        <item x="57"/>
        <item x="60"/>
        <item x="44"/>
        <item x="7"/>
        <item x="4"/>
        <item x="64"/>
        <item x="65"/>
        <item x="63"/>
        <item x="66"/>
        <item x="6"/>
        <item x="48"/>
        <item x="59"/>
        <item t="default"/>
      </items>
    </pivotField>
    <pivotField name="Birth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t="default"/>
      </items>
    </pivotField>
    <pivotField name="Marital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Hire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SalariedFlag" compact="0" outline="0" multipleItemSelectionAllowed="1" showAll="0">
      <items>
        <item x="0"/>
        <item x="1"/>
        <item t="default"/>
      </items>
    </pivotField>
    <pivotField name="VacationHou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SickLeaveHou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urrentFlag" compact="0" outline="0" multipleItemSelectionAllowed="1" showAll="0">
      <items>
        <item x="0"/>
        <item t="default"/>
      </items>
    </pivotField>
    <pivotField name="rowguid" dataField="1" compact="0" outline="0" multipleItemSelectionAllowed="1" showAll="0">
      <items>
        <item x="0"/>
        <item t="default"/>
      </items>
    </pivotField>
    <pivotField name="ModifiedDate" compact="0" numFmtId="164" outline="0" multipleItemSelectionAllowed="1" showAll="0">
      <items>
        <item x="0"/>
        <item x="1"/>
        <item t="default"/>
      </items>
    </pivotField>
  </pivotFields>
  <rowFields>
    <field x="5"/>
  </rowFields>
  <colFields>
    <field x="-2"/>
  </colFields>
  <dataFields>
    <dataField name="Number of Employees" fld="14" subtotal="count" baseField="0"/>
    <dataField name="Vacation hours, % from Grand Total" fld="11" showDataAs="percentOfTotal" baseField="0" numFmtId="10"/>
    <dataField name="Mean sick leave hours" fld="1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33.0"/>
    <col customWidth="1" min="18" max="18" width="21.63"/>
    <col customWidth="1" min="21" max="21" width="19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U1" s="3"/>
    </row>
    <row r="2" ht="15.75" customHeight="1">
      <c r="A2" s="1">
        <v>54.0</v>
      </c>
      <c r="B2" s="1">
        <v>5.40688287E8</v>
      </c>
      <c r="C2" s="1">
        <v>1264.0</v>
      </c>
      <c r="D2" s="1" t="s">
        <v>19</v>
      </c>
      <c r="E2" s="1">
        <v>90.0</v>
      </c>
      <c r="F2" s="1" t="s">
        <v>20</v>
      </c>
      <c r="G2" s="4">
        <v>29370.0</v>
      </c>
      <c r="H2" s="1" t="s">
        <v>21</v>
      </c>
      <c r="I2" s="1" t="s">
        <v>22</v>
      </c>
      <c r="J2" s="4">
        <v>36177.0</v>
      </c>
      <c r="K2" s="1">
        <v>0.0</v>
      </c>
      <c r="L2" s="1">
        <v>76.0</v>
      </c>
      <c r="M2" s="1">
        <v>58.0</v>
      </c>
      <c r="N2" s="1">
        <v>1.0</v>
      </c>
      <c r="O2" s="1" t="s">
        <v>23</v>
      </c>
      <c r="P2" s="4">
        <v>38199.0</v>
      </c>
      <c r="Q2" s="5">
        <f>VLOOKUP(A2,Adventureworks.EmployeePay!$A$2:$C$291,3,FALSE)</f>
        <v>16.8269</v>
      </c>
      <c r="R2" s="6" t="str">
        <f>VLOOKUP(A2,AdventureWorks.EmployeeDepartme!$A$2:$H$297,8,FALSE)</f>
        <v>Document Control</v>
      </c>
      <c r="S2" s="5">
        <f t="shared" ref="S2:S291" si="1">if(ISBLANK(E2), 16, E2) * if(log(if(ISBLANK(E2), 16, E2))*L2 &gt; 75, Q2*log(C2)*100, 0)</f>
        <v>469735.0905</v>
      </c>
    </row>
    <row r="3" ht="15.75" customHeight="1">
      <c r="A3" s="1">
        <v>90.0</v>
      </c>
      <c r="B3" s="1">
        <v>3.45106466E8</v>
      </c>
      <c r="C3" s="1">
        <v>1265.0</v>
      </c>
      <c r="D3" s="1" t="s">
        <v>24</v>
      </c>
      <c r="E3" s="1">
        <v>200.0</v>
      </c>
      <c r="F3" s="1" t="s">
        <v>25</v>
      </c>
      <c r="G3" s="4">
        <v>24168.0</v>
      </c>
      <c r="H3" s="1" t="s">
        <v>22</v>
      </c>
      <c r="I3" s="1" t="s">
        <v>22</v>
      </c>
      <c r="J3" s="4">
        <v>36196.0</v>
      </c>
      <c r="K3" s="1">
        <v>0.0</v>
      </c>
      <c r="L3" s="1">
        <v>77.0</v>
      </c>
      <c r="M3" s="1">
        <v>58.0</v>
      </c>
      <c r="N3" s="1">
        <v>1.0</v>
      </c>
      <c r="O3" s="1" t="s">
        <v>23</v>
      </c>
      <c r="P3" s="4">
        <v>38199.0</v>
      </c>
      <c r="Q3" s="5">
        <f>VLOOKUP(A3,Adventureworks.EmployeePay!$A$2:$C$291,3,FALSE)</f>
        <v>17.7885</v>
      </c>
      <c r="R3" s="6" t="str">
        <f>VLOOKUP(A3,AdventureWorks.EmployeeDepartme!$A$2:$H$297,8,FALSE)</f>
        <v>Document Control</v>
      </c>
      <c r="S3" s="5">
        <f t="shared" si="1"/>
        <v>1103630.746</v>
      </c>
    </row>
    <row r="4" ht="15.75" customHeight="1">
      <c r="A4" s="1">
        <v>127.0</v>
      </c>
      <c r="B4" s="1">
        <v>2.42381745E8</v>
      </c>
      <c r="C4" s="1">
        <v>1266.0</v>
      </c>
      <c r="D4" s="1" t="s">
        <v>26</v>
      </c>
      <c r="E4" s="1">
        <v>90.0</v>
      </c>
      <c r="F4" s="1" t="s">
        <v>27</v>
      </c>
      <c r="G4" s="4">
        <v>28227.0</v>
      </c>
      <c r="H4" s="1" t="s">
        <v>21</v>
      </c>
      <c r="I4" s="1" t="s">
        <v>22</v>
      </c>
      <c r="J4" s="4">
        <v>36214.0</v>
      </c>
      <c r="K4" s="1">
        <v>0.0</v>
      </c>
      <c r="L4" s="1">
        <v>78.0</v>
      </c>
      <c r="M4" s="1">
        <v>59.0</v>
      </c>
      <c r="N4" s="1">
        <v>1.0</v>
      </c>
      <c r="O4" s="1" t="s">
        <v>23</v>
      </c>
      <c r="P4" s="4">
        <v>38199.0</v>
      </c>
      <c r="Q4" s="5">
        <f>VLOOKUP(A4,Adventureworks.EmployeePay!$A$2:$C$291,3,FALSE)</f>
        <v>10.25</v>
      </c>
      <c r="R4" s="6" t="str">
        <f>VLOOKUP(A4,AdventureWorks.EmployeeDepartme!$A$2:$H$297,8,FALSE)</f>
        <v>Document Control</v>
      </c>
      <c r="S4" s="5">
        <f t="shared" si="1"/>
        <v>286199.5093</v>
      </c>
    </row>
    <row r="5" ht="15.75" customHeight="1">
      <c r="A5" s="1">
        <v>161.0</v>
      </c>
      <c r="B5" s="1">
        <v>2.60770918E8</v>
      </c>
      <c r="C5" s="1">
        <v>1267.0</v>
      </c>
      <c r="D5" s="1" t="s">
        <v>28</v>
      </c>
      <c r="E5" s="1">
        <v>90.0</v>
      </c>
      <c r="F5" s="1" t="s">
        <v>27</v>
      </c>
      <c r="G5" s="4">
        <v>24132.0</v>
      </c>
      <c r="H5" s="1" t="s">
        <v>22</v>
      </c>
      <c r="I5" s="1" t="s">
        <v>29</v>
      </c>
      <c r="J5" s="4">
        <v>36232.0</v>
      </c>
      <c r="K5" s="1">
        <v>0.0</v>
      </c>
      <c r="L5" s="1">
        <v>79.0</v>
      </c>
      <c r="M5" s="1">
        <v>59.0</v>
      </c>
      <c r="N5" s="1">
        <v>1.0</v>
      </c>
      <c r="O5" s="1" t="s">
        <v>23</v>
      </c>
      <c r="P5" s="4">
        <v>38199.0</v>
      </c>
      <c r="Q5" s="5">
        <f>VLOOKUP(A5,Adventureworks.EmployeePay!$A$2:$C$291,3,FALSE)</f>
        <v>10.25</v>
      </c>
      <c r="R5" s="6" t="str">
        <f>VLOOKUP(A5,AdventureWorks.EmployeeDepartme!$A$2:$H$297,8,FALSE)</f>
        <v>Document Control</v>
      </c>
      <c r="S5" s="5">
        <f t="shared" si="1"/>
        <v>286231.1427</v>
      </c>
    </row>
    <row r="6" ht="15.75" customHeight="1">
      <c r="A6" s="1">
        <v>212.0</v>
      </c>
      <c r="B6" s="1">
        <v>2.60805477E8</v>
      </c>
      <c r="C6" s="1">
        <v>1263.0</v>
      </c>
      <c r="D6" s="1" t="s">
        <v>30</v>
      </c>
      <c r="E6" s="1">
        <v>90.0</v>
      </c>
      <c r="F6" s="1" t="s">
        <v>20</v>
      </c>
      <c r="G6" s="4">
        <v>28302.0</v>
      </c>
      <c r="H6" s="1" t="s">
        <v>22</v>
      </c>
      <c r="I6" s="1" t="s">
        <v>22</v>
      </c>
      <c r="J6" s="4">
        <v>36257.0</v>
      </c>
      <c r="K6" s="1">
        <v>0.0</v>
      </c>
      <c r="L6" s="1">
        <v>75.0</v>
      </c>
      <c r="M6" s="1">
        <v>57.0</v>
      </c>
      <c r="N6" s="1">
        <v>1.0</v>
      </c>
      <c r="O6" s="1" t="s">
        <v>23</v>
      </c>
      <c r="P6" s="4">
        <v>38199.0</v>
      </c>
      <c r="Q6" s="5">
        <f>VLOOKUP(A6,Adventureworks.EmployeePay!$A$2:$C$291,3,FALSE)</f>
        <v>16.8269</v>
      </c>
      <c r="R6" s="6" t="str">
        <f>VLOOKUP(A6,AdventureWorks.EmployeeDepartme!$A$2:$H$297,8,FALSE)</f>
        <v>Document Control</v>
      </c>
      <c r="S6" s="5">
        <f t="shared" si="1"/>
        <v>469683.0364</v>
      </c>
    </row>
    <row r="7" ht="15.75" customHeight="1">
      <c r="A7" s="1">
        <v>3.0</v>
      </c>
      <c r="B7" s="1">
        <v>5.09647174E8</v>
      </c>
      <c r="C7" s="1">
        <v>1002.0</v>
      </c>
      <c r="D7" s="1" t="s">
        <v>31</v>
      </c>
      <c r="E7" s="1">
        <v>12.0</v>
      </c>
      <c r="F7" s="1" t="s">
        <v>32</v>
      </c>
      <c r="G7" s="4">
        <v>23724.0</v>
      </c>
      <c r="H7" s="1" t="s">
        <v>22</v>
      </c>
      <c r="I7" s="1" t="s">
        <v>22</v>
      </c>
      <c r="J7" s="4">
        <v>35776.0</v>
      </c>
      <c r="K7" s="1">
        <v>1.0</v>
      </c>
      <c r="L7" s="1">
        <v>2.0</v>
      </c>
      <c r="M7" s="1">
        <v>21.0</v>
      </c>
      <c r="N7" s="1">
        <v>1.0</v>
      </c>
      <c r="O7" s="1" t="s">
        <v>23</v>
      </c>
      <c r="P7" s="4">
        <v>38199.0</v>
      </c>
      <c r="Q7" s="5">
        <f>VLOOKUP(A7,Adventureworks.EmployeePay!$A$2:$C$291,3,FALSE)</f>
        <v>43.2692</v>
      </c>
      <c r="R7" s="6" t="str">
        <f>VLOOKUP(A7,AdventureWorks.EmployeeDepartme!$A$2:$H$297,8,FALSE)</f>
        <v>Engineering</v>
      </c>
      <c r="S7" s="5">
        <f t="shared" si="1"/>
        <v>0</v>
      </c>
    </row>
    <row r="8" ht="15.75" customHeight="1">
      <c r="A8" s="1">
        <v>4.0</v>
      </c>
      <c r="B8" s="1">
        <v>1.12457891E8</v>
      </c>
      <c r="C8" s="1">
        <v>1290.0</v>
      </c>
      <c r="D8" s="1" t="s">
        <v>33</v>
      </c>
      <c r="E8" s="1">
        <v>3.0</v>
      </c>
      <c r="F8" s="1" t="s">
        <v>34</v>
      </c>
      <c r="G8" s="4">
        <v>23765.0</v>
      </c>
      <c r="H8" s="1" t="s">
        <v>21</v>
      </c>
      <c r="I8" s="1" t="s">
        <v>22</v>
      </c>
      <c r="J8" s="4">
        <v>35800.0</v>
      </c>
      <c r="K8" s="1">
        <v>0.0</v>
      </c>
      <c r="L8" s="1">
        <v>48.0</v>
      </c>
      <c r="M8" s="1">
        <v>80.0</v>
      </c>
      <c r="N8" s="1">
        <v>1.0</v>
      </c>
      <c r="O8" s="1" t="s">
        <v>23</v>
      </c>
      <c r="P8" s="4">
        <v>38199.0</v>
      </c>
      <c r="Q8" s="5">
        <f>VLOOKUP(A8,Adventureworks.EmployeePay!$A$2:$C$291,3,FALSE)</f>
        <v>29.8462</v>
      </c>
      <c r="R8" s="6" t="str">
        <f>VLOOKUP(A8,AdventureWorks.EmployeeDepartme!$A$2:$H$297,8,FALSE)</f>
        <v>Engineering</v>
      </c>
      <c r="S8" s="5">
        <f t="shared" si="1"/>
        <v>0</v>
      </c>
    </row>
    <row r="9" ht="15.75" customHeight="1">
      <c r="A9" s="1">
        <v>9.0</v>
      </c>
      <c r="B9" s="1">
        <v>6.95256908E8</v>
      </c>
      <c r="C9" s="1">
        <v>1005.0</v>
      </c>
      <c r="D9" s="1" t="s">
        <v>35</v>
      </c>
      <c r="E9" s="1">
        <v>3.0</v>
      </c>
      <c r="F9" s="1" t="s">
        <v>36</v>
      </c>
      <c r="G9" s="4">
        <v>15643.0</v>
      </c>
      <c r="H9" s="1" t="s">
        <v>22</v>
      </c>
      <c r="I9" s="1" t="s">
        <v>29</v>
      </c>
      <c r="J9" s="4">
        <v>35832.0</v>
      </c>
      <c r="K9" s="1">
        <v>1.0</v>
      </c>
      <c r="L9" s="1">
        <v>5.0</v>
      </c>
      <c r="M9" s="1">
        <v>22.0</v>
      </c>
      <c r="N9" s="1">
        <v>1.0</v>
      </c>
      <c r="O9" s="1" t="s">
        <v>23</v>
      </c>
      <c r="P9" s="4">
        <v>38199.0</v>
      </c>
      <c r="Q9" s="5">
        <f>VLOOKUP(A9,Adventureworks.EmployeePay!$A$2:$C$291,3,FALSE)</f>
        <v>32.6923</v>
      </c>
      <c r="R9" s="6" t="str">
        <f>VLOOKUP(A9,AdventureWorks.EmployeeDepartme!$A$2:$H$297,8,FALSE)</f>
        <v>Engineering</v>
      </c>
      <c r="S9" s="5">
        <f t="shared" si="1"/>
        <v>0</v>
      </c>
    </row>
    <row r="10" ht="15.75" customHeight="1">
      <c r="A10" s="1">
        <v>11.0</v>
      </c>
      <c r="B10" s="1">
        <v>9.98320692E8</v>
      </c>
      <c r="C10" s="1">
        <v>1006.0</v>
      </c>
      <c r="D10" s="1" t="s">
        <v>37</v>
      </c>
      <c r="E10" s="1">
        <v>3.0</v>
      </c>
      <c r="F10" s="1" t="s">
        <v>36</v>
      </c>
      <c r="G10" s="4">
        <v>17999.0</v>
      </c>
      <c r="H10" s="1" t="s">
        <v>22</v>
      </c>
      <c r="I10" s="1" t="s">
        <v>22</v>
      </c>
      <c r="J10" s="4">
        <v>35850.0</v>
      </c>
      <c r="K10" s="1">
        <v>1.0</v>
      </c>
      <c r="L10" s="1">
        <v>6.0</v>
      </c>
      <c r="M10" s="1">
        <v>23.0</v>
      </c>
      <c r="N10" s="1">
        <v>1.0</v>
      </c>
      <c r="O10" s="1" t="s">
        <v>23</v>
      </c>
      <c r="P10" s="4">
        <v>38199.0</v>
      </c>
      <c r="Q10" s="5">
        <f>VLOOKUP(A10,Adventureworks.EmployeePay!$A$2:$C$291,3,FALSE)</f>
        <v>32.6923</v>
      </c>
      <c r="R10" s="6" t="str">
        <f>VLOOKUP(A10,AdventureWorks.EmployeeDepartme!$A$2:$H$297,8,FALSE)</f>
        <v>Engineering</v>
      </c>
      <c r="S10" s="5">
        <f t="shared" si="1"/>
        <v>0</v>
      </c>
    </row>
    <row r="11" ht="15.75" customHeight="1">
      <c r="A11" s="1">
        <v>12.0</v>
      </c>
      <c r="B11" s="1">
        <v>2.45797967E8</v>
      </c>
      <c r="C11" s="1">
        <v>1001.0</v>
      </c>
      <c r="D11" s="1" t="s">
        <v>38</v>
      </c>
      <c r="E11" s="1">
        <v>109.0</v>
      </c>
      <c r="F11" s="1" t="s">
        <v>39</v>
      </c>
      <c r="G11" s="4">
        <v>22525.0</v>
      </c>
      <c r="H11" s="1" t="s">
        <v>21</v>
      </c>
      <c r="I11" s="1" t="s">
        <v>29</v>
      </c>
      <c r="J11" s="4">
        <v>35857.0</v>
      </c>
      <c r="K11" s="1">
        <v>1.0</v>
      </c>
      <c r="L11" s="1">
        <v>1.0</v>
      </c>
      <c r="M11" s="1">
        <v>20.0</v>
      </c>
      <c r="N11" s="1">
        <v>1.0</v>
      </c>
      <c r="O11" s="1" t="s">
        <v>23</v>
      </c>
      <c r="P11" s="4">
        <v>38199.0</v>
      </c>
      <c r="Q11" s="5">
        <f>VLOOKUP(A11,Adventureworks.EmployeePay!$A$2:$C$291,3,FALSE)</f>
        <v>63.4615</v>
      </c>
      <c r="R11" s="6" t="str">
        <f>VLOOKUP(A11,AdventureWorks.EmployeeDepartme!$A$2:$H$297,8,FALSE)</f>
        <v>Engineering</v>
      </c>
      <c r="S11" s="5">
        <f t="shared" si="1"/>
        <v>0</v>
      </c>
    </row>
    <row r="12" ht="15.75" customHeight="1">
      <c r="A12" s="1">
        <v>267.0</v>
      </c>
      <c r="B12" s="1">
        <v>4.248773E7</v>
      </c>
      <c r="C12" s="1">
        <v>1003.0</v>
      </c>
      <c r="D12" s="1" t="s">
        <v>40</v>
      </c>
      <c r="E12" s="1">
        <v>3.0</v>
      </c>
      <c r="F12" s="1" t="s">
        <v>41</v>
      </c>
      <c r="G12" s="4">
        <v>25401.0</v>
      </c>
      <c r="H12" s="1" t="s">
        <v>21</v>
      </c>
      <c r="I12" s="1" t="s">
        <v>22</v>
      </c>
      <c r="J12" s="4">
        <v>36921.0</v>
      </c>
      <c r="K12" s="1">
        <v>1.0</v>
      </c>
      <c r="L12" s="1">
        <v>3.0</v>
      </c>
      <c r="M12" s="1">
        <v>21.0</v>
      </c>
      <c r="N12" s="1">
        <v>1.0</v>
      </c>
      <c r="O12" s="1" t="s">
        <v>23</v>
      </c>
      <c r="P12" s="4">
        <v>38199.0</v>
      </c>
      <c r="Q12" s="5">
        <f>VLOOKUP(A12,Adventureworks.EmployeePay!$A$2:$C$291,3,FALSE)</f>
        <v>36.0577</v>
      </c>
      <c r="R12" s="6" t="str">
        <f>VLOOKUP(A12,AdventureWorks.EmployeeDepartme!$A$2:$H$297,8,FALSE)</f>
        <v>Engineering</v>
      </c>
      <c r="S12" s="5">
        <f t="shared" si="1"/>
        <v>0</v>
      </c>
    </row>
    <row r="13" ht="15.75" customHeight="1">
      <c r="A13" s="1">
        <v>270.0</v>
      </c>
      <c r="B13" s="1">
        <v>5.6920285E7</v>
      </c>
      <c r="C13" s="1">
        <v>1004.0</v>
      </c>
      <c r="D13" s="1" t="s">
        <v>42</v>
      </c>
      <c r="E13" s="1">
        <v>3.0</v>
      </c>
      <c r="F13" s="1" t="s">
        <v>36</v>
      </c>
      <c r="G13" s="4">
        <v>18782.0</v>
      </c>
      <c r="H13" s="1" t="s">
        <v>22</v>
      </c>
      <c r="I13" s="1" t="s">
        <v>29</v>
      </c>
      <c r="J13" s="4">
        <v>36940.0</v>
      </c>
      <c r="K13" s="1">
        <v>1.0</v>
      </c>
      <c r="L13" s="1">
        <v>4.0</v>
      </c>
      <c r="M13" s="1">
        <v>22.0</v>
      </c>
      <c r="N13" s="1">
        <v>1.0</v>
      </c>
      <c r="O13" s="1" t="s">
        <v>23</v>
      </c>
      <c r="P13" s="4">
        <v>38199.0</v>
      </c>
      <c r="Q13" s="5">
        <f>VLOOKUP(A13,Adventureworks.EmployeePay!$A$2:$C$291,3,FALSE)</f>
        <v>32.6923</v>
      </c>
      <c r="R13" s="6" t="str">
        <f>VLOOKUP(A13,AdventureWorks.EmployeeDepartme!$A$2:$H$297,8,FALSE)</f>
        <v>Engineering</v>
      </c>
      <c r="S13" s="5">
        <f t="shared" si="1"/>
        <v>0</v>
      </c>
    </row>
    <row r="14" ht="15.75" customHeight="1">
      <c r="A14" s="1">
        <v>109.0</v>
      </c>
      <c r="B14" s="1">
        <v>2.95847284E8</v>
      </c>
      <c r="C14" s="1">
        <v>1287.0</v>
      </c>
      <c r="D14" s="1" t="s">
        <v>43</v>
      </c>
      <c r="F14" s="1" t="s">
        <v>44</v>
      </c>
      <c r="G14" s="4">
        <v>21611.0</v>
      </c>
      <c r="H14" s="1" t="s">
        <v>21</v>
      </c>
      <c r="I14" s="1" t="s">
        <v>22</v>
      </c>
      <c r="J14" s="4">
        <v>36206.0</v>
      </c>
      <c r="K14" s="1">
        <v>1.0</v>
      </c>
      <c r="L14" s="1">
        <v>99.0</v>
      </c>
      <c r="M14" s="1">
        <v>69.0</v>
      </c>
      <c r="N14" s="1">
        <v>1.0</v>
      </c>
      <c r="O14" s="1" t="s">
        <v>23</v>
      </c>
      <c r="P14" s="4">
        <v>38199.0</v>
      </c>
      <c r="Q14" s="5">
        <f>VLOOKUP(A14,Adventureworks.EmployeePay!$A$2:$C$291,3,FALSE)</f>
        <v>125.5</v>
      </c>
      <c r="R14" s="6" t="str">
        <f>VLOOKUP(A14,AdventureWorks.EmployeeDepartme!$A$2:$H$297,8,FALSE)</f>
        <v>Executive</v>
      </c>
      <c r="S14" s="5">
        <f t="shared" si="1"/>
        <v>624403.3722</v>
      </c>
    </row>
    <row r="15" ht="15.75" customHeight="1">
      <c r="A15" s="1">
        <v>49.0</v>
      </c>
      <c r="B15" s="1">
        <v>5.53069203E8</v>
      </c>
      <c r="C15" s="1">
        <v>1280.0</v>
      </c>
      <c r="D15" s="1" t="s">
        <v>45</v>
      </c>
      <c r="E15" s="1">
        <v>218.0</v>
      </c>
      <c r="F15" s="1" t="s">
        <v>46</v>
      </c>
      <c r="G15" s="4">
        <v>24156.0</v>
      </c>
      <c r="H15" s="1" t="s">
        <v>22</v>
      </c>
      <c r="I15" s="1" t="s">
        <v>22</v>
      </c>
      <c r="J15" s="4">
        <v>36175.0</v>
      </c>
      <c r="K15" s="1">
        <v>1.0</v>
      </c>
      <c r="L15" s="1">
        <v>92.0</v>
      </c>
      <c r="M15" s="1">
        <v>66.0</v>
      </c>
      <c r="N15" s="1">
        <v>1.0</v>
      </c>
      <c r="O15" s="1" t="s">
        <v>23</v>
      </c>
      <c r="P15" s="4">
        <v>38199.0</v>
      </c>
      <c r="Q15" s="5">
        <f>VLOOKUP(A15,Adventureworks.EmployeePay!$A$2:$C$291,3,FALSE)</f>
        <v>20.4327</v>
      </c>
      <c r="R15" s="6" t="str">
        <f>VLOOKUP(A15,AdventureWorks.EmployeeDepartme!$A$2:$H$297,8,FALSE)</f>
        <v>Facilities and Maintenance</v>
      </c>
      <c r="S15" s="5">
        <f t="shared" si="1"/>
        <v>1384053.423</v>
      </c>
    </row>
    <row r="16" ht="15.75" customHeight="1">
      <c r="A16" s="1">
        <v>218.0</v>
      </c>
      <c r="B16" s="1">
        <v>1.41165819E8</v>
      </c>
      <c r="C16" s="1">
        <v>1274.0</v>
      </c>
      <c r="D16" s="1" t="s">
        <v>47</v>
      </c>
      <c r="E16" s="1">
        <v>148.0</v>
      </c>
      <c r="F16" s="1" t="s">
        <v>48</v>
      </c>
      <c r="G16" s="4">
        <v>22361.0</v>
      </c>
      <c r="H16" s="1" t="s">
        <v>22</v>
      </c>
      <c r="I16" s="1" t="s">
        <v>22</v>
      </c>
      <c r="J16" s="4">
        <v>36528.0</v>
      </c>
      <c r="K16" s="1">
        <v>1.0</v>
      </c>
      <c r="L16" s="1">
        <v>86.0</v>
      </c>
      <c r="M16" s="1">
        <v>63.0</v>
      </c>
      <c r="N16" s="1">
        <v>1.0</v>
      </c>
      <c r="O16" s="1" t="s">
        <v>23</v>
      </c>
      <c r="P16" s="4">
        <v>38199.0</v>
      </c>
      <c r="Q16" s="5">
        <f>VLOOKUP(A16,Adventureworks.EmployeePay!$A$2:$C$291,3,FALSE)</f>
        <v>24.0385</v>
      </c>
      <c r="R16" s="6" t="str">
        <f>VLOOKUP(A16,AdventureWorks.EmployeeDepartme!$A$2:$H$297,8,FALSE)</f>
        <v>Facilities and Maintenance</v>
      </c>
      <c r="S16" s="5">
        <f t="shared" si="1"/>
        <v>1104725.506</v>
      </c>
    </row>
    <row r="17" ht="15.75" customHeight="1">
      <c r="A17" s="1">
        <v>225.0</v>
      </c>
      <c r="B17" s="1">
        <v>5.52560652E8</v>
      </c>
      <c r="C17" s="1">
        <v>1275.0</v>
      </c>
      <c r="D17" s="1" t="s">
        <v>49</v>
      </c>
      <c r="E17" s="1">
        <v>218.0</v>
      </c>
      <c r="F17" s="1" t="s">
        <v>50</v>
      </c>
      <c r="G17" s="4">
        <v>22551.0</v>
      </c>
      <c r="H17" s="1" t="s">
        <v>22</v>
      </c>
      <c r="I17" s="1" t="s">
        <v>22</v>
      </c>
      <c r="J17" s="4">
        <v>36547.0</v>
      </c>
      <c r="K17" s="1">
        <v>0.0</v>
      </c>
      <c r="L17" s="1">
        <v>87.0</v>
      </c>
      <c r="M17" s="1">
        <v>63.0</v>
      </c>
      <c r="N17" s="1">
        <v>1.0</v>
      </c>
      <c r="O17" s="1" t="s">
        <v>23</v>
      </c>
      <c r="P17" s="4">
        <v>38199.0</v>
      </c>
      <c r="Q17" s="5">
        <f>VLOOKUP(A17,Adventureworks.EmployeePay!$A$2:$C$291,3,FALSE)</f>
        <v>9.75</v>
      </c>
      <c r="R17" s="6" t="str">
        <f>VLOOKUP(A17,AdventureWorks.EmployeeDepartme!$A$2:$H$297,8,FALSE)</f>
        <v>Facilities and Maintenance</v>
      </c>
      <c r="S17" s="5">
        <f t="shared" si="1"/>
        <v>660076.1898</v>
      </c>
    </row>
    <row r="18" ht="15.75" customHeight="1">
      <c r="A18" s="1">
        <v>242.0</v>
      </c>
      <c r="B18" s="1">
        <v>6.46304055E8</v>
      </c>
      <c r="C18" s="1">
        <v>1277.0</v>
      </c>
      <c r="D18" s="1" t="s">
        <v>51</v>
      </c>
      <c r="E18" s="1">
        <v>49.0</v>
      </c>
      <c r="F18" s="1" t="s">
        <v>52</v>
      </c>
      <c r="G18" s="4">
        <v>22284.0</v>
      </c>
      <c r="H18" s="1" t="s">
        <v>21</v>
      </c>
      <c r="I18" s="1" t="s">
        <v>22</v>
      </c>
      <c r="J18" s="4">
        <v>36584.0</v>
      </c>
      <c r="K18" s="1">
        <v>0.0</v>
      </c>
      <c r="L18" s="1">
        <v>89.0</v>
      </c>
      <c r="M18" s="1">
        <v>64.0</v>
      </c>
      <c r="N18" s="1">
        <v>1.0</v>
      </c>
      <c r="O18" s="1" t="s">
        <v>23</v>
      </c>
      <c r="P18" s="4">
        <v>38199.0</v>
      </c>
      <c r="Q18" s="5">
        <f>VLOOKUP(A18,Adventureworks.EmployeePay!$A$2:$C$291,3,FALSE)</f>
        <v>9.25</v>
      </c>
      <c r="R18" s="6" t="str">
        <f>VLOOKUP(A18,AdventureWorks.EmployeeDepartme!$A$2:$H$297,8,FALSE)</f>
        <v>Facilities and Maintenance</v>
      </c>
      <c r="S18" s="5">
        <f t="shared" si="1"/>
        <v>140788.1024</v>
      </c>
    </row>
    <row r="19" ht="15.75" customHeight="1">
      <c r="A19" s="1">
        <v>251.0</v>
      </c>
      <c r="B19" s="1">
        <v>8.79334904E8</v>
      </c>
      <c r="C19" s="1">
        <v>1278.0</v>
      </c>
      <c r="D19" s="1" t="s">
        <v>53</v>
      </c>
      <c r="E19" s="1">
        <v>49.0</v>
      </c>
      <c r="F19" s="1" t="s">
        <v>52</v>
      </c>
      <c r="G19" s="4">
        <v>22159.0</v>
      </c>
      <c r="H19" s="1" t="s">
        <v>22</v>
      </c>
      <c r="I19" s="1" t="s">
        <v>29</v>
      </c>
      <c r="J19" s="4">
        <v>36604.0</v>
      </c>
      <c r="K19" s="1">
        <v>0.0</v>
      </c>
      <c r="L19" s="1">
        <v>90.0</v>
      </c>
      <c r="M19" s="1">
        <v>65.0</v>
      </c>
      <c r="N19" s="1">
        <v>1.0</v>
      </c>
      <c r="O19" s="1" t="s">
        <v>23</v>
      </c>
      <c r="P19" s="4">
        <v>38199.0</v>
      </c>
      <c r="Q19" s="5">
        <f>VLOOKUP(A19,Adventureworks.EmployeePay!$A$2:$C$291,3,FALSE)</f>
        <v>9.25</v>
      </c>
      <c r="R19" s="6" t="str">
        <f>VLOOKUP(A19,AdventureWorks.EmployeeDepartme!$A$2:$H$297,8,FALSE)</f>
        <v>Facilities and Maintenance</v>
      </c>
      <c r="S19" s="5">
        <f t="shared" si="1"/>
        <v>140803.5109</v>
      </c>
    </row>
    <row r="20" ht="15.75" customHeight="1">
      <c r="A20" s="1">
        <v>259.0</v>
      </c>
      <c r="B20" s="1">
        <v>2.8414965E7</v>
      </c>
      <c r="C20" s="1">
        <v>1276.0</v>
      </c>
      <c r="D20" s="1" t="s">
        <v>54</v>
      </c>
      <c r="E20" s="1">
        <v>49.0</v>
      </c>
      <c r="F20" s="1" t="s">
        <v>52</v>
      </c>
      <c r="G20" s="4">
        <v>22663.0</v>
      </c>
      <c r="H20" s="1" t="s">
        <v>22</v>
      </c>
      <c r="I20" s="1" t="s">
        <v>22</v>
      </c>
      <c r="J20" s="4">
        <v>36621.0</v>
      </c>
      <c r="K20" s="1">
        <v>0.0</v>
      </c>
      <c r="L20" s="1">
        <v>88.0</v>
      </c>
      <c r="M20" s="1">
        <v>64.0</v>
      </c>
      <c r="N20" s="1">
        <v>1.0</v>
      </c>
      <c r="O20" s="1" t="s">
        <v>23</v>
      </c>
      <c r="P20" s="4">
        <v>38199.0</v>
      </c>
      <c r="Q20" s="5">
        <f>VLOOKUP(A20,Adventureworks.EmployeePay!$A$2:$C$291,3,FALSE)</f>
        <v>9.25</v>
      </c>
      <c r="R20" s="6" t="str">
        <f>VLOOKUP(A20,AdventureWorks.EmployeeDepartme!$A$2:$H$297,8,FALSE)</f>
        <v>Facilities and Maintenance</v>
      </c>
      <c r="S20" s="5">
        <f t="shared" si="1"/>
        <v>140772.6818</v>
      </c>
    </row>
    <row r="21" ht="15.75" customHeight="1">
      <c r="A21" s="1">
        <v>260.0</v>
      </c>
      <c r="B21" s="1">
        <v>1.53479919E8</v>
      </c>
      <c r="C21" s="1">
        <v>1279.0</v>
      </c>
      <c r="D21" s="1" t="s">
        <v>55</v>
      </c>
      <c r="E21" s="1">
        <v>49.0</v>
      </c>
      <c r="F21" s="1" t="s">
        <v>52</v>
      </c>
      <c r="G21" s="4">
        <v>16217.0</v>
      </c>
      <c r="H21" s="1" t="s">
        <v>22</v>
      </c>
      <c r="I21" s="1" t="s">
        <v>29</v>
      </c>
      <c r="J21" s="4">
        <v>36623.0</v>
      </c>
      <c r="K21" s="1">
        <v>0.0</v>
      </c>
      <c r="L21" s="1">
        <v>91.0</v>
      </c>
      <c r="M21" s="1">
        <v>65.0</v>
      </c>
      <c r="N21" s="1">
        <v>1.0</v>
      </c>
      <c r="O21" s="1" t="s">
        <v>23</v>
      </c>
      <c r="P21" s="4">
        <v>38199.0</v>
      </c>
      <c r="Q21" s="5">
        <f>VLOOKUP(A21,Adventureworks.EmployeePay!$A$2:$C$291,3,FALSE)</f>
        <v>9.25</v>
      </c>
      <c r="R21" s="6" t="str">
        <f>VLOOKUP(A21,AdventureWorks.EmployeeDepartme!$A$2:$H$297,8,FALSE)</f>
        <v>Facilities and Maintenance</v>
      </c>
      <c r="S21" s="5">
        <f t="shared" si="1"/>
        <v>140818.9074</v>
      </c>
    </row>
    <row r="22" ht="15.75" customHeight="1">
      <c r="A22" s="1">
        <v>59.0</v>
      </c>
      <c r="B22" s="1">
        <v>3.63923697E8</v>
      </c>
      <c r="C22" s="1">
        <v>1248.0</v>
      </c>
      <c r="D22" s="1" t="s">
        <v>56</v>
      </c>
      <c r="E22" s="1">
        <v>139.0</v>
      </c>
      <c r="F22" s="1" t="s">
        <v>57</v>
      </c>
      <c r="G22" s="4">
        <v>24204.0</v>
      </c>
      <c r="H22" s="1" t="s">
        <v>22</v>
      </c>
      <c r="I22" s="1" t="s">
        <v>29</v>
      </c>
      <c r="J22" s="4">
        <v>36179.0</v>
      </c>
      <c r="K22" s="1">
        <v>0.0</v>
      </c>
      <c r="L22" s="1">
        <v>60.0</v>
      </c>
      <c r="M22" s="1">
        <v>50.0</v>
      </c>
      <c r="N22" s="1">
        <v>1.0</v>
      </c>
      <c r="O22" s="1" t="s">
        <v>23</v>
      </c>
      <c r="P22" s="4">
        <v>38199.0</v>
      </c>
      <c r="Q22" s="5">
        <f>VLOOKUP(A22,Adventureworks.EmployeePay!$A$2:$C$291,3,FALSE)</f>
        <v>19</v>
      </c>
      <c r="R22" s="6" t="str">
        <f>VLOOKUP(A22,AdventureWorks.EmployeeDepartme!$A$2:$H$297,8,FALSE)</f>
        <v>Finance</v>
      </c>
      <c r="S22" s="5">
        <f t="shared" si="1"/>
        <v>817710.272</v>
      </c>
    </row>
    <row r="23" ht="15.75" customHeight="1">
      <c r="A23" s="1">
        <v>71.0</v>
      </c>
      <c r="B23" s="1">
        <v>1.21491555E8</v>
      </c>
      <c r="C23" s="1">
        <v>1243.0</v>
      </c>
      <c r="D23" s="1" t="s">
        <v>58</v>
      </c>
      <c r="E23" s="1">
        <v>140.0</v>
      </c>
      <c r="F23" s="1" t="s">
        <v>59</v>
      </c>
      <c r="G23" s="4">
        <v>27345.0</v>
      </c>
      <c r="H23" s="1" t="s">
        <v>21</v>
      </c>
      <c r="I23" s="1" t="s">
        <v>29</v>
      </c>
      <c r="J23" s="4">
        <v>36186.0</v>
      </c>
      <c r="K23" s="1">
        <v>1.0</v>
      </c>
      <c r="L23" s="1">
        <v>55.0</v>
      </c>
      <c r="M23" s="1">
        <v>47.0</v>
      </c>
      <c r="N23" s="1">
        <v>1.0</v>
      </c>
      <c r="O23" s="1" t="s">
        <v>23</v>
      </c>
      <c r="P23" s="4">
        <v>38199.0</v>
      </c>
      <c r="Q23" s="5">
        <f>VLOOKUP(A23,Adventureworks.EmployeePay!$A$2:$C$291,3,FALSE)</f>
        <v>43.2692</v>
      </c>
      <c r="R23" s="6" t="str">
        <f>VLOOKUP(A23,AdventureWorks.EmployeeDepartme!$A$2:$H$297,8,FALSE)</f>
        <v>Finance</v>
      </c>
      <c r="S23" s="5">
        <f t="shared" si="1"/>
        <v>1874534.062</v>
      </c>
    </row>
    <row r="24" ht="15.75" customHeight="1">
      <c r="A24" s="1">
        <v>94.0</v>
      </c>
      <c r="B24" s="1">
        <v>6.0517918E7</v>
      </c>
      <c r="C24" s="1">
        <v>1249.0</v>
      </c>
      <c r="D24" s="1" t="s">
        <v>60</v>
      </c>
      <c r="E24" s="1">
        <v>139.0</v>
      </c>
      <c r="F24" s="1" t="s">
        <v>57</v>
      </c>
      <c r="G24" s="4">
        <v>24192.0</v>
      </c>
      <c r="H24" s="1" t="s">
        <v>21</v>
      </c>
      <c r="I24" s="1" t="s">
        <v>29</v>
      </c>
      <c r="J24" s="4">
        <v>36198.0</v>
      </c>
      <c r="K24" s="1">
        <v>0.0</v>
      </c>
      <c r="L24" s="1">
        <v>61.0</v>
      </c>
      <c r="M24" s="1">
        <v>50.0</v>
      </c>
      <c r="N24" s="1">
        <v>1.0</v>
      </c>
      <c r="O24" s="1" t="s">
        <v>23</v>
      </c>
      <c r="P24" s="4">
        <v>38199.0</v>
      </c>
      <c r="Q24" s="5">
        <f>VLOOKUP(A24,Adventureworks.EmployeePay!$A$2:$C$291,3,FALSE)</f>
        <v>19</v>
      </c>
      <c r="R24" s="6" t="str">
        <f>VLOOKUP(A24,AdventureWorks.EmployeeDepartme!$A$2:$H$297,8,FALSE)</f>
        <v>Finance</v>
      </c>
      <c r="S24" s="5">
        <f t="shared" si="1"/>
        <v>817802.14</v>
      </c>
    </row>
    <row r="25" ht="15.75" customHeight="1">
      <c r="A25" s="1">
        <v>103.0</v>
      </c>
      <c r="B25" s="1">
        <v>2.31203233E8</v>
      </c>
      <c r="C25" s="1">
        <v>1244.0</v>
      </c>
      <c r="D25" s="1" t="s">
        <v>61</v>
      </c>
      <c r="E25" s="1">
        <v>140.0</v>
      </c>
      <c r="F25" s="1" t="s">
        <v>62</v>
      </c>
      <c r="G25" s="4">
        <v>19928.0</v>
      </c>
      <c r="H25" s="1" t="s">
        <v>21</v>
      </c>
      <c r="I25" s="1" t="s">
        <v>22</v>
      </c>
      <c r="J25" s="4">
        <v>36204.0</v>
      </c>
      <c r="K25" s="1">
        <v>0.0</v>
      </c>
      <c r="L25" s="1">
        <v>56.0</v>
      </c>
      <c r="M25" s="1">
        <v>48.0</v>
      </c>
      <c r="N25" s="1">
        <v>1.0</v>
      </c>
      <c r="O25" s="1" t="s">
        <v>23</v>
      </c>
      <c r="P25" s="4">
        <v>38199.0</v>
      </c>
      <c r="Q25" s="5">
        <f>VLOOKUP(A25,Adventureworks.EmployeePay!$A$2:$C$291,3,FALSE)</f>
        <v>13.4615</v>
      </c>
      <c r="R25" s="6" t="str">
        <f>VLOOKUP(A25,AdventureWorks.EmployeeDepartme!$A$2:$H$297,8,FALSE)</f>
        <v>Finance</v>
      </c>
      <c r="S25" s="5">
        <f t="shared" si="1"/>
        <v>583252.9437</v>
      </c>
    </row>
    <row r="26" ht="15.75" customHeight="1">
      <c r="A26" s="1">
        <v>130.0</v>
      </c>
      <c r="B26" s="1">
        <v>9.31190412E8</v>
      </c>
      <c r="C26" s="1">
        <v>1250.0</v>
      </c>
      <c r="D26" s="1" t="s">
        <v>63</v>
      </c>
      <c r="E26" s="1">
        <v>139.0</v>
      </c>
      <c r="F26" s="1" t="s">
        <v>57</v>
      </c>
      <c r="G26" s="4">
        <v>27324.0</v>
      </c>
      <c r="H26" s="1" t="s">
        <v>21</v>
      </c>
      <c r="I26" s="1" t="s">
        <v>22</v>
      </c>
      <c r="J26" s="4">
        <v>36216.0</v>
      </c>
      <c r="K26" s="1">
        <v>0.0</v>
      </c>
      <c r="L26" s="1">
        <v>62.0</v>
      </c>
      <c r="M26" s="1">
        <v>51.0</v>
      </c>
      <c r="N26" s="1">
        <v>1.0</v>
      </c>
      <c r="O26" s="1" t="s">
        <v>23</v>
      </c>
      <c r="P26" s="4">
        <v>38199.0</v>
      </c>
      <c r="Q26" s="5">
        <f>VLOOKUP(A26,Adventureworks.EmployeePay!$A$2:$C$291,3,FALSE)</f>
        <v>19</v>
      </c>
      <c r="R26" s="6" t="str">
        <f>VLOOKUP(A26,AdventureWorks.EmployeeDepartme!$A$2:$H$297,8,FALSE)</f>
        <v>Finance</v>
      </c>
      <c r="S26" s="5">
        <f t="shared" si="1"/>
        <v>817893.9344</v>
      </c>
    </row>
    <row r="27" ht="15.75" customHeight="1">
      <c r="A27" s="1">
        <v>139.0</v>
      </c>
      <c r="B27" s="1">
        <v>30845.0</v>
      </c>
      <c r="C27" s="1">
        <v>1245.0</v>
      </c>
      <c r="D27" s="1" t="s">
        <v>64</v>
      </c>
      <c r="E27" s="1">
        <v>140.0</v>
      </c>
      <c r="F27" s="1" t="s">
        <v>65</v>
      </c>
      <c r="G27" s="4">
        <v>26884.0</v>
      </c>
      <c r="H27" s="1" t="s">
        <v>22</v>
      </c>
      <c r="I27" s="1" t="s">
        <v>22</v>
      </c>
      <c r="J27" s="4">
        <v>36222.0</v>
      </c>
      <c r="K27" s="1">
        <v>1.0</v>
      </c>
      <c r="L27" s="1">
        <v>57.0</v>
      </c>
      <c r="M27" s="1">
        <v>48.0</v>
      </c>
      <c r="N27" s="1">
        <v>1.0</v>
      </c>
      <c r="O27" s="1" t="s">
        <v>23</v>
      </c>
      <c r="P27" s="4">
        <v>38199.0</v>
      </c>
      <c r="Q27" s="5">
        <f>VLOOKUP(A27,Adventureworks.EmployeePay!$A$2:$C$291,3,FALSE)</f>
        <v>34.7356</v>
      </c>
      <c r="R27" s="6" t="str">
        <f>VLOOKUP(A27,AdventureWorks.EmployeeDepartme!$A$2:$H$297,8,FALSE)</f>
        <v>Finance</v>
      </c>
      <c r="S27" s="5">
        <f t="shared" si="1"/>
        <v>1505175.903</v>
      </c>
    </row>
    <row r="28" ht="15.75" customHeight="1">
      <c r="A28" s="1">
        <v>140.0</v>
      </c>
      <c r="B28" s="1">
        <v>1.84188301E8</v>
      </c>
      <c r="C28" s="1">
        <v>1288.0</v>
      </c>
      <c r="D28" s="1" t="s">
        <v>66</v>
      </c>
      <c r="E28" s="1">
        <v>109.0</v>
      </c>
      <c r="F28" s="1" t="s">
        <v>67</v>
      </c>
      <c r="G28" s="4">
        <v>24144.0</v>
      </c>
      <c r="H28" s="1" t="s">
        <v>22</v>
      </c>
      <c r="I28" s="1" t="s">
        <v>29</v>
      </c>
      <c r="J28" s="4">
        <v>36223.0</v>
      </c>
      <c r="K28" s="1">
        <v>1.0</v>
      </c>
      <c r="L28" s="1">
        <v>0.0</v>
      </c>
      <c r="M28" s="1">
        <v>20.0</v>
      </c>
      <c r="N28" s="1">
        <v>1.0</v>
      </c>
      <c r="O28" s="1" t="s">
        <v>23</v>
      </c>
      <c r="P28" s="4">
        <v>38199.0</v>
      </c>
      <c r="Q28" s="5">
        <f>VLOOKUP(A28,Adventureworks.EmployeePay!$A$2:$C$291,3,FALSE)</f>
        <v>60.0962</v>
      </c>
      <c r="R28" s="6" t="str">
        <f>VLOOKUP(A28,AdventureWorks.EmployeeDepartme!$A$2:$H$297,8,FALSE)</f>
        <v>Finance</v>
      </c>
      <c r="S28" s="5">
        <f t="shared" si="1"/>
        <v>0</v>
      </c>
    </row>
    <row r="29" ht="15.75" customHeight="1">
      <c r="A29" s="1">
        <v>166.0</v>
      </c>
      <c r="B29" s="1">
        <v>6.63843431E8</v>
      </c>
      <c r="C29" s="1">
        <v>1251.0</v>
      </c>
      <c r="D29" s="1" t="s">
        <v>68</v>
      </c>
      <c r="E29" s="1">
        <v>139.0</v>
      </c>
      <c r="F29" s="1" t="s">
        <v>69</v>
      </c>
      <c r="G29" s="4">
        <v>24549.0</v>
      </c>
      <c r="H29" s="1" t="s">
        <v>22</v>
      </c>
      <c r="I29" s="1" t="s">
        <v>22</v>
      </c>
      <c r="J29" s="4">
        <v>36234.0</v>
      </c>
      <c r="K29" s="1">
        <v>0.0</v>
      </c>
      <c r="L29" s="1">
        <v>63.0</v>
      </c>
      <c r="M29" s="1">
        <v>51.0</v>
      </c>
      <c r="N29" s="1">
        <v>1.0</v>
      </c>
      <c r="O29" s="1" t="s">
        <v>23</v>
      </c>
      <c r="P29" s="4">
        <v>38199.0</v>
      </c>
      <c r="Q29" s="5">
        <f>VLOOKUP(A29,Adventureworks.EmployeePay!$A$2:$C$291,3,FALSE)</f>
        <v>19</v>
      </c>
      <c r="R29" s="6" t="str">
        <f>VLOOKUP(A29,AdventureWorks.EmployeeDepartme!$A$2:$H$297,8,FALSE)</f>
        <v>Finance</v>
      </c>
      <c r="S29" s="5">
        <f t="shared" si="1"/>
        <v>817985.6555</v>
      </c>
    </row>
    <row r="30" ht="15.75" customHeight="1">
      <c r="A30" s="1">
        <v>178.0</v>
      </c>
      <c r="B30" s="1">
        <v>3.63910111E8</v>
      </c>
      <c r="C30" s="1">
        <v>1246.0</v>
      </c>
      <c r="D30" s="1" t="s">
        <v>70</v>
      </c>
      <c r="E30" s="1">
        <v>139.0</v>
      </c>
      <c r="F30" s="1" t="s">
        <v>71</v>
      </c>
      <c r="G30" s="4">
        <v>24142.0</v>
      </c>
      <c r="H30" s="1" t="s">
        <v>22</v>
      </c>
      <c r="I30" s="1" t="s">
        <v>29</v>
      </c>
      <c r="J30" s="4">
        <v>36241.0</v>
      </c>
      <c r="K30" s="1">
        <v>1.0</v>
      </c>
      <c r="L30" s="1">
        <v>58.0</v>
      </c>
      <c r="M30" s="1">
        <v>49.0</v>
      </c>
      <c r="N30" s="1">
        <v>1.0</v>
      </c>
      <c r="O30" s="1" t="s">
        <v>23</v>
      </c>
      <c r="P30" s="4">
        <v>38199.0</v>
      </c>
      <c r="Q30" s="5">
        <f>VLOOKUP(A30,Adventureworks.EmployeePay!$A$2:$C$291,3,FALSE)</f>
        <v>26.4423</v>
      </c>
      <c r="R30" s="6" t="str">
        <f>VLOOKUP(A30,AdventureWorks.EmployeeDepartme!$A$2:$H$297,8,FALSE)</f>
        <v>Finance</v>
      </c>
      <c r="S30" s="5">
        <f t="shared" si="1"/>
        <v>1137751.373</v>
      </c>
    </row>
    <row r="31" ht="15.75" customHeight="1">
      <c r="A31" s="1">
        <v>201.0</v>
      </c>
      <c r="B31" s="1">
        <v>5.1975666E8</v>
      </c>
      <c r="C31" s="1">
        <v>1252.0</v>
      </c>
      <c r="D31" s="1" t="s">
        <v>72</v>
      </c>
      <c r="E31" s="1">
        <v>139.0</v>
      </c>
      <c r="F31" s="1" t="s">
        <v>69</v>
      </c>
      <c r="G31" s="4">
        <v>25302.0</v>
      </c>
      <c r="H31" s="1" t="s">
        <v>22</v>
      </c>
      <c r="I31" s="1" t="s">
        <v>29</v>
      </c>
      <c r="J31" s="4">
        <v>36252.0</v>
      </c>
      <c r="K31" s="1">
        <v>0.0</v>
      </c>
      <c r="L31" s="1">
        <v>64.0</v>
      </c>
      <c r="M31" s="1">
        <v>52.0</v>
      </c>
      <c r="N31" s="1">
        <v>1.0</v>
      </c>
      <c r="O31" s="1" t="s">
        <v>23</v>
      </c>
      <c r="P31" s="4">
        <v>38199.0</v>
      </c>
      <c r="Q31" s="5">
        <f>VLOOKUP(A31,Adventureworks.EmployeePay!$A$2:$C$291,3,FALSE)</f>
        <v>19</v>
      </c>
      <c r="R31" s="6" t="str">
        <f>VLOOKUP(A31,AdventureWorks.EmployeeDepartme!$A$2:$H$297,8,FALSE)</f>
        <v>Finance</v>
      </c>
      <c r="S31" s="5">
        <f t="shared" si="1"/>
        <v>818077.3033</v>
      </c>
    </row>
    <row r="32" ht="15.75" customHeight="1">
      <c r="A32" s="1">
        <v>216.0</v>
      </c>
      <c r="B32" s="1">
        <v>4.80951955E8</v>
      </c>
      <c r="C32" s="1">
        <v>1247.0</v>
      </c>
      <c r="D32" s="1" t="s">
        <v>73</v>
      </c>
      <c r="E32" s="1">
        <v>139.0</v>
      </c>
      <c r="F32" s="1" t="s">
        <v>71</v>
      </c>
      <c r="G32" s="4">
        <v>25416.0</v>
      </c>
      <c r="H32" s="1" t="s">
        <v>21</v>
      </c>
      <c r="I32" s="1" t="s">
        <v>22</v>
      </c>
      <c r="J32" s="4">
        <v>36259.0</v>
      </c>
      <c r="K32" s="1">
        <v>1.0</v>
      </c>
      <c r="L32" s="1">
        <v>59.0</v>
      </c>
      <c r="M32" s="1">
        <v>49.0</v>
      </c>
      <c r="N32" s="1">
        <v>1.0</v>
      </c>
      <c r="O32" s="1" t="s">
        <v>23</v>
      </c>
      <c r="P32" s="4">
        <v>38199.0</v>
      </c>
      <c r="Q32" s="5">
        <f>VLOOKUP(A32,Adventureworks.EmployeePay!$A$2:$C$291,3,FALSE)</f>
        <v>26.4423</v>
      </c>
      <c r="R32" s="6" t="str">
        <f>VLOOKUP(A32,AdventureWorks.EmployeeDepartme!$A$2:$H$297,8,FALSE)</f>
        <v>Finance</v>
      </c>
      <c r="S32" s="5">
        <f t="shared" si="1"/>
        <v>1137879.43</v>
      </c>
    </row>
    <row r="33" ht="15.75" customHeight="1">
      <c r="A33" s="1">
        <v>30.0</v>
      </c>
      <c r="B33" s="1">
        <v>5.35145551E8</v>
      </c>
      <c r="C33" s="1">
        <v>1242.0</v>
      </c>
      <c r="D33" s="1" t="s">
        <v>74</v>
      </c>
      <c r="E33" s="1">
        <v>140.0</v>
      </c>
      <c r="F33" s="1" t="s">
        <v>75</v>
      </c>
      <c r="G33" s="4">
        <v>24180.0</v>
      </c>
      <c r="H33" s="1" t="s">
        <v>22</v>
      </c>
      <c r="I33" s="1" t="s">
        <v>29</v>
      </c>
      <c r="J33" s="4">
        <v>36167.0</v>
      </c>
      <c r="K33" s="1">
        <v>1.0</v>
      </c>
      <c r="L33" s="1">
        <v>54.0</v>
      </c>
      <c r="M33" s="1">
        <v>47.0</v>
      </c>
      <c r="N33" s="1">
        <v>1.0</v>
      </c>
      <c r="O33" s="1" t="s">
        <v>23</v>
      </c>
      <c r="P33" s="4">
        <v>38199.0</v>
      </c>
      <c r="Q33" s="5">
        <f>VLOOKUP(A33,Adventureworks.EmployeePay!$A$2:$C$291,3,FALSE)</f>
        <v>27.1394</v>
      </c>
      <c r="R33" s="6" t="str">
        <f>VLOOKUP(A33,AdventureWorks.EmployeeDepartme!$A$2:$H$297,8,FALSE)</f>
        <v>Human Resources</v>
      </c>
      <c r="S33" s="5">
        <f t="shared" si="1"/>
        <v>1175616.451</v>
      </c>
    </row>
    <row r="34" ht="15.75" customHeight="1">
      <c r="A34" s="1">
        <v>47.0</v>
      </c>
      <c r="B34" s="1">
        <v>3.32040978E8</v>
      </c>
      <c r="C34" s="1">
        <v>1237.0</v>
      </c>
      <c r="D34" s="1" t="s">
        <v>76</v>
      </c>
      <c r="E34" s="1">
        <v>30.0</v>
      </c>
      <c r="F34" s="1" t="s">
        <v>77</v>
      </c>
      <c r="G34" s="4">
        <v>25068.0</v>
      </c>
      <c r="H34" s="1" t="s">
        <v>21</v>
      </c>
      <c r="I34" s="1" t="s">
        <v>22</v>
      </c>
      <c r="J34" s="4">
        <v>36174.0</v>
      </c>
      <c r="K34" s="1">
        <v>0.0</v>
      </c>
      <c r="L34" s="1">
        <v>49.0</v>
      </c>
      <c r="M34" s="1">
        <v>44.0</v>
      </c>
      <c r="N34" s="1">
        <v>1.0</v>
      </c>
      <c r="O34" s="1" t="s">
        <v>23</v>
      </c>
      <c r="P34" s="4">
        <v>38199.0</v>
      </c>
      <c r="Q34" s="5">
        <f>VLOOKUP(A34,Adventureworks.EmployeePay!$A$2:$C$291,3,FALSE)</f>
        <v>18.2692</v>
      </c>
      <c r="R34" s="6" t="str">
        <f>VLOOKUP(A34,AdventureWorks.EmployeeDepartme!$A$2:$H$297,8,FALSE)</f>
        <v>Human Resources</v>
      </c>
      <c r="S34" s="5">
        <f t="shared" si="1"/>
        <v>0</v>
      </c>
    </row>
    <row r="35" ht="15.75" customHeight="1">
      <c r="A35" s="1">
        <v>70.0</v>
      </c>
      <c r="B35" s="1">
        <v>6.1930855E8</v>
      </c>
      <c r="C35" s="1">
        <v>1239.0</v>
      </c>
      <c r="D35" s="1" t="s">
        <v>78</v>
      </c>
      <c r="E35" s="1">
        <v>30.0</v>
      </c>
      <c r="F35" s="1" t="s">
        <v>79</v>
      </c>
      <c r="G35" s="4">
        <v>27385.0</v>
      </c>
      <c r="H35" s="1" t="s">
        <v>22</v>
      </c>
      <c r="I35" s="1" t="s">
        <v>29</v>
      </c>
      <c r="J35" s="4">
        <v>36186.0</v>
      </c>
      <c r="K35" s="1">
        <v>0.0</v>
      </c>
      <c r="L35" s="1">
        <v>51.0</v>
      </c>
      <c r="M35" s="1">
        <v>45.0</v>
      </c>
      <c r="N35" s="1">
        <v>1.0</v>
      </c>
      <c r="O35" s="1" t="s">
        <v>23</v>
      </c>
      <c r="P35" s="4">
        <v>38199.0</v>
      </c>
      <c r="Q35" s="5">
        <f>VLOOKUP(A35,Adventureworks.EmployeePay!$A$2:$C$291,3,FALSE)</f>
        <v>16.5865</v>
      </c>
      <c r="R35" s="6" t="str">
        <f>VLOOKUP(A35,AdventureWorks.EmployeeDepartme!$A$2:$H$297,8,FALSE)</f>
        <v>Human Resources</v>
      </c>
      <c r="S35" s="5">
        <f t="shared" si="1"/>
        <v>153909.6817</v>
      </c>
    </row>
    <row r="36" ht="15.75" customHeight="1">
      <c r="A36" s="1">
        <v>82.0</v>
      </c>
      <c r="B36" s="1">
        <v>2.64306399E8</v>
      </c>
      <c r="C36" s="1">
        <v>1238.0</v>
      </c>
      <c r="D36" s="1" t="s">
        <v>80</v>
      </c>
      <c r="E36" s="1">
        <v>30.0</v>
      </c>
      <c r="F36" s="1" t="s">
        <v>77</v>
      </c>
      <c r="G36" s="4">
        <v>27274.0</v>
      </c>
      <c r="H36" s="1" t="s">
        <v>21</v>
      </c>
      <c r="I36" s="1" t="s">
        <v>22</v>
      </c>
      <c r="J36" s="4">
        <v>36193.0</v>
      </c>
      <c r="K36" s="1">
        <v>0.0</v>
      </c>
      <c r="L36" s="1">
        <v>50.0</v>
      </c>
      <c r="M36" s="1">
        <v>45.0</v>
      </c>
      <c r="N36" s="1">
        <v>1.0</v>
      </c>
      <c r="O36" s="1" t="s">
        <v>23</v>
      </c>
      <c r="P36" s="4">
        <v>38199.0</v>
      </c>
      <c r="Q36" s="5">
        <f>VLOOKUP(A36,Adventureworks.EmployeePay!$A$2:$C$291,3,FALSE)</f>
        <v>18.2692</v>
      </c>
      <c r="R36" s="6" t="str">
        <f>VLOOKUP(A36,AdventureWorks.EmployeeDepartme!$A$2:$H$297,8,FALSE)</f>
        <v>Human Resources</v>
      </c>
      <c r="S36" s="5">
        <f t="shared" si="1"/>
        <v>0</v>
      </c>
    </row>
    <row r="37" ht="15.75" customHeight="1">
      <c r="A37" s="1">
        <v>154.0</v>
      </c>
      <c r="B37" s="1">
        <v>4.16679555E8</v>
      </c>
      <c r="C37" s="1">
        <v>1240.0</v>
      </c>
      <c r="D37" s="1" t="s">
        <v>81</v>
      </c>
      <c r="E37" s="1">
        <v>30.0</v>
      </c>
      <c r="F37" s="1" t="s">
        <v>82</v>
      </c>
      <c r="G37" s="4">
        <v>24611.0</v>
      </c>
      <c r="H37" s="1" t="s">
        <v>21</v>
      </c>
      <c r="I37" s="1" t="s">
        <v>22</v>
      </c>
      <c r="J37" s="4">
        <v>36229.0</v>
      </c>
      <c r="K37" s="1">
        <v>0.0</v>
      </c>
      <c r="L37" s="1">
        <v>52.0</v>
      </c>
      <c r="M37" s="1">
        <v>46.0</v>
      </c>
      <c r="N37" s="1">
        <v>1.0</v>
      </c>
      <c r="O37" s="1" t="s">
        <v>23</v>
      </c>
      <c r="P37" s="4">
        <v>38199.0</v>
      </c>
      <c r="Q37" s="5">
        <f>VLOOKUP(A37,Adventureworks.EmployeePay!$A$2:$C$291,3,FALSE)</f>
        <v>13.9423</v>
      </c>
      <c r="R37" s="6" t="str">
        <f>VLOOKUP(A37,AdventureWorks.EmployeeDepartme!$A$2:$H$297,8,FALSE)</f>
        <v>Human Resources</v>
      </c>
      <c r="S37" s="5">
        <f t="shared" si="1"/>
        <v>129388.2395</v>
      </c>
    </row>
    <row r="38" ht="15.75" customHeight="1">
      <c r="A38" s="1">
        <v>191.0</v>
      </c>
      <c r="B38" s="1">
        <v>4.76980013E8</v>
      </c>
      <c r="C38" s="1">
        <v>1241.0</v>
      </c>
      <c r="D38" s="1" t="s">
        <v>83</v>
      </c>
      <c r="E38" s="1">
        <v>30.0</v>
      </c>
      <c r="F38" s="1" t="s">
        <v>82</v>
      </c>
      <c r="G38" s="4">
        <v>24245.0</v>
      </c>
      <c r="H38" s="1" t="s">
        <v>21</v>
      </c>
      <c r="I38" s="1" t="s">
        <v>22</v>
      </c>
      <c r="J38" s="4">
        <v>36248.0</v>
      </c>
      <c r="K38" s="1">
        <v>0.0</v>
      </c>
      <c r="L38" s="1">
        <v>53.0</v>
      </c>
      <c r="M38" s="1">
        <v>46.0</v>
      </c>
      <c r="N38" s="1">
        <v>1.0</v>
      </c>
      <c r="O38" s="1" t="s">
        <v>23</v>
      </c>
      <c r="P38" s="4">
        <v>38199.0</v>
      </c>
      <c r="Q38" s="5">
        <f>VLOOKUP(A38,Adventureworks.EmployeePay!$A$2:$C$291,3,FALSE)</f>
        <v>13.9423</v>
      </c>
      <c r="R38" s="6" t="str">
        <f>VLOOKUP(A38,AdventureWorks.EmployeeDepartme!$A$2:$H$297,8,FALSE)</f>
        <v>Human Resources</v>
      </c>
      <c r="S38" s="5">
        <f t="shared" si="1"/>
        <v>129402.8829</v>
      </c>
    </row>
    <row r="39" ht="15.75" customHeight="1">
      <c r="A39" s="1">
        <v>28.0</v>
      </c>
      <c r="B39" s="1">
        <v>7.4938953E8</v>
      </c>
      <c r="C39" s="1">
        <v>1258.0</v>
      </c>
      <c r="D39" s="1" t="s">
        <v>84</v>
      </c>
      <c r="E39" s="1">
        <v>150.0</v>
      </c>
      <c r="F39" s="1" t="s">
        <v>85</v>
      </c>
      <c r="G39" s="4">
        <v>24590.0</v>
      </c>
      <c r="H39" s="1" t="s">
        <v>21</v>
      </c>
      <c r="I39" s="1" t="s">
        <v>22</v>
      </c>
      <c r="J39" s="4">
        <v>36165.0</v>
      </c>
      <c r="K39" s="1">
        <v>0.0</v>
      </c>
      <c r="L39" s="1">
        <v>70.0</v>
      </c>
      <c r="M39" s="1">
        <v>55.0</v>
      </c>
      <c r="N39" s="1">
        <v>1.0</v>
      </c>
      <c r="O39" s="1" t="s">
        <v>23</v>
      </c>
      <c r="P39" s="4">
        <v>38199.0</v>
      </c>
      <c r="Q39" s="5">
        <f>VLOOKUP(A39,Adventureworks.EmployeePay!$A$2:$C$291,3,FALSE)</f>
        <v>32.4519</v>
      </c>
      <c r="R39" s="6" t="str">
        <f>VLOOKUP(A39,AdventureWorks.EmployeeDepartme!$A$2:$H$297,8,FALSE)</f>
        <v>Information Services</v>
      </c>
      <c r="S39" s="5">
        <f t="shared" si="1"/>
        <v>1508857.893</v>
      </c>
    </row>
    <row r="40" ht="15.75" customHeight="1">
      <c r="A40" s="1">
        <v>42.0</v>
      </c>
      <c r="B40" s="1">
        <v>4.41044382E8</v>
      </c>
      <c r="C40" s="1">
        <v>1253.0</v>
      </c>
      <c r="D40" s="1" t="s">
        <v>86</v>
      </c>
      <c r="E40" s="1">
        <v>109.0</v>
      </c>
      <c r="F40" s="1" t="s">
        <v>87</v>
      </c>
      <c r="G40" s="4">
        <v>24120.0</v>
      </c>
      <c r="H40" s="1" t="s">
        <v>21</v>
      </c>
      <c r="I40" s="1" t="s">
        <v>29</v>
      </c>
      <c r="J40" s="4">
        <v>36172.0</v>
      </c>
      <c r="K40" s="1">
        <v>1.0</v>
      </c>
      <c r="L40" s="1">
        <v>65.0</v>
      </c>
      <c r="M40" s="1">
        <v>52.0</v>
      </c>
      <c r="N40" s="1">
        <v>1.0</v>
      </c>
      <c r="O40" s="1" t="s">
        <v>23</v>
      </c>
      <c r="P40" s="4">
        <v>38199.0</v>
      </c>
      <c r="Q40" s="5">
        <f>VLOOKUP(A40,Adventureworks.EmployeePay!$A$2:$C$291,3,FALSE)</f>
        <v>50.4808</v>
      </c>
      <c r="R40" s="6" t="str">
        <f>VLOOKUP(A40,AdventureWorks.EmployeeDepartme!$A$2:$H$297,8,FALSE)</f>
        <v>Information Services</v>
      </c>
      <c r="S40" s="5">
        <f t="shared" si="1"/>
        <v>1704618.828</v>
      </c>
    </row>
    <row r="41" ht="15.75" customHeight="1">
      <c r="A41" s="1">
        <v>66.0</v>
      </c>
      <c r="B41" s="1">
        <v>5.25932996E8</v>
      </c>
      <c r="C41" s="1">
        <v>1259.0</v>
      </c>
      <c r="D41" s="1" t="s">
        <v>88</v>
      </c>
      <c r="E41" s="1">
        <v>42.0</v>
      </c>
      <c r="F41" s="1" t="s">
        <v>89</v>
      </c>
      <c r="G41" s="4">
        <v>27456.0</v>
      </c>
      <c r="H41" s="1" t="s">
        <v>22</v>
      </c>
      <c r="I41" s="1" t="s">
        <v>29</v>
      </c>
      <c r="J41" s="4">
        <v>36184.0</v>
      </c>
      <c r="K41" s="1">
        <v>1.0</v>
      </c>
      <c r="L41" s="1">
        <v>71.0</v>
      </c>
      <c r="M41" s="1">
        <v>55.0</v>
      </c>
      <c r="N41" s="1">
        <v>1.0</v>
      </c>
      <c r="O41" s="1" t="s">
        <v>23</v>
      </c>
      <c r="P41" s="4">
        <v>38199.0</v>
      </c>
      <c r="Q41" s="5">
        <f>VLOOKUP(A41,Adventureworks.EmployeePay!$A$2:$C$291,3,FALSE)</f>
        <v>27.4038</v>
      </c>
      <c r="R41" s="6" t="str">
        <f>VLOOKUP(A41,AdventureWorks.EmployeeDepartme!$A$2:$H$297,8,FALSE)</f>
        <v>Information Services</v>
      </c>
      <c r="S41" s="5">
        <f t="shared" si="1"/>
        <v>356800.4374</v>
      </c>
    </row>
    <row r="42" ht="15.75" customHeight="1">
      <c r="A42" s="1">
        <v>102.0</v>
      </c>
      <c r="B42" s="1">
        <v>6.71089628E8</v>
      </c>
      <c r="C42" s="1">
        <v>1260.0</v>
      </c>
      <c r="D42" s="1" t="s">
        <v>90</v>
      </c>
      <c r="E42" s="1">
        <v>42.0</v>
      </c>
      <c r="F42" s="1" t="s">
        <v>89</v>
      </c>
      <c r="G42" s="4">
        <v>26142.0</v>
      </c>
      <c r="H42" s="1" t="s">
        <v>22</v>
      </c>
      <c r="I42" s="1" t="s">
        <v>22</v>
      </c>
      <c r="J42" s="4">
        <v>36203.0</v>
      </c>
      <c r="K42" s="1">
        <v>1.0</v>
      </c>
      <c r="L42" s="1">
        <v>72.0</v>
      </c>
      <c r="M42" s="1">
        <v>56.0</v>
      </c>
      <c r="N42" s="1">
        <v>1.0</v>
      </c>
      <c r="O42" s="1" t="s">
        <v>23</v>
      </c>
      <c r="P42" s="4">
        <v>38199.0</v>
      </c>
      <c r="Q42" s="5">
        <f>VLOOKUP(A42,Adventureworks.EmployeePay!$A$2:$C$291,3,FALSE)</f>
        <v>27.4038</v>
      </c>
      <c r="R42" s="6" t="str">
        <f>VLOOKUP(A42,AdventureWorks.EmployeeDepartme!$A$2:$H$297,8,FALSE)</f>
        <v>Information Services</v>
      </c>
      <c r="S42" s="5">
        <f t="shared" si="1"/>
        <v>356840.1242</v>
      </c>
    </row>
    <row r="43" ht="15.75" customHeight="1">
      <c r="A43" s="1">
        <v>117.0</v>
      </c>
      <c r="B43" s="1">
        <v>6.43805155E8</v>
      </c>
      <c r="C43" s="1">
        <v>1255.0</v>
      </c>
      <c r="D43" s="1" t="s">
        <v>91</v>
      </c>
      <c r="E43" s="1">
        <v>42.0</v>
      </c>
      <c r="F43" s="1" t="s">
        <v>92</v>
      </c>
      <c r="G43" s="4">
        <v>23910.0</v>
      </c>
      <c r="H43" s="1" t="s">
        <v>21</v>
      </c>
      <c r="I43" s="1" t="s">
        <v>22</v>
      </c>
      <c r="J43" s="4">
        <v>36209.0</v>
      </c>
      <c r="K43" s="1">
        <v>1.0</v>
      </c>
      <c r="L43" s="1">
        <v>67.0</v>
      </c>
      <c r="M43" s="1">
        <v>53.0</v>
      </c>
      <c r="N43" s="1">
        <v>1.0</v>
      </c>
      <c r="O43" s="1" t="s">
        <v>23</v>
      </c>
      <c r="P43" s="4">
        <v>38199.0</v>
      </c>
      <c r="Q43" s="5">
        <f>VLOOKUP(A43,Adventureworks.EmployeePay!$A$2:$C$291,3,FALSE)</f>
        <v>38.4615</v>
      </c>
      <c r="R43" s="6" t="str">
        <f>VLOOKUP(A43,AdventureWorks.EmployeeDepartme!$A$2:$H$297,8,FALSE)</f>
        <v>Information Services</v>
      </c>
      <c r="S43" s="5">
        <f t="shared" si="1"/>
        <v>500549.6398</v>
      </c>
    </row>
    <row r="44" ht="15.75" customHeight="1">
      <c r="A44" s="1">
        <v>128.0</v>
      </c>
      <c r="B44" s="1">
        <v>9.29666391E8</v>
      </c>
      <c r="C44" s="1">
        <v>1254.0</v>
      </c>
      <c r="D44" s="1" t="s">
        <v>93</v>
      </c>
      <c r="E44" s="1">
        <v>42.0</v>
      </c>
      <c r="F44" s="1" t="s">
        <v>92</v>
      </c>
      <c r="G44" s="4">
        <v>24144.0</v>
      </c>
      <c r="H44" s="1" t="s">
        <v>22</v>
      </c>
      <c r="I44" s="1" t="s">
        <v>22</v>
      </c>
      <c r="J44" s="4">
        <v>36214.0</v>
      </c>
      <c r="K44" s="1">
        <v>1.0</v>
      </c>
      <c r="L44" s="1">
        <v>66.0</v>
      </c>
      <c r="M44" s="1">
        <v>53.0</v>
      </c>
      <c r="N44" s="1">
        <v>1.0</v>
      </c>
      <c r="O44" s="1" t="s">
        <v>23</v>
      </c>
      <c r="P44" s="4">
        <v>38199.0</v>
      </c>
      <c r="Q44" s="5">
        <f>VLOOKUP(A44,Adventureworks.EmployeePay!$A$2:$C$291,3,FALSE)</f>
        <v>38.4615</v>
      </c>
      <c r="R44" s="6" t="str">
        <f>VLOOKUP(A44,AdventureWorks.EmployeeDepartme!$A$2:$H$297,8,FALSE)</f>
        <v>Information Services</v>
      </c>
      <c r="S44" s="5">
        <f t="shared" si="1"/>
        <v>500493.7169</v>
      </c>
    </row>
    <row r="45" ht="15.75" customHeight="1">
      <c r="A45" s="1">
        <v>149.0</v>
      </c>
      <c r="B45" s="1">
        <v>3.14747499E8</v>
      </c>
      <c r="C45" s="1">
        <v>1261.0</v>
      </c>
      <c r="D45" s="1" t="s">
        <v>94</v>
      </c>
      <c r="E45" s="1">
        <v>42.0</v>
      </c>
      <c r="F45" s="1" t="s">
        <v>89</v>
      </c>
      <c r="G45" s="4">
        <v>28594.0</v>
      </c>
      <c r="H45" s="1" t="s">
        <v>21</v>
      </c>
      <c r="I45" s="1" t="s">
        <v>22</v>
      </c>
      <c r="J45" s="4">
        <v>36226.0</v>
      </c>
      <c r="K45" s="1">
        <v>1.0</v>
      </c>
      <c r="L45" s="1">
        <v>73.0</v>
      </c>
      <c r="M45" s="1">
        <v>56.0</v>
      </c>
      <c r="N45" s="1">
        <v>1.0</v>
      </c>
      <c r="O45" s="1" t="s">
        <v>23</v>
      </c>
      <c r="P45" s="4">
        <v>38199.0</v>
      </c>
      <c r="Q45" s="5">
        <f>VLOOKUP(A45,Adventureworks.EmployeePay!$A$2:$C$291,3,FALSE)</f>
        <v>27.4038</v>
      </c>
      <c r="R45" s="6" t="str">
        <f>VLOOKUP(A45,AdventureWorks.EmployeeDepartme!$A$2:$H$297,8,FALSE)</f>
        <v>Information Services</v>
      </c>
      <c r="S45" s="5">
        <f t="shared" si="1"/>
        <v>356879.7796</v>
      </c>
    </row>
    <row r="46" ht="15.75" customHeight="1">
      <c r="A46" s="1">
        <v>150.0</v>
      </c>
      <c r="B46" s="1">
        <v>8.5832387E8</v>
      </c>
      <c r="C46" s="1">
        <v>1256.0</v>
      </c>
      <c r="D46" s="1" t="s">
        <v>95</v>
      </c>
      <c r="E46" s="1">
        <v>42.0</v>
      </c>
      <c r="F46" s="1" t="s">
        <v>96</v>
      </c>
      <c r="G46" s="4">
        <v>27145.0</v>
      </c>
      <c r="H46" s="1" t="s">
        <v>21</v>
      </c>
      <c r="I46" s="1" t="s">
        <v>29</v>
      </c>
      <c r="J46" s="4">
        <v>36227.0</v>
      </c>
      <c r="K46" s="1">
        <v>1.0</v>
      </c>
      <c r="L46" s="1">
        <v>68.0</v>
      </c>
      <c r="M46" s="1">
        <v>54.0</v>
      </c>
      <c r="N46" s="1">
        <v>1.0</v>
      </c>
      <c r="O46" s="1" t="s">
        <v>23</v>
      </c>
      <c r="P46" s="4">
        <v>38199.0</v>
      </c>
      <c r="Q46" s="5">
        <f>VLOOKUP(A46,Adventureworks.EmployeePay!$A$2:$C$291,3,FALSE)</f>
        <v>39.6635</v>
      </c>
      <c r="R46" s="6" t="str">
        <f>VLOOKUP(A46,AdventureWorks.EmployeeDepartme!$A$2:$H$297,8,FALSE)</f>
        <v>Information Services</v>
      </c>
      <c r="S46" s="5">
        <f t="shared" si="1"/>
        <v>516250.4574</v>
      </c>
    </row>
    <row r="47" ht="15.75" customHeight="1">
      <c r="A47" s="1">
        <v>176.0</v>
      </c>
      <c r="B47" s="1">
        <v>5.8317344E7</v>
      </c>
      <c r="C47" s="1">
        <v>1262.0</v>
      </c>
      <c r="D47" s="1" t="s">
        <v>97</v>
      </c>
      <c r="E47" s="1">
        <v>42.0</v>
      </c>
      <c r="F47" s="1" t="s">
        <v>89</v>
      </c>
      <c r="G47" s="4">
        <v>25008.0</v>
      </c>
      <c r="H47" s="1" t="s">
        <v>21</v>
      </c>
      <c r="I47" s="1" t="s">
        <v>29</v>
      </c>
      <c r="J47" s="4">
        <v>36239.0</v>
      </c>
      <c r="K47" s="1">
        <v>1.0</v>
      </c>
      <c r="L47" s="1">
        <v>74.0</v>
      </c>
      <c r="M47" s="1">
        <v>57.0</v>
      </c>
      <c r="N47" s="1">
        <v>1.0</v>
      </c>
      <c r="O47" s="1" t="s">
        <v>23</v>
      </c>
      <c r="P47" s="4">
        <v>38199.0</v>
      </c>
      <c r="Q47" s="5">
        <f>VLOOKUP(A47,Adventureworks.EmployeePay!$A$2:$C$291,3,FALSE)</f>
        <v>27.4038</v>
      </c>
      <c r="R47" s="6" t="str">
        <f>VLOOKUP(A47,AdventureWorks.EmployeeDepartme!$A$2:$H$297,8,FALSE)</f>
        <v>Information Services</v>
      </c>
      <c r="S47" s="5">
        <f t="shared" si="1"/>
        <v>356919.4035</v>
      </c>
    </row>
    <row r="48" ht="15.75" customHeight="1">
      <c r="A48" s="1">
        <v>188.0</v>
      </c>
      <c r="B48" s="1">
        <v>6.72243793E8</v>
      </c>
      <c r="C48" s="1">
        <v>1257.0</v>
      </c>
      <c r="D48" s="1" t="s">
        <v>98</v>
      </c>
      <c r="E48" s="1">
        <v>150.0</v>
      </c>
      <c r="F48" s="1" t="s">
        <v>85</v>
      </c>
      <c r="G48" s="4">
        <v>25748.0</v>
      </c>
      <c r="H48" s="1" t="s">
        <v>21</v>
      </c>
      <c r="I48" s="1" t="s">
        <v>22</v>
      </c>
      <c r="J48" s="4">
        <v>36246.0</v>
      </c>
      <c r="K48" s="1">
        <v>0.0</v>
      </c>
      <c r="L48" s="1">
        <v>69.0</v>
      </c>
      <c r="M48" s="1">
        <v>54.0</v>
      </c>
      <c r="N48" s="1">
        <v>1.0</v>
      </c>
      <c r="O48" s="1" t="s">
        <v>23</v>
      </c>
      <c r="P48" s="4">
        <v>38199.0</v>
      </c>
      <c r="Q48" s="5">
        <f>VLOOKUP(A48,Adventureworks.EmployeePay!$A$2:$C$291,3,FALSE)</f>
        <v>32.4519</v>
      </c>
      <c r="R48" s="6" t="str">
        <f>VLOOKUP(A48,AdventureWorks.EmployeeDepartme!$A$2:$H$297,8,FALSE)</f>
        <v>Information Services</v>
      </c>
      <c r="S48" s="5">
        <f t="shared" si="1"/>
        <v>1508689.777</v>
      </c>
    </row>
    <row r="49" ht="15.75" customHeight="1">
      <c r="A49" s="1">
        <v>2.0</v>
      </c>
      <c r="B49" s="1">
        <v>2.53022876E8</v>
      </c>
      <c r="C49" s="1">
        <v>1030.0</v>
      </c>
      <c r="D49" s="1" t="s">
        <v>99</v>
      </c>
      <c r="E49" s="1">
        <v>6.0</v>
      </c>
      <c r="F49" s="1" t="s">
        <v>100</v>
      </c>
      <c r="G49" s="4">
        <v>28279.0</v>
      </c>
      <c r="H49" s="1" t="s">
        <v>21</v>
      </c>
      <c r="I49" s="1" t="s">
        <v>22</v>
      </c>
      <c r="J49" s="4">
        <v>35487.0</v>
      </c>
      <c r="K49" s="1">
        <v>0.0</v>
      </c>
      <c r="L49" s="1">
        <v>42.0</v>
      </c>
      <c r="M49" s="1">
        <v>41.0</v>
      </c>
      <c r="N49" s="1">
        <v>1.0</v>
      </c>
      <c r="O49" s="1" t="s">
        <v>23</v>
      </c>
      <c r="P49" s="4">
        <v>38199.0</v>
      </c>
      <c r="Q49" s="5">
        <f>VLOOKUP(A49,Adventureworks.EmployeePay!$A$2:$C$291,3,FALSE)</f>
        <v>13.4615</v>
      </c>
      <c r="R49" s="6" t="str">
        <f>VLOOKUP(A49,AdventureWorks.EmployeeDepartme!$A$2:$H$297,8,FALSE)</f>
        <v>Marketing</v>
      </c>
      <c r="S49" s="5">
        <f t="shared" si="1"/>
        <v>0</v>
      </c>
    </row>
    <row r="50" ht="15.75" customHeight="1">
      <c r="A50" s="1">
        <v>6.0</v>
      </c>
      <c r="B50" s="1">
        <v>2.4756624E7</v>
      </c>
      <c r="C50" s="1">
        <v>1028.0</v>
      </c>
      <c r="D50" s="1" t="s">
        <v>101</v>
      </c>
      <c r="E50" s="1">
        <v>109.0</v>
      </c>
      <c r="F50" s="1" t="s">
        <v>102</v>
      </c>
      <c r="G50" s="4">
        <v>23851.0</v>
      </c>
      <c r="H50" s="1" t="s">
        <v>21</v>
      </c>
      <c r="I50" s="1" t="s">
        <v>22</v>
      </c>
      <c r="J50" s="4">
        <v>35815.0</v>
      </c>
      <c r="K50" s="1">
        <v>1.0</v>
      </c>
      <c r="L50" s="1">
        <v>40.0</v>
      </c>
      <c r="M50" s="1">
        <v>40.0</v>
      </c>
      <c r="N50" s="1">
        <v>1.0</v>
      </c>
      <c r="O50" s="1" t="s">
        <v>23</v>
      </c>
      <c r="P50" s="4">
        <v>38199.0</v>
      </c>
      <c r="Q50" s="5">
        <f>VLOOKUP(A50,Adventureworks.EmployeePay!$A$2:$C$291,3,FALSE)</f>
        <v>37.5</v>
      </c>
      <c r="R50" s="6" t="str">
        <f>VLOOKUP(A50,AdventureWorks.EmployeeDepartme!$A$2:$H$297,8,FALSE)</f>
        <v>Marketing</v>
      </c>
      <c r="S50" s="5">
        <f t="shared" si="1"/>
        <v>1231152.186</v>
      </c>
    </row>
    <row r="51" ht="15.75" customHeight="1">
      <c r="A51" s="1">
        <v>46.0</v>
      </c>
      <c r="B51" s="1">
        <v>9.595833E7</v>
      </c>
      <c r="C51" s="1">
        <v>1033.0</v>
      </c>
      <c r="D51" s="1" t="s">
        <v>103</v>
      </c>
      <c r="E51" s="1">
        <v>6.0</v>
      </c>
      <c r="F51" s="1" t="s">
        <v>104</v>
      </c>
      <c r="G51" s="4">
        <v>28297.0</v>
      </c>
      <c r="H51" s="1" t="s">
        <v>21</v>
      </c>
      <c r="I51" s="1" t="s">
        <v>22</v>
      </c>
      <c r="J51" s="4">
        <v>36173.0</v>
      </c>
      <c r="K51" s="1">
        <v>0.0</v>
      </c>
      <c r="L51" s="1">
        <v>45.0</v>
      </c>
      <c r="M51" s="1">
        <v>42.0</v>
      </c>
      <c r="N51" s="1">
        <v>1.0</v>
      </c>
      <c r="O51" s="1" t="s">
        <v>23</v>
      </c>
      <c r="P51" s="4">
        <v>38199.0</v>
      </c>
      <c r="Q51" s="5">
        <f>VLOOKUP(A51,Adventureworks.EmployeePay!$A$2:$C$291,3,FALSE)</f>
        <v>14.4231</v>
      </c>
      <c r="R51" s="6" t="str">
        <f>VLOOKUP(A51,AdventureWorks.EmployeeDepartme!$A$2:$H$297,8,FALSE)</f>
        <v>Marketing</v>
      </c>
      <c r="S51" s="5">
        <f t="shared" si="1"/>
        <v>0</v>
      </c>
    </row>
    <row r="52" ht="15.75" customHeight="1">
      <c r="A52" s="1">
        <v>106.0</v>
      </c>
      <c r="B52" s="1">
        <v>7.67955365E8</v>
      </c>
      <c r="C52" s="1">
        <v>1034.0</v>
      </c>
      <c r="D52" s="1" t="s">
        <v>105</v>
      </c>
      <c r="E52" s="1">
        <v>6.0</v>
      </c>
      <c r="F52" s="1" t="s">
        <v>104</v>
      </c>
      <c r="G52" s="4">
        <v>19281.0</v>
      </c>
      <c r="H52" s="1" t="s">
        <v>22</v>
      </c>
      <c r="I52" s="1" t="s">
        <v>29</v>
      </c>
      <c r="J52" s="4">
        <v>36204.0</v>
      </c>
      <c r="K52" s="1">
        <v>0.0</v>
      </c>
      <c r="L52" s="1">
        <v>46.0</v>
      </c>
      <c r="M52" s="1">
        <v>43.0</v>
      </c>
      <c r="N52" s="1">
        <v>1.0</v>
      </c>
      <c r="O52" s="1" t="s">
        <v>23</v>
      </c>
      <c r="P52" s="4">
        <v>38199.0</v>
      </c>
      <c r="Q52" s="5">
        <f>VLOOKUP(A52,Adventureworks.EmployeePay!$A$2:$C$291,3,FALSE)</f>
        <v>14.4231</v>
      </c>
      <c r="R52" s="6" t="str">
        <f>VLOOKUP(A52,AdventureWorks.EmployeeDepartme!$A$2:$H$297,8,FALSE)</f>
        <v>Marketing</v>
      </c>
      <c r="S52" s="5">
        <f t="shared" si="1"/>
        <v>0</v>
      </c>
    </row>
    <row r="53" ht="15.75" customHeight="1">
      <c r="A53" s="1">
        <v>119.0</v>
      </c>
      <c r="B53" s="1">
        <v>7.2636981E7</v>
      </c>
      <c r="C53" s="1">
        <v>1035.0</v>
      </c>
      <c r="D53" s="1" t="s">
        <v>106</v>
      </c>
      <c r="E53" s="1">
        <v>6.0</v>
      </c>
      <c r="F53" s="1" t="s">
        <v>104</v>
      </c>
      <c r="G53" s="4">
        <v>25403.0</v>
      </c>
      <c r="H53" s="1" t="s">
        <v>22</v>
      </c>
      <c r="I53" s="1" t="s">
        <v>29</v>
      </c>
      <c r="J53" s="4">
        <v>36210.0</v>
      </c>
      <c r="K53" s="1">
        <v>0.0</v>
      </c>
      <c r="L53" s="1">
        <v>47.0</v>
      </c>
      <c r="M53" s="1">
        <v>43.0</v>
      </c>
      <c r="N53" s="1">
        <v>1.0</v>
      </c>
      <c r="O53" s="1" t="s">
        <v>23</v>
      </c>
      <c r="P53" s="4">
        <v>38199.0</v>
      </c>
      <c r="Q53" s="5">
        <f>VLOOKUP(A53,Adventureworks.EmployeePay!$A$2:$C$291,3,FALSE)</f>
        <v>14.4231</v>
      </c>
      <c r="R53" s="6" t="str">
        <f>VLOOKUP(A53,AdventureWorks.EmployeeDepartme!$A$2:$H$297,8,FALSE)</f>
        <v>Marketing</v>
      </c>
      <c r="S53" s="5">
        <f t="shared" si="1"/>
        <v>0</v>
      </c>
    </row>
    <row r="54" ht="15.75" customHeight="1">
      <c r="A54" s="1">
        <v>203.0</v>
      </c>
      <c r="B54" s="1">
        <v>2.4332216E8</v>
      </c>
      <c r="C54" s="1">
        <v>1032.0</v>
      </c>
      <c r="D54" s="1" t="s">
        <v>107</v>
      </c>
      <c r="E54" s="1">
        <v>6.0</v>
      </c>
      <c r="F54" s="1" t="s">
        <v>104</v>
      </c>
      <c r="G54" s="4">
        <v>27826.0</v>
      </c>
      <c r="H54" s="1" t="s">
        <v>22</v>
      </c>
      <c r="I54" s="1" t="s">
        <v>22</v>
      </c>
      <c r="J54" s="4">
        <v>36253.0</v>
      </c>
      <c r="K54" s="1">
        <v>0.0</v>
      </c>
      <c r="L54" s="1">
        <v>44.0</v>
      </c>
      <c r="M54" s="1">
        <v>42.0</v>
      </c>
      <c r="N54" s="1">
        <v>1.0</v>
      </c>
      <c r="O54" s="1" t="s">
        <v>23</v>
      </c>
      <c r="P54" s="4">
        <v>38199.0</v>
      </c>
      <c r="Q54" s="5">
        <f>VLOOKUP(A54,Adventureworks.EmployeePay!$A$2:$C$291,3,FALSE)</f>
        <v>14.4231</v>
      </c>
      <c r="R54" s="6" t="str">
        <f>VLOOKUP(A54,AdventureWorks.EmployeeDepartme!$A$2:$H$297,8,FALSE)</f>
        <v>Marketing</v>
      </c>
      <c r="S54" s="5">
        <f t="shared" si="1"/>
        <v>0</v>
      </c>
    </row>
    <row r="55" ht="15.75" customHeight="1">
      <c r="A55" s="1">
        <v>269.0</v>
      </c>
      <c r="B55" s="1">
        <v>3.23403273E8</v>
      </c>
      <c r="C55" s="1">
        <v>1029.0</v>
      </c>
      <c r="D55" s="1" t="s">
        <v>108</v>
      </c>
      <c r="E55" s="1">
        <v>6.0</v>
      </c>
      <c r="F55" s="1" t="s">
        <v>100</v>
      </c>
      <c r="G55" s="4">
        <v>23849.0</v>
      </c>
      <c r="H55" s="1" t="s">
        <v>22</v>
      </c>
      <c r="I55" s="1" t="s">
        <v>29</v>
      </c>
      <c r="J55" s="4">
        <v>36929.0</v>
      </c>
      <c r="K55" s="1">
        <v>0.0</v>
      </c>
      <c r="L55" s="1">
        <v>41.0</v>
      </c>
      <c r="M55" s="1">
        <v>40.0</v>
      </c>
      <c r="N55" s="1">
        <v>1.0</v>
      </c>
      <c r="O55" s="1" t="s">
        <v>23</v>
      </c>
      <c r="P55" s="4">
        <v>38199.0</v>
      </c>
      <c r="Q55" s="5">
        <f>VLOOKUP(A55,Adventureworks.EmployeePay!$A$2:$C$291,3,FALSE)</f>
        <v>13.4615</v>
      </c>
      <c r="R55" s="6" t="str">
        <f>VLOOKUP(A55,AdventureWorks.EmployeeDepartme!$A$2:$H$297,8,FALSE)</f>
        <v>Marketing</v>
      </c>
      <c r="S55" s="5">
        <f t="shared" si="1"/>
        <v>0</v>
      </c>
    </row>
    <row r="56" ht="15.75" customHeight="1">
      <c r="A56" s="1">
        <v>271.0</v>
      </c>
      <c r="B56" s="1">
        <v>2.22969461E8</v>
      </c>
      <c r="C56" s="1">
        <v>1036.0</v>
      </c>
      <c r="D56" s="1" t="s">
        <v>109</v>
      </c>
      <c r="E56" s="1">
        <v>6.0</v>
      </c>
      <c r="F56" s="1" t="s">
        <v>104</v>
      </c>
      <c r="G56" s="4">
        <v>24934.0</v>
      </c>
      <c r="H56" s="1" t="s">
        <v>21</v>
      </c>
      <c r="I56" s="1" t="s">
        <v>22</v>
      </c>
      <c r="J56" s="4">
        <v>36960.0</v>
      </c>
      <c r="K56" s="1">
        <v>0.0</v>
      </c>
      <c r="L56" s="1">
        <v>48.0</v>
      </c>
      <c r="M56" s="1">
        <v>44.0</v>
      </c>
      <c r="N56" s="1">
        <v>1.0</v>
      </c>
      <c r="O56" s="1" t="s">
        <v>23</v>
      </c>
      <c r="P56" s="4">
        <v>38199.0</v>
      </c>
      <c r="Q56" s="5">
        <f>VLOOKUP(A56,Adventureworks.EmployeePay!$A$2:$C$291,3,FALSE)</f>
        <v>14.4231</v>
      </c>
      <c r="R56" s="6" t="str">
        <f>VLOOKUP(A56,AdventureWorks.EmployeeDepartme!$A$2:$H$297,8,FALSE)</f>
        <v>Marketing</v>
      </c>
      <c r="S56" s="5">
        <f t="shared" si="1"/>
        <v>0</v>
      </c>
    </row>
    <row r="57" ht="15.75" customHeight="1">
      <c r="A57" s="1">
        <v>272.0</v>
      </c>
      <c r="B57" s="1">
        <v>5.2541318E7</v>
      </c>
      <c r="C57" s="1">
        <v>1031.0</v>
      </c>
      <c r="D57" s="1" t="s">
        <v>110</v>
      </c>
      <c r="E57" s="1">
        <v>6.0</v>
      </c>
      <c r="F57" s="1" t="s">
        <v>100</v>
      </c>
      <c r="G57" s="4">
        <v>24898.0</v>
      </c>
      <c r="H57" s="1" t="s">
        <v>21</v>
      </c>
      <c r="I57" s="1" t="s">
        <v>29</v>
      </c>
      <c r="J57" s="4">
        <v>36967.0</v>
      </c>
      <c r="K57" s="1">
        <v>0.0</v>
      </c>
      <c r="L57" s="1">
        <v>43.0</v>
      </c>
      <c r="M57" s="1">
        <v>41.0</v>
      </c>
      <c r="N57" s="1">
        <v>1.0</v>
      </c>
      <c r="O57" s="1" t="s">
        <v>23</v>
      </c>
      <c r="P57" s="4">
        <v>38199.0</v>
      </c>
      <c r="Q57" s="5">
        <f>VLOOKUP(A57,Adventureworks.EmployeePay!$A$2:$C$291,3,FALSE)</f>
        <v>13.4615</v>
      </c>
      <c r="R57" s="6" t="str">
        <f>VLOOKUP(A57,AdventureWorks.EmployeeDepartme!$A$2:$H$297,8,FALSE)</f>
        <v>Marketing</v>
      </c>
      <c r="S57" s="5">
        <f t="shared" si="1"/>
        <v>0</v>
      </c>
    </row>
    <row r="58" ht="15.75" customHeight="1">
      <c r="A58" s="1">
        <v>274.0</v>
      </c>
      <c r="B58" s="1">
        <v>8.9520968E8</v>
      </c>
      <c r="C58" s="1">
        <v>1037.0</v>
      </c>
      <c r="D58" s="1" t="s">
        <v>111</v>
      </c>
      <c r="E58" s="1">
        <v>71.0</v>
      </c>
      <c r="F58" s="1" t="s">
        <v>112</v>
      </c>
      <c r="G58" s="4">
        <v>24910.0</v>
      </c>
      <c r="H58" s="1" t="s">
        <v>21</v>
      </c>
      <c r="I58" s="1" t="s">
        <v>29</v>
      </c>
      <c r="J58" s="4">
        <v>36978.0</v>
      </c>
      <c r="K58" s="1">
        <v>1.0</v>
      </c>
      <c r="L58" s="1">
        <v>49.0</v>
      </c>
      <c r="M58" s="1">
        <v>44.0</v>
      </c>
      <c r="N58" s="1">
        <v>1.0</v>
      </c>
      <c r="O58" s="1" t="s">
        <v>23</v>
      </c>
      <c r="P58" s="4">
        <v>38199.0</v>
      </c>
      <c r="Q58" s="5">
        <f>VLOOKUP(A58,Adventureworks.EmployeePay!$A$2:$C$291,3,FALSE)</f>
        <v>30</v>
      </c>
      <c r="R58" s="6" t="str">
        <f>VLOOKUP(A58,AdventureWorks.EmployeeDepartme!$A$2:$H$297,8,FALSE)</f>
        <v>Marketing</v>
      </c>
      <c r="S58" s="5">
        <f t="shared" si="1"/>
        <v>642360.8751</v>
      </c>
    </row>
    <row r="59" ht="15.75" customHeight="1">
      <c r="A59" s="1">
        <v>1.0</v>
      </c>
      <c r="B59" s="1">
        <v>1.4417807E7</v>
      </c>
      <c r="C59" s="1">
        <v>1209.0</v>
      </c>
      <c r="D59" s="1" t="s">
        <v>113</v>
      </c>
      <c r="E59" s="1">
        <v>16.0</v>
      </c>
      <c r="F59" s="1" t="s">
        <v>114</v>
      </c>
      <c r="G59" s="4">
        <v>26434.0</v>
      </c>
      <c r="H59" s="1" t="s">
        <v>22</v>
      </c>
      <c r="I59" s="1" t="s">
        <v>22</v>
      </c>
      <c r="J59" s="4">
        <v>35277.0</v>
      </c>
      <c r="K59" s="1">
        <v>0.0</v>
      </c>
      <c r="L59" s="1">
        <v>21.0</v>
      </c>
      <c r="M59" s="1">
        <v>30.0</v>
      </c>
      <c r="N59" s="1">
        <v>1.0</v>
      </c>
      <c r="O59" s="1" t="s">
        <v>23</v>
      </c>
      <c r="P59" s="4">
        <v>38199.0</v>
      </c>
      <c r="Q59" s="5">
        <f>VLOOKUP(A59,Adventureworks.EmployeePay!$A$2:$C$291,3,FALSE)</f>
        <v>12.45</v>
      </c>
      <c r="R59" s="6" t="str">
        <f>VLOOKUP(A59,AdventureWorks.EmployeeDepartme!$A$2:$H$297,8,FALSE)</f>
        <v>Production</v>
      </c>
      <c r="S59" s="5">
        <f t="shared" si="1"/>
        <v>0</v>
      </c>
    </row>
    <row r="60" ht="15.75" customHeight="1">
      <c r="A60" s="1">
        <v>7.0</v>
      </c>
      <c r="B60" s="1">
        <v>3.09738752E8</v>
      </c>
      <c r="C60" s="1">
        <v>1070.0</v>
      </c>
      <c r="D60" s="1" t="s">
        <v>115</v>
      </c>
      <c r="E60" s="1">
        <v>21.0</v>
      </c>
      <c r="F60" s="1" t="s">
        <v>116</v>
      </c>
      <c r="G60" s="4">
        <v>16849.0</v>
      </c>
      <c r="H60" s="1" t="s">
        <v>21</v>
      </c>
      <c r="I60" s="1" t="s">
        <v>29</v>
      </c>
      <c r="J60" s="4">
        <v>35821.0</v>
      </c>
      <c r="K60" s="1">
        <v>0.0</v>
      </c>
      <c r="L60" s="1">
        <v>82.0</v>
      </c>
      <c r="M60" s="1">
        <v>61.0</v>
      </c>
      <c r="N60" s="1">
        <v>1.0</v>
      </c>
      <c r="O60" s="1" t="s">
        <v>23</v>
      </c>
      <c r="P60" s="4">
        <v>38199.0</v>
      </c>
      <c r="Q60" s="5">
        <f>VLOOKUP(A60,Adventureworks.EmployeePay!$A$2:$C$291,3,FALSE)</f>
        <v>25</v>
      </c>
      <c r="R60" s="6" t="str">
        <f>VLOOKUP(A60,AdventureWorks.EmployeeDepartme!$A$2:$H$297,8,FALSE)</f>
        <v>Production</v>
      </c>
      <c r="S60" s="5">
        <f t="shared" si="1"/>
        <v>159042.6483</v>
      </c>
    </row>
    <row r="61" ht="15.75" customHeight="1">
      <c r="A61" s="1">
        <v>8.0</v>
      </c>
      <c r="B61" s="1">
        <v>6.90627818E8</v>
      </c>
      <c r="C61" s="1">
        <v>1071.0</v>
      </c>
      <c r="D61" s="1" t="s">
        <v>117</v>
      </c>
      <c r="E61" s="1">
        <v>185.0</v>
      </c>
      <c r="F61" s="1" t="s">
        <v>118</v>
      </c>
      <c r="G61" s="4">
        <v>16989.0</v>
      </c>
      <c r="H61" s="1" t="s">
        <v>22</v>
      </c>
      <c r="I61" s="1" t="s">
        <v>29</v>
      </c>
      <c r="J61" s="4">
        <v>35832.0</v>
      </c>
      <c r="K61" s="1">
        <v>0.0</v>
      </c>
      <c r="L61" s="1">
        <v>83.0</v>
      </c>
      <c r="M61" s="1">
        <v>61.0</v>
      </c>
      <c r="N61" s="1">
        <v>1.0</v>
      </c>
      <c r="O61" s="1" t="s">
        <v>23</v>
      </c>
      <c r="P61" s="4">
        <v>38199.0</v>
      </c>
      <c r="Q61" s="5">
        <f>VLOOKUP(A61,Adventureworks.EmployeePay!$A$2:$C$291,3,FALSE)</f>
        <v>13.45</v>
      </c>
      <c r="R61" s="6" t="str">
        <f>VLOOKUP(A61,AdventureWorks.EmployeeDepartme!$A$2:$H$297,8,FALSE)</f>
        <v>Production</v>
      </c>
      <c r="S61" s="5">
        <f t="shared" si="1"/>
        <v>753887.3651</v>
      </c>
    </row>
    <row r="62" ht="15.75" customHeight="1">
      <c r="A62" s="1">
        <v>10.0</v>
      </c>
      <c r="B62" s="1">
        <v>9.12265825E8</v>
      </c>
      <c r="C62" s="1">
        <v>1076.0</v>
      </c>
      <c r="D62" s="1" t="s">
        <v>119</v>
      </c>
      <c r="E62" s="1">
        <v>185.0</v>
      </c>
      <c r="F62" s="1" t="s">
        <v>118</v>
      </c>
      <c r="G62" s="4">
        <v>16919.0</v>
      </c>
      <c r="H62" s="1" t="s">
        <v>21</v>
      </c>
      <c r="I62" s="1" t="s">
        <v>22</v>
      </c>
      <c r="J62" s="4">
        <v>35833.0</v>
      </c>
      <c r="K62" s="1">
        <v>0.0</v>
      </c>
      <c r="L62" s="1">
        <v>88.0</v>
      </c>
      <c r="M62" s="1">
        <v>64.0</v>
      </c>
      <c r="N62" s="1">
        <v>1.0</v>
      </c>
      <c r="O62" s="1" t="s">
        <v>23</v>
      </c>
      <c r="P62" s="4">
        <v>38199.0</v>
      </c>
      <c r="Q62" s="5">
        <f>VLOOKUP(A62,Adventureworks.EmployeePay!$A$2:$C$291,3,FALSE)</f>
        <v>13.45</v>
      </c>
      <c r="R62" s="6" t="str">
        <f>VLOOKUP(A62,AdventureWorks.EmployeeDepartme!$A$2:$H$297,8,FALSE)</f>
        <v>Production</v>
      </c>
      <c r="S62" s="5">
        <f t="shared" si="1"/>
        <v>754390.6884</v>
      </c>
    </row>
    <row r="63" ht="15.75" customHeight="1">
      <c r="A63" s="1">
        <v>13.0</v>
      </c>
      <c r="B63" s="1">
        <v>8.44973625E8</v>
      </c>
      <c r="C63" s="1">
        <v>1072.0</v>
      </c>
      <c r="D63" s="1" t="s">
        <v>120</v>
      </c>
      <c r="E63" s="1">
        <v>185.0</v>
      </c>
      <c r="F63" s="1" t="s">
        <v>118</v>
      </c>
      <c r="G63" s="4">
        <v>17076.0</v>
      </c>
      <c r="H63" s="1" t="s">
        <v>22</v>
      </c>
      <c r="I63" s="1" t="s">
        <v>22</v>
      </c>
      <c r="J63" s="4">
        <v>35859.0</v>
      </c>
      <c r="K63" s="1">
        <v>0.0</v>
      </c>
      <c r="L63" s="1">
        <v>84.0</v>
      </c>
      <c r="M63" s="1">
        <v>62.0</v>
      </c>
      <c r="N63" s="1">
        <v>1.0</v>
      </c>
      <c r="O63" s="1" t="s">
        <v>23</v>
      </c>
      <c r="P63" s="4">
        <v>38199.0</v>
      </c>
      <c r="Q63" s="5">
        <f>VLOOKUP(A63,Adventureworks.EmployeePay!$A$2:$C$291,3,FALSE)</f>
        <v>13.45</v>
      </c>
      <c r="R63" s="6" t="str">
        <f>VLOOKUP(A63,AdventureWorks.EmployeeDepartme!$A$2:$H$297,8,FALSE)</f>
        <v>Production</v>
      </c>
      <c r="S63" s="5">
        <f t="shared" si="1"/>
        <v>753988.2175</v>
      </c>
    </row>
    <row r="64" ht="15.75" customHeight="1">
      <c r="A64" s="1">
        <v>14.0</v>
      </c>
      <c r="B64" s="1">
        <v>2.33069302E8</v>
      </c>
      <c r="C64" s="1">
        <v>1067.0</v>
      </c>
      <c r="D64" s="1" t="s">
        <v>121</v>
      </c>
      <c r="E64" s="1">
        <v>21.0</v>
      </c>
      <c r="F64" s="1" t="s">
        <v>122</v>
      </c>
      <c r="G64" s="4">
        <v>16925.0</v>
      </c>
      <c r="H64" s="1" t="s">
        <v>22</v>
      </c>
      <c r="I64" s="1" t="s">
        <v>22</v>
      </c>
      <c r="J64" s="4">
        <v>35865.0</v>
      </c>
      <c r="K64" s="1">
        <v>0.0</v>
      </c>
      <c r="L64" s="1">
        <v>79.0</v>
      </c>
      <c r="M64" s="1">
        <v>59.0</v>
      </c>
      <c r="N64" s="1">
        <v>1.0</v>
      </c>
      <c r="O64" s="1" t="s">
        <v>23</v>
      </c>
      <c r="P64" s="4">
        <v>38199.0</v>
      </c>
      <c r="Q64" s="5">
        <f>VLOOKUP(A64,Adventureworks.EmployeePay!$A$2:$C$291,3,FALSE)</f>
        <v>25</v>
      </c>
      <c r="R64" s="6" t="str">
        <f>VLOOKUP(A64,AdventureWorks.EmployeeDepartme!$A$2:$H$297,8,FALSE)</f>
        <v>Production</v>
      </c>
      <c r="S64" s="5">
        <f t="shared" si="1"/>
        <v>158978.632</v>
      </c>
    </row>
    <row r="65" ht="15.75" customHeight="1">
      <c r="A65" s="1">
        <v>15.0</v>
      </c>
      <c r="B65" s="1">
        <v>1.32674823E8</v>
      </c>
      <c r="C65" s="1">
        <v>1073.0</v>
      </c>
      <c r="D65" s="1" t="s">
        <v>123</v>
      </c>
      <c r="E65" s="1">
        <v>185.0</v>
      </c>
      <c r="F65" s="1" t="s">
        <v>118</v>
      </c>
      <c r="G65" s="4">
        <v>17026.0</v>
      </c>
      <c r="H65" s="1" t="s">
        <v>21</v>
      </c>
      <c r="I65" s="1" t="s">
        <v>22</v>
      </c>
      <c r="J65" s="4">
        <v>35877.0</v>
      </c>
      <c r="K65" s="1">
        <v>0.0</v>
      </c>
      <c r="L65" s="1">
        <v>85.0</v>
      </c>
      <c r="M65" s="1">
        <v>62.0</v>
      </c>
      <c r="N65" s="1">
        <v>1.0</v>
      </c>
      <c r="O65" s="1" t="s">
        <v>23</v>
      </c>
      <c r="P65" s="4">
        <v>38199.0</v>
      </c>
      <c r="Q65" s="5">
        <f>VLOOKUP(A65,Adventureworks.EmployeePay!$A$2:$C$291,3,FALSE)</f>
        <v>13.45</v>
      </c>
      <c r="R65" s="6" t="str">
        <f>VLOOKUP(A65,AdventureWorks.EmployeeDepartme!$A$2:$H$297,8,FALSE)</f>
        <v>Production</v>
      </c>
      <c r="S65" s="5">
        <f t="shared" si="1"/>
        <v>754088.9758</v>
      </c>
    </row>
    <row r="66" ht="15.75" customHeight="1">
      <c r="A66" s="1">
        <v>16.0</v>
      </c>
      <c r="B66" s="1">
        <v>4.46466105E8</v>
      </c>
      <c r="C66" s="1">
        <v>1068.0</v>
      </c>
      <c r="D66" s="1" t="s">
        <v>124</v>
      </c>
      <c r="E66" s="1">
        <v>21.0</v>
      </c>
      <c r="F66" s="1" t="s">
        <v>116</v>
      </c>
      <c r="G66" s="4">
        <v>17115.0</v>
      </c>
      <c r="H66" s="1" t="s">
        <v>21</v>
      </c>
      <c r="I66" s="1" t="s">
        <v>29</v>
      </c>
      <c r="J66" s="4">
        <v>35884.0</v>
      </c>
      <c r="K66" s="1">
        <v>0.0</v>
      </c>
      <c r="L66" s="1">
        <v>80.0</v>
      </c>
      <c r="M66" s="1">
        <v>60.0</v>
      </c>
      <c r="N66" s="1">
        <v>1.0</v>
      </c>
      <c r="O66" s="1" t="s">
        <v>23</v>
      </c>
      <c r="P66" s="4">
        <v>38199.0</v>
      </c>
      <c r="Q66" s="5">
        <f>VLOOKUP(A66,Adventureworks.EmployeePay!$A$2:$C$291,3,FALSE)</f>
        <v>25</v>
      </c>
      <c r="R66" s="6" t="str">
        <f>VLOOKUP(A66,AdventureWorks.EmployeeDepartme!$A$2:$H$297,8,FALSE)</f>
        <v>Production</v>
      </c>
      <c r="S66" s="5">
        <f t="shared" si="1"/>
        <v>158999.9908</v>
      </c>
    </row>
    <row r="67" ht="15.75" customHeight="1">
      <c r="A67" s="1">
        <v>17.0</v>
      </c>
      <c r="B67" s="1">
        <v>5.65090917E8</v>
      </c>
      <c r="C67" s="1">
        <v>1074.0</v>
      </c>
      <c r="D67" s="1" t="s">
        <v>125</v>
      </c>
      <c r="E67" s="1">
        <v>185.0</v>
      </c>
      <c r="F67" s="1" t="s">
        <v>118</v>
      </c>
      <c r="G67" s="4">
        <v>16928.0</v>
      </c>
      <c r="H67" s="1" t="s">
        <v>22</v>
      </c>
      <c r="I67" s="1" t="s">
        <v>29</v>
      </c>
      <c r="J67" s="4">
        <v>35896.0</v>
      </c>
      <c r="K67" s="1">
        <v>0.0</v>
      </c>
      <c r="L67" s="1">
        <v>86.0</v>
      </c>
      <c r="M67" s="1">
        <v>63.0</v>
      </c>
      <c r="N67" s="1">
        <v>1.0</v>
      </c>
      <c r="O67" s="1" t="s">
        <v>23</v>
      </c>
      <c r="P67" s="4">
        <v>38199.0</v>
      </c>
      <c r="Q67" s="5">
        <f>VLOOKUP(A67,Adventureworks.EmployeePay!$A$2:$C$291,3,FALSE)</f>
        <v>13.45</v>
      </c>
      <c r="R67" s="6" t="str">
        <f>VLOOKUP(A67,AdventureWorks.EmployeeDepartme!$A$2:$H$297,8,FALSE)</f>
        <v>Production</v>
      </c>
      <c r="S67" s="5">
        <f t="shared" si="1"/>
        <v>754189.6403</v>
      </c>
    </row>
    <row r="68" ht="15.75" customHeight="1">
      <c r="A68" s="1">
        <v>18.0</v>
      </c>
      <c r="B68" s="1">
        <v>4.94170342E8</v>
      </c>
      <c r="C68" s="1">
        <v>1069.0</v>
      </c>
      <c r="D68" s="1" t="s">
        <v>126</v>
      </c>
      <c r="E68" s="1">
        <v>21.0</v>
      </c>
      <c r="F68" s="1" t="s">
        <v>116</v>
      </c>
      <c r="G68" s="4">
        <v>17053.0</v>
      </c>
      <c r="H68" s="1" t="s">
        <v>22</v>
      </c>
      <c r="I68" s="1" t="s">
        <v>22</v>
      </c>
      <c r="J68" s="4">
        <v>35903.0</v>
      </c>
      <c r="K68" s="1">
        <v>0.0</v>
      </c>
      <c r="L68" s="1">
        <v>81.0</v>
      </c>
      <c r="M68" s="1">
        <v>60.0</v>
      </c>
      <c r="N68" s="1">
        <v>1.0</v>
      </c>
      <c r="O68" s="1" t="s">
        <v>23</v>
      </c>
      <c r="P68" s="4">
        <v>38199.0</v>
      </c>
      <c r="Q68" s="5">
        <f>VLOOKUP(A68,Adventureworks.EmployeePay!$A$2:$C$291,3,FALSE)</f>
        <v>25</v>
      </c>
      <c r="R68" s="6" t="str">
        <f>VLOOKUP(A68,AdventureWorks.EmployeeDepartme!$A$2:$H$297,8,FALSE)</f>
        <v>Production</v>
      </c>
      <c r="S68" s="5">
        <f t="shared" si="1"/>
        <v>159021.3295</v>
      </c>
    </row>
    <row r="69" ht="15.75" customHeight="1">
      <c r="A69" s="1">
        <v>19.0</v>
      </c>
      <c r="B69" s="1">
        <v>9659517.0</v>
      </c>
      <c r="C69" s="1">
        <v>1075.0</v>
      </c>
      <c r="D69" s="1" t="s">
        <v>127</v>
      </c>
      <c r="E69" s="1">
        <v>185.0</v>
      </c>
      <c r="F69" s="1" t="s">
        <v>118</v>
      </c>
      <c r="G69" s="4">
        <v>16922.0</v>
      </c>
      <c r="H69" s="1" t="s">
        <v>22</v>
      </c>
      <c r="I69" s="1" t="s">
        <v>29</v>
      </c>
      <c r="J69" s="4">
        <v>35914.0</v>
      </c>
      <c r="K69" s="1">
        <v>0.0</v>
      </c>
      <c r="L69" s="1">
        <v>87.0</v>
      </c>
      <c r="M69" s="1">
        <v>63.0</v>
      </c>
      <c r="N69" s="1">
        <v>1.0</v>
      </c>
      <c r="O69" s="1" t="s">
        <v>23</v>
      </c>
      <c r="P69" s="4">
        <v>38199.0</v>
      </c>
      <c r="Q69" s="5">
        <f>VLOOKUP(A69,Adventureworks.EmployeePay!$A$2:$C$291,3,FALSE)</f>
        <v>13.45</v>
      </c>
      <c r="R69" s="6" t="str">
        <f>VLOOKUP(A69,AdventureWorks.EmployeeDepartme!$A$2:$H$297,8,FALSE)</f>
        <v>Production</v>
      </c>
      <c r="S69" s="5">
        <f t="shared" si="1"/>
        <v>754290.2111</v>
      </c>
    </row>
    <row r="70" ht="15.75" customHeight="1">
      <c r="A70" s="1">
        <v>20.0</v>
      </c>
      <c r="B70" s="1">
        <v>4.43968955E8</v>
      </c>
      <c r="C70" s="1">
        <v>1129.0</v>
      </c>
      <c r="D70" s="1" t="s">
        <v>128</v>
      </c>
      <c r="E70" s="1">
        <v>173.0</v>
      </c>
      <c r="F70" s="1" t="s">
        <v>129</v>
      </c>
      <c r="G70" s="4">
        <v>24638.0</v>
      </c>
      <c r="H70" s="1" t="s">
        <v>22</v>
      </c>
      <c r="I70" s="1" t="s">
        <v>22</v>
      </c>
      <c r="J70" s="4">
        <v>36162.0</v>
      </c>
      <c r="K70" s="1">
        <v>0.0</v>
      </c>
      <c r="L70" s="1">
        <v>41.0</v>
      </c>
      <c r="M70" s="1">
        <v>40.0</v>
      </c>
      <c r="N70" s="1">
        <v>1.0</v>
      </c>
      <c r="O70" s="1" t="s">
        <v>23</v>
      </c>
      <c r="P70" s="4">
        <v>38199.0</v>
      </c>
      <c r="Q70" s="5">
        <f>VLOOKUP(A70,Adventureworks.EmployeePay!$A$2:$C$291,3,FALSE)</f>
        <v>9.5</v>
      </c>
      <c r="R70" s="6" t="str">
        <f>VLOOKUP(A70,AdventureWorks.EmployeeDepartme!$A$2:$H$297,8,FALSE)</f>
        <v>Production</v>
      </c>
      <c r="S70" s="5">
        <f t="shared" si="1"/>
        <v>501710.2494</v>
      </c>
    </row>
    <row r="71" ht="15.75" customHeight="1">
      <c r="A71" s="1">
        <v>22.0</v>
      </c>
      <c r="B71" s="1">
        <v>8.3546018E8</v>
      </c>
      <c r="C71" s="1">
        <v>1172.0</v>
      </c>
      <c r="D71" s="1" t="s">
        <v>130</v>
      </c>
      <c r="E71" s="1">
        <v>197.0</v>
      </c>
      <c r="F71" s="1" t="s">
        <v>131</v>
      </c>
      <c r="G71" s="4">
        <v>19281.0</v>
      </c>
      <c r="H71" s="1" t="s">
        <v>21</v>
      </c>
      <c r="I71" s="1" t="s">
        <v>22</v>
      </c>
      <c r="J71" s="4">
        <v>36163.0</v>
      </c>
      <c r="K71" s="1">
        <v>0.0</v>
      </c>
      <c r="L71" s="1">
        <v>84.0</v>
      </c>
      <c r="M71" s="1">
        <v>62.0</v>
      </c>
      <c r="N71" s="1">
        <v>1.0</v>
      </c>
      <c r="O71" s="1" t="s">
        <v>23</v>
      </c>
      <c r="P71" s="4">
        <v>38199.0</v>
      </c>
      <c r="Q71" s="5">
        <f>VLOOKUP(A71,Adventureworks.EmployeePay!$A$2:$C$291,3,FALSE)</f>
        <v>10</v>
      </c>
      <c r="R71" s="6" t="str">
        <f>VLOOKUP(A71,AdventureWorks.EmployeeDepartme!$A$2:$H$297,8,FALSE)</f>
        <v>Production</v>
      </c>
      <c r="S71" s="5">
        <f t="shared" si="1"/>
        <v>604578.7395</v>
      </c>
    </row>
    <row r="72" ht="15.75" customHeight="1">
      <c r="A72" s="1">
        <v>23.0</v>
      </c>
      <c r="B72" s="1">
        <v>6.87685941E8</v>
      </c>
      <c r="C72" s="1">
        <v>1173.0</v>
      </c>
      <c r="D72" s="1" t="s">
        <v>132</v>
      </c>
      <c r="E72" s="1">
        <v>197.0</v>
      </c>
      <c r="F72" s="1" t="s">
        <v>131</v>
      </c>
      <c r="G72" s="4">
        <v>22238.0</v>
      </c>
      <c r="H72" s="1" t="s">
        <v>21</v>
      </c>
      <c r="I72" s="1" t="s">
        <v>22</v>
      </c>
      <c r="J72" s="4">
        <v>36163.0</v>
      </c>
      <c r="K72" s="1">
        <v>0.0</v>
      </c>
      <c r="L72" s="1">
        <v>85.0</v>
      </c>
      <c r="M72" s="1">
        <v>62.0</v>
      </c>
      <c r="N72" s="1">
        <v>1.0</v>
      </c>
      <c r="O72" s="1" t="s">
        <v>23</v>
      </c>
      <c r="P72" s="4">
        <v>38199.0</v>
      </c>
      <c r="Q72" s="5">
        <f>VLOOKUP(A72,Adventureworks.EmployeePay!$A$2:$C$291,3,FALSE)</f>
        <v>10</v>
      </c>
      <c r="R72" s="6" t="str">
        <f>VLOOKUP(A72,AdventureWorks.EmployeeDepartme!$A$2:$H$297,8,FALSE)</f>
        <v>Production</v>
      </c>
      <c r="S72" s="5">
        <f t="shared" si="1"/>
        <v>604651.7084</v>
      </c>
    </row>
    <row r="73" ht="15.75" customHeight="1">
      <c r="A73" s="1">
        <v>24.0</v>
      </c>
      <c r="B73" s="1">
        <v>4.98138869E8</v>
      </c>
      <c r="C73" s="1">
        <v>1113.0</v>
      </c>
      <c r="D73" s="1" t="s">
        <v>133</v>
      </c>
      <c r="E73" s="1">
        <v>184.0</v>
      </c>
      <c r="F73" s="1" t="s">
        <v>129</v>
      </c>
      <c r="G73" s="4">
        <v>25540.0</v>
      </c>
      <c r="H73" s="1" t="s">
        <v>21</v>
      </c>
      <c r="I73" s="1" t="s">
        <v>22</v>
      </c>
      <c r="J73" s="4">
        <v>36163.0</v>
      </c>
      <c r="K73" s="1">
        <v>0.0</v>
      </c>
      <c r="L73" s="1">
        <v>25.0</v>
      </c>
      <c r="M73" s="1">
        <v>32.0</v>
      </c>
      <c r="N73" s="1">
        <v>1.0</v>
      </c>
      <c r="O73" s="1" t="s">
        <v>23</v>
      </c>
      <c r="P73" s="4">
        <v>38199.0</v>
      </c>
      <c r="Q73" s="5">
        <f>VLOOKUP(A73,Adventureworks.EmployeePay!$A$2:$C$291,3,FALSE)</f>
        <v>9.5</v>
      </c>
      <c r="R73" s="6" t="str">
        <f>VLOOKUP(A73,AdventureWorks.EmployeeDepartme!$A$2:$H$297,8,FALSE)</f>
        <v>Production</v>
      </c>
      <c r="S73" s="5">
        <f t="shared" si="1"/>
        <v>0</v>
      </c>
    </row>
    <row r="74" ht="15.75" customHeight="1">
      <c r="A74" s="1">
        <v>25.0</v>
      </c>
      <c r="B74" s="1">
        <v>3.60868122E8</v>
      </c>
      <c r="C74" s="1">
        <v>1054.0</v>
      </c>
      <c r="D74" s="1" t="s">
        <v>134</v>
      </c>
      <c r="E74" s="1">
        <v>21.0</v>
      </c>
      <c r="F74" s="1" t="s">
        <v>135</v>
      </c>
      <c r="G74" s="4">
        <v>26994.0</v>
      </c>
      <c r="H74" s="1" t="s">
        <v>21</v>
      </c>
      <c r="I74" s="1" t="s">
        <v>22</v>
      </c>
      <c r="J74" s="4">
        <v>36164.0</v>
      </c>
      <c r="K74" s="1">
        <v>0.0</v>
      </c>
      <c r="L74" s="1">
        <v>66.0</v>
      </c>
      <c r="M74" s="1">
        <v>53.0</v>
      </c>
      <c r="N74" s="1">
        <v>1.0</v>
      </c>
      <c r="O74" s="1" t="s">
        <v>23</v>
      </c>
      <c r="P74" s="4">
        <v>38199.0</v>
      </c>
      <c r="Q74" s="5">
        <f>VLOOKUP(A74,Adventureworks.EmployeePay!$A$2:$C$291,3,FALSE)</f>
        <v>25</v>
      </c>
      <c r="R74" s="6" t="str">
        <f>VLOOKUP(A74,AdventureWorks.EmployeeDepartme!$A$2:$H$297,8,FALSE)</f>
        <v>Production</v>
      </c>
      <c r="S74" s="5">
        <f t="shared" si="1"/>
        <v>158699.1321</v>
      </c>
    </row>
    <row r="75" ht="15.75" customHeight="1">
      <c r="A75" s="1">
        <v>26.0</v>
      </c>
      <c r="B75" s="1">
        <v>9.64089218E8</v>
      </c>
      <c r="C75" s="1">
        <v>1097.0</v>
      </c>
      <c r="D75" s="1" t="s">
        <v>136</v>
      </c>
      <c r="E75" s="1">
        <v>108.0</v>
      </c>
      <c r="F75" s="1" t="s">
        <v>137</v>
      </c>
      <c r="G75" s="4">
        <v>26333.0</v>
      </c>
      <c r="H75" s="1" t="s">
        <v>22</v>
      </c>
      <c r="I75" s="1" t="s">
        <v>22</v>
      </c>
      <c r="J75" s="4">
        <v>36165.0</v>
      </c>
      <c r="K75" s="1">
        <v>0.0</v>
      </c>
      <c r="L75" s="1">
        <v>9.0</v>
      </c>
      <c r="M75" s="1">
        <v>24.0</v>
      </c>
      <c r="N75" s="1">
        <v>1.0</v>
      </c>
      <c r="O75" s="1" t="s">
        <v>23</v>
      </c>
      <c r="P75" s="4">
        <v>38199.0</v>
      </c>
      <c r="Q75" s="5">
        <f>VLOOKUP(A75,Adventureworks.EmployeePay!$A$2:$C$291,3,FALSE)</f>
        <v>14</v>
      </c>
      <c r="R75" s="6" t="str">
        <f>VLOOKUP(A75,AdventureWorks.EmployeeDepartme!$A$2:$H$297,8,FALSE)</f>
        <v>Production</v>
      </c>
      <c r="S75" s="5">
        <f t="shared" si="1"/>
        <v>0</v>
      </c>
    </row>
    <row r="76" ht="15.75" customHeight="1">
      <c r="A76" s="1">
        <v>27.0</v>
      </c>
      <c r="B76" s="1">
        <v>3.84162788E8</v>
      </c>
      <c r="C76" s="1">
        <v>1156.0</v>
      </c>
      <c r="D76" s="1" t="s">
        <v>138</v>
      </c>
      <c r="E76" s="1">
        <v>87.0</v>
      </c>
      <c r="F76" s="1" t="s">
        <v>139</v>
      </c>
      <c r="G76" s="4">
        <v>25917.0</v>
      </c>
      <c r="H76" s="1" t="s">
        <v>21</v>
      </c>
      <c r="I76" s="1" t="s">
        <v>22</v>
      </c>
      <c r="J76" s="4">
        <v>36165.0</v>
      </c>
      <c r="K76" s="1">
        <v>0.0</v>
      </c>
      <c r="L76" s="1">
        <v>68.0</v>
      </c>
      <c r="M76" s="1">
        <v>54.0</v>
      </c>
      <c r="N76" s="1">
        <v>1.0</v>
      </c>
      <c r="O76" s="1" t="s">
        <v>23</v>
      </c>
      <c r="P76" s="4">
        <v>38199.0</v>
      </c>
      <c r="Q76" s="5">
        <f>VLOOKUP(A76,Adventureworks.EmployeePay!$A$2:$C$291,3,FALSE)</f>
        <v>15</v>
      </c>
      <c r="R76" s="6" t="str">
        <f>VLOOKUP(A76,AdventureWorks.EmployeeDepartme!$A$2:$H$297,8,FALSE)</f>
        <v>Production</v>
      </c>
      <c r="S76" s="5">
        <f t="shared" si="1"/>
        <v>399715.9973</v>
      </c>
    </row>
    <row r="77" ht="15.75" customHeight="1">
      <c r="A77" s="1">
        <v>29.0</v>
      </c>
      <c r="B77" s="1">
        <v>5.71658797E8</v>
      </c>
      <c r="C77" s="1">
        <v>1199.0</v>
      </c>
      <c r="D77" s="1" t="s">
        <v>140</v>
      </c>
      <c r="E77" s="1">
        <v>14.0</v>
      </c>
      <c r="F77" s="1" t="s">
        <v>141</v>
      </c>
      <c r="G77" s="4">
        <v>27941.0</v>
      </c>
      <c r="H77" s="1" t="s">
        <v>22</v>
      </c>
      <c r="I77" s="1" t="s">
        <v>22</v>
      </c>
      <c r="J77" s="4">
        <v>36166.0</v>
      </c>
      <c r="K77" s="1">
        <v>0.0</v>
      </c>
      <c r="L77" s="1">
        <v>11.0</v>
      </c>
      <c r="M77" s="1">
        <v>25.0</v>
      </c>
      <c r="N77" s="1">
        <v>1.0</v>
      </c>
      <c r="O77" s="1" t="s">
        <v>23</v>
      </c>
      <c r="P77" s="4">
        <v>38199.0</v>
      </c>
      <c r="Q77" s="5">
        <f>VLOOKUP(A77,Adventureworks.EmployeePay!$A$2:$C$291,3,FALSE)</f>
        <v>11</v>
      </c>
      <c r="R77" s="6" t="str">
        <f>VLOOKUP(A77,AdventureWorks.EmployeeDepartme!$A$2:$H$297,8,FALSE)</f>
        <v>Production</v>
      </c>
      <c r="S77" s="5">
        <f t="shared" si="1"/>
        <v>0</v>
      </c>
    </row>
    <row r="78" ht="15.75" customHeight="1">
      <c r="A78" s="1">
        <v>31.0</v>
      </c>
      <c r="B78" s="1">
        <v>7.6159776E8</v>
      </c>
      <c r="C78" s="1">
        <v>1140.0</v>
      </c>
      <c r="D78" s="1" t="s">
        <v>142</v>
      </c>
      <c r="E78" s="1">
        <v>210.0</v>
      </c>
      <c r="F78" s="1" t="s">
        <v>139</v>
      </c>
      <c r="G78" s="4">
        <v>28861.0</v>
      </c>
      <c r="H78" s="1" t="s">
        <v>21</v>
      </c>
      <c r="I78" s="1" t="s">
        <v>22</v>
      </c>
      <c r="J78" s="4">
        <v>36167.0</v>
      </c>
      <c r="K78" s="1">
        <v>0.0</v>
      </c>
      <c r="L78" s="1">
        <v>52.0</v>
      </c>
      <c r="M78" s="1">
        <v>46.0</v>
      </c>
      <c r="N78" s="1">
        <v>1.0</v>
      </c>
      <c r="O78" s="1" t="s">
        <v>23</v>
      </c>
      <c r="P78" s="4">
        <v>38199.0</v>
      </c>
      <c r="Q78" s="5">
        <f>VLOOKUP(A78,Adventureworks.EmployeePay!$A$2:$C$291,3,FALSE)</f>
        <v>15</v>
      </c>
      <c r="R78" s="6" t="str">
        <f>VLOOKUP(A78,AdventureWorks.EmployeeDepartme!$A$2:$H$297,8,FALSE)</f>
        <v>Production</v>
      </c>
      <c r="S78" s="5">
        <f t="shared" si="1"/>
        <v>962925.0282</v>
      </c>
    </row>
    <row r="79" ht="15.75" customHeight="1">
      <c r="A79" s="1">
        <v>32.0</v>
      </c>
      <c r="B79" s="1">
        <v>2.71438431E8</v>
      </c>
      <c r="C79" s="1">
        <v>1122.0</v>
      </c>
      <c r="D79" s="1" t="s">
        <v>143</v>
      </c>
      <c r="E79" s="1">
        <v>184.0</v>
      </c>
      <c r="F79" s="1" t="s">
        <v>129</v>
      </c>
      <c r="G79" s="4">
        <v>27298.0</v>
      </c>
      <c r="H79" s="1" t="s">
        <v>21</v>
      </c>
      <c r="I79" s="1" t="s">
        <v>22</v>
      </c>
      <c r="J79" s="4">
        <v>36168.0</v>
      </c>
      <c r="K79" s="1">
        <v>0.0</v>
      </c>
      <c r="L79" s="1">
        <v>34.0</v>
      </c>
      <c r="M79" s="1">
        <v>37.0</v>
      </c>
      <c r="N79" s="1">
        <v>1.0</v>
      </c>
      <c r="O79" s="1" t="s">
        <v>23</v>
      </c>
      <c r="P79" s="4">
        <v>38199.0</v>
      </c>
      <c r="Q79" s="5">
        <f>VLOOKUP(A79,Adventureworks.EmployeePay!$A$2:$C$291,3,FALSE)</f>
        <v>9.5</v>
      </c>
      <c r="R79" s="6" t="str">
        <f>VLOOKUP(A79,AdventureWorks.EmployeeDepartme!$A$2:$H$297,8,FALSE)</f>
        <v>Production</v>
      </c>
      <c r="S79" s="5">
        <f t="shared" si="1"/>
        <v>533138.7514</v>
      </c>
    </row>
    <row r="80" ht="15.75" customHeight="1">
      <c r="A80" s="1">
        <v>33.0</v>
      </c>
      <c r="B80" s="1">
        <v>1.60739235E8</v>
      </c>
      <c r="C80" s="1">
        <v>1124.0</v>
      </c>
      <c r="D80" s="1" t="s">
        <v>144</v>
      </c>
      <c r="E80" s="1">
        <v>135.0</v>
      </c>
      <c r="F80" s="1" t="s">
        <v>129</v>
      </c>
      <c r="G80" s="4">
        <v>26903.0</v>
      </c>
      <c r="H80" s="1" t="s">
        <v>21</v>
      </c>
      <c r="I80" s="1" t="s">
        <v>22</v>
      </c>
      <c r="J80" s="4">
        <v>36168.0</v>
      </c>
      <c r="K80" s="1">
        <v>0.0</v>
      </c>
      <c r="L80" s="1">
        <v>36.0</v>
      </c>
      <c r="M80" s="1">
        <v>38.0</v>
      </c>
      <c r="N80" s="1">
        <v>1.0</v>
      </c>
      <c r="O80" s="1" t="s">
        <v>23</v>
      </c>
      <c r="P80" s="4">
        <v>38199.0</v>
      </c>
      <c r="Q80" s="5">
        <f>VLOOKUP(A80,Adventureworks.EmployeePay!$A$2:$C$291,3,FALSE)</f>
        <v>9.5</v>
      </c>
      <c r="R80" s="6" t="str">
        <f>VLOOKUP(A80,AdventureWorks.EmployeeDepartme!$A$2:$H$297,8,FALSE)</f>
        <v>Production</v>
      </c>
      <c r="S80" s="5">
        <f t="shared" si="1"/>
        <v>391260.7794</v>
      </c>
    </row>
    <row r="81" ht="15.75" customHeight="1">
      <c r="A81" s="1">
        <v>36.0</v>
      </c>
      <c r="B81" s="1">
        <v>1.13695504E8</v>
      </c>
      <c r="C81" s="1">
        <v>1183.0</v>
      </c>
      <c r="D81" s="1" t="s">
        <v>145</v>
      </c>
      <c r="E81" s="1">
        <v>38.0</v>
      </c>
      <c r="F81" s="1" t="s">
        <v>141</v>
      </c>
      <c r="G81" s="4">
        <v>24895.0</v>
      </c>
      <c r="H81" s="1" t="s">
        <v>22</v>
      </c>
      <c r="I81" s="1" t="s">
        <v>29</v>
      </c>
      <c r="J81" s="4">
        <v>36168.0</v>
      </c>
      <c r="K81" s="1">
        <v>0.0</v>
      </c>
      <c r="L81" s="1">
        <v>95.0</v>
      </c>
      <c r="M81" s="1">
        <v>67.0</v>
      </c>
      <c r="N81" s="1">
        <v>1.0</v>
      </c>
      <c r="O81" s="1" t="s">
        <v>23</v>
      </c>
      <c r="P81" s="4">
        <v>38199.0</v>
      </c>
      <c r="Q81" s="5">
        <f>VLOOKUP(A81,Adventureworks.EmployeePay!$A$2:$C$291,3,FALSE)</f>
        <v>11</v>
      </c>
      <c r="R81" s="6" t="str">
        <f>VLOOKUP(A81,AdventureWorks.EmployeeDepartme!$A$2:$H$297,8,FALSE)</f>
        <v>Production</v>
      </c>
      <c r="S81" s="5">
        <f t="shared" si="1"/>
        <v>128450.7623</v>
      </c>
    </row>
    <row r="82" ht="15.75" customHeight="1">
      <c r="A82" s="1">
        <v>37.0</v>
      </c>
      <c r="B82" s="1">
        <v>2.76751903E8</v>
      </c>
      <c r="C82" s="1">
        <v>1226.0</v>
      </c>
      <c r="D82" s="1" t="s">
        <v>146</v>
      </c>
      <c r="E82" s="1">
        <v>7.0</v>
      </c>
      <c r="F82" s="1" t="s">
        <v>114</v>
      </c>
      <c r="G82" s="4">
        <v>29389.0</v>
      </c>
      <c r="H82" s="1" t="s">
        <v>21</v>
      </c>
      <c r="I82" s="1" t="s">
        <v>22</v>
      </c>
      <c r="J82" s="4">
        <v>36169.0</v>
      </c>
      <c r="K82" s="1">
        <v>0.0</v>
      </c>
      <c r="L82" s="1">
        <v>38.0</v>
      </c>
      <c r="M82" s="1">
        <v>39.0</v>
      </c>
      <c r="N82" s="1">
        <v>1.0</v>
      </c>
      <c r="O82" s="1" t="s">
        <v>23</v>
      </c>
      <c r="P82" s="4">
        <v>38199.0</v>
      </c>
      <c r="Q82" s="5">
        <f>VLOOKUP(A82,Adventureworks.EmployeePay!$A$2:$C$291,3,FALSE)</f>
        <v>12.45</v>
      </c>
      <c r="R82" s="6" t="str">
        <f>VLOOKUP(A82,AdventureWorks.EmployeeDepartme!$A$2:$H$297,8,FALSE)</f>
        <v>Production</v>
      </c>
      <c r="S82" s="5">
        <f t="shared" si="1"/>
        <v>0</v>
      </c>
    </row>
    <row r="83" ht="15.75" customHeight="1">
      <c r="A83" s="1">
        <v>38.0</v>
      </c>
      <c r="B83" s="1">
        <v>6.3018412E8</v>
      </c>
      <c r="C83" s="1">
        <v>1065.0</v>
      </c>
      <c r="D83" s="1" t="s">
        <v>147</v>
      </c>
      <c r="E83" s="1">
        <v>21.0</v>
      </c>
      <c r="F83" s="1" t="s">
        <v>122</v>
      </c>
      <c r="G83" s="4">
        <v>28923.0</v>
      </c>
      <c r="H83" s="1" t="s">
        <v>21</v>
      </c>
      <c r="I83" s="1" t="s">
        <v>22</v>
      </c>
      <c r="J83" s="4">
        <v>36169.0</v>
      </c>
      <c r="K83" s="1">
        <v>0.0</v>
      </c>
      <c r="L83" s="1">
        <v>77.0</v>
      </c>
      <c r="M83" s="1">
        <v>58.0</v>
      </c>
      <c r="N83" s="1">
        <v>1.0</v>
      </c>
      <c r="O83" s="1" t="s">
        <v>23</v>
      </c>
      <c r="P83" s="4">
        <v>38199.0</v>
      </c>
      <c r="Q83" s="5">
        <f>VLOOKUP(A83,Adventureworks.EmployeePay!$A$2:$C$291,3,FALSE)</f>
        <v>25</v>
      </c>
      <c r="R83" s="6" t="str">
        <f>VLOOKUP(A83,AdventureWorks.EmployeeDepartme!$A$2:$H$297,8,FALSE)</f>
        <v>Production</v>
      </c>
      <c r="S83" s="5">
        <f t="shared" si="1"/>
        <v>158935.8544</v>
      </c>
    </row>
    <row r="84" ht="15.75" customHeight="1">
      <c r="A84" s="1">
        <v>39.0</v>
      </c>
      <c r="B84" s="1">
        <v>5.45337468E8</v>
      </c>
      <c r="C84" s="1">
        <v>1108.0</v>
      </c>
      <c r="D84" s="1" t="s">
        <v>148</v>
      </c>
      <c r="E84" s="1">
        <v>182.0</v>
      </c>
      <c r="F84" s="1" t="s">
        <v>137</v>
      </c>
      <c r="G84" s="4">
        <v>27382.0</v>
      </c>
      <c r="H84" s="1" t="s">
        <v>21</v>
      </c>
      <c r="I84" s="1" t="s">
        <v>22</v>
      </c>
      <c r="J84" s="4">
        <v>36170.0</v>
      </c>
      <c r="K84" s="1">
        <v>0.0</v>
      </c>
      <c r="L84" s="1">
        <v>20.0</v>
      </c>
      <c r="M84" s="1">
        <v>30.0</v>
      </c>
      <c r="N84" s="1">
        <v>1.0</v>
      </c>
      <c r="O84" s="1" t="s">
        <v>23</v>
      </c>
      <c r="P84" s="4">
        <v>38199.0</v>
      </c>
      <c r="Q84" s="5">
        <f>VLOOKUP(A84,Adventureworks.EmployeePay!$A$2:$C$291,3,FALSE)</f>
        <v>14</v>
      </c>
      <c r="R84" s="6" t="str">
        <f>VLOOKUP(A84,AdventureWorks.EmployeeDepartme!$A$2:$H$297,8,FALSE)</f>
        <v>Production</v>
      </c>
      <c r="S84" s="5">
        <f t="shared" si="1"/>
        <v>0</v>
      </c>
    </row>
    <row r="85" ht="15.75" customHeight="1">
      <c r="A85" s="1">
        <v>40.0</v>
      </c>
      <c r="B85" s="1">
        <v>7.13403643E8</v>
      </c>
      <c r="C85" s="1">
        <v>1167.0</v>
      </c>
      <c r="D85" s="1" t="s">
        <v>149</v>
      </c>
      <c r="E85" s="1">
        <v>159.0</v>
      </c>
      <c r="F85" s="1" t="s">
        <v>131</v>
      </c>
      <c r="G85" s="4">
        <v>28992.0</v>
      </c>
      <c r="H85" s="1" t="s">
        <v>22</v>
      </c>
      <c r="I85" s="1" t="s">
        <v>29</v>
      </c>
      <c r="J85" s="4">
        <v>36170.0</v>
      </c>
      <c r="K85" s="1">
        <v>0.0</v>
      </c>
      <c r="L85" s="1">
        <v>79.0</v>
      </c>
      <c r="M85" s="1">
        <v>59.0</v>
      </c>
      <c r="N85" s="1">
        <v>1.0</v>
      </c>
      <c r="O85" s="1" t="s">
        <v>23</v>
      </c>
      <c r="P85" s="4">
        <v>38199.0</v>
      </c>
      <c r="Q85" s="5">
        <f>VLOOKUP(A85,Adventureworks.EmployeePay!$A$2:$C$291,3,FALSE)</f>
        <v>10</v>
      </c>
      <c r="R85" s="6" t="str">
        <f>VLOOKUP(A85,AdventureWorks.EmployeeDepartme!$A$2:$H$297,8,FALSE)</f>
        <v>Production</v>
      </c>
      <c r="S85" s="5">
        <f t="shared" si="1"/>
        <v>487664.2661</v>
      </c>
    </row>
    <row r="86" ht="15.75" customHeight="1">
      <c r="A86" s="1">
        <v>43.0</v>
      </c>
      <c r="B86" s="1">
        <v>7.1829986E8</v>
      </c>
      <c r="C86" s="1">
        <v>1194.0</v>
      </c>
      <c r="D86" s="1" t="s">
        <v>150</v>
      </c>
      <c r="E86" s="1">
        <v>74.0</v>
      </c>
      <c r="F86" s="1" t="s">
        <v>141</v>
      </c>
      <c r="G86" s="4">
        <v>23007.0</v>
      </c>
      <c r="H86" s="1" t="s">
        <v>22</v>
      </c>
      <c r="I86" s="1" t="s">
        <v>22</v>
      </c>
      <c r="J86" s="4">
        <v>36173.0</v>
      </c>
      <c r="K86" s="1">
        <v>0.0</v>
      </c>
      <c r="L86" s="1">
        <v>6.0</v>
      </c>
      <c r="M86" s="1">
        <v>23.0</v>
      </c>
      <c r="N86" s="1">
        <v>1.0</v>
      </c>
      <c r="O86" s="1" t="s">
        <v>23</v>
      </c>
      <c r="P86" s="4">
        <v>38199.0</v>
      </c>
      <c r="Q86" s="5">
        <f>VLOOKUP(A86,Adventureworks.EmployeePay!$A$2:$C$291,3,FALSE)</f>
        <v>11</v>
      </c>
      <c r="R86" s="6" t="str">
        <f>VLOOKUP(A86,AdventureWorks.EmployeeDepartme!$A$2:$H$297,8,FALSE)</f>
        <v>Production</v>
      </c>
      <c r="S86" s="5">
        <f t="shared" si="1"/>
        <v>0</v>
      </c>
    </row>
    <row r="87" ht="15.75" customHeight="1">
      <c r="A87" s="1">
        <v>45.0</v>
      </c>
      <c r="B87" s="1">
        <v>2.9597192E8</v>
      </c>
      <c r="C87" s="1">
        <v>1135.0</v>
      </c>
      <c r="D87" s="1" t="s">
        <v>151</v>
      </c>
      <c r="E87" s="1">
        <v>210.0</v>
      </c>
      <c r="F87" s="1" t="s">
        <v>139</v>
      </c>
      <c r="G87" s="4">
        <v>29063.0</v>
      </c>
      <c r="H87" s="1" t="s">
        <v>21</v>
      </c>
      <c r="I87" s="1" t="s">
        <v>22</v>
      </c>
      <c r="J87" s="4">
        <v>36173.0</v>
      </c>
      <c r="K87" s="1">
        <v>0.0</v>
      </c>
      <c r="L87" s="1">
        <v>47.0</v>
      </c>
      <c r="M87" s="1">
        <v>43.0</v>
      </c>
      <c r="N87" s="1">
        <v>1.0</v>
      </c>
      <c r="O87" s="1" t="s">
        <v>23</v>
      </c>
      <c r="P87" s="4">
        <v>38199.0</v>
      </c>
      <c r="Q87" s="5">
        <f>VLOOKUP(A87,Adventureworks.EmployeePay!$A$2:$C$291,3,FALSE)</f>
        <v>15</v>
      </c>
      <c r="R87" s="6" t="str">
        <f>VLOOKUP(A87,AdventureWorks.EmployeeDepartme!$A$2:$H$297,8,FALSE)</f>
        <v>Production</v>
      </c>
      <c r="S87" s="5">
        <f t="shared" si="1"/>
        <v>962323.6964</v>
      </c>
    </row>
    <row r="88" ht="15.75" customHeight="1">
      <c r="A88" s="1">
        <v>48.0</v>
      </c>
      <c r="B88" s="1">
        <v>8.57651804E8</v>
      </c>
      <c r="C88" s="1">
        <v>1178.0</v>
      </c>
      <c r="D88" s="1" t="s">
        <v>152</v>
      </c>
      <c r="E88" s="1">
        <v>38.0</v>
      </c>
      <c r="F88" s="1" t="s">
        <v>141</v>
      </c>
      <c r="G88" s="4">
        <v>25421.0</v>
      </c>
      <c r="H88" s="1" t="s">
        <v>21</v>
      </c>
      <c r="I88" s="1" t="s">
        <v>22</v>
      </c>
      <c r="J88" s="4">
        <v>36175.0</v>
      </c>
      <c r="K88" s="1">
        <v>0.0</v>
      </c>
      <c r="L88" s="1">
        <v>90.0</v>
      </c>
      <c r="M88" s="1">
        <v>65.0</v>
      </c>
      <c r="N88" s="1">
        <v>1.0</v>
      </c>
      <c r="O88" s="1" t="s">
        <v>23</v>
      </c>
      <c r="P88" s="4">
        <v>38199.0</v>
      </c>
      <c r="Q88" s="5">
        <f>VLOOKUP(A88,Adventureworks.EmployeePay!$A$2:$C$291,3,FALSE)</f>
        <v>11</v>
      </c>
      <c r="R88" s="6" t="str">
        <f>VLOOKUP(A88,AdventureWorks.EmployeeDepartme!$A$2:$H$297,8,FALSE)</f>
        <v>Production</v>
      </c>
      <c r="S88" s="5">
        <f t="shared" si="1"/>
        <v>128373.8731</v>
      </c>
    </row>
    <row r="89" ht="15.75" customHeight="1">
      <c r="A89" s="1">
        <v>50.0</v>
      </c>
      <c r="B89" s="1">
        <v>3.51069889E8</v>
      </c>
      <c r="C89" s="1">
        <v>1119.0</v>
      </c>
      <c r="D89" s="1" t="s">
        <v>153</v>
      </c>
      <c r="E89" s="1">
        <v>184.0</v>
      </c>
      <c r="F89" s="1" t="s">
        <v>129</v>
      </c>
      <c r="G89" s="4">
        <v>26787.0</v>
      </c>
      <c r="H89" s="1" t="s">
        <v>21</v>
      </c>
      <c r="I89" s="1" t="s">
        <v>29</v>
      </c>
      <c r="J89" s="4">
        <v>36175.0</v>
      </c>
      <c r="K89" s="1">
        <v>0.0</v>
      </c>
      <c r="L89" s="1">
        <v>31.0</v>
      </c>
      <c r="M89" s="1">
        <v>35.0</v>
      </c>
      <c r="N89" s="1">
        <v>1.0</v>
      </c>
      <c r="O89" s="1" t="s">
        <v>23</v>
      </c>
      <c r="P89" s="4">
        <v>38199.0</v>
      </c>
      <c r="Q89" s="5">
        <f>VLOOKUP(A89,Adventureworks.EmployeePay!$A$2:$C$291,3,FALSE)</f>
        <v>9.5</v>
      </c>
      <c r="R89" s="6" t="str">
        <f>VLOOKUP(A89,AdventureWorks.EmployeeDepartme!$A$2:$H$297,8,FALSE)</f>
        <v>Production</v>
      </c>
      <c r="S89" s="5">
        <f t="shared" si="1"/>
        <v>0</v>
      </c>
    </row>
    <row r="90" ht="15.75" customHeight="1">
      <c r="A90" s="1">
        <v>51.0</v>
      </c>
      <c r="B90" s="1">
        <v>3.70989364E8</v>
      </c>
      <c r="C90" s="1">
        <v>1060.0</v>
      </c>
      <c r="D90" s="1" t="s">
        <v>154</v>
      </c>
      <c r="E90" s="1">
        <v>21.0</v>
      </c>
      <c r="F90" s="1" t="s">
        <v>155</v>
      </c>
      <c r="G90" s="4">
        <v>28395.0</v>
      </c>
      <c r="H90" s="1" t="s">
        <v>22</v>
      </c>
      <c r="I90" s="1" t="s">
        <v>22</v>
      </c>
      <c r="J90" s="4">
        <v>36176.0</v>
      </c>
      <c r="K90" s="1">
        <v>0.0</v>
      </c>
      <c r="L90" s="1">
        <v>72.0</v>
      </c>
      <c r="M90" s="1">
        <v>56.0</v>
      </c>
      <c r="N90" s="1">
        <v>1.0</v>
      </c>
      <c r="O90" s="1" t="s">
        <v>23</v>
      </c>
      <c r="P90" s="4">
        <v>38199.0</v>
      </c>
      <c r="Q90" s="5">
        <f>VLOOKUP(A90,Adventureworks.EmployeePay!$A$2:$C$291,3,FALSE)</f>
        <v>25</v>
      </c>
      <c r="R90" s="6" t="str">
        <f>VLOOKUP(A90,AdventureWorks.EmployeeDepartme!$A$2:$H$297,8,FALSE)</f>
        <v>Production</v>
      </c>
      <c r="S90" s="5">
        <f t="shared" si="1"/>
        <v>158828.5579</v>
      </c>
    </row>
    <row r="91" ht="15.75" customHeight="1">
      <c r="A91" s="1">
        <v>52.0</v>
      </c>
      <c r="B91" s="1">
        <v>2.75962311E8</v>
      </c>
      <c r="C91" s="1">
        <v>1162.0</v>
      </c>
      <c r="D91" s="1" t="s">
        <v>156</v>
      </c>
      <c r="E91" s="1">
        <v>123.0</v>
      </c>
      <c r="F91" s="1" t="s">
        <v>131</v>
      </c>
      <c r="G91" s="4">
        <v>27463.0</v>
      </c>
      <c r="H91" s="1" t="s">
        <v>21</v>
      </c>
      <c r="I91" s="1" t="s">
        <v>22</v>
      </c>
      <c r="J91" s="4">
        <v>36176.0</v>
      </c>
      <c r="K91" s="1">
        <v>0.0</v>
      </c>
      <c r="L91" s="1">
        <v>74.0</v>
      </c>
      <c r="M91" s="1">
        <v>57.0</v>
      </c>
      <c r="N91" s="1">
        <v>1.0</v>
      </c>
      <c r="O91" s="1" t="s">
        <v>23</v>
      </c>
      <c r="P91" s="4">
        <v>38199.0</v>
      </c>
      <c r="Q91" s="5">
        <f>VLOOKUP(A91,Adventureworks.EmployeePay!$A$2:$C$291,3,FALSE)</f>
        <v>10</v>
      </c>
      <c r="R91" s="6" t="str">
        <f>VLOOKUP(A91,AdventureWorks.EmployeeDepartme!$A$2:$H$297,8,FALSE)</f>
        <v>Production</v>
      </c>
      <c r="S91" s="5">
        <f t="shared" si="1"/>
        <v>377020.3538</v>
      </c>
    </row>
    <row r="92" ht="15.75" customHeight="1">
      <c r="A92" s="1">
        <v>53.0</v>
      </c>
      <c r="B92" s="1">
        <v>3.6151748E7</v>
      </c>
      <c r="C92" s="1">
        <v>1221.0</v>
      </c>
      <c r="D92" s="1" t="s">
        <v>157</v>
      </c>
      <c r="E92" s="1">
        <v>18.0</v>
      </c>
      <c r="F92" s="1" t="s">
        <v>114</v>
      </c>
      <c r="G92" s="4">
        <v>27424.0</v>
      </c>
      <c r="H92" s="1" t="s">
        <v>22</v>
      </c>
      <c r="I92" s="1" t="s">
        <v>22</v>
      </c>
      <c r="J92" s="4">
        <v>36176.0</v>
      </c>
      <c r="K92" s="1">
        <v>0.0</v>
      </c>
      <c r="L92" s="1">
        <v>33.0</v>
      </c>
      <c r="M92" s="1">
        <v>36.0</v>
      </c>
      <c r="N92" s="1">
        <v>1.0</v>
      </c>
      <c r="O92" s="1" t="s">
        <v>23</v>
      </c>
      <c r="P92" s="4">
        <v>38199.0</v>
      </c>
      <c r="Q92" s="5">
        <f>VLOOKUP(A92,Adventureworks.EmployeePay!$A$2:$C$291,3,FALSE)</f>
        <v>12.45</v>
      </c>
      <c r="R92" s="6" t="str">
        <f>VLOOKUP(A92,AdventureWorks.EmployeeDepartme!$A$2:$H$297,8,FALSE)</f>
        <v>Production</v>
      </c>
      <c r="S92" s="5">
        <f t="shared" si="1"/>
        <v>0</v>
      </c>
    </row>
    <row r="93" ht="15.75" customHeight="1">
      <c r="A93" s="1">
        <v>55.0</v>
      </c>
      <c r="B93" s="1">
        <v>5.68596888E8</v>
      </c>
      <c r="C93" s="1">
        <v>1103.0</v>
      </c>
      <c r="D93" s="1" t="s">
        <v>158</v>
      </c>
      <c r="E93" s="1">
        <v>143.0</v>
      </c>
      <c r="F93" s="1" t="s">
        <v>137</v>
      </c>
      <c r="G93" s="4">
        <v>23697.0</v>
      </c>
      <c r="H93" s="1" t="s">
        <v>21</v>
      </c>
      <c r="I93" s="1" t="s">
        <v>22</v>
      </c>
      <c r="J93" s="4">
        <v>36177.0</v>
      </c>
      <c r="K93" s="1">
        <v>0.0</v>
      </c>
      <c r="L93" s="1">
        <v>15.0</v>
      </c>
      <c r="M93" s="1">
        <v>27.0</v>
      </c>
      <c r="N93" s="1">
        <v>1.0</v>
      </c>
      <c r="O93" s="1" t="s">
        <v>23</v>
      </c>
      <c r="P93" s="4">
        <v>38199.0</v>
      </c>
      <c r="Q93" s="5">
        <f>VLOOKUP(A93,Adventureworks.EmployeePay!$A$2:$C$291,3,FALSE)</f>
        <v>14</v>
      </c>
      <c r="R93" s="6" t="str">
        <f>VLOOKUP(A93,AdventureWorks.EmployeeDepartme!$A$2:$H$297,8,FALSE)</f>
        <v>Production</v>
      </c>
      <c r="S93" s="5">
        <f t="shared" si="1"/>
        <v>0</v>
      </c>
    </row>
    <row r="94" ht="15.75" customHeight="1">
      <c r="A94" s="1">
        <v>56.0</v>
      </c>
      <c r="B94" s="1">
        <v>9.18737118E8</v>
      </c>
      <c r="C94" s="1">
        <v>1146.0</v>
      </c>
      <c r="D94" s="1" t="s">
        <v>159</v>
      </c>
      <c r="E94" s="1">
        <v>210.0</v>
      </c>
      <c r="F94" s="1" t="s">
        <v>139</v>
      </c>
      <c r="G94" s="4">
        <v>27785.0</v>
      </c>
      <c r="H94" s="1" t="s">
        <v>21</v>
      </c>
      <c r="I94" s="1" t="s">
        <v>22</v>
      </c>
      <c r="J94" s="4">
        <v>36178.0</v>
      </c>
      <c r="K94" s="1">
        <v>0.0</v>
      </c>
      <c r="L94" s="1">
        <v>58.0</v>
      </c>
      <c r="M94" s="1">
        <v>49.0</v>
      </c>
      <c r="N94" s="1">
        <v>1.0</v>
      </c>
      <c r="O94" s="1" t="s">
        <v>23</v>
      </c>
      <c r="P94" s="4">
        <v>38199.0</v>
      </c>
      <c r="Q94" s="5">
        <f>VLOOKUP(A94,Adventureworks.EmployeePay!$A$2:$C$291,3,FALSE)</f>
        <v>15</v>
      </c>
      <c r="R94" s="6" t="str">
        <f>VLOOKUP(A94,AdventureWorks.EmployeeDepartme!$A$2:$H$297,8,FALSE)</f>
        <v>Production</v>
      </c>
      <c r="S94" s="5">
        <f t="shared" si="1"/>
        <v>963643.1546</v>
      </c>
    </row>
    <row r="95" ht="15.75" customHeight="1">
      <c r="A95" s="1">
        <v>57.0</v>
      </c>
      <c r="B95" s="1">
        <v>8.01758002E8</v>
      </c>
      <c r="C95" s="1">
        <v>1205.0</v>
      </c>
      <c r="D95" s="1" t="s">
        <v>160</v>
      </c>
      <c r="E95" s="1">
        <v>16.0</v>
      </c>
      <c r="F95" s="1" t="s">
        <v>114</v>
      </c>
      <c r="G95" s="4">
        <v>24499.0</v>
      </c>
      <c r="H95" s="1" t="s">
        <v>22</v>
      </c>
      <c r="I95" s="1" t="s">
        <v>22</v>
      </c>
      <c r="J95" s="4">
        <v>36178.0</v>
      </c>
      <c r="K95" s="1">
        <v>0.0</v>
      </c>
      <c r="L95" s="1">
        <v>17.0</v>
      </c>
      <c r="M95" s="1">
        <v>28.0</v>
      </c>
      <c r="N95" s="1">
        <v>1.0</v>
      </c>
      <c r="O95" s="1" t="s">
        <v>23</v>
      </c>
      <c r="P95" s="4">
        <v>38199.0</v>
      </c>
      <c r="Q95" s="5">
        <f>VLOOKUP(A95,Adventureworks.EmployeePay!$A$2:$C$291,3,FALSE)</f>
        <v>12.45</v>
      </c>
      <c r="R95" s="6" t="str">
        <f>VLOOKUP(A95,AdventureWorks.EmployeeDepartme!$A$2:$H$297,8,FALSE)</f>
        <v>Production</v>
      </c>
      <c r="S95" s="5">
        <f t="shared" si="1"/>
        <v>0</v>
      </c>
    </row>
    <row r="96" ht="15.75" customHeight="1">
      <c r="A96" s="1">
        <v>58.0</v>
      </c>
      <c r="B96" s="1">
        <v>4.15823523E8</v>
      </c>
      <c r="C96" s="1">
        <v>1181.0</v>
      </c>
      <c r="D96" s="1" t="s">
        <v>161</v>
      </c>
      <c r="E96" s="1">
        <v>38.0</v>
      </c>
      <c r="F96" s="1" t="s">
        <v>141</v>
      </c>
      <c r="G96" s="4">
        <v>24925.0</v>
      </c>
      <c r="H96" s="1" t="s">
        <v>21</v>
      </c>
      <c r="I96" s="1" t="s">
        <v>22</v>
      </c>
      <c r="J96" s="4">
        <v>36178.0</v>
      </c>
      <c r="K96" s="1">
        <v>0.0</v>
      </c>
      <c r="L96" s="1">
        <v>93.0</v>
      </c>
      <c r="M96" s="1">
        <v>66.0</v>
      </c>
      <c r="N96" s="1">
        <v>1.0</v>
      </c>
      <c r="O96" s="1" t="s">
        <v>23</v>
      </c>
      <c r="P96" s="4">
        <v>38199.0</v>
      </c>
      <c r="Q96" s="5">
        <f>VLOOKUP(A96,Adventureworks.EmployeePay!$A$2:$C$291,3,FALSE)</f>
        <v>11</v>
      </c>
      <c r="R96" s="6" t="str">
        <f>VLOOKUP(A96,AdventureWorks.EmployeeDepartme!$A$2:$H$297,8,FALSE)</f>
        <v>Production</v>
      </c>
      <c r="S96" s="5">
        <f t="shared" si="1"/>
        <v>128420.0457</v>
      </c>
    </row>
    <row r="97" ht="15.75" customHeight="1">
      <c r="A97" s="1">
        <v>60.0</v>
      </c>
      <c r="B97" s="1">
        <v>6.74171828E8</v>
      </c>
      <c r="C97" s="1">
        <v>1189.0</v>
      </c>
      <c r="D97" s="1" t="s">
        <v>162</v>
      </c>
      <c r="E97" s="1">
        <v>74.0</v>
      </c>
      <c r="F97" s="1" t="s">
        <v>141</v>
      </c>
      <c r="G97" s="4">
        <v>28042.0</v>
      </c>
      <c r="H97" s="1" t="s">
        <v>22</v>
      </c>
      <c r="I97" s="1" t="s">
        <v>22</v>
      </c>
      <c r="J97" s="4">
        <v>36180.0</v>
      </c>
      <c r="K97" s="1">
        <v>0.0</v>
      </c>
      <c r="L97" s="1">
        <v>1.0</v>
      </c>
      <c r="M97" s="1">
        <v>20.0</v>
      </c>
      <c r="N97" s="1">
        <v>1.0</v>
      </c>
      <c r="O97" s="1" t="s">
        <v>23</v>
      </c>
      <c r="P97" s="4">
        <v>38199.0</v>
      </c>
      <c r="Q97" s="5">
        <f>VLOOKUP(A97,Adventureworks.EmployeePay!$A$2:$C$291,3,FALSE)</f>
        <v>11</v>
      </c>
      <c r="R97" s="6" t="str">
        <f>VLOOKUP(A97,AdventureWorks.EmployeeDepartme!$A$2:$H$297,8,FALSE)</f>
        <v>Production</v>
      </c>
      <c r="S97" s="5">
        <f t="shared" si="1"/>
        <v>0</v>
      </c>
    </row>
    <row r="98" ht="15.75" customHeight="1">
      <c r="A98" s="1">
        <v>61.0</v>
      </c>
      <c r="B98" s="1">
        <v>1.38280935E8</v>
      </c>
      <c r="C98" s="1">
        <v>1130.0</v>
      </c>
      <c r="D98" s="1" t="s">
        <v>163</v>
      </c>
      <c r="E98" s="1">
        <v>173.0</v>
      </c>
      <c r="F98" s="1" t="s">
        <v>129</v>
      </c>
      <c r="G98" s="4">
        <v>26987.0</v>
      </c>
      <c r="H98" s="1" t="s">
        <v>22</v>
      </c>
      <c r="I98" s="1" t="s">
        <v>29</v>
      </c>
      <c r="J98" s="4">
        <v>36180.0</v>
      </c>
      <c r="K98" s="1">
        <v>0.0</v>
      </c>
      <c r="L98" s="1">
        <v>42.0</v>
      </c>
      <c r="M98" s="1">
        <v>41.0</v>
      </c>
      <c r="N98" s="1">
        <v>1.0</v>
      </c>
      <c r="O98" s="1" t="s">
        <v>23</v>
      </c>
      <c r="P98" s="4">
        <v>38199.0</v>
      </c>
      <c r="Q98" s="5">
        <f>VLOOKUP(A98,Adventureworks.EmployeePay!$A$2:$C$291,3,FALSE)</f>
        <v>9.5</v>
      </c>
      <c r="R98" s="6" t="str">
        <f>VLOOKUP(A98,AdventureWorks.EmployeeDepartme!$A$2:$H$297,8,FALSE)</f>
        <v>Production</v>
      </c>
      <c r="S98" s="5">
        <f t="shared" si="1"/>
        <v>501773.4422</v>
      </c>
    </row>
    <row r="99" ht="15.75" customHeight="1">
      <c r="A99" s="1">
        <v>62.0</v>
      </c>
      <c r="B99" s="1">
        <v>4.76115505E8</v>
      </c>
      <c r="C99" s="1">
        <v>1114.0</v>
      </c>
      <c r="D99" s="1" t="s">
        <v>164</v>
      </c>
      <c r="E99" s="1">
        <v>184.0</v>
      </c>
      <c r="F99" s="1" t="s">
        <v>129</v>
      </c>
      <c r="G99" s="4">
        <v>24610.0</v>
      </c>
      <c r="H99" s="1" t="s">
        <v>22</v>
      </c>
      <c r="I99" s="1" t="s">
        <v>22</v>
      </c>
      <c r="J99" s="4">
        <v>36182.0</v>
      </c>
      <c r="K99" s="1">
        <v>0.0</v>
      </c>
      <c r="L99" s="1">
        <v>26.0</v>
      </c>
      <c r="M99" s="1">
        <v>33.0</v>
      </c>
      <c r="N99" s="1">
        <v>1.0</v>
      </c>
      <c r="O99" s="1" t="s">
        <v>23</v>
      </c>
      <c r="P99" s="4">
        <v>38199.0</v>
      </c>
      <c r="Q99" s="5">
        <f>VLOOKUP(A99,Adventureworks.EmployeePay!$A$2:$C$291,3,FALSE)</f>
        <v>9.5</v>
      </c>
      <c r="R99" s="6" t="str">
        <f>VLOOKUP(A99,AdventureWorks.EmployeeDepartme!$A$2:$H$297,8,FALSE)</f>
        <v>Production</v>
      </c>
      <c r="S99" s="5">
        <f t="shared" si="1"/>
        <v>0</v>
      </c>
    </row>
    <row r="100" ht="15.75" customHeight="1">
      <c r="A100" s="1">
        <v>63.0</v>
      </c>
      <c r="B100" s="1">
        <v>5.02058701E8</v>
      </c>
      <c r="C100" s="1">
        <v>1157.0</v>
      </c>
      <c r="D100" s="1" t="s">
        <v>165</v>
      </c>
      <c r="E100" s="1">
        <v>87.0</v>
      </c>
      <c r="F100" s="1" t="s">
        <v>139</v>
      </c>
      <c r="G100" s="4">
        <v>28658.0</v>
      </c>
      <c r="H100" s="1" t="s">
        <v>21</v>
      </c>
      <c r="I100" s="1" t="s">
        <v>22</v>
      </c>
      <c r="J100" s="4">
        <v>36183.0</v>
      </c>
      <c r="K100" s="1">
        <v>0.0</v>
      </c>
      <c r="L100" s="1">
        <v>69.0</v>
      </c>
      <c r="M100" s="1">
        <v>54.0</v>
      </c>
      <c r="N100" s="1">
        <v>1.0</v>
      </c>
      <c r="O100" s="1" t="s">
        <v>23</v>
      </c>
      <c r="P100" s="4">
        <v>38199.0</v>
      </c>
      <c r="Q100" s="5">
        <f>VLOOKUP(A100,Adventureworks.EmployeePay!$A$2:$C$291,3,FALSE)</f>
        <v>15</v>
      </c>
      <c r="R100" s="6" t="str">
        <f>VLOOKUP(A100,AdventureWorks.EmployeeDepartme!$A$2:$H$297,8,FALSE)</f>
        <v>Production</v>
      </c>
      <c r="S100" s="5">
        <f t="shared" si="1"/>
        <v>399765.0033</v>
      </c>
    </row>
    <row r="101" ht="15.75" customHeight="1">
      <c r="A101" s="1">
        <v>64.0</v>
      </c>
      <c r="B101" s="1">
        <v>7201901.0</v>
      </c>
      <c r="C101" s="1">
        <v>1055.0</v>
      </c>
      <c r="D101" s="1" t="s">
        <v>166</v>
      </c>
      <c r="E101" s="1">
        <v>21.0</v>
      </c>
      <c r="F101" s="1" t="s">
        <v>135</v>
      </c>
      <c r="G101" s="4">
        <v>27162.0</v>
      </c>
      <c r="H101" s="1" t="s">
        <v>22</v>
      </c>
      <c r="I101" s="1" t="s">
        <v>22</v>
      </c>
      <c r="J101" s="4">
        <v>36183.0</v>
      </c>
      <c r="K101" s="1">
        <v>0.0</v>
      </c>
      <c r="L101" s="1">
        <v>67.0</v>
      </c>
      <c r="M101" s="1">
        <v>53.0</v>
      </c>
      <c r="N101" s="1">
        <v>1.0</v>
      </c>
      <c r="O101" s="1" t="s">
        <v>23</v>
      </c>
      <c r="P101" s="4">
        <v>38199.0</v>
      </c>
      <c r="Q101" s="5">
        <f>VLOOKUP(A101,Adventureworks.EmployeePay!$A$2:$C$291,3,FALSE)</f>
        <v>25</v>
      </c>
      <c r="R101" s="6" t="str">
        <f>VLOOKUP(A101,AdventureWorks.EmployeeDepartme!$A$2:$H$297,8,FALSE)</f>
        <v>Production</v>
      </c>
      <c r="S101" s="5">
        <f t="shared" si="1"/>
        <v>158720.7541</v>
      </c>
    </row>
    <row r="102" ht="15.75" customHeight="1">
      <c r="A102" s="1">
        <v>65.0</v>
      </c>
      <c r="B102" s="1">
        <v>9.772896E7</v>
      </c>
      <c r="C102" s="1">
        <v>1098.0</v>
      </c>
      <c r="D102" s="1" t="s">
        <v>167</v>
      </c>
      <c r="E102" s="1">
        <v>143.0</v>
      </c>
      <c r="F102" s="1" t="s">
        <v>137</v>
      </c>
      <c r="G102" s="4">
        <v>20912.0</v>
      </c>
      <c r="H102" s="1" t="s">
        <v>22</v>
      </c>
      <c r="I102" s="1" t="s">
        <v>22</v>
      </c>
      <c r="J102" s="4">
        <v>36184.0</v>
      </c>
      <c r="K102" s="1">
        <v>0.0</v>
      </c>
      <c r="L102" s="1">
        <v>10.0</v>
      </c>
      <c r="M102" s="1">
        <v>25.0</v>
      </c>
      <c r="N102" s="1">
        <v>1.0</v>
      </c>
      <c r="O102" s="1" t="s">
        <v>23</v>
      </c>
      <c r="P102" s="4">
        <v>38199.0</v>
      </c>
      <c r="Q102" s="5">
        <f>VLOOKUP(A102,Adventureworks.EmployeePay!$A$2:$C$291,3,FALSE)</f>
        <v>14</v>
      </c>
      <c r="R102" s="6" t="str">
        <f>VLOOKUP(A102,AdventureWorks.EmployeeDepartme!$A$2:$H$297,8,FALSE)</f>
        <v>Production</v>
      </c>
      <c r="S102" s="5">
        <f t="shared" si="1"/>
        <v>0</v>
      </c>
    </row>
    <row r="103" ht="15.75" customHeight="1">
      <c r="A103" s="1">
        <v>67.0</v>
      </c>
      <c r="B103" s="1">
        <v>8.43479922E8</v>
      </c>
      <c r="C103" s="1">
        <v>1200.0</v>
      </c>
      <c r="D103" s="1" t="s">
        <v>168</v>
      </c>
      <c r="E103" s="1">
        <v>14.0</v>
      </c>
      <c r="F103" s="1" t="s">
        <v>141</v>
      </c>
      <c r="G103" s="4">
        <v>25462.0</v>
      </c>
      <c r="H103" s="1" t="s">
        <v>21</v>
      </c>
      <c r="I103" s="1" t="s">
        <v>22</v>
      </c>
      <c r="J103" s="4">
        <v>36185.0</v>
      </c>
      <c r="K103" s="1">
        <v>0.0</v>
      </c>
      <c r="L103" s="1">
        <v>12.0</v>
      </c>
      <c r="M103" s="1">
        <v>26.0</v>
      </c>
      <c r="N103" s="1">
        <v>1.0</v>
      </c>
      <c r="O103" s="1" t="s">
        <v>23</v>
      </c>
      <c r="P103" s="4">
        <v>38199.0</v>
      </c>
      <c r="Q103" s="5">
        <f>VLOOKUP(A103,Adventureworks.EmployeePay!$A$2:$C$291,3,FALSE)</f>
        <v>11</v>
      </c>
      <c r="R103" s="6" t="str">
        <f>VLOOKUP(A103,AdventureWorks.EmployeeDepartme!$A$2:$H$297,8,FALSE)</f>
        <v>Production</v>
      </c>
      <c r="S103" s="5">
        <f t="shared" si="1"/>
        <v>0</v>
      </c>
    </row>
    <row r="104" ht="15.75" customHeight="1">
      <c r="A104" s="1">
        <v>68.0</v>
      </c>
      <c r="B104" s="1">
        <v>3.70487086E8</v>
      </c>
      <c r="C104" s="1">
        <v>1141.0</v>
      </c>
      <c r="D104" s="1" t="s">
        <v>169</v>
      </c>
      <c r="E104" s="1">
        <v>210.0</v>
      </c>
      <c r="F104" s="1" t="s">
        <v>139</v>
      </c>
      <c r="G104" s="4">
        <v>25877.0</v>
      </c>
      <c r="H104" s="1" t="s">
        <v>22</v>
      </c>
      <c r="I104" s="1" t="s">
        <v>22</v>
      </c>
      <c r="J104" s="4">
        <v>36185.0</v>
      </c>
      <c r="K104" s="1">
        <v>0.0</v>
      </c>
      <c r="L104" s="1">
        <v>53.0</v>
      </c>
      <c r="M104" s="1">
        <v>46.0</v>
      </c>
      <c r="N104" s="1">
        <v>1.0</v>
      </c>
      <c r="O104" s="1" t="s">
        <v>23</v>
      </c>
      <c r="P104" s="4">
        <v>38199.0</v>
      </c>
      <c r="Q104" s="5">
        <f>VLOOKUP(A104,Adventureworks.EmployeePay!$A$2:$C$291,3,FALSE)</f>
        <v>15</v>
      </c>
      <c r="R104" s="6" t="str">
        <f>VLOOKUP(A104,AdventureWorks.EmployeeDepartme!$A$2:$H$297,8,FALSE)</f>
        <v>Production</v>
      </c>
      <c r="S104" s="5">
        <f t="shared" si="1"/>
        <v>963044.978</v>
      </c>
    </row>
    <row r="105" ht="15.75" customHeight="1">
      <c r="A105" s="1">
        <v>69.0</v>
      </c>
      <c r="B105" s="1">
        <v>5.4759846E7</v>
      </c>
      <c r="C105" s="1">
        <v>1184.0</v>
      </c>
      <c r="D105" s="1" t="s">
        <v>170</v>
      </c>
      <c r="E105" s="1">
        <v>38.0</v>
      </c>
      <c r="F105" s="1" t="s">
        <v>141</v>
      </c>
      <c r="G105" s="4">
        <v>28354.0</v>
      </c>
      <c r="H105" s="1" t="s">
        <v>22</v>
      </c>
      <c r="I105" s="1" t="s">
        <v>29</v>
      </c>
      <c r="J105" s="4">
        <v>36186.0</v>
      </c>
      <c r="K105" s="1">
        <v>0.0</v>
      </c>
      <c r="L105" s="1">
        <v>96.0</v>
      </c>
      <c r="M105" s="1">
        <v>68.0</v>
      </c>
      <c r="N105" s="1">
        <v>1.0</v>
      </c>
      <c r="O105" s="1" t="s">
        <v>23</v>
      </c>
      <c r="P105" s="4">
        <v>38199.0</v>
      </c>
      <c r="Q105" s="5">
        <f>VLOOKUP(A105,Adventureworks.EmployeePay!$A$2:$C$291,3,FALSE)</f>
        <v>11</v>
      </c>
      <c r="R105" s="6" t="str">
        <f>VLOOKUP(A105,AdventureWorks.EmployeeDepartme!$A$2:$H$297,8,FALSE)</f>
        <v>Production</v>
      </c>
      <c r="S105" s="5">
        <f t="shared" si="1"/>
        <v>128466.1012</v>
      </c>
    </row>
    <row r="106" ht="15.75" customHeight="1">
      <c r="A106" s="1">
        <v>73.0</v>
      </c>
      <c r="B106" s="1">
        <v>6.04664374E8</v>
      </c>
      <c r="C106" s="1">
        <v>1125.0</v>
      </c>
      <c r="D106" s="1" t="s">
        <v>171</v>
      </c>
      <c r="E106" s="1">
        <v>135.0</v>
      </c>
      <c r="F106" s="1" t="s">
        <v>129</v>
      </c>
      <c r="G106" s="4">
        <v>24082.0</v>
      </c>
      <c r="H106" s="1" t="s">
        <v>22</v>
      </c>
      <c r="I106" s="1" t="s">
        <v>29</v>
      </c>
      <c r="J106" s="4">
        <v>36187.0</v>
      </c>
      <c r="K106" s="1">
        <v>0.0</v>
      </c>
      <c r="L106" s="1">
        <v>37.0</v>
      </c>
      <c r="M106" s="1">
        <v>38.0</v>
      </c>
      <c r="N106" s="1">
        <v>1.0</v>
      </c>
      <c r="O106" s="1" t="s">
        <v>23</v>
      </c>
      <c r="P106" s="4">
        <v>38199.0</v>
      </c>
      <c r="Q106" s="5">
        <f>VLOOKUP(A106,Adventureworks.EmployeePay!$A$2:$C$291,3,FALSE)</f>
        <v>9.5</v>
      </c>
      <c r="R106" s="6" t="str">
        <f>VLOOKUP(A106,AdventureWorks.EmployeeDepartme!$A$2:$H$297,8,FALSE)</f>
        <v>Production</v>
      </c>
      <c r="S106" s="5">
        <f t="shared" si="1"/>
        <v>391310.311</v>
      </c>
    </row>
    <row r="107" ht="15.75" customHeight="1">
      <c r="A107" s="1">
        <v>74.0</v>
      </c>
      <c r="B107" s="1">
        <v>7.78552911E8</v>
      </c>
      <c r="C107" s="1">
        <v>1066.0</v>
      </c>
      <c r="D107" s="1" t="s">
        <v>172</v>
      </c>
      <c r="E107" s="1">
        <v>21.0</v>
      </c>
      <c r="F107" s="1" t="s">
        <v>122</v>
      </c>
      <c r="G107" s="4">
        <v>25718.0</v>
      </c>
      <c r="H107" s="1" t="s">
        <v>21</v>
      </c>
      <c r="I107" s="1" t="s">
        <v>22</v>
      </c>
      <c r="J107" s="4">
        <v>36188.0</v>
      </c>
      <c r="K107" s="1">
        <v>0.0</v>
      </c>
      <c r="L107" s="1">
        <v>78.0</v>
      </c>
      <c r="M107" s="1">
        <v>59.0</v>
      </c>
      <c r="N107" s="1">
        <v>1.0</v>
      </c>
      <c r="O107" s="1" t="s">
        <v>23</v>
      </c>
      <c r="P107" s="4">
        <v>38199.0</v>
      </c>
      <c r="Q107" s="5">
        <f>VLOOKUP(A107,Adventureworks.EmployeePay!$A$2:$C$291,3,FALSE)</f>
        <v>25</v>
      </c>
      <c r="R107" s="6" t="str">
        <f>VLOOKUP(A107,AdventureWorks.EmployeeDepartme!$A$2:$H$297,8,FALSE)</f>
        <v>Production</v>
      </c>
      <c r="S107" s="5">
        <f t="shared" si="1"/>
        <v>158957.2532</v>
      </c>
    </row>
    <row r="108" ht="15.75" customHeight="1">
      <c r="A108" s="1">
        <v>75.0</v>
      </c>
      <c r="B108" s="1">
        <v>4.35234965E8</v>
      </c>
      <c r="C108" s="1">
        <v>1168.0</v>
      </c>
      <c r="D108" s="1" t="s">
        <v>173</v>
      </c>
      <c r="E108" s="1">
        <v>159.0</v>
      </c>
      <c r="F108" s="1" t="s">
        <v>131</v>
      </c>
      <c r="G108" s="4">
        <v>27754.0</v>
      </c>
      <c r="H108" s="1" t="s">
        <v>22</v>
      </c>
      <c r="I108" s="1" t="s">
        <v>22</v>
      </c>
      <c r="J108" s="4">
        <v>36188.0</v>
      </c>
      <c r="K108" s="1">
        <v>0.0</v>
      </c>
      <c r="L108" s="1">
        <v>80.0</v>
      </c>
      <c r="M108" s="1">
        <v>60.0</v>
      </c>
      <c r="N108" s="1">
        <v>1.0</v>
      </c>
      <c r="O108" s="1" t="s">
        <v>23</v>
      </c>
      <c r="P108" s="4">
        <v>38199.0</v>
      </c>
      <c r="Q108" s="5">
        <f>VLOOKUP(A108,Adventureworks.EmployeePay!$A$2:$C$291,3,FALSE)</f>
        <v>10</v>
      </c>
      <c r="R108" s="6" t="str">
        <f>VLOOKUP(A108,AdventureWorks.EmployeeDepartme!$A$2:$H$297,8,FALSE)</f>
        <v>Production</v>
      </c>
      <c r="S108" s="5">
        <f t="shared" si="1"/>
        <v>487723.412</v>
      </c>
    </row>
    <row r="109" ht="15.75" customHeight="1">
      <c r="A109" s="1">
        <v>76.0</v>
      </c>
      <c r="B109" s="1">
        <v>3.39712426E8</v>
      </c>
      <c r="C109" s="1">
        <v>1227.0</v>
      </c>
      <c r="D109" s="1" t="s">
        <v>174</v>
      </c>
      <c r="E109" s="1">
        <v>7.0</v>
      </c>
      <c r="F109" s="1" t="s">
        <v>114</v>
      </c>
      <c r="G109" s="4">
        <v>27267.0</v>
      </c>
      <c r="H109" s="1" t="s">
        <v>22</v>
      </c>
      <c r="I109" s="1" t="s">
        <v>22</v>
      </c>
      <c r="J109" s="4">
        <v>36188.0</v>
      </c>
      <c r="K109" s="1">
        <v>0.0</v>
      </c>
      <c r="L109" s="1">
        <v>39.0</v>
      </c>
      <c r="M109" s="1">
        <v>39.0</v>
      </c>
      <c r="N109" s="1">
        <v>1.0</v>
      </c>
      <c r="O109" s="1" t="s">
        <v>23</v>
      </c>
      <c r="P109" s="4">
        <v>38199.0</v>
      </c>
      <c r="Q109" s="5">
        <f>VLOOKUP(A109,Adventureworks.EmployeePay!$A$2:$C$291,3,FALSE)</f>
        <v>12.45</v>
      </c>
      <c r="R109" s="6" t="str">
        <f>VLOOKUP(A109,AdventureWorks.EmployeeDepartme!$A$2:$H$297,8,FALSE)</f>
        <v>Production</v>
      </c>
      <c r="S109" s="5">
        <f t="shared" si="1"/>
        <v>0</v>
      </c>
    </row>
    <row r="110" ht="15.75" customHeight="1">
      <c r="A110" s="1">
        <v>78.0</v>
      </c>
      <c r="B110" s="1">
        <v>3.68920189E8</v>
      </c>
      <c r="C110" s="1">
        <v>1109.0</v>
      </c>
      <c r="D110" s="1" t="s">
        <v>175</v>
      </c>
      <c r="E110" s="1">
        <v>182.0</v>
      </c>
      <c r="F110" s="1" t="s">
        <v>137</v>
      </c>
      <c r="G110" s="4">
        <v>28126.0</v>
      </c>
      <c r="H110" s="1" t="s">
        <v>21</v>
      </c>
      <c r="I110" s="1" t="s">
        <v>22</v>
      </c>
      <c r="J110" s="4">
        <v>36189.0</v>
      </c>
      <c r="K110" s="1">
        <v>0.0</v>
      </c>
      <c r="L110" s="1">
        <v>21.0</v>
      </c>
      <c r="M110" s="1">
        <v>30.0</v>
      </c>
      <c r="N110" s="1">
        <v>1.0</v>
      </c>
      <c r="O110" s="1" t="s">
        <v>23</v>
      </c>
      <c r="P110" s="4">
        <v>38199.0</v>
      </c>
      <c r="Q110" s="5">
        <f>VLOOKUP(A110,Adventureworks.EmployeePay!$A$2:$C$291,3,FALSE)</f>
        <v>14</v>
      </c>
      <c r="R110" s="6" t="str">
        <f>VLOOKUP(A110,AdventureWorks.EmployeeDepartme!$A$2:$H$297,8,FALSE)</f>
        <v>Production</v>
      </c>
      <c r="S110" s="5">
        <f t="shared" si="1"/>
        <v>0</v>
      </c>
    </row>
    <row r="111" ht="15.75" customHeight="1">
      <c r="A111" s="1">
        <v>80.0</v>
      </c>
      <c r="B111" s="1">
        <v>3.30211482E8</v>
      </c>
      <c r="C111" s="1">
        <v>1211.0</v>
      </c>
      <c r="D111" s="1" t="s">
        <v>176</v>
      </c>
      <c r="E111" s="1">
        <v>16.0</v>
      </c>
      <c r="F111" s="1" t="s">
        <v>114</v>
      </c>
      <c r="G111" s="4">
        <v>24695.0</v>
      </c>
      <c r="H111" s="1" t="s">
        <v>22</v>
      </c>
      <c r="I111" s="1" t="s">
        <v>29</v>
      </c>
      <c r="J111" s="4">
        <v>36190.0</v>
      </c>
      <c r="K111" s="1">
        <v>0.0</v>
      </c>
      <c r="L111" s="1">
        <v>23.0</v>
      </c>
      <c r="M111" s="1">
        <v>31.0</v>
      </c>
      <c r="N111" s="1">
        <v>1.0</v>
      </c>
      <c r="O111" s="1" t="s">
        <v>23</v>
      </c>
      <c r="P111" s="4">
        <v>38199.0</v>
      </c>
      <c r="Q111" s="5">
        <f>VLOOKUP(A111,Adventureworks.EmployeePay!$A$2:$C$291,3,FALSE)</f>
        <v>12.45</v>
      </c>
      <c r="R111" s="6" t="str">
        <f>VLOOKUP(A111,AdventureWorks.EmployeeDepartme!$A$2:$H$297,8,FALSE)</f>
        <v>Production</v>
      </c>
      <c r="S111" s="5">
        <f t="shared" si="1"/>
        <v>0</v>
      </c>
    </row>
    <row r="112" ht="15.75" customHeight="1">
      <c r="A112" s="1">
        <v>81.0</v>
      </c>
      <c r="B112" s="1">
        <v>6.32092621E8</v>
      </c>
      <c r="C112" s="1">
        <v>1136.0</v>
      </c>
      <c r="D112" s="1" t="s">
        <v>177</v>
      </c>
      <c r="E112" s="1">
        <v>210.0</v>
      </c>
      <c r="F112" s="1" t="s">
        <v>139</v>
      </c>
      <c r="G112" s="4">
        <v>24781.0</v>
      </c>
      <c r="H112" s="1" t="s">
        <v>22</v>
      </c>
      <c r="I112" s="1" t="s">
        <v>22</v>
      </c>
      <c r="J112" s="4">
        <v>36192.0</v>
      </c>
      <c r="K112" s="1">
        <v>0.0</v>
      </c>
      <c r="L112" s="1">
        <v>48.0</v>
      </c>
      <c r="M112" s="1">
        <v>44.0</v>
      </c>
      <c r="N112" s="1">
        <v>1.0</v>
      </c>
      <c r="O112" s="1" t="s">
        <v>23</v>
      </c>
      <c r="P112" s="4">
        <v>38199.0</v>
      </c>
      <c r="Q112" s="5">
        <f>VLOOKUP(A112,Adventureworks.EmployeePay!$A$2:$C$291,3,FALSE)</f>
        <v>15</v>
      </c>
      <c r="R112" s="6" t="str">
        <f>VLOOKUP(A112,AdventureWorks.EmployeeDepartme!$A$2:$H$297,8,FALSE)</f>
        <v>Production</v>
      </c>
      <c r="S112" s="5">
        <f t="shared" si="1"/>
        <v>962444.1744</v>
      </c>
    </row>
    <row r="113" ht="15.75" customHeight="1">
      <c r="A113" s="1">
        <v>83.0</v>
      </c>
      <c r="B113" s="1">
        <v>9.81597097E8</v>
      </c>
      <c r="C113" s="1">
        <v>1179.0</v>
      </c>
      <c r="D113" s="1" t="s">
        <v>178</v>
      </c>
      <c r="E113" s="1">
        <v>38.0</v>
      </c>
      <c r="F113" s="1" t="s">
        <v>141</v>
      </c>
      <c r="G113" s="4">
        <v>25020.0</v>
      </c>
      <c r="H113" s="1" t="s">
        <v>21</v>
      </c>
      <c r="I113" s="1" t="s">
        <v>22</v>
      </c>
      <c r="J113" s="4">
        <v>36193.0</v>
      </c>
      <c r="K113" s="1">
        <v>0.0</v>
      </c>
      <c r="L113" s="1">
        <v>91.0</v>
      </c>
      <c r="M113" s="1">
        <v>65.0</v>
      </c>
      <c r="N113" s="1">
        <v>1.0</v>
      </c>
      <c r="O113" s="1" t="s">
        <v>23</v>
      </c>
      <c r="P113" s="4">
        <v>38199.0</v>
      </c>
      <c r="Q113" s="5">
        <f>VLOOKUP(A113,Adventureworks.EmployeePay!$A$2:$C$291,3,FALSE)</f>
        <v>11</v>
      </c>
      <c r="R113" s="6" t="str">
        <f>VLOOKUP(A113,AdventureWorks.EmployeeDepartme!$A$2:$H$297,8,FALSE)</f>
        <v>Production</v>
      </c>
      <c r="S113" s="5">
        <f t="shared" si="1"/>
        <v>128389.2771</v>
      </c>
    </row>
    <row r="114" ht="15.75" customHeight="1">
      <c r="A114" s="1">
        <v>84.0</v>
      </c>
      <c r="B114" s="1">
        <v>6.93325305E8</v>
      </c>
      <c r="C114" s="1">
        <v>1222.0</v>
      </c>
      <c r="D114" s="1" t="s">
        <v>179</v>
      </c>
      <c r="E114" s="1">
        <v>7.0</v>
      </c>
      <c r="F114" s="1" t="s">
        <v>114</v>
      </c>
      <c r="G114" s="4">
        <v>28845.0</v>
      </c>
      <c r="H114" s="1" t="s">
        <v>22</v>
      </c>
      <c r="I114" s="1" t="s">
        <v>29</v>
      </c>
      <c r="J114" s="4">
        <v>36194.0</v>
      </c>
      <c r="K114" s="1">
        <v>0.0</v>
      </c>
      <c r="L114" s="1">
        <v>34.0</v>
      </c>
      <c r="M114" s="1">
        <v>37.0</v>
      </c>
      <c r="N114" s="1">
        <v>1.0</v>
      </c>
      <c r="O114" s="1" t="s">
        <v>23</v>
      </c>
      <c r="P114" s="4">
        <v>38199.0</v>
      </c>
      <c r="Q114" s="5">
        <f>VLOOKUP(A114,Adventureworks.EmployeePay!$A$2:$C$291,3,FALSE)</f>
        <v>12.45</v>
      </c>
      <c r="R114" s="6" t="str">
        <f>VLOOKUP(A114,AdventureWorks.EmployeeDepartme!$A$2:$H$297,8,FALSE)</f>
        <v>Production</v>
      </c>
      <c r="S114" s="5">
        <f t="shared" si="1"/>
        <v>0</v>
      </c>
    </row>
    <row r="115" ht="15.75" customHeight="1">
      <c r="A115" s="1">
        <v>86.0</v>
      </c>
      <c r="B115" s="1">
        <v>7.46373306E8</v>
      </c>
      <c r="C115" s="1">
        <v>1120.0</v>
      </c>
      <c r="D115" s="1" t="s">
        <v>180</v>
      </c>
      <c r="E115" s="1">
        <v>184.0</v>
      </c>
      <c r="F115" s="1" t="s">
        <v>129</v>
      </c>
      <c r="G115" s="4">
        <v>26180.0</v>
      </c>
      <c r="H115" s="1" t="s">
        <v>21</v>
      </c>
      <c r="I115" s="1" t="s">
        <v>22</v>
      </c>
      <c r="J115" s="4">
        <v>36194.0</v>
      </c>
      <c r="K115" s="1">
        <v>0.0</v>
      </c>
      <c r="L115" s="1">
        <v>32.0</v>
      </c>
      <c r="M115" s="1">
        <v>36.0</v>
      </c>
      <c r="N115" s="1">
        <v>1.0</v>
      </c>
      <c r="O115" s="1" t="s">
        <v>23</v>
      </c>
      <c r="P115" s="4">
        <v>38199.0</v>
      </c>
      <c r="Q115" s="5">
        <f>VLOOKUP(A115,Adventureworks.EmployeePay!$A$2:$C$291,3,FALSE)</f>
        <v>9.5</v>
      </c>
      <c r="R115" s="6" t="str">
        <f>VLOOKUP(A115,AdventureWorks.EmployeeDepartme!$A$2:$H$297,8,FALSE)</f>
        <v>Production</v>
      </c>
      <c r="S115" s="5">
        <f t="shared" si="1"/>
        <v>0</v>
      </c>
    </row>
    <row r="116" ht="15.75" customHeight="1">
      <c r="A116" s="1">
        <v>87.0</v>
      </c>
      <c r="B116" s="1">
        <v>7.50905084E8</v>
      </c>
      <c r="C116" s="1">
        <v>1061.0</v>
      </c>
      <c r="D116" s="1" t="s">
        <v>181</v>
      </c>
      <c r="E116" s="1">
        <v>21.0</v>
      </c>
      <c r="F116" s="1" t="s">
        <v>155</v>
      </c>
      <c r="G116" s="4">
        <v>26878.0</v>
      </c>
      <c r="H116" s="1" t="s">
        <v>21</v>
      </c>
      <c r="I116" s="1" t="s">
        <v>22</v>
      </c>
      <c r="J116" s="4">
        <v>36195.0</v>
      </c>
      <c r="K116" s="1">
        <v>0.0</v>
      </c>
      <c r="L116" s="1">
        <v>73.0</v>
      </c>
      <c r="M116" s="1">
        <v>56.0</v>
      </c>
      <c r="N116" s="1">
        <v>1.0</v>
      </c>
      <c r="O116" s="1" t="s">
        <v>23</v>
      </c>
      <c r="P116" s="4">
        <v>38199.0</v>
      </c>
      <c r="Q116" s="5">
        <f>VLOOKUP(A116,Adventureworks.EmployeePay!$A$2:$C$291,3,FALSE)</f>
        <v>25</v>
      </c>
      <c r="R116" s="6" t="str">
        <f>VLOOKUP(A116,AdventureWorks.EmployeeDepartme!$A$2:$H$297,8,FALSE)</f>
        <v>Production</v>
      </c>
      <c r="S116" s="5">
        <f t="shared" si="1"/>
        <v>158850.0577</v>
      </c>
    </row>
    <row r="117" ht="15.75" customHeight="1">
      <c r="A117" s="1">
        <v>88.0</v>
      </c>
      <c r="B117" s="1">
        <v>5.14829225E8</v>
      </c>
      <c r="C117" s="1">
        <v>1163.0</v>
      </c>
      <c r="D117" s="1" t="s">
        <v>182</v>
      </c>
      <c r="E117" s="1">
        <v>123.0</v>
      </c>
      <c r="F117" s="1" t="s">
        <v>131</v>
      </c>
      <c r="G117" s="4">
        <v>25959.0</v>
      </c>
      <c r="H117" s="1" t="s">
        <v>21</v>
      </c>
      <c r="I117" s="1" t="s">
        <v>29</v>
      </c>
      <c r="J117" s="4">
        <v>36195.0</v>
      </c>
      <c r="K117" s="1">
        <v>0.0</v>
      </c>
      <c r="L117" s="1">
        <v>75.0</v>
      </c>
      <c r="M117" s="1">
        <v>57.0</v>
      </c>
      <c r="N117" s="1">
        <v>1.0</v>
      </c>
      <c r="O117" s="1" t="s">
        <v>23</v>
      </c>
      <c r="P117" s="4">
        <v>38199.0</v>
      </c>
      <c r="Q117" s="5">
        <f>VLOOKUP(A117,Adventureworks.EmployeePay!$A$2:$C$291,3,FALSE)</f>
        <v>10</v>
      </c>
      <c r="R117" s="6" t="str">
        <f>VLOOKUP(A117,AdventureWorks.EmployeeDepartme!$A$2:$H$297,8,FALSE)</f>
        <v>Production</v>
      </c>
      <c r="S117" s="5">
        <f t="shared" si="1"/>
        <v>377066.3049</v>
      </c>
    </row>
    <row r="118" ht="15.75" customHeight="1">
      <c r="A118" s="1">
        <v>89.0</v>
      </c>
      <c r="B118" s="1">
        <v>7.50246141E8</v>
      </c>
      <c r="C118" s="1">
        <v>1206.0</v>
      </c>
      <c r="D118" s="1" t="s">
        <v>183</v>
      </c>
      <c r="E118" s="1">
        <v>16.0</v>
      </c>
      <c r="F118" s="1" t="s">
        <v>114</v>
      </c>
      <c r="G118" s="4">
        <v>27931.0</v>
      </c>
      <c r="H118" s="1" t="s">
        <v>22</v>
      </c>
      <c r="I118" s="1" t="s">
        <v>29</v>
      </c>
      <c r="J118" s="4">
        <v>36196.0</v>
      </c>
      <c r="K118" s="1">
        <v>0.0</v>
      </c>
      <c r="L118" s="1">
        <v>18.0</v>
      </c>
      <c r="M118" s="1">
        <v>29.0</v>
      </c>
      <c r="N118" s="1">
        <v>1.0</v>
      </c>
      <c r="O118" s="1" t="s">
        <v>23</v>
      </c>
      <c r="P118" s="4">
        <v>38199.0</v>
      </c>
      <c r="Q118" s="5">
        <f>VLOOKUP(A118,Adventureworks.EmployeePay!$A$2:$C$291,3,FALSE)</f>
        <v>12.45</v>
      </c>
      <c r="R118" s="6" t="str">
        <f>VLOOKUP(A118,AdventureWorks.EmployeeDepartme!$A$2:$H$297,8,FALSE)</f>
        <v>Production</v>
      </c>
      <c r="S118" s="5">
        <f t="shared" si="1"/>
        <v>0</v>
      </c>
    </row>
    <row r="119" ht="15.75" customHeight="1">
      <c r="A119" s="1">
        <v>91.0</v>
      </c>
      <c r="B119" s="1">
        <v>1.931219E7</v>
      </c>
      <c r="C119" s="1">
        <v>1137.0</v>
      </c>
      <c r="D119" s="1" t="s">
        <v>184</v>
      </c>
      <c r="E119" s="1">
        <v>210.0</v>
      </c>
      <c r="F119" s="1" t="s">
        <v>139</v>
      </c>
      <c r="G119" s="4">
        <v>28852.0</v>
      </c>
      <c r="H119" s="1" t="s">
        <v>22</v>
      </c>
      <c r="I119" s="1" t="s">
        <v>29</v>
      </c>
      <c r="J119" s="4">
        <v>36196.0</v>
      </c>
      <c r="K119" s="1">
        <v>0.0</v>
      </c>
      <c r="L119" s="1">
        <v>49.0</v>
      </c>
      <c r="M119" s="1">
        <v>44.0</v>
      </c>
      <c r="N119" s="1">
        <v>1.0</v>
      </c>
      <c r="O119" s="1" t="s">
        <v>23</v>
      </c>
      <c r="P119" s="4">
        <v>38199.0</v>
      </c>
      <c r="Q119" s="5">
        <f>VLOOKUP(A119,Adventureworks.EmployeePay!$A$2:$C$291,3,FALSE)</f>
        <v>15</v>
      </c>
      <c r="R119" s="6" t="str">
        <f>VLOOKUP(A119,AdventureWorks.EmployeeDepartme!$A$2:$H$297,8,FALSE)</f>
        <v>Production</v>
      </c>
      <c r="S119" s="5">
        <f t="shared" si="1"/>
        <v>962564.5464</v>
      </c>
    </row>
    <row r="120" ht="15.75" customHeight="1">
      <c r="A120" s="1">
        <v>92.0</v>
      </c>
      <c r="B120" s="1">
        <v>2.12801092E8</v>
      </c>
      <c r="C120" s="1">
        <v>1104.0</v>
      </c>
      <c r="D120" s="1" t="s">
        <v>185</v>
      </c>
      <c r="E120" s="1">
        <v>143.0</v>
      </c>
      <c r="F120" s="1" t="s">
        <v>137</v>
      </c>
      <c r="G120" s="4">
        <v>28933.0</v>
      </c>
      <c r="H120" s="1" t="s">
        <v>21</v>
      </c>
      <c r="I120" s="1" t="s">
        <v>22</v>
      </c>
      <c r="J120" s="4">
        <v>36196.0</v>
      </c>
      <c r="K120" s="1">
        <v>0.0</v>
      </c>
      <c r="L120" s="1">
        <v>16.0</v>
      </c>
      <c r="M120" s="1">
        <v>28.0</v>
      </c>
      <c r="N120" s="1">
        <v>1.0</v>
      </c>
      <c r="O120" s="1" t="s">
        <v>23</v>
      </c>
      <c r="P120" s="4">
        <v>38199.0</v>
      </c>
      <c r="Q120" s="5">
        <f>VLOOKUP(A120,Adventureworks.EmployeePay!$A$2:$C$291,3,FALSE)</f>
        <v>14</v>
      </c>
      <c r="R120" s="6" t="str">
        <f>VLOOKUP(A120,AdventureWorks.EmployeeDepartme!$A$2:$H$297,8,FALSE)</f>
        <v>Production</v>
      </c>
      <c r="S120" s="5">
        <f t="shared" si="1"/>
        <v>0</v>
      </c>
    </row>
    <row r="121" ht="15.75" customHeight="1">
      <c r="A121" s="1">
        <v>93.0</v>
      </c>
      <c r="B121" s="1">
        <v>7.69680433E8</v>
      </c>
      <c r="C121" s="1">
        <v>1147.0</v>
      </c>
      <c r="D121" s="1" t="s">
        <v>186</v>
      </c>
      <c r="E121" s="1">
        <v>51.0</v>
      </c>
      <c r="F121" s="1" t="s">
        <v>139</v>
      </c>
      <c r="G121" s="4">
        <v>22842.0</v>
      </c>
      <c r="H121" s="1" t="s">
        <v>22</v>
      </c>
      <c r="I121" s="1" t="s">
        <v>22</v>
      </c>
      <c r="J121" s="4">
        <v>36197.0</v>
      </c>
      <c r="K121" s="1">
        <v>0.0</v>
      </c>
      <c r="L121" s="1">
        <v>59.0</v>
      </c>
      <c r="M121" s="1">
        <v>49.0</v>
      </c>
      <c r="N121" s="1">
        <v>1.0</v>
      </c>
      <c r="O121" s="1" t="s">
        <v>23</v>
      </c>
      <c r="P121" s="4">
        <v>38199.0</v>
      </c>
      <c r="Q121" s="5">
        <f>VLOOKUP(A121,Adventureworks.EmployeePay!$A$2:$C$291,3,FALSE)</f>
        <v>15</v>
      </c>
      <c r="R121" s="6" t="str">
        <f>VLOOKUP(A121,AdventureWorks.EmployeeDepartme!$A$2:$H$297,8,FALSE)</f>
        <v>Production</v>
      </c>
      <c r="S121" s="5">
        <f t="shared" si="1"/>
        <v>234056.6015</v>
      </c>
    </row>
    <row r="122" ht="15.75" customHeight="1">
      <c r="A122" s="1">
        <v>95.0</v>
      </c>
      <c r="B122" s="1">
        <v>4.31859843E8</v>
      </c>
      <c r="C122" s="1">
        <v>1190.0</v>
      </c>
      <c r="D122" s="1" t="s">
        <v>187</v>
      </c>
      <c r="E122" s="1">
        <v>74.0</v>
      </c>
      <c r="F122" s="1" t="s">
        <v>141</v>
      </c>
      <c r="G122" s="4">
        <v>25322.0</v>
      </c>
      <c r="H122" s="1" t="s">
        <v>21</v>
      </c>
      <c r="I122" s="1" t="s">
        <v>22</v>
      </c>
      <c r="J122" s="4">
        <v>36198.0</v>
      </c>
      <c r="K122" s="1">
        <v>0.0</v>
      </c>
      <c r="L122" s="1">
        <v>2.0</v>
      </c>
      <c r="M122" s="1">
        <v>21.0</v>
      </c>
      <c r="N122" s="1">
        <v>1.0</v>
      </c>
      <c r="O122" s="1" t="s">
        <v>23</v>
      </c>
      <c r="P122" s="4">
        <v>38199.0</v>
      </c>
      <c r="Q122" s="5">
        <f>VLOOKUP(A122,Adventureworks.EmployeePay!$A$2:$C$291,3,FALSE)</f>
        <v>11</v>
      </c>
      <c r="R122" s="6" t="str">
        <f>VLOOKUP(A122,AdventureWorks.EmployeeDepartme!$A$2:$H$297,8,FALSE)</f>
        <v>Production</v>
      </c>
      <c r="S122" s="5">
        <f t="shared" si="1"/>
        <v>0</v>
      </c>
    </row>
    <row r="123" ht="15.75" customHeight="1">
      <c r="A123" s="1">
        <v>96.0</v>
      </c>
      <c r="B123" s="1">
        <v>6.21209647E8</v>
      </c>
      <c r="C123" s="1">
        <v>1233.0</v>
      </c>
      <c r="D123" s="1" t="s">
        <v>188</v>
      </c>
      <c r="E123" s="1">
        <v>44.0</v>
      </c>
      <c r="F123" s="1" t="s">
        <v>189</v>
      </c>
      <c r="G123" s="4">
        <v>26275.0</v>
      </c>
      <c r="H123" s="1" t="s">
        <v>22</v>
      </c>
      <c r="I123" s="1" t="s">
        <v>22</v>
      </c>
      <c r="J123" s="4">
        <v>36199.0</v>
      </c>
      <c r="K123" s="1">
        <v>0.0</v>
      </c>
      <c r="L123" s="1">
        <v>45.0</v>
      </c>
      <c r="M123" s="1">
        <v>42.0</v>
      </c>
      <c r="N123" s="1">
        <v>1.0</v>
      </c>
      <c r="O123" s="1" t="s">
        <v>23</v>
      </c>
      <c r="P123" s="4">
        <v>38199.0</v>
      </c>
      <c r="Q123" s="5">
        <f>VLOOKUP(A123,Adventureworks.EmployeePay!$A$2:$C$291,3,FALSE)</f>
        <v>16</v>
      </c>
      <c r="R123" s="6" t="str">
        <f>VLOOKUP(A123,AdventureWorks.EmployeeDepartme!$A$2:$H$297,8,FALSE)</f>
        <v>Production</v>
      </c>
      <c r="S123" s="5">
        <f t="shared" si="1"/>
        <v>0</v>
      </c>
    </row>
    <row r="124" ht="15.75" customHeight="1">
      <c r="A124" s="1">
        <v>97.0</v>
      </c>
      <c r="B124" s="1">
        <v>4.20023788E8</v>
      </c>
      <c r="C124" s="1">
        <v>1131.0</v>
      </c>
      <c r="D124" s="1" t="s">
        <v>190</v>
      </c>
      <c r="E124" s="1">
        <v>173.0</v>
      </c>
      <c r="F124" s="1" t="s">
        <v>129</v>
      </c>
      <c r="G124" s="4">
        <v>29197.0</v>
      </c>
      <c r="H124" s="1" t="s">
        <v>21</v>
      </c>
      <c r="I124" s="1" t="s">
        <v>22</v>
      </c>
      <c r="J124" s="4">
        <v>36199.0</v>
      </c>
      <c r="K124" s="1">
        <v>0.0</v>
      </c>
      <c r="L124" s="1">
        <v>43.0</v>
      </c>
      <c r="M124" s="1">
        <v>41.0</v>
      </c>
      <c r="N124" s="1">
        <v>1.0</v>
      </c>
      <c r="O124" s="1" t="s">
        <v>23</v>
      </c>
      <c r="P124" s="4">
        <v>38199.0</v>
      </c>
      <c r="Q124" s="5">
        <f>VLOOKUP(A124,Adventureworks.EmployeePay!$A$2:$C$291,3,FALSE)</f>
        <v>9.5</v>
      </c>
      <c r="R124" s="6" t="str">
        <f>VLOOKUP(A124,AdventureWorks.EmployeeDepartme!$A$2:$H$297,8,FALSE)</f>
        <v>Production</v>
      </c>
      <c r="S124" s="5">
        <f t="shared" si="1"/>
        <v>501836.5791</v>
      </c>
    </row>
    <row r="125" ht="15.75" customHeight="1">
      <c r="A125" s="1">
        <v>98.0</v>
      </c>
      <c r="B125" s="1">
        <v>1.99546871E8</v>
      </c>
      <c r="C125" s="1">
        <v>1174.0</v>
      </c>
      <c r="D125" s="1" t="s">
        <v>191</v>
      </c>
      <c r="E125" s="1">
        <v>197.0</v>
      </c>
      <c r="F125" s="1" t="s">
        <v>131</v>
      </c>
      <c r="G125" s="4">
        <v>28197.0</v>
      </c>
      <c r="H125" s="1" t="s">
        <v>22</v>
      </c>
      <c r="I125" s="1" t="s">
        <v>22</v>
      </c>
      <c r="J125" s="4">
        <v>36200.0</v>
      </c>
      <c r="K125" s="1">
        <v>0.0</v>
      </c>
      <c r="L125" s="1">
        <v>86.0</v>
      </c>
      <c r="M125" s="1">
        <v>63.0</v>
      </c>
      <c r="N125" s="1">
        <v>1.0</v>
      </c>
      <c r="O125" s="1" t="s">
        <v>23</v>
      </c>
      <c r="P125" s="4">
        <v>38199.0</v>
      </c>
      <c r="Q125" s="5">
        <f>VLOOKUP(A125,Adventureworks.EmployeePay!$A$2:$C$291,3,FALSE)</f>
        <v>10</v>
      </c>
      <c r="R125" s="6" t="str">
        <f>VLOOKUP(A125,AdventureWorks.EmployeeDepartme!$A$2:$H$297,8,FALSE)</f>
        <v>Production</v>
      </c>
      <c r="S125" s="5">
        <f t="shared" si="1"/>
        <v>604724.6151</v>
      </c>
    </row>
    <row r="126" ht="15.75" customHeight="1">
      <c r="A126" s="1">
        <v>99.0</v>
      </c>
      <c r="B126" s="1">
        <v>8.30150469E8</v>
      </c>
      <c r="C126" s="1">
        <v>1158.0</v>
      </c>
      <c r="D126" s="1" t="s">
        <v>192</v>
      </c>
      <c r="E126" s="1">
        <v>87.0</v>
      </c>
      <c r="F126" s="1" t="s">
        <v>139</v>
      </c>
      <c r="G126" s="4">
        <v>29621.0</v>
      </c>
      <c r="H126" s="1" t="s">
        <v>21</v>
      </c>
      <c r="I126" s="1" t="s">
        <v>22</v>
      </c>
      <c r="J126" s="4">
        <v>36202.0</v>
      </c>
      <c r="K126" s="1">
        <v>0.0</v>
      </c>
      <c r="L126" s="1">
        <v>70.0</v>
      </c>
      <c r="M126" s="1">
        <v>55.0</v>
      </c>
      <c r="N126" s="1">
        <v>1.0</v>
      </c>
      <c r="O126" s="1" t="s">
        <v>23</v>
      </c>
      <c r="P126" s="4">
        <v>38199.0</v>
      </c>
      <c r="Q126" s="5">
        <f>VLOOKUP(A126,Adventureworks.EmployeePay!$A$2:$C$291,3,FALSE)</f>
        <v>15</v>
      </c>
      <c r="R126" s="6" t="str">
        <f>VLOOKUP(A126,AdventureWorks.EmployeeDepartme!$A$2:$H$297,8,FALSE)</f>
        <v>Production</v>
      </c>
      <c r="S126" s="5">
        <f t="shared" si="1"/>
        <v>399813.967</v>
      </c>
    </row>
    <row r="127" ht="15.75" customHeight="1">
      <c r="A127" s="1">
        <v>100.0</v>
      </c>
      <c r="B127" s="1">
        <v>3.2216034E8</v>
      </c>
      <c r="C127" s="1">
        <v>1099.0</v>
      </c>
      <c r="D127" s="1" t="s">
        <v>193</v>
      </c>
      <c r="E127" s="1">
        <v>143.0</v>
      </c>
      <c r="F127" s="1" t="s">
        <v>137</v>
      </c>
      <c r="G127" s="4">
        <v>23674.0</v>
      </c>
      <c r="H127" s="1" t="s">
        <v>22</v>
      </c>
      <c r="I127" s="1" t="s">
        <v>22</v>
      </c>
      <c r="J127" s="4">
        <v>36203.0</v>
      </c>
      <c r="K127" s="1">
        <v>0.0</v>
      </c>
      <c r="L127" s="1">
        <v>11.0</v>
      </c>
      <c r="M127" s="1">
        <v>25.0</v>
      </c>
      <c r="N127" s="1">
        <v>1.0</v>
      </c>
      <c r="O127" s="1" t="s">
        <v>23</v>
      </c>
      <c r="P127" s="4">
        <v>38199.0</v>
      </c>
      <c r="Q127" s="5">
        <f>VLOOKUP(A127,Adventureworks.EmployeePay!$A$2:$C$291,3,FALSE)</f>
        <v>14</v>
      </c>
      <c r="R127" s="6" t="str">
        <f>VLOOKUP(A127,AdventureWorks.EmployeeDepartme!$A$2:$H$297,8,FALSE)</f>
        <v>Production</v>
      </c>
      <c r="S127" s="5">
        <f t="shared" si="1"/>
        <v>0</v>
      </c>
    </row>
    <row r="128" ht="15.75" customHeight="1">
      <c r="A128" s="1">
        <v>101.0</v>
      </c>
      <c r="B128" s="1">
        <v>8.27686041E8</v>
      </c>
      <c r="C128" s="1">
        <v>1201.0</v>
      </c>
      <c r="D128" s="1" t="s">
        <v>194</v>
      </c>
      <c r="E128" s="1">
        <v>14.0</v>
      </c>
      <c r="F128" s="1" t="s">
        <v>141</v>
      </c>
      <c r="G128" s="4">
        <v>24538.0</v>
      </c>
      <c r="H128" s="1" t="s">
        <v>21</v>
      </c>
      <c r="I128" s="1" t="s">
        <v>22</v>
      </c>
      <c r="J128" s="4">
        <v>36203.0</v>
      </c>
      <c r="K128" s="1">
        <v>0.0</v>
      </c>
      <c r="L128" s="1">
        <v>13.0</v>
      </c>
      <c r="M128" s="1">
        <v>26.0</v>
      </c>
      <c r="N128" s="1">
        <v>1.0</v>
      </c>
      <c r="O128" s="1" t="s">
        <v>23</v>
      </c>
      <c r="P128" s="4">
        <v>38199.0</v>
      </c>
      <c r="Q128" s="5">
        <f>VLOOKUP(A128,Adventureworks.EmployeePay!$A$2:$C$291,3,FALSE)</f>
        <v>11</v>
      </c>
      <c r="R128" s="6" t="str">
        <f>VLOOKUP(A128,AdventureWorks.EmployeeDepartme!$A$2:$H$297,8,FALSE)</f>
        <v>Production</v>
      </c>
      <c r="S128" s="5">
        <f t="shared" si="1"/>
        <v>0</v>
      </c>
    </row>
    <row r="129" ht="15.75" customHeight="1">
      <c r="A129" s="1">
        <v>104.0</v>
      </c>
      <c r="B129" s="1">
        <v>2.04035155E8</v>
      </c>
      <c r="C129" s="1">
        <v>1195.0</v>
      </c>
      <c r="D129" s="1" t="s">
        <v>195</v>
      </c>
      <c r="E129" s="1">
        <v>74.0</v>
      </c>
      <c r="F129" s="1" t="s">
        <v>141</v>
      </c>
      <c r="G129" s="4">
        <v>23067.0</v>
      </c>
      <c r="H129" s="1" t="s">
        <v>22</v>
      </c>
      <c r="I129" s="1" t="s">
        <v>22</v>
      </c>
      <c r="J129" s="4">
        <v>36204.0</v>
      </c>
      <c r="K129" s="1">
        <v>0.0</v>
      </c>
      <c r="L129" s="1">
        <v>7.0</v>
      </c>
      <c r="M129" s="1">
        <v>23.0</v>
      </c>
      <c r="N129" s="1">
        <v>1.0</v>
      </c>
      <c r="O129" s="1" t="s">
        <v>23</v>
      </c>
      <c r="P129" s="4">
        <v>38199.0</v>
      </c>
      <c r="Q129" s="5">
        <f>VLOOKUP(A129,Adventureworks.EmployeePay!$A$2:$C$291,3,FALSE)</f>
        <v>11</v>
      </c>
      <c r="R129" s="6" t="str">
        <f>VLOOKUP(A129,AdventureWorks.EmployeeDepartme!$A$2:$H$297,8,FALSE)</f>
        <v>Production</v>
      </c>
      <c r="S129" s="5">
        <f t="shared" si="1"/>
        <v>0</v>
      </c>
    </row>
    <row r="130" ht="15.75" customHeight="1">
      <c r="A130" s="1">
        <v>105.0</v>
      </c>
      <c r="B130" s="1">
        <v>9.92874797E8</v>
      </c>
      <c r="C130" s="1">
        <v>1142.0</v>
      </c>
      <c r="D130" s="1" t="s">
        <v>196</v>
      </c>
      <c r="E130" s="1">
        <v>210.0</v>
      </c>
      <c r="F130" s="1" t="s">
        <v>139</v>
      </c>
      <c r="G130" s="4">
        <v>28197.0</v>
      </c>
      <c r="H130" s="1" t="s">
        <v>22</v>
      </c>
      <c r="I130" s="1" t="s">
        <v>29</v>
      </c>
      <c r="J130" s="4">
        <v>36204.0</v>
      </c>
      <c r="K130" s="1">
        <v>0.0</v>
      </c>
      <c r="L130" s="1">
        <v>54.0</v>
      </c>
      <c r="M130" s="1">
        <v>47.0</v>
      </c>
      <c r="N130" s="1">
        <v>1.0</v>
      </c>
      <c r="O130" s="1" t="s">
        <v>23</v>
      </c>
      <c r="P130" s="4">
        <v>38199.0</v>
      </c>
      <c r="Q130" s="5">
        <f>VLOOKUP(A130,Adventureworks.EmployeePay!$A$2:$C$291,3,FALSE)</f>
        <v>15</v>
      </c>
      <c r="R130" s="6" t="str">
        <f>VLOOKUP(A130,AdventureWorks.EmployeeDepartme!$A$2:$H$297,8,FALSE)</f>
        <v>Production</v>
      </c>
      <c r="S130" s="5">
        <f t="shared" si="1"/>
        <v>963164.8227</v>
      </c>
    </row>
    <row r="131" ht="15.75" customHeight="1">
      <c r="A131" s="1">
        <v>107.0</v>
      </c>
      <c r="B131" s="1">
        <v>3.42607223E8</v>
      </c>
      <c r="C131" s="1">
        <v>1185.0</v>
      </c>
      <c r="D131" s="1" t="s">
        <v>197</v>
      </c>
      <c r="E131" s="1">
        <v>38.0</v>
      </c>
      <c r="F131" s="1" t="s">
        <v>141</v>
      </c>
      <c r="G131" s="4">
        <v>24996.0</v>
      </c>
      <c r="H131" s="1" t="s">
        <v>22</v>
      </c>
      <c r="I131" s="1" t="s">
        <v>22</v>
      </c>
      <c r="J131" s="4">
        <v>36205.0</v>
      </c>
      <c r="K131" s="1">
        <v>0.0</v>
      </c>
      <c r="L131" s="1">
        <v>97.0</v>
      </c>
      <c r="M131" s="1">
        <v>68.0</v>
      </c>
      <c r="N131" s="1">
        <v>1.0</v>
      </c>
      <c r="O131" s="1" t="s">
        <v>23</v>
      </c>
      <c r="P131" s="4">
        <v>38199.0</v>
      </c>
      <c r="Q131" s="5">
        <f>VLOOKUP(A131,Adventureworks.EmployeePay!$A$2:$C$291,3,FALSE)</f>
        <v>11</v>
      </c>
      <c r="R131" s="6" t="str">
        <f>VLOOKUP(A131,AdventureWorks.EmployeeDepartme!$A$2:$H$297,8,FALSE)</f>
        <v>Production</v>
      </c>
      <c r="S131" s="5">
        <f t="shared" si="1"/>
        <v>128481.427</v>
      </c>
    </row>
    <row r="132" ht="15.75" customHeight="1">
      <c r="A132" s="1">
        <v>108.0</v>
      </c>
      <c r="B132" s="1">
        <v>4.5615666E7</v>
      </c>
      <c r="C132" s="1">
        <v>1228.0</v>
      </c>
      <c r="D132" s="1" t="s">
        <v>198</v>
      </c>
      <c r="E132" s="1">
        <v>21.0</v>
      </c>
      <c r="F132" s="1" t="s">
        <v>199</v>
      </c>
      <c r="G132" s="4">
        <v>27445.0</v>
      </c>
      <c r="H132" s="1" t="s">
        <v>22</v>
      </c>
      <c r="I132" s="1" t="s">
        <v>22</v>
      </c>
      <c r="J132" s="4">
        <v>36206.0</v>
      </c>
      <c r="K132" s="1">
        <v>0.0</v>
      </c>
      <c r="L132" s="1">
        <v>40.0</v>
      </c>
      <c r="M132" s="1">
        <v>40.0</v>
      </c>
      <c r="N132" s="1">
        <v>1.0</v>
      </c>
      <c r="O132" s="1" t="s">
        <v>23</v>
      </c>
      <c r="P132" s="4">
        <v>38199.0</v>
      </c>
      <c r="Q132" s="5">
        <f>VLOOKUP(A132,Adventureworks.EmployeePay!$A$2:$C$291,3,FALSE)</f>
        <v>25</v>
      </c>
      <c r="R132" s="6" t="str">
        <f>VLOOKUP(A132,AdventureWorks.EmployeeDepartme!$A$2:$H$297,8,FALSE)</f>
        <v>Production</v>
      </c>
      <c r="S132" s="5">
        <f t="shared" si="1"/>
        <v>0</v>
      </c>
    </row>
    <row r="133" ht="15.75" customHeight="1">
      <c r="A133" s="1">
        <v>110.0</v>
      </c>
      <c r="B133" s="1">
        <v>7.33022683E8</v>
      </c>
      <c r="C133" s="1">
        <v>1126.0</v>
      </c>
      <c r="D133" s="1" t="s">
        <v>200</v>
      </c>
      <c r="E133" s="1">
        <v>135.0</v>
      </c>
      <c r="F133" s="1" t="s">
        <v>129</v>
      </c>
      <c r="G133" s="4">
        <v>28863.0</v>
      </c>
      <c r="H133" s="1" t="s">
        <v>21</v>
      </c>
      <c r="I133" s="1" t="s">
        <v>22</v>
      </c>
      <c r="J133" s="4">
        <v>36206.0</v>
      </c>
      <c r="K133" s="1">
        <v>0.0</v>
      </c>
      <c r="L133" s="1">
        <v>38.0</v>
      </c>
      <c r="M133" s="1">
        <v>39.0</v>
      </c>
      <c r="N133" s="1">
        <v>1.0</v>
      </c>
      <c r="O133" s="1" t="s">
        <v>23</v>
      </c>
      <c r="P133" s="4">
        <v>38199.0</v>
      </c>
      <c r="Q133" s="5">
        <f>VLOOKUP(A133,Adventureworks.EmployeePay!$A$2:$C$291,3,FALSE)</f>
        <v>9.5</v>
      </c>
      <c r="R133" s="6" t="str">
        <f>VLOOKUP(A133,AdventureWorks.EmployeeDepartme!$A$2:$H$297,8,FALSE)</f>
        <v>Production</v>
      </c>
      <c r="S133" s="5">
        <f t="shared" si="1"/>
        <v>391359.7986</v>
      </c>
    </row>
    <row r="134" ht="15.75" customHeight="1">
      <c r="A134" s="1">
        <v>112.0</v>
      </c>
      <c r="B134" s="1">
        <v>1.87369436E8</v>
      </c>
      <c r="C134" s="1">
        <v>1169.0</v>
      </c>
      <c r="D134" s="1" t="s">
        <v>201</v>
      </c>
      <c r="E134" s="1">
        <v>159.0</v>
      </c>
      <c r="F134" s="1" t="s">
        <v>131</v>
      </c>
      <c r="G134" s="4">
        <v>22883.0</v>
      </c>
      <c r="H134" s="1" t="s">
        <v>21</v>
      </c>
      <c r="I134" s="1" t="s">
        <v>29</v>
      </c>
      <c r="J134" s="4">
        <v>36207.0</v>
      </c>
      <c r="K134" s="1">
        <v>0.0</v>
      </c>
      <c r="L134" s="1">
        <v>81.0</v>
      </c>
      <c r="M134" s="1">
        <v>60.0</v>
      </c>
      <c r="N134" s="1">
        <v>1.0</v>
      </c>
      <c r="O134" s="1" t="s">
        <v>23</v>
      </c>
      <c r="P134" s="4">
        <v>38199.0</v>
      </c>
      <c r="Q134" s="5">
        <f>VLOOKUP(A134,Adventureworks.EmployeePay!$A$2:$C$291,3,FALSE)</f>
        <v>10</v>
      </c>
      <c r="R134" s="6" t="str">
        <f>VLOOKUP(A134,AdventureWorks.EmployeeDepartme!$A$2:$H$297,8,FALSE)</f>
        <v>Production</v>
      </c>
      <c r="S134" s="5">
        <f t="shared" si="1"/>
        <v>487782.5073</v>
      </c>
    </row>
    <row r="135" ht="15.75" customHeight="1">
      <c r="A135" s="1">
        <v>113.0</v>
      </c>
      <c r="B135" s="1">
        <v>3.64818297E8</v>
      </c>
      <c r="C135" s="1">
        <v>1110.0</v>
      </c>
      <c r="D135" s="1" t="s">
        <v>202</v>
      </c>
      <c r="E135" s="1">
        <v>184.0</v>
      </c>
      <c r="F135" s="1" t="s">
        <v>129</v>
      </c>
      <c r="G135" s="4">
        <v>28088.0</v>
      </c>
      <c r="H135" s="1" t="s">
        <v>22</v>
      </c>
      <c r="I135" s="1" t="s">
        <v>22</v>
      </c>
      <c r="J135" s="4">
        <v>36208.0</v>
      </c>
      <c r="K135" s="1">
        <v>0.0</v>
      </c>
      <c r="L135" s="1">
        <v>22.0</v>
      </c>
      <c r="M135" s="1">
        <v>31.0</v>
      </c>
      <c r="N135" s="1">
        <v>1.0</v>
      </c>
      <c r="O135" s="1" t="s">
        <v>23</v>
      </c>
      <c r="P135" s="4">
        <v>38199.0</v>
      </c>
      <c r="Q135" s="5">
        <f>VLOOKUP(A135,Adventureworks.EmployeePay!$A$2:$C$291,3,FALSE)</f>
        <v>9.5</v>
      </c>
      <c r="R135" s="6" t="str">
        <f>VLOOKUP(A135,AdventureWorks.EmployeeDepartme!$A$2:$H$297,8,FALSE)</f>
        <v>Production</v>
      </c>
      <c r="S135" s="5">
        <f t="shared" si="1"/>
        <v>0</v>
      </c>
    </row>
    <row r="136" ht="15.75" customHeight="1">
      <c r="A136" s="1">
        <v>115.0</v>
      </c>
      <c r="B136" s="1">
        <v>8.8602313E8</v>
      </c>
      <c r="C136" s="1">
        <v>1094.0</v>
      </c>
      <c r="D136" s="1" t="s">
        <v>203</v>
      </c>
      <c r="E136" s="1">
        <v>108.0</v>
      </c>
      <c r="F136" s="1" t="s">
        <v>137</v>
      </c>
      <c r="G136" s="4">
        <v>29560.0</v>
      </c>
      <c r="H136" s="1" t="s">
        <v>22</v>
      </c>
      <c r="I136" s="1" t="s">
        <v>22</v>
      </c>
      <c r="J136" s="4">
        <v>36209.0</v>
      </c>
      <c r="K136" s="1">
        <v>0.0</v>
      </c>
      <c r="L136" s="1">
        <v>6.0</v>
      </c>
      <c r="M136" s="1">
        <v>23.0</v>
      </c>
      <c r="N136" s="1">
        <v>1.0</v>
      </c>
      <c r="O136" s="1" t="s">
        <v>23</v>
      </c>
      <c r="P136" s="4">
        <v>38199.0</v>
      </c>
      <c r="Q136" s="5">
        <f>VLOOKUP(A136,Adventureworks.EmployeePay!$A$2:$C$291,3,FALSE)</f>
        <v>14</v>
      </c>
      <c r="R136" s="6" t="str">
        <f>VLOOKUP(A136,AdventureWorks.EmployeeDepartme!$A$2:$H$297,8,FALSE)</f>
        <v>Production</v>
      </c>
      <c r="S136" s="5">
        <f t="shared" si="1"/>
        <v>0</v>
      </c>
    </row>
    <row r="137" ht="15.75" customHeight="1">
      <c r="A137" s="1">
        <v>116.0</v>
      </c>
      <c r="B137" s="1">
        <v>7.49211824E8</v>
      </c>
      <c r="C137" s="1">
        <v>1144.0</v>
      </c>
      <c r="D137" s="1" t="s">
        <v>204</v>
      </c>
      <c r="E137" s="1">
        <v>210.0</v>
      </c>
      <c r="F137" s="1" t="s">
        <v>139</v>
      </c>
      <c r="G137" s="4">
        <v>28405.0</v>
      </c>
      <c r="H137" s="1" t="s">
        <v>22</v>
      </c>
      <c r="I137" s="1" t="s">
        <v>22</v>
      </c>
      <c r="J137" s="4">
        <v>36209.0</v>
      </c>
      <c r="K137" s="1">
        <v>0.0</v>
      </c>
      <c r="L137" s="1">
        <v>56.0</v>
      </c>
      <c r="M137" s="1">
        <v>48.0</v>
      </c>
      <c r="N137" s="1">
        <v>1.0</v>
      </c>
      <c r="O137" s="1" t="s">
        <v>23</v>
      </c>
      <c r="P137" s="4">
        <v>38199.0</v>
      </c>
      <c r="Q137" s="5">
        <f>VLOOKUP(A137,Adventureworks.EmployeePay!$A$2:$C$291,3,FALSE)</f>
        <v>15</v>
      </c>
      <c r="R137" s="6" t="str">
        <f>VLOOKUP(A137,AdventureWorks.EmployeeDepartme!$A$2:$H$297,8,FALSE)</f>
        <v>Production</v>
      </c>
      <c r="S137" s="5">
        <f t="shared" si="1"/>
        <v>963404.1977</v>
      </c>
    </row>
    <row r="138" ht="15.75" customHeight="1">
      <c r="A138" s="1">
        <v>118.0</v>
      </c>
      <c r="B138" s="1">
        <v>9.2096924E7</v>
      </c>
      <c r="C138" s="1">
        <v>1196.0</v>
      </c>
      <c r="D138" s="1" t="s">
        <v>205</v>
      </c>
      <c r="E138" s="1">
        <v>14.0</v>
      </c>
      <c r="F138" s="1" t="s">
        <v>141</v>
      </c>
      <c r="G138" s="4">
        <v>29108.0</v>
      </c>
      <c r="H138" s="1" t="s">
        <v>21</v>
      </c>
      <c r="I138" s="1" t="s">
        <v>29</v>
      </c>
      <c r="J138" s="4">
        <v>36210.0</v>
      </c>
      <c r="K138" s="1">
        <v>0.0</v>
      </c>
      <c r="L138" s="1">
        <v>8.0</v>
      </c>
      <c r="M138" s="1">
        <v>24.0</v>
      </c>
      <c r="N138" s="1">
        <v>1.0</v>
      </c>
      <c r="O138" s="1" t="s">
        <v>23</v>
      </c>
      <c r="P138" s="4">
        <v>38199.0</v>
      </c>
      <c r="Q138" s="5">
        <f>VLOOKUP(A138,Adventureworks.EmployeePay!$A$2:$C$291,3,FALSE)</f>
        <v>11</v>
      </c>
      <c r="R138" s="6" t="str">
        <f>VLOOKUP(A138,AdventureWorks.EmployeeDepartme!$A$2:$H$297,8,FALSE)</f>
        <v>Production</v>
      </c>
      <c r="S138" s="5">
        <f t="shared" si="1"/>
        <v>0</v>
      </c>
    </row>
    <row r="139" ht="15.75" customHeight="1">
      <c r="A139" s="1">
        <v>120.0</v>
      </c>
      <c r="B139" s="1">
        <v>5.63680513E8</v>
      </c>
      <c r="C139" s="1">
        <v>1180.0</v>
      </c>
      <c r="D139" s="1" t="s">
        <v>206</v>
      </c>
      <c r="E139" s="1">
        <v>38.0</v>
      </c>
      <c r="F139" s="1" t="s">
        <v>141</v>
      </c>
      <c r="G139" s="4">
        <v>29768.0</v>
      </c>
      <c r="H139" s="1" t="s">
        <v>21</v>
      </c>
      <c r="I139" s="1" t="s">
        <v>29</v>
      </c>
      <c r="J139" s="4">
        <v>36212.0</v>
      </c>
      <c r="K139" s="1">
        <v>0.0</v>
      </c>
      <c r="L139" s="1">
        <v>92.0</v>
      </c>
      <c r="M139" s="1">
        <v>66.0</v>
      </c>
      <c r="N139" s="1">
        <v>1.0</v>
      </c>
      <c r="O139" s="1" t="s">
        <v>23</v>
      </c>
      <c r="P139" s="4">
        <v>38199.0</v>
      </c>
      <c r="Q139" s="5">
        <f>VLOOKUP(A139,Adventureworks.EmployeePay!$A$2:$C$291,3,FALSE)</f>
        <v>11</v>
      </c>
      <c r="R139" s="6" t="str">
        <f>VLOOKUP(A139,AdventureWorks.EmployeeDepartme!$A$2:$H$297,8,FALSE)</f>
        <v>Production</v>
      </c>
      <c r="S139" s="5">
        <f t="shared" si="1"/>
        <v>128404.6679</v>
      </c>
    </row>
    <row r="140" ht="15.75" customHeight="1">
      <c r="A140" s="1">
        <v>122.0</v>
      </c>
      <c r="B140" s="1">
        <v>4.58159238E8</v>
      </c>
      <c r="C140" s="1">
        <v>1223.0</v>
      </c>
      <c r="D140" s="1" t="s">
        <v>207</v>
      </c>
      <c r="E140" s="1">
        <v>7.0</v>
      </c>
      <c r="F140" s="1" t="s">
        <v>114</v>
      </c>
      <c r="G140" s="4">
        <v>23282.0</v>
      </c>
      <c r="H140" s="1" t="s">
        <v>21</v>
      </c>
      <c r="I140" s="1" t="s">
        <v>22</v>
      </c>
      <c r="J140" s="4">
        <v>36213.0</v>
      </c>
      <c r="K140" s="1">
        <v>0.0</v>
      </c>
      <c r="L140" s="1">
        <v>35.0</v>
      </c>
      <c r="M140" s="1">
        <v>37.0</v>
      </c>
      <c r="N140" s="1">
        <v>1.0</v>
      </c>
      <c r="O140" s="1" t="s">
        <v>23</v>
      </c>
      <c r="P140" s="4">
        <v>38199.0</v>
      </c>
      <c r="Q140" s="5">
        <f>VLOOKUP(A140,Adventureworks.EmployeePay!$A$2:$C$291,3,FALSE)</f>
        <v>12.45</v>
      </c>
      <c r="R140" s="6" t="str">
        <f>VLOOKUP(A140,AdventureWorks.EmployeeDepartme!$A$2:$H$297,8,FALSE)</f>
        <v>Production</v>
      </c>
      <c r="S140" s="5">
        <f t="shared" si="1"/>
        <v>0</v>
      </c>
    </row>
    <row r="141" ht="15.75" customHeight="1">
      <c r="A141" s="1">
        <v>123.0</v>
      </c>
      <c r="B141" s="1">
        <v>7.12885347E8</v>
      </c>
      <c r="C141" s="1">
        <v>1062.0</v>
      </c>
      <c r="D141" s="1" t="s">
        <v>208</v>
      </c>
      <c r="E141" s="1">
        <v>21.0</v>
      </c>
      <c r="F141" s="1" t="s">
        <v>209</v>
      </c>
      <c r="G141" s="4">
        <v>24519.0</v>
      </c>
      <c r="H141" s="1" t="s">
        <v>22</v>
      </c>
      <c r="I141" s="1" t="s">
        <v>22</v>
      </c>
      <c r="J141" s="4">
        <v>36213.0</v>
      </c>
      <c r="K141" s="1">
        <v>0.0</v>
      </c>
      <c r="L141" s="1">
        <v>74.0</v>
      </c>
      <c r="M141" s="1">
        <v>57.0</v>
      </c>
      <c r="N141" s="1">
        <v>1.0</v>
      </c>
      <c r="O141" s="1" t="s">
        <v>23</v>
      </c>
      <c r="P141" s="4">
        <v>38199.0</v>
      </c>
      <c r="Q141" s="5">
        <f>VLOOKUP(A141,Adventureworks.EmployeePay!$A$2:$C$291,3,FALSE)</f>
        <v>25</v>
      </c>
      <c r="R141" s="6" t="str">
        <f>VLOOKUP(A141,AdventureWorks.EmployeeDepartme!$A$2:$H$297,8,FALSE)</f>
        <v>Production</v>
      </c>
      <c r="S141" s="5">
        <f t="shared" si="1"/>
        <v>158871.5371</v>
      </c>
    </row>
    <row r="142" ht="15.75" customHeight="1">
      <c r="A142" s="1">
        <v>124.0</v>
      </c>
      <c r="B142" s="1">
        <v>8.7268837E7</v>
      </c>
      <c r="C142" s="1">
        <v>1121.0</v>
      </c>
      <c r="D142" s="1" t="s">
        <v>210</v>
      </c>
      <c r="E142" s="1">
        <v>184.0</v>
      </c>
      <c r="F142" s="1" t="s">
        <v>129</v>
      </c>
      <c r="G142" s="4">
        <v>28352.0</v>
      </c>
      <c r="H142" s="1" t="s">
        <v>21</v>
      </c>
      <c r="I142" s="1" t="s">
        <v>22</v>
      </c>
      <c r="J142" s="4">
        <v>36213.0</v>
      </c>
      <c r="K142" s="1">
        <v>0.0</v>
      </c>
      <c r="L142" s="1">
        <v>33.0</v>
      </c>
      <c r="M142" s="1">
        <v>36.0</v>
      </c>
      <c r="N142" s="1">
        <v>1.0</v>
      </c>
      <c r="O142" s="1" t="s">
        <v>23</v>
      </c>
      <c r="P142" s="4">
        <v>38199.0</v>
      </c>
      <c r="Q142" s="5">
        <f>VLOOKUP(A142,Adventureworks.EmployeePay!$A$2:$C$291,3,FALSE)</f>
        <v>9.5</v>
      </c>
      <c r="R142" s="6" t="str">
        <f>VLOOKUP(A142,AdventureWorks.EmployeeDepartme!$A$2:$H$297,8,FALSE)</f>
        <v>Production</v>
      </c>
      <c r="S142" s="5">
        <f t="shared" si="1"/>
        <v>0</v>
      </c>
    </row>
    <row r="143" ht="15.75" customHeight="1">
      <c r="A143" s="1">
        <v>125.0</v>
      </c>
      <c r="B143" s="1">
        <v>9.69985265E8</v>
      </c>
      <c r="C143" s="1">
        <v>1105.0</v>
      </c>
      <c r="D143" s="1" t="s">
        <v>211</v>
      </c>
      <c r="E143" s="1">
        <v>182.0</v>
      </c>
      <c r="F143" s="1" t="s">
        <v>137</v>
      </c>
      <c r="G143" s="4">
        <v>25417.0</v>
      </c>
      <c r="H143" s="1" t="s">
        <v>22</v>
      </c>
      <c r="I143" s="1" t="s">
        <v>29</v>
      </c>
      <c r="J143" s="4">
        <v>36214.0</v>
      </c>
      <c r="K143" s="1">
        <v>0.0</v>
      </c>
      <c r="L143" s="1">
        <v>17.0</v>
      </c>
      <c r="M143" s="1">
        <v>28.0</v>
      </c>
      <c r="N143" s="1">
        <v>1.0</v>
      </c>
      <c r="O143" s="1" t="s">
        <v>23</v>
      </c>
      <c r="P143" s="4">
        <v>38199.0</v>
      </c>
      <c r="Q143" s="5">
        <f>VLOOKUP(A143,Adventureworks.EmployeePay!$A$2:$C$291,3,FALSE)</f>
        <v>14</v>
      </c>
      <c r="R143" s="6" t="str">
        <f>VLOOKUP(A143,AdventureWorks.EmployeeDepartme!$A$2:$H$297,8,FALSE)</f>
        <v>Production</v>
      </c>
      <c r="S143" s="5">
        <f t="shared" si="1"/>
        <v>0</v>
      </c>
    </row>
    <row r="144" ht="15.75" customHeight="1">
      <c r="A144" s="1">
        <v>126.0</v>
      </c>
      <c r="B144" s="1">
        <v>5.39490372E8</v>
      </c>
      <c r="C144" s="1">
        <v>1164.0</v>
      </c>
      <c r="D144" s="1" t="s">
        <v>212</v>
      </c>
      <c r="E144" s="1">
        <v>123.0</v>
      </c>
      <c r="F144" s="1" t="s">
        <v>131</v>
      </c>
      <c r="G144" s="4">
        <v>28872.0</v>
      </c>
      <c r="H144" s="1" t="s">
        <v>22</v>
      </c>
      <c r="I144" s="1" t="s">
        <v>22</v>
      </c>
      <c r="J144" s="4">
        <v>36214.0</v>
      </c>
      <c r="K144" s="1">
        <v>0.0</v>
      </c>
      <c r="L144" s="1">
        <v>76.0</v>
      </c>
      <c r="M144" s="1">
        <v>58.0</v>
      </c>
      <c r="N144" s="1">
        <v>1.0</v>
      </c>
      <c r="O144" s="1" t="s">
        <v>23</v>
      </c>
      <c r="P144" s="4">
        <v>38199.0</v>
      </c>
      <c r="Q144" s="5">
        <f>VLOOKUP(A144,Adventureworks.EmployeePay!$A$2:$C$291,3,FALSE)</f>
        <v>10</v>
      </c>
      <c r="R144" s="6" t="str">
        <f>VLOOKUP(A144,AdventureWorks.EmployeeDepartme!$A$2:$H$297,8,FALSE)</f>
        <v>Production</v>
      </c>
      <c r="S144" s="5">
        <f t="shared" si="1"/>
        <v>377112.2166</v>
      </c>
    </row>
    <row r="145" ht="15.75" customHeight="1">
      <c r="A145" s="1">
        <v>129.0</v>
      </c>
      <c r="B145" s="1">
        <v>9.48320468E8</v>
      </c>
      <c r="C145" s="1">
        <v>1207.0</v>
      </c>
      <c r="D145" s="1" t="s">
        <v>213</v>
      </c>
      <c r="E145" s="1">
        <v>16.0</v>
      </c>
      <c r="F145" s="1" t="s">
        <v>114</v>
      </c>
      <c r="G145" s="4">
        <v>25502.0</v>
      </c>
      <c r="H145" s="1" t="s">
        <v>21</v>
      </c>
      <c r="I145" s="1" t="s">
        <v>22</v>
      </c>
      <c r="J145" s="4">
        <v>36215.0</v>
      </c>
      <c r="K145" s="1">
        <v>0.0</v>
      </c>
      <c r="L145" s="1">
        <v>19.0</v>
      </c>
      <c r="M145" s="1">
        <v>29.0</v>
      </c>
      <c r="N145" s="1">
        <v>1.0</v>
      </c>
      <c r="O145" s="1" t="s">
        <v>23</v>
      </c>
      <c r="P145" s="4">
        <v>38199.0</v>
      </c>
      <c r="Q145" s="5">
        <f>VLOOKUP(A145,Adventureworks.EmployeePay!$A$2:$C$291,3,FALSE)</f>
        <v>12.45</v>
      </c>
      <c r="R145" s="6" t="str">
        <f>VLOOKUP(A145,AdventureWorks.EmployeeDepartme!$A$2:$H$297,8,FALSE)</f>
        <v>Production</v>
      </c>
      <c r="S145" s="5">
        <f t="shared" si="1"/>
        <v>0</v>
      </c>
    </row>
    <row r="146" ht="15.75" customHeight="1">
      <c r="A146" s="1">
        <v>131.0</v>
      </c>
      <c r="B146" s="1">
        <v>1.53288994E8</v>
      </c>
      <c r="C146" s="1">
        <v>1191.0</v>
      </c>
      <c r="D146" s="1" t="s">
        <v>214</v>
      </c>
      <c r="E146" s="1">
        <v>74.0</v>
      </c>
      <c r="F146" s="1" t="s">
        <v>141</v>
      </c>
      <c r="G146" s="4">
        <v>22554.0</v>
      </c>
      <c r="H146" s="1" t="s">
        <v>22</v>
      </c>
      <c r="I146" s="1" t="s">
        <v>22</v>
      </c>
      <c r="J146" s="4">
        <v>36217.0</v>
      </c>
      <c r="K146" s="1">
        <v>0.0</v>
      </c>
      <c r="L146" s="1">
        <v>3.0</v>
      </c>
      <c r="M146" s="1">
        <v>21.0</v>
      </c>
      <c r="N146" s="1">
        <v>1.0</v>
      </c>
      <c r="O146" s="1" t="s">
        <v>23</v>
      </c>
      <c r="P146" s="4">
        <v>38199.0</v>
      </c>
      <c r="Q146" s="5">
        <f>VLOOKUP(A146,Adventureworks.EmployeePay!$A$2:$C$291,3,FALSE)</f>
        <v>11</v>
      </c>
      <c r="R146" s="6" t="str">
        <f>VLOOKUP(A146,AdventureWorks.EmployeeDepartme!$A$2:$H$297,8,FALSE)</f>
        <v>Production</v>
      </c>
      <c r="S146" s="5">
        <f t="shared" si="1"/>
        <v>0</v>
      </c>
    </row>
    <row r="147" ht="15.75" customHeight="1">
      <c r="A147" s="1">
        <v>133.0</v>
      </c>
      <c r="B147" s="1">
        <v>3.63996959E8</v>
      </c>
      <c r="C147" s="1">
        <v>1132.0</v>
      </c>
      <c r="D147" s="1" t="s">
        <v>215</v>
      </c>
      <c r="E147" s="1">
        <v>173.0</v>
      </c>
      <c r="F147" s="1" t="s">
        <v>129</v>
      </c>
      <c r="G147" s="4">
        <v>26508.0</v>
      </c>
      <c r="H147" s="1" t="s">
        <v>21</v>
      </c>
      <c r="I147" s="1" t="s">
        <v>22</v>
      </c>
      <c r="J147" s="4">
        <v>36218.0</v>
      </c>
      <c r="K147" s="1">
        <v>0.0</v>
      </c>
      <c r="L147" s="1">
        <v>44.0</v>
      </c>
      <c r="M147" s="1">
        <v>42.0</v>
      </c>
      <c r="N147" s="1">
        <v>1.0</v>
      </c>
      <c r="O147" s="1" t="s">
        <v>23</v>
      </c>
      <c r="P147" s="4">
        <v>38199.0</v>
      </c>
      <c r="Q147" s="5">
        <f>VLOOKUP(A147,Adventureworks.EmployeePay!$A$2:$C$291,3,FALSE)</f>
        <v>9.5</v>
      </c>
      <c r="R147" s="6" t="str">
        <f>VLOOKUP(A147,AdventureWorks.EmployeeDepartme!$A$2:$H$297,8,FALSE)</f>
        <v>Production</v>
      </c>
      <c r="S147" s="5">
        <f t="shared" si="1"/>
        <v>501899.6603</v>
      </c>
    </row>
    <row r="148" ht="15.75" customHeight="1">
      <c r="A148" s="1">
        <v>134.0</v>
      </c>
      <c r="B148" s="1">
        <v>5.85408256E8</v>
      </c>
      <c r="C148" s="1">
        <v>1116.0</v>
      </c>
      <c r="D148" s="1" t="s">
        <v>216</v>
      </c>
      <c r="E148" s="1">
        <v>184.0</v>
      </c>
      <c r="F148" s="1" t="s">
        <v>129</v>
      </c>
      <c r="G148" s="4">
        <v>27796.0</v>
      </c>
      <c r="H148" s="1" t="s">
        <v>21</v>
      </c>
      <c r="I148" s="1" t="s">
        <v>22</v>
      </c>
      <c r="J148" s="4">
        <v>36219.0</v>
      </c>
      <c r="K148" s="1">
        <v>0.0</v>
      </c>
      <c r="L148" s="1">
        <v>28.0</v>
      </c>
      <c r="M148" s="1">
        <v>34.0</v>
      </c>
      <c r="N148" s="1">
        <v>1.0</v>
      </c>
      <c r="O148" s="1" t="s">
        <v>23</v>
      </c>
      <c r="P148" s="4">
        <v>38199.0</v>
      </c>
      <c r="Q148" s="5">
        <f>VLOOKUP(A148,Adventureworks.EmployeePay!$A$2:$C$291,3,FALSE)</f>
        <v>9.5</v>
      </c>
      <c r="R148" s="6" t="str">
        <f>VLOOKUP(A148,AdventureWorks.EmployeeDepartme!$A$2:$H$297,8,FALSE)</f>
        <v>Production</v>
      </c>
      <c r="S148" s="5">
        <f t="shared" si="1"/>
        <v>0</v>
      </c>
    </row>
    <row r="149" ht="15.75" customHeight="1">
      <c r="A149" s="1">
        <v>135.0</v>
      </c>
      <c r="B149" s="1">
        <v>3.86315192E8</v>
      </c>
      <c r="C149" s="1">
        <v>1057.0</v>
      </c>
      <c r="D149" s="1" t="s">
        <v>217</v>
      </c>
      <c r="E149" s="1">
        <v>21.0</v>
      </c>
      <c r="F149" s="1" t="s">
        <v>218</v>
      </c>
      <c r="G149" s="4">
        <v>26195.0</v>
      </c>
      <c r="H149" s="1" t="s">
        <v>21</v>
      </c>
      <c r="I149" s="1" t="s">
        <v>29</v>
      </c>
      <c r="J149" s="4">
        <v>36219.0</v>
      </c>
      <c r="K149" s="1">
        <v>0.0</v>
      </c>
      <c r="L149" s="1">
        <v>69.0</v>
      </c>
      <c r="M149" s="1">
        <v>54.0</v>
      </c>
      <c r="N149" s="1">
        <v>1.0</v>
      </c>
      <c r="O149" s="1" t="s">
        <v>23</v>
      </c>
      <c r="P149" s="4">
        <v>38199.0</v>
      </c>
      <c r="Q149" s="5">
        <f>VLOOKUP(A149,Adventureworks.EmployeePay!$A$2:$C$291,3,FALSE)</f>
        <v>25</v>
      </c>
      <c r="R149" s="6" t="str">
        <f>VLOOKUP(A149,AdventureWorks.EmployeeDepartme!$A$2:$H$297,8,FALSE)</f>
        <v>Production</v>
      </c>
      <c r="S149" s="5">
        <f t="shared" si="1"/>
        <v>158763.9368</v>
      </c>
    </row>
    <row r="150" ht="15.75" customHeight="1">
      <c r="A150" s="1">
        <v>136.0</v>
      </c>
      <c r="B150" s="1">
        <v>1.6755434E8</v>
      </c>
      <c r="C150" s="1">
        <v>1175.0</v>
      </c>
      <c r="D150" s="1" t="s">
        <v>219</v>
      </c>
      <c r="E150" s="1">
        <v>197.0</v>
      </c>
      <c r="F150" s="1" t="s">
        <v>131</v>
      </c>
      <c r="G150" s="4">
        <v>29557.0</v>
      </c>
      <c r="H150" s="1" t="s">
        <v>22</v>
      </c>
      <c r="I150" s="1" t="s">
        <v>29</v>
      </c>
      <c r="J150" s="4">
        <v>36219.0</v>
      </c>
      <c r="K150" s="1">
        <v>0.0</v>
      </c>
      <c r="L150" s="1">
        <v>87.0</v>
      </c>
      <c r="M150" s="1">
        <v>63.0</v>
      </c>
      <c r="N150" s="1">
        <v>1.0</v>
      </c>
      <c r="O150" s="1" t="s">
        <v>23</v>
      </c>
      <c r="P150" s="4">
        <v>38199.0</v>
      </c>
      <c r="Q150" s="5">
        <f>VLOOKUP(A150,Adventureworks.EmployeePay!$A$2:$C$291,3,FALSE)</f>
        <v>10</v>
      </c>
      <c r="R150" s="6" t="str">
        <f>VLOOKUP(A150,AdventureWorks.EmployeeDepartme!$A$2:$H$297,8,FALSE)</f>
        <v>Production</v>
      </c>
      <c r="S150" s="5">
        <f t="shared" si="1"/>
        <v>604797.4597</v>
      </c>
    </row>
    <row r="151" ht="15.75" customHeight="1">
      <c r="A151" s="1">
        <v>137.0</v>
      </c>
      <c r="B151" s="1">
        <v>4.10742E8</v>
      </c>
      <c r="C151" s="1">
        <v>1202.0</v>
      </c>
      <c r="D151" s="1" t="s">
        <v>220</v>
      </c>
      <c r="E151" s="1">
        <v>16.0</v>
      </c>
      <c r="F151" s="1" t="s">
        <v>114</v>
      </c>
      <c r="G151" s="4">
        <v>29158.0</v>
      </c>
      <c r="H151" s="1" t="s">
        <v>22</v>
      </c>
      <c r="I151" s="1" t="s">
        <v>29</v>
      </c>
      <c r="J151" s="4">
        <v>36221.0</v>
      </c>
      <c r="K151" s="1">
        <v>0.0</v>
      </c>
      <c r="L151" s="1">
        <v>14.0</v>
      </c>
      <c r="M151" s="1">
        <v>27.0</v>
      </c>
      <c r="N151" s="1">
        <v>1.0</v>
      </c>
      <c r="O151" s="1" t="s">
        <v>23</v>
      </c>
      <c r="P151" s="4">
        <v>38199.0</v>
      </c>
      <c r="Q151" s="5">
        <f>VLOOKUP(A151,Adventureworks.EmployeePay!$A$2:$C$291,3,FALSE)</f>
        <v>12.45</v>
      </c>
      <c r="R151" s="6" t="str">
        <f>VLOOKUP(A151,AdventureWorks.EmployeeDepartme!$A$2:$H$297,8,FALSE)</f>
        <v>Production</v>
      </c>
      <c r="S151" s="5">
        <f t="shared" si="1"/>
        <v>0</v>
      </c>
    </row>
    <row r="152" ht="15.75" customHeight="1">
      <c r="A152" s="1">
        <v>138.0</v>
      </c>
      <c r="B152" s="1">
        <v>7.4620134E8</v>
      </c>
      <c r="C152" s="1">
        <v>1143.0</v>
      </c>
      <c r="D152" s="1" t="s">
        <v>221</v>
      </c>
      <c r="E152" s="1">
        <v>210.0</v>
      </c>
      <c r="F152" s="1" t="s">
        <v>139</v>
      </c>
      <c r="G152" s="4">
        <v>24545.0</v>
      </c>
      <c r="H152" s="1" t="s">
        <v>21</v>
      </c>
      <c r="I152" s="1" t="s">
        <v>22</v>
      </c>
      <c r="J152" s="4">
        <v>36221.0</v>
      </c>
      <c r="K152" s="1">
        <v>0.0</v>
      </c>
      <c r="L152" s="1">
        <v>55.0</v>
      </c>
      <c r="M152" s="1">
        <v>47.0</v>
      </c>
      <c r="N152" s="1">
        <v>1.0</v>
      </c>
      <c r="O152" s="1" t="s">
        <v>23</v>
      </c>
      <c r="P152" s="4">
        <v>38199.0</v>
      </c>
      <c r="Q152" s="5">
        <f>VLOOKUP(A152,Adventureworks.EmployeePay!$A$2:$C$291,3,FALSE)</f>
        <v>15</v>
      </c>
      <c r="R152" s="6" t="str">
        <f>VLOOKUP(A152,AdventureWorks.EmployeeDepartme!$A$2:$H$297,8,FALSE)</f>
        <v>Production</v>
      </c>
      <c r="S152" s="5">
        <f t="shared" si="1"/>
        <v>963284.5626</v>
      </c>
    </row>
    <row r="153" ht="15.75" customHeight="1">
      <c r="A153" s="1">
        <v>141.0</v>
      </c>
      <c r="B153" s="1">
        <v>3.98737566E8</v>
      </c>
      <c r="C153" s="1">
        <v>1186.0</v>
      </c>
      <c r="D153" s="1" t="s">
        <v>222</v>
      </c>
      <c r="E153" s="1">
        <v>38.0</v>
      </c>
      <c r="F153" s="1" t="s">
        <v>141</v>
      </c>
      <c r="G153" s="4">
        <v>23531.0</v>
      </c>
      <c r="H153" s="1" t="s">
        <v>21</v>
      </c>
      <c r="I153" s="1" t="s">
        <v>22</v>
      </c>
      <c r="J153" s="4">
        <v>36223.0</v>
      </c>
      <c r="K153" s="1">
        <v>0.0</v>
      </c>
      <c r="L153" s="1">
        <v>98.0</v>
      </c>
      <c r="M153" s="1">
        <v>69.0</v>
      </c>
      <c r="N153" s="1">
        <v>1.0</v>
      </c>
      <c r="O153" s="1" t="s">
        <v>23</v>
      </c>
      <c r="P153" s="4">
        <v>38199.0</v>
      </c>
      <c r="Q153" s="5">
        <f>VLOOKUP(A153,Adventureworks.EmployeePay!$A$2:$C$291,3,FALSE)</f>
        <v>11</v>
      </c>
      <c r="R153" s="6" t="str">
        <f>VLOOKUP(A153,AdventureWorks.EmployeeDepartme!$A$2:$H$297,8,FALSE)</f>
        <v>Production</v>
      </c>
      <c r="S153" s="5">
        <f t="shared" si="1"/>
        <v>128496.74</v>
      </c>
    </row>
    <row r="154" ht="15.75" customHeight="1">
      <c r="A154" s="1">
        <v>142.0</v>
      </c>
      <c r="B154" s="1">
        <v>7.64853868E8</v>
      </c>
      <c r="C154" s="1">
        <v>1127.0</v>
      </c>
      <c r="D154" s="1" t="s">
        <v>223</v>
      </c>
      <c r="E154" s="1">
        <v>135.0</v>
      </c>
      <c r="F154" s="1" t="s">
        <v>129</v>
      </c>
      <c r="G154" s="4">
        <v>26988.0</v>
      </c>
      <c r="H154" s="1" t="s">
        <v>22</v>
      </c>
      <c r="I154" s="1" t="s">
        <v>22</v>
      </c>
      <c r="J154" s="4">
        <v>36223.0</v>
      </c>
      <c r="K154" s="1">
        <v>0.0</v>
      </c>
      <c r="L154" s="1">
        <v>39.0</v>
      </c>
      <c r="M154" s="1">
        <v>39.0</v>
      </c>
      <c r="N154" s="1">
        <v>1.0</v>
      </c>
      <c r="O154" s="1" t="s">
        <v>23</v>
      </c>
      <c r="P154" s="4">
        <v>38199.0</v>
      </c>
      <c r="Q154" s="5">
        <f>VLOOKUP(A154,Adventureworks.EmployeePay!$A$2:$C$291,3,FALSE)</f>
        <v>9.5</v>
      </c>
      <c r="R154" s="6" t="str">
        <f>VLOOKUP(A154,AdventureWorks.EmployeeDepartme!$A$2:$H$297,8,FALSE)</f>
        <v>Production</v>
      </c>
      <c r="S154" s="5">
        <f t="shared" si="1"/>
        <v>391409.2422</v>
      </c>
    </row>
    <row r="155" ht="15.75" customHeight="1">
      <c r="A155" s="1">
        <v>143.0</v>
      </c>
      <c r="B155" s="1">
        <v>3.19472946E8</v>
      </c>
      <c r="C155" s="1">
        <v>1229.0</v>
      </c>
      <c r="D155" s="1" t="s">
        <v>224</v>
      </c>
      <c r="E155" s="1">
        <v>21.0</v>
      </c>
      <c r="F155" s="1" t="s">
        <v>199</v>
      </c>
      <c r="G155" s="4">
        <v>24600.0</v>
      </c>
      <c r="H155" s="1" t="s">
        <v>22</v>
      </c>
      <c r="I155" s="1" t="s">
        <v>22</v>
      </c>
      <c r="J155" s="4">
        <v>36224.0</v>
      </c>
      <c r="K155" s="1">
        <v>0.0</v>
      </c>
      <c r="L155" s="1">
        <v>41.0</v>
      </c>
      <c r="M155" s="1">
        <v>40.0</v>
      </c>
      <c r="N155" s="1">
        <v>1.0</v>
      </c>
      <c r="O155" s="1" t="s">
        <v>23</v>
      </c>
      <c r="P155" s="4">
        <v>38199.0</v>
      </c>
      <c r="Q155" s="5">
        <f>VLOOKUP(A155,Adventureworks.EmployeePay!$A$2:$C$291,3,FALSE)</f>
        <v>25</v>
      </c>
      <c r="R155" s="6" t="str">
        <f>VLOOKUP(A155,AdventureWorks.EmployeeDepartme!$A$2:$H$297,8,FALSE)</f>
        <v>Production</v>
      </c>
      <c r="S155" s="5">
        <f t="shared" si="1"/>
        <v>0</v>
      </c>
    </row>
    <row r="156" ht="15.75" customHeight="1">
      <c r="A156" s="1">
        <v>144.0</v>
      </c>
      <c r="B156" s="1">
        <v>4.56839592E8</v>
      </c>
      <c r="C156" s="1">
        <v>1170.0</v>
      </c>
      <c r="D156" s="1" t="s">
        <v>225</v>
      </c>
      <c r="E156" s="1">
        <v>159.0</v>
      </c>
      <c r="F156" s="1" t="s">
        <v>131</v>
      </c>
      <c r="G156" s="4">
        <v>27485.0</v>
      </c>
      <c r="H156" s="1" t="s">
        <v>21</v>
      </c>
      <c r="I156" s="1" t="s">
        <v>22</v>
      </c>
      <c r="J156" s="4">
        <v>36225.0</v>
      </c>
      <c r="K156" s="1">
        <v>0.0</v>
      </c>
      <c r="L156" s="1">
        <v>82.0</v>
      </c>
      <c r="M156" s="1">
        <v>61.0</v>
      </c>
      <c r="N156" s="1">
        <v>1.0</v>
      </c>
      <c r="O156" s="1" t="s">
        <v>23</v>
      </c>
      <c r="P156" s="4">
        <v>38199.0</v>
      </c>
      <c r="Q156" s="5">
        <f>VLOOKUP(A156,Adventureworks.EmployeePay!$A$2:$C$291,3,FALSE)</f>
        <v>10</v>
      </c>
      <c r="R156" s="6" t="str">
        <f>VLOOKUP(A156,AdventureWorks.EmployeeDepartme!$A$2:$H$297,8,FALSE)</f>
        <v>Production</v>
      </c>
      <c r="S156" s="5">
        <f t="shared" si="1"/>
        <v>487841.552</v>
      </c>
    </row>
    <row r="157" ht="15.75" customHeight="1">
      <c r="A157" s="1">
        <v>146.0</v>
      </c>
      <c r="B157" s="1">
        <v>2.59388196E8</v>
      </c>
      <c r="C157" s="1">
        <v>1111.0</v>
      </c>
      <c r="D157" s="1" t="s">
        <v>226</v>
      </c>
      <c r="E157" s="1">
        <v>184.0</v>
      </c>
      <c r="F157" s="1" t="s">
        <v>129</v>
      </c>
      <c r="G157" s="4">
        <v>28895.0</v>
      </c>
      <c r="H157" s="1" t="s">
        <v>22</v>
      </c>
      <c r="I157" s="1" t="s">
        <v>22</v>
      </c>
      <c r="J157" s="4">
        <v>36225.0</v>
      </c>
      <c r="K157" s="1">
        <v>0.0</v>
      </c>
      <c r="L157" s="1">
        <v>23.0</v>
      </c>
      <c r="M157" s="1">
        <v>31.0</v>
      </c>
      <c r="N157" s="1">
        <v>1.0</v>
      </c>
      <c r="O157" s="1" t="s">
        <v>23</v>
      </c>
      <c r="P157" s="4">
        <v>38199.0</v>
      </c>
      <c r="Q157" s="5">
        <f>VLOOKUP(A157,Adventureworks.EmployeePay!$A$2:$C$291,3,FALSE)</f>
        <v>9.5</v>
      </c>
      <c r="R157" s="6" t="str">
        <f>VLOOKUP(A157,AdventureWorks.EmployeeDepartme!$A$2:$H$297,8,FALSE)</f>
        <v>Production</v>
      </c>
      <c r="S157" s="5">
        <f t="shared" si="1"/>
        <v>0</v>
      </c>
    </row>
    <row r="158" ht="15.75" customHeight="1">
      <c r="A158" s="1">
        <v>147.0</v>
      </c>
      <c r="B158" s="1">
        <v>8.12797414E8</v>
      </c>
      <c r="C158" s="1">
        <v>1100.0</v>
      </c>
      <c r="D158" s="1" t="s">
        <v>227</v>
      </c>
      <c r="E158" s="1">
        <v>143.0</v>
      </c>
      <c r="F158" s="1" t="s">
        <v>137</v>
      </c>
      <c r="G158" s="4">
        <v>24782.0</v>
      </c>
      <c r="H158" s="1" t="s">
        <v>21</v>
      </c>
      <c r="I158" s="1" t="s">
        <v>29</v>
      </c>
      <c r="J158" s="4">
        <v>36226.0</v>
      </c>
      <c r="K158" s="1">
        <v>0.0</v>
      </c>
      <c r="L158" s="1">
        <v>12.0</v>
      </c>
      <c r="M158" s="1">
        <v>26.0</v>
      </c>
      <c r="N158" s="1">
        <v>1.0</v>
      </c>
      <c r="O158" s="1" t="s">
        <v>23</v>
      </c>
      <c r="P158" s="4">
        <v>38199.0</v>
      </c>
      <c r="Q158" s="5">
        <f>VLOOKUP(A158,Adventureworks.EmployeePay!$A$2:$C$291,3,FALSE)</f>
        <v>14</v>
      </c>
      <c r="R158" s="6" t="str">
        <f>VLOOKUP(A158,AdventureWorks.EmployeeDepartme!$A$2:$H$297,8,FALSE)</f>
        <v>Production</v>
      </c>
      <c r="S158" s="5">
        <f t="shared" si="1"/>
        <v>0</v>
      </c>
    </row>
    <row r="159" ht="15.75" customHeight="1">
      <c r="A159" s="1">
        <v>148.0</v>
      </c>
      <c r="B159" s="1">
        <v>5.19899904E8</v>
      </c>
      <c r="C159" s="1">
        <v>1052.0</v>
      </c>
      <c r="D159" s="1" t="s">
        <v>228</v>
      </c>
      <c r="E159" s="1">
        <v>109.0</v>
      </c>
      <c r="F159" s="1" t="s">
        <v>229</v>
      </c>
      <c r="G159" s="4">
        <v>26702.0</v>
      </c>
      <c r="H159" s="1" t="s">
        <v>21</v>
      </c>
      <c r="I159" s="1" t="s">
        <v>22</v>
      </c>
      <c r="J159" s="4">
        <v>36226.0</v>
      </c>
      <c r="K159" s="1">
        <v>1.0</v>
      </c>
      <c r="L159" s="1">
        <v>64.0</v>
      </c>
      <c r="M159" s="1">
        <v>52.0</v>
      </c>
      <c r="N159" s="1">
        <v>1.0</v>
      </c>
      <c r="O159" s="1" t="s">
        <v>23</v>
      </c>
      <c r="P159" s="4">
        <v>38199.0</v>
      </c>
      <c r="Q159" s="5">
        <f>VLOOKUP(A159,Adventureworks.EmployeePay!$A$2:$C$291,3,FALSE)</f>
        <v>84.1346</v>
      </c>
      <c r="R159" s="6" t="str">
        <f>VLOOKUP(A159,AdventureWorks.EmployeeDepartme!$A$2:$H$297,8,FALSE)</f>
        <v>Production</v>
      </c>
      <c r="S159" s="5">
        <f t="shared" si="1"/>
        <v>2771391.332</v>
      </c>
    </row>
    <row r="160" ht="15.75" customHeight="1">
      <c r="A160" s="1">
        <v>151.0</v>
      </c>
      <c r="B160" s="1">
        <v>2.50116E7</v>
      </c>
      <c r="C160" s="1">
        <v>1095.0</v>
      </c>
      <c r="D160" s="1" t="s">
        <v>230</v>
      </c>
      <c r="E160" s="1">
        <v>108.0</v>
      </c>
      <c r="F160" s="1" t="s">
        <v>137</v>
      </c>
      <c r="G160" s="4">
        <v>28482.0</v>
      </c>
      <c r="H160" s="1" t="s">
        <v>22</v>
      </c>
      <c r="I160" s="1" t="s">
        <v>29</v>
      </c>
      <c r="J160" s="4">
        <v>36227.0</v>
      </c>
      <c r="K160" s="1">
        <v>0.0</v>
      </c>
      <c r="L160" s="1">
        <v>7.0</v>
      </c>
      <c r="M160" s="1">
        <v>23.0</v>
      </c>
      <c r="N160" s="1">
        <v>1.0</v>
      </c>
      <c r="O160" s="1" t="s">
        <v>23</v>
      </c>
      <c r="P160" s="4">
        <v>38199.0</v>
      </c>
      <c r="Q160" s="5">
        <f>VLOOKUP(A160,Adventureworks.EmployeePay!$A$2:$C$291,3,FALSE)</f>
        <v>14</v>
      </c>
      <c r="R160" s="6" t="str">
        <f>VLOOKUP(A160,AdventureWorks.EmployeeDepartme!$A$2:$H$297,8,FALSE)</f>
        <v>Production</v>
      </c>
      <c r="S160" s="5">
        <f t="shared" si="1"/>
        <v>0</v>
      </c>
    </row>
    <row r="161" ht="15.75" customHeight="1">
      <c r="A161" s="1">
        <v>152.0</v>
      </c>
      <c r="B161" s="1">
        <v>4.36757988E8</v>
      </c>
      <c r="C161" s="1">
        <v>1138.0</v>
      </c>
      <c r="D161" s="1" t="s">
        <v>231</v>
      </c>
      <c r="E161" s="1">
        <v>210.0</v>
      </c>
      <c r="F161" s="1" t="s">
        <v>139</v>
      </c>
      <c r="G161" s="4">
        <v>29201.0</v>
      </c>
      <c r="H161" s="1" t="s">
        <v>21</v>
      </c>
      <c r="I161" s="1" t="s">
        <v>22</v>
      </c>
      <c r="J161" s="4">
        <v>36228.0</v>
      </c>
      <c r="K161" s="1">
        <v>0.0</v>
      </c>
      <c r="L161" s="1">
        <v>50.0</v>
      </c>
      <c r="M161" s="1">
        <v>45.0</v>
      </c>
      <c r="N161" s="1">
        <v>1.0</v>
      </c>
      <c r="O161" s="1" t="s">
        <v>23</v>
      </c>
      <c r="P161" s="4">
        <v>38199.0</v>
      </c>
      <c r="Q161" s="5">
        <f>VLOOKUP(A161,Adventureworks.EmployeePay!$A$2:$C$291,3,FALSE)</f>
        <v>15</v>
      </c>
      <c r="R161" s="6" t="str">
        <f>VLOOKUP(A161,AdventureWorks.EmployeeDepartme!$A$2:$H$297,8,FALSE)</f>
        <v>Production</v>
      </c>
      <c r="S161" s="5">
        <f t="shared" si="1"/>
        <v>962684.8125</v>
      </c>
    </row>
    <row r="162" ht="15.75" customHeight="1">
      <c r="A162" s="1">
        <v>153.0</v>
      </c>
      <c r="B162" s="1">
        <v>6.52535724E8</v>
      </c>
      <c r="C162" s="1">
        <v>1197.0</v>
      </c>
      <c r="D162" s="1" t="s">
        <v>232</v>
      </c>
      <c r="E162" s="1">
        <v>14.0</v>
      </c>
      <c r="F162" s="1" t="s">
        <v>141</v>
      </c>
      <c r="G162" s="4">
        <v>28709.0</v>
      </c>
      <c r="H162" s="1" t="s">
        <v>22</v>
      </c>
      <c r="I162" s="1" t="s">
        <v>29</v>
      </c>
      <c r="J162" s="4">
        <v>36228.0</v>
      </c>
      <c r="K162" s="1">
        <v>0.0</v>
      </c>
      <c r="L162" s="1">
        <v>9.0</v>
      </c>
      <c r="M162" s="1">
        <v>24.0</v>
      </c>
      <c r="N162" s="1">
        <v>1.0</v>
      </c>
      <c r="O162" s="1" t="s">
        <v>23</v>
      </c>
      <c r="P162" s="4">
        <v>38199.0</v>
      </c>
      <c r="Q162" s="5">
        <f>VLOOKUP(A162,Adventureworks.EmployeePay!$A$2:$C$291,3,FALSE)</f>
        <v>11</v>
      </c>
      <c r="R162" s="6" t="str">
        <f>VLOOKUP(A162,AdventureWorks.EmployeeDepartme!$A$2:$H$297,8,FALSE)</f>
        <v>Production</v>
      </c>
      <c r="S162" s="5">
        <f t="shared" si="1"/>
        <v>0</v>
      </c>
    </row>
    <row r="163" ht="15.75" customHeight="1">
      <c r="A163" s="1">
        <v>155.0</v>
      </c>
      <c r="B163" s="1">
        <v>3.77784364E8</v>
      </c>
      <c r="C163" s="1">
        <v>1165.0</v>
      </c>
      <c r="D163" s="1" t="s">
        <v>233</v>
      </c>
      <c r="E163" s="1">
        <v>123.0</v>
      </c>
      <c r="F163" s="1" t="s">
        <v>131</v>
      </c>
      <c r="G163" s="4">
        <v>29355.0</v>
      </c>
      <c r="H163" s="1" t="s">
        <v>22</v>
      </c>
      <c r="I163" s="1" t="s">
        <v>22</v>
      </c>
      <c r="J163" s="4">
        <v>36231.0</v>
      </c>
      <c r="K163" s="1">
        <v>0.0</v>
      </c>
      <c r="L163" s="1">
        <v>77.0</v>
      </c>
      <c r="M163" s="1">
        <v>58.0</v>
      </c>
      <c r="N163" s="1">
        <v>1.0</v>
      </c>
      <c r="O163" s="1" t="s">
        <v>23</v>
      </c>
      <c r="P163" s="4">
        <v>38199.0</v>
      </c>
      <c r="Q163" s="5">
        <f>VLOOKUP(A163,Adventureworks.EmployeePay!$A$2:$C$291,3,FALSE)</f>
        <v>10</v>
      </c>
      <c r="R163" s="6" t="str">
        <f>VLOOKUP(A163,AdventureWorks.EmployeeDepartme!$A$2:$H$297,8,FALSE)</f>
        <v>Production</v>
      </c>
      <c r="S163" s="5">
        <f t="shared" si="1"/>
        <v>377158.0888</v>
      </c>
    </row>
    <row r="164" ht="15.75" customHeight="1">
      <c r="A164" s="1">
        <v>156.0</v>
      </c>
      <c r="B164" s="1">
        <v>6.6073987E7</v>
      </c>
      <c r="C164" s="1">
        <v>1224.0</v>
      </c>
      <c r="D164" s="1" t="s">
        <v>234</v>
      </c>
      <c r="E164" s="1">
        <v>7.0</v>
      </c>
      <c r="F164" s="1" t="s">
        <v>114</v>
      </c>
      <c r="G164" s="4">
        <v>24179.0</v>
      </c>
      <c r="H164" s="1" t="s">
        <v>21</v>
      </c>
      <c r="I164" s="1" t="s">
        <v>22</v>
      </c>
      <c r="J164" s="4">
        <v>36231.0</v>
      </c>
      <c r="K164" s="1">
        <v>0.0</v>
      </c>
      <c r="L164" s="1">
        <v>36.0</v>
      </c>
      <c r="M164" s="1">
        <v>38.0</v>
      </c>
      <c r="N164" s="1">
        <v>1.0</v>
      </c>
      <c r="O164" s="1" t="s">
        <v>23</v>
      </c>
      <c r="P164" s="4">
        <v>38199.0</v>
      </c>
      <c r="Q164" s="5">
        <f>VLOOKUP(A164,Adventureworks.EmployeePay!$A$2:$C$291,3,FALSE)</f>
        <v>12.45</v>
      </c>
      <c r="R164" s="6" t="str">
        <f>VLOOKUP(A164,AdventureWorks.EmployeeDepartme!$A$2:$H$297,8,FALSE)</f>
        <v>Production</v>
      </c>
      <c r="S164" s="5">
        <f t="shared" si="1"/>
        <v>0</v>
      </c>
    </row>
    <row r="165" ht="15.75" customHeight="1">
      <c r="A165" s="1">
        <v>157.0</v>
      </c>
      <c r="B165" s="1">
        <v>9.99440576E8</v>
      </c>
      <c r="C165" s="1">
        <v>1210.0</v>
      </c>
      <c r="D165" s="1" t="s">
        <v>235</v>
      </c>
      <c r="E165" s="1">
        <v>16.0</v>
      </c>
      <c r="F165" s="1" t="s">
        <v>114</v>
      </c>
      <c r="G165" s="4">
        <v>24514.0</v>
      </c>
      <c r="H165" s="1" t="s">
        <v>22</v>
      </c>
      <c r="I165" s="1" t="s">
        <v>22</v>
      </c>
      <c r="J165" s="4">
        <v>36231.0</v>
      </c>
      <c r="K165" s="1">
        <v>0.0</v>
      </c>
      <c r="L165" s="1">
        <v>22.0</v>
      </c>
      <c r="M165" s="1">
        <v>31.0</v>
      </c>
      <c r="N165" s="1">
        <v>1.0</v>
      </c>
      <c r="O165" s="1" t="s">
        <v>23</v>
      </c>
      <c r="P165" s="4">
        <v>38199.0</v>
      </c>
      <c r="Q165" s="5">
        <f>VLOOKUP(A165,Adventureworks.EmployeePay!$A$2:$C$291,3,FALSE)</f>
        <v>12.45</v>
      </c>
      <c r="R165" s="6" t="str">
        <f>VLOOKUP(A165,AdventureWorks.EmployeeDepartme!$A$2:$H$297,8,FALSE)</f>
        <v>Production</v>
      </c>
      <c r="S165" s="5">
        <f t="shared" si="1"/>
        <v>0</v>
      </c>
    </row>
    <row r="166" ht="15.75" customHeight="1">
      <c r="A166" s="1">
        <v>159.0</v>
      </c>
      <c r="B166" s="1">
        <v>5.51834634E8</v>
      </c>
      <c r="C166" s="1">
        <v>1063.0</v>
      </c>
      <c r="D166" s="1" t="s">
        <v>236</v>
      </c>
      <c r="E166" s="1">
        <v>21.0</v>
      </c>
      <c r="F166" s="1" t="s">
        <v>209</v>
      </c>
      <c r="G166" s="4">
        <v>29396.0</v>
      </c>
      <c r="H166" s="1" t="s">
        <v>21</v>
      </c>
      <c r="I166" s="1" t="s">
        <v>22</v>
      </c>
      <c r="J166" s="4">
        <v>36231.0</v>
      </c>
      <c r="K166" s="1">
        <v>0.0</v>
      </c>
      <c r="L166" s="1">
        <v>75.0</v>
      </c>
      <c r="M166" s="1">
        <v>57.0</v>
      </c>
      <c r="N166" s="1">
        <v>1.0</v>
      </c>
      <c r="O166" s="1" t="s">
        <v>23</v>
      </c>
      <c r="P166" s="4">
        <v>38199.0</v>
      </c>
      <c r="Q166" s="5">
        <f>VLOOKUP(A166,Adventureworks.EmployeePay!$A$2:$C$291,3,FALSE)</f>
        <v>25</v>
      </c>
      <c r="R166" s="6" t="str">
        <f>VLOOKUP(A166,AdventureWorks.EmployeeDepartme!$A$2:$H$297,8,FALSE)</f>
        <v>Production</v>
      </c>
      <c r="S166" s="5">
        <f t="shared" si="1"/>
        <v>158892.9964</v>
      </c>
    </row>
    <row r="167" ht="15.75" customHeight="1">
      <c r="A167" s="1">
        <v>160.0</v>
      </c>
      <c r="B167" s="1">
        <v>3.05522471E8</v>
      </c>
      <c r="C167" s="1">
        <v>1106.0</v>
      </c>
      <c r="D167" s="1" t="s">
        <v>237</v>
      </c>
      <c r="E167" s="1">
        <v>182.0</v>
      </c>
      <c r="F167" s="1" t="s">
        <v>137</v>
      </c>
      <c r="G167" s="4">
        <v>27886.0</v>
      </c>
      <c r="H167" s="1" t="s">
        <v>22</v>
      </c>
      <c r="I167" s="1" t="s">
        <v>22</v>
      </c>
      <c r="J167" s="4">
        <v>36232.0</v>
      </c>
      <c r="K167" s="1">
        <v>0.0</v>
      </c>
      <c r="L167" s="1">
        <v>18.0</v>
      </c>
      <c r="M167" s="1">
        <v>29.0</v>
      </c>
      <c r="N167" s="1">
        <v>1.0</v>
      </c>
      <c r="O167" s="1" t="s">
        <v>23</v>
      </c>
      <c r="P167" s="4">
        <v>38199.0</v>
      </c>
      <c r="Q167" s="5">
        <f>VLOOKUP(A167,Adventureworks.EmployeePay!$A$2:$C$291,3,FALSE)</f>
        <v>14</v>
      </c>
      <c r="R167" s="6" t="str">
        <f>VLOOKUP(A167,AdventureWorks.EmployeeDepartme!$A$2:$H$297,8,FALSE)</f>
        <v>Production</v>
      </c>
      <c r="S167" s="5">
        <f t="shared" si="1"/>
        <v>0</v>
      </c>
    </row>
    <row r="168" ht="15.75" customHeight="1">
      <c r="A168" s="1">
        <v>162.0</v>
      </c>
      <c r="B168" s="1">
        <v>7.8845678E8</v>
      </c>
      <c r="C168" s="1">
        <v>1208.0</v>
      </c>
      <c r="D168" s="1" t="s">
        <v>238</v>
      </c>
      <c r="E168" s="1">
        <v>16.0</v>
      </c>
      <c r="F168" s="1" t="s">
        <v>114</v>
      </c>
      <c r="G168" s="4">
        <v>27273.0</v>
      </c>
      <c r="H168" s="1" t="s">
        <v>22</v>
      </c>
      <c r="I168" s="1" t="s">
        <v>22</v>
      </c>
      <c r="J168" s="4">
        <v>36233.0</v>
      </c>
      <c r="K168" s="1">
        <v>0.0</v>
      </c>
      <c r="L168" s="1">
        <v>20.0</v>
      </c>
      <c r="M168" s="1">
        <v>30.0</v>
      </c>
      <c r="N168" s="1">
        <v>1.0</v>
      </c>
      <c r="O168" s="1" t="s">
        <v>23</v>
      </c>
      <c r="P168" s="4">
        <v>38199.0</v>
      </c>
      <c r="Q168" s="5">
        <f>VLOOKUP(A168,Adventureworks.EmployeePay!$A$2:$C$291,3,FALSE)</f>
        <v>12.45</v>
      </c>
      <c r="R168" s="6" t="str">
        <f>VLOOKUP(A168,AdventureWorks.EmployeeDepartme!$A$2:$H$297,8,FALSE)</f>
        <v>Production</v>
      </c>
      <c r="S168" s="5">
        <f t="shared" si="1"/>
        <v>0</v>
      </c>
    </row>
    <row r="169" ht="15.75" customHeight="1">
      <c r="A169" s="1">
        <v>163.0</v>
      </c>
      <c r="B169" s="1">
        <v>3.70581729E8</v>
      </c>
      <c r="C169" s="1">
        <v>1188.0</v>
      </c>
      <c r="D169" s="1" t="s">
        <v>239</v>
      </c>
      <c r="E169" s="1">
        <v>74.0</v>
      </c>
      <c r="F169" s="1" t="s">
        <v>141</v>
      </c>
      <c r="G169" s="4">
        <v>27871.0</v>
      </c>
      <c r="H169" s="1" t="s">
        <v>21</v>
      </c>
      <c r="I169" s="1" t="s">
        <v>22</v>
      </c>
      <c r="J169" s="4">
        <v>36233.0</v>
      </c>
      <c r="K169" s="1">
        <v>0.0</v>
      </c>
      <c r="L169" s="1">
        <v>0.0</v>
      </c>
      <c r="M169" s="1">
        <v>20.0</v>
      </c>
      <c r="N169" s="1">
        <v>1.0</v>
      </c>
      <c r="O169" s="1" t="s">
        <v>23</v>
      </c>
      <c r="P169" s="4">
        <v>38199.0</v>
      </c>
      <c r="Q169" s="5">
        <f>VLOOKUP(A169,Adventureworks.EmployeePay!$A$2:$C$291,3,FALSE)</f>
        <v>11</v>
      </c>
      <c r="R169" s="6" t="str">
        <f>VLOOKUP(A169,AdventureWorks.EmployeeDepartme!$A$2:$H$297,8,FALSE)</f>
        <v>Production</v>
      </c>
      <c r="S169" s="5">
        <f t="shared" si="1"/>
        <v>0</v>
      </c>
    </row>
    <row r="170" ht="15.75" customHeight="1">
      <c r="A170" s="1">
        <v>165.0</v>
      </c>
      <c r="B170" s="1">
        <v>1.52085091E8</v>
      </c>
      <c r="C170" s="1">
        <v>1192.0</v>
      </c>
      <c r="D170" s="1" t="s">
        <v>240</v>
      </c>
      <c r="E170" s="1">
        <v>74.0</v>
      </c>
      <c r="F170" s="1" t="s">
        <v>141</v>
      </c>
      <c r="G170" s="4">
        <v>25046.0</v>
      </c>
      <c r="H170" s="1" t="s">
        <v>22</v>
      </c>
      <c r="I170" s="1" t="s">
        <v>22</v>
      </c>
      <c r="J170" s="4">
        <v>36234.0</v>
      </c>
      <c r="K170" s="1">
        <v>0.0</v>
      </c>
      <c r="L170" s="1">
        <v>4.0</v>
      </c>
      <c r="M170" s="1">
        <v>22.0</v>
      </c>
      <c r="N170" s="1">
        <v>1.0</v>
      </c>
      <c r="O170" s="1" t="s">
        <v>23</v>
      </c>
      <c r="P170" s="4">
        <v>38199.0</v>
      </c>
      <c r="Q170" s="5">
        <f>VLOOKUP(A170,Adventureworks.EmployeePay!$A$2:$C$291,3,FALSE)</f>
        <v>11</v>
      </c>
      <c r="R170" s="6" t="str">
        <f>VLOOKUP(A170,AdventureWorks.EmployeeDepartme!$A$2:$H$297,8,FALSE)</f>
        <v>Production</v>
      </c>
      <c r="S170" s="5">
        <f t="shared" si="1"/>
        <v>0</v>
      </c>
    </row>
    <row r="171" ht="15.75" customHeight="1">
      <c r="A171" s="1">
        <v>167.0</v>
      </c>
      <c r="B171" s="1">
        <v>2.27319668E8</v>
      </c>
      <c r="C171" s="1">
        <v>1133.0</v>
      </c>
      <c r="D171" s="1" t="s">
        <v>241</v>
      </c>
      <c r="E171" s="1">
        <v>173.0</v>
      </c>
      <c r="F171" s="1" t="s">
        <v>129</v>
      </c>
      <c r="G171" s="4">
        <v>28812.0</v>
      </c>
      <c r="H171" s="1" t="s">
        <v>22</v>
      </c>
      <c r="I171" s="1" t="s">
        <v>29</v>
      </c>
      <c r="J171" s="4">
        <v>36235.0</v>
      </c>
      <c r="K171" s="1">
        <v>0.0</v>
      </c>
      <c r="L171" s="1">
        <v>45.0</v>
      </c>
      <c r="M171" s="1">
        <v>42.0</v>
      </c>
      <c r="N171" s="1">
        <v>1.0</v>
      </c>
      <c r="O171" s="1" t="s">
        <v>23</v>
      </c>
      <c r="P171" s="4">
        <v>38199.0</v>
      </c>
      <c r="Q171" s="5">
        <f>VLOOKUP(A171,Adventureworks.EmployeePay!$A$2:$C$291,3,FALSE)</f>
        <v>9.5</v>
      </c>
      <c r="R171" s="6" t="str">
        <f>VLOOKUP(A171,AdventureWorks.EmployeeDepartme!$A$2:$H$297,8,FALSE)</f>
        <v>Production</v>
      </c>
      <c r="S171" s="5">
        <f t="shared" si="1"/>
        <v>501962.6857</v>
      </c>
    </row>
    <row r="172" ht="15.75" customHeight="1">
      <c r="A172" s="1">
        <v>168.0</v>
      </c>
      <c r="B172" s="1">
        <v>5.78953538E8</v>
      </c>
      <c r="C172" s="1">
        <v>1159.0</v>
      </c>
      <c r="D172" s="1" t="s">
        <v>242</v>
      </c>
      <c r="E172" s="1">
        <v>87.0</v>
      </c>
      <c r="F172" s="1" t="s">
        <v>139</v>
      </c>
      <c r="G172" s="4">
        <v>23259.0</v>
      </c>
      <c r="H172" s="1" t="s">
        <v>21</v>
      </c>
      <c r="I172" s="1" t="s">
        <v>22</v>
      </c>
      <c r="J172" s="4">
        <v>36236.0</v>
      </c>
      <c r="K172" s="1">
        <v>0.0</v>
      </c>
      <c r="L172" s="1">
        <v>71.0</v>
      </c>
      <c r="M172" s="1">
        <v>55.0</v>
      </c>
      <c r="N172" s="1">
        <v>1.0</v>
      </c>
      <c r="O172" s="1" t="s">
        <v>23</v>
      </c>
      <c r="P172" s="4">
        <v>38199.0</v>
      </c>
      <c r="Q172" s="5">
        <f>VLOOKUP(A172,Adventureworks.EmployeePay!$A$2:$C$291,3,FALSE)</f>
        <v>15</v>
      </c>
      <c r="R172" s="6" t="str">
        <f>VLOOKUP(A172,AdventureWorks.EmployeeDepartme!$A$2:$H$297,8,FALSE)</f>
        <v>Production</v>
      </c>
      <c r="S172" s="5">
        <f t="shared" si="1"/>
        <v>399862.8884</v>
      </c>
    </row>
    <row r="173" ht="15.75" customHeight="1">
      <c r="A173" s="1">
        <v>169.0</v>
      </c>
      <c r="B173" s="1">
        <v>2.22400012E8</v>
      </c>
      <c r="C173" s="1">
        <v>1176.0</v>
      </c>
      <c r="D173" s="1" t="s">
        <v>243</v>
      </c>
      <c r="E173" s="1">
        <v>38.0</v>
      </c>
      <c r="F173" s="1" t="s">
        <v>141</v>
      </c>
      <c r="G173" s="4">
        <v>22476.0</v>
      </c>
      <c r="H173" s="1" t="s">
        <v>22</v>
      </c>
      <c r="I173" s="1" t="s">
        <v>22</v>
      </c>
      <c r="J173" s="4">
        <v>36236.0</v>
      </c>
      <c r="K173" s="1">
        <v>0.0</v>
      </c>
      <c r="L173" s="1">
        <v>88.0</v>
      </c>
      <c r="M173" s="1">
        <v>64.0</v>
      </c>
      <c r="N173" s="1">
        <v>1.0</v>
      </c>
      <c r="O173" s="1" t="s">
        <v>23</v>
      </c>
      <c r="P173" s="4">
        <v>38199.0</v>
      </c>
      <c r="Q173" s="5">
        <f>VLOOKUP(A173,Adventureworks.EmployeePay!$A$2:$C$291,3,FALSE)</f>
        <v>11</v>
      </c>
      <c r="R173" s="6" t="str">
        <f>VLOOKUP(A173,AdventureWorks.EmployeeDepartme!$A$2:$H$297,8,FALSE)</f>
        <v>Production</v>
      </c>
      <c r="S173" s="5">
        <f t="shared" si="1"/>
        <v>128343.026</v>
      </c>
    </row>
    <row r="174" ht="15.75" customHeight="1">
      <c r="A174" s="1">
        <v>171.0</v>
      </c>
      <c r="B174" s="1">
        <v>8.60123571E8</v>
      </c>
      <c r="C174" s="1">
        <v>1117.0</v>
      </c>
      <c r="D174" s="1" t="s">
        <v>244</v>
      </c>
      <c r="E174" s="1">
        <v>184.0</v>
      </c>
      <c r="F174" s="1" t="s">
        <v>129</v>
      </c>
      <c r="G174" s="4">
        <v>27692.0</v>
      </c>
      <c r="H174" s="1" t="s">
        <v>22</v>
      </c>
      <c r="I174" s="1" t="s">
        <v>22</v>
      </c>
      <c r="J174" s="4">
        <v>36237.0</v>
      </c>
      <c r="K174" s="1">
        <v>0.0</v>
      </c>
      <c r="L174" s="1">
        <v>29.0</v>
      </c>
      <c r="M174" s="1">
        <v>34.0</v>
      </c>
      <c r="N174" s="1">
        <v>1.0</v>
      </c>
      <c r="O174" s="1" t="s">
        <v>23</v>
      </c>
      <c r="P174" s="4">
        <v>38199.0</v>
      </c>
      <c r="Q174" s="5">
        <f>VLOOKUP(A174,Adventureworks.EmployeePay!$A$2:$C$291,3,FALSE)</f>
        <v>9.5</v>
      </c>
      <c r="R174" s="6" t="str">
        <f>VLOOKUP(A174,AdventureWorks.EmployeeDepartme!$A$2:$H$297,8,FALSE)</f>
        <v>Production</v>
      </c>
      <c r="S174" s="5">
        <f t="shared" si="1"/>
        <v>0</v>
      </c>
    </row>
    <row r="175" ht="15.75" customHeight="1">
      <c r="A175" s="1">
        <v>172.0</v>
      </c>
      <c r="B175" s="1">
        <v>2.73260055E8</v>
      </c>
      <c r="C175" s="1">
        <v>1160.0</v>
      </c>
      <c r="D175" s="1" t="s">
        <v>245</v>
      </c>
      <c r="E175" s="1">
        <v>87.0</v>
      </c>
      <c r="F175" s="1" t="s">
        <v>139</v>
      </c>
      <c r="G175" s="4">
        <v>29532.0</v>
      </c>
      <c r="H175" s="1" t="s">
        <v>21</v>
      </c>
      <c r="I175" s="1" t="s">
        <v>22</v>
      </c>
      <c r="J175" s="4">
        <v>36238.0</v>
      </c>
      <c r="K175" s="1">
        <v>0.0</v>
      </c>
      <c r="L175" s="1">
        <v>72.0</v>
      </c>
      <c r="M175" s="1">
        <v>56.0</v>
      </c>
      <c r="N175" s="1">
        <v>1.0</v>
      </c>
      <c r="O175" s="1" t="s">
        <v>23</v>
      </c>
      <c r="P175" s="4">
        <v>38199.0</v>
      </c>
      <c r="Q175" s="5">
        <f>VLOOKUP(A175,Adventureworks.EmployeePay!$A$2:$C$291,3,FALSE)</f>
        <v>15</v>
      </c>
      <c r="R175" s="6" t="str">
        <f>VLOOKUP(A175,AdventureWorks.EmployeeDepartme!$A$2:$H$297,8,FALSE)</f>
        <v>Production</v>
      </c>
      <c r="S175" s="5">
        <f t="shared" si="1"/>
        <v>399911.7676</v>
      </c>
    </row>
    <row r="176" ht="15.75" customHeight="1">
      <c r="A176" s="1">
        <v>173.0</v>
      </c>
      <c r="B176" s="1">
        <v>5.78935259E8</v>
      </c>
      <c r="C176" s="1">
        <v>1058.0</v>
      </c>
      <c r="D176" s="1" t="s">
        <v>246</v>
      </c>
      <c r="E176" s="1">
        <v>21.0</v>
      </c>
      <c r="F176" s="1" t="s">
        <v>218</v>
      </c>
      <c r="G176" s="4">
        <v>28916.0</v>
      </c>
      <c r="H176" s="1" t="s">
        <v>21</v>
      </c>
      <c r="I176" s="1" t="s">
        <v>22</v>
      </c>
      <c r="J176" s="4">
        <v>36238.0</v>
      </c>
      <c r="K176" s="1">
        <v>0.0</v>
      </c>
      <c r="L176" s="1">
        <v>70.0</v>
      </c>
      <c r="M176" s="1">
        <v>55.0</v>
      </c>
      <c r="N176" s="1">
        <v>1.0</v>
      </c>
      <c r="O176" s="1" t="s">
        <v>23</v>
      </c>
      <c r="P176" s="4">
        <v>38199.0</v>
      </c>
      <c r="Q176" s="5">
        <f>VLOOKUP(A176,Adventureworks.EmployeePay!$A$2:$C$291,3,FALSE)</f>
        <v>25</v>
      </c>
      <c r="R176" s="6" t="str">
        <f>VLOOKUP(A176,AdventureWorks.EmployeeDepartme!$A$2:$H$297,8,FALSE)</f>
        <v>Production</v>
      </c>
      <c r="S176" s="5">
        <f t="shared" si="1"/>
        <v>158785.4976</v>
      </c>
    </row>
    <row r="177" ht="15.75" customHeight="1">
      <c r="A177" s="1">
        <v>174.0</v>
      </c>
      <c r="B177" s="1">
        <v>7.52513276E8</v>
      </c>
      <c r="C177" s="1">
        <v>1219.0</v>
      </c>
      <c r="D177" s="1" t="s">
        <v>247</v>
      </c>
      <c r="E177" s="1">
        <v>18.0</v>
      </c>
      <c r="F177" s="1" t="s">
        <v>114</v>
      </c>
      <c r="G177" s="4">
        <v>29713.0</v>
      </c>
      <c r="H177" s="1" t="s">
        <v>21</v>
      </c>
      <c r="I177" s="1" t="s">
        <v>22</v>
      </c>
      <c r="J177" s="4">
        <v>36238.0</v>
      </c>
      <c r="K177" s="1">
        <v>0.0</v>
      </c>
      <c r="L177" s="1">
        <v>31.0</v>
      </c>
      <c r="M177" s="1">
        <v>35.0</v>
      </c>
      <c r="N177" s="1">
        <v>1.0</v>
      </c>
      <c r="O177" s="1" t="s">
        <v>23</v>
      </c>
      <c r="P177" s="4">
        <v>38199.0</v>
      </c>
      <c r="Q177" s="5">
        <f>VLOOKUP(A177,Adventureworks.EmployeePay!$A$2:$C$291,3,FALSE)</f>
        <v>12.45</v>
      </c>
      <c r="R177" s="6" t="str">
        <f>VLOOKUP(A177,AdventureWorks.EmployeeDepartme!$A$2:$H$297,8,FALSE)</f>
        <v>Production</v>
      </c>
      <c r="S177" s="5">
        <f t="shared" si="1"/>
        <v>0</v>
      </c>
    </row>
    <row r="178" ht="15.75" customHeight="1">
      <c r="A178" s="1">
        <v>175.0</v>
      </c>
      <c r="B178" s="1">
        <v>7.54372876E8</v>
      </c>
      <c r="C178" s="1">
        <v>1203.0</v>
      </c>
      <c r="D178" s="1" t="s">
        <v>248</v>
      </c>
      <c r="E178" s="1">
        <v>16.0</v>
      </c>
      <c r="F178" s="1" t="s">
        <v>114</v>
      </c>
      <c r="G178" s="4">
        <v>28317.0</v>
      </c>
      <c r="H178" s="1" t="s">
        <v>22</v>
      </c>
      <c r="I178" s="1" t="s">
        <v>29</v>
      </c>
      <c r="J178" s="4">
        <v>36239.0</v>
      </c>
      <c r="K178" s="1">
        <v>0.0</v>
      </c>
      <c r="L178" s="1">
        <v>15.0</v>
      </c>
      <c r="M178" s="1">
        <v>27.0</v>
      </c>
      <c r="N178" s="1">
        <v>1.0</v>
      </c>
      <c r="O178" s="1" t="s">
        <v>23</v>
      </c>
      <c r="P178" s="4">
        <v>38199.0</v>
      </c>
      <c r="Q178" s="5">
        <f>VLOOKUP(A178,Adventureworks.EmployeePay!$A$2:$C$291,3,FALSE)</f>
        <v>12.45</v>
      </c>
      <c r="R178" s="6" t="str">
        <f>VLOOKUP(A178,AdventureWorks.EmployeeDepartme!$A$2:$H$297,8,FALSE)</f>
        <v>Production</v>
      </c>
      <c r="S178" s="5">
        <f t="shared" si="1"/>
        <v>0</v>
      </c>
    </row>
    <row r="179" ht="15.75" customHeight="1">
      <c r="A179" s="1">
        <v>177.0</v>
      </c>
      <c r="B179" s="1">
        <v>4.04159499E8</v>
      </c>
      <c r="C179" s="1">
        <v>1101.0</v>
      </c>
      <c r="D179" s="1" t="s">
        <v>249</v>
      </c>
      <c r="E179" s="1">
        <v>143.0</v>
      </c>
      <c r="F179" s="1" t="s">
        <v>137</v>
      </c>
      <c r="G179" s="4">
        <v>27403.0</v>
      </c>
      <c r="H179" s="1" t="s">
        <v>21</v>
      </c>
      <c r="I179" s="1" t="s">
        <v>22</v>
      </c>
      <c r="J179" s="4">
        <v>36239.0</v>
      </c>
      <c r="K179" s="1">
        <v>0.0</v>
      </c>
      <c r="L179" s="1">
        <v>13.0</v>
      </c>
      <c r="M179" s="1">
        <v>26.0</v>
      </c>
      <c r="N179" s="1">
        <v>1.0</v>
      </c>
      <c r="O179" s="1" t="s">
        <v>23</v>
      </c>
      <c r="P179" s="4">
        <v>38199.0</v>
      </c>
      <c r="Q179" s="5">
        <f>VLOOKUP(A179,Adventureworks.EmployeePay!$A$2:$C$291,3,FALSE)</f>
        <v>14</v>
      </c>
      <c r="R179" s="6" t="str">
        <f>VLOOKUP(A179,AdventureWorks.EmployeeDepartme!$A$2:$H$297,8,FALSE)</f>
        <v>Production</v>
      </c>
      <c r="S179" s="5">
        <f t="shared" si="1"/>
        <v>0</v>
      </c>
    </row>
    <row r="180" ht="15.75" customHeight="1">
      <c r="A180" s="1">
        <v>179.0</v>
      </c>
      <c r="B180" s="1">
        <v>5.99942664E8</v>
      </c>
      <c r="C180" s="1">
        <v>1187.0</v>
      </c>
      <c r="D180" s="1" t="s">
        <v>250</v>
      </c>
      <c r="E180" s="1">
        <v>38.0</v>
      </c>
      <c r="F180" s="1" t="s">
        <v>141</v>
      </c>
      <c r="G180" s="4">
        <v>29468.0</v>
      </c>
      <c r="H180" s="1" t="s">
        <v>22</v>
      </c>
      <c r="I180" s="1" t="s">
        <v>22</v>
      </c>
      <c r="J180" s="4">
        <v>36241.0</v>
      </c>
      <c r="K180" s="1">
        <v>0.0</v>
      </c>
      <c r="L180" s="1">
        <v>99.0</v>
      </c>
      <c r="M180" s="1">
        <v>69.0</v>
      </c>
      <c r="N180" s="1">
        <v>1.0</v>
      </c>
      <c r="O180" s="1" t="s">
        <v>23</v>
      </c>
      <c r="P180" s="4">
        <v>38199.0</v>
      </c>
      <c r="Q180" s="5">
        <f>VLOOKUP(A180,Adventureworks.EmployeePay!$A$2:$C$291,3,FALSE)</f>
        <v>11</v>
      </c>
      <c r="R180" s="6" t="str">
        <f>VLOOKUP(A180,AdventureWorks.EmployeeDepartme!$A$2:$H$297,8,FALSE)</f>
        <v>Production</v>
      </c>
      <c r="S180" s="5">
        <f t="shared" si="1"/>
        <v>128512.0401</v>
      </c>
    </row>
    <row r="181" ht="15.75" customHeight="1">
      <c r="A181" s="1">
        <v>180.0</v>
      </c>
      <c r="B181" s="1">
        <v>9.93310268E8</v>
      </c>
      <c r="C181" s="1">
        <v>1128.0</v>
      </c>
      <c r="D181" s="1" t="s">
        <v>251</v>
      </c>
      <c r="E181" s="1">
        <v>135.0</v>
      </c>
      <c r="F181" s="1" t="s">
        <v>129</v>
      </c>
      <c r="G181" s="4">
        <v>24760.0</v>
      </c>
      <c r="H181" s="1" t="s">
        <v>22</v>
      </c>
      <c r="I181" s="1" t="s">
        <v>22</v>
      </c>
      <c r="J181" s="4">
        <v>36242.0</v>
      </c>
      <c r="K181" s="1">
        <v>0.0</v>
      </c>
      <c r="L181" s="1">
        <v>40.0</v>
      </c>
      <c r="M181" s="1">
        <v>40.0</v>
      </c>
      <c r="N181" s="1">
        <v>1.0</v>
      </c>
      <c r="O181" s="1" t="s">
        <v>23</v>
      </c>
      <c r="P181" s="4">
        <v>38199.0</v>
      </c>
      <c r="Q181" s="5">
        <f>VLOOKUP(A181,Adventureworks.EmployeePay!$A$2:$C$291,3,FALSE)</f>
        <v>9.5</v>
      </c>
      <c r="R181" s="6" t="str">
        <f>VLOOKUP(A181,AdventureWorks.EmployeeDepartme!$A$2:$H$297,8,FALSE)</f>
        <v>Production</v>
      </c>
      <c r="S181" s="5">
        <f t="shared" si="1"/>
        <v>391458.642</v>
      </c>
    </row>
    <row r="182" ht="15.75" customHeight="1">
      <c r="A182" s="1">
        <v>181.0</v>
      </c>
      <c r="B182" s="1">
        <v>2.0244403E7</v>
      </c>
      <c r="C182" s="1">
        <v>1171.0</v>
      </c>
      <c r="D182" s="1" t="s">
        <v>252</v>
      </c>
      <c r="E182" s="1">
        <v>197.0</v>
      </c>
      <c r="F182" s="1" t="s">
        <v>131</v>
      </c>
      <c r="G182" s="4">
        <v>21842.0</v>
      </c>
      <c r="H182" s="1" t="s">
        <v>21</v>
      </c>
      <c r="I182" s="1" t="s">
        <v>29</v>
      </c>
      <c r="J182" s="4">
        <v>36243.0</v>
      </c>
      <c r="K182" s="1">
        <v>0.0</v>
      </c>
      <c r="L182" s="1">
        <v>83.0</v>
      </c>
      <c r="M182" s="1">
        <v>61.0</v>
      </c>
      <c r="N182" s="1">
        <v>1.0</v>
      </c>
      <c r="O182" s="1" t="s">
        <v>23</v>
      </c>
      <c r="P182" s="4">
        <v>38199.0</v>
      </c>
      <c r="Q182" s="5">
        <f>VLOOKUP(A182,Adventureworks.EmployeePay!$A$2:$C$291,3,FALSE)</f>
        <v>10</v>
      </c>
      <c r="R182" s="6" t="str">
        <f>VLOOKUP(A182,AdventureWorks.EmployeeDepartme!$A$2:$H$297,8,FALSE)</f>
        <v>Production</v>
      </c>
      <c r="S182" s="5">
        <f t="shared" si="1"/>
        <v>604505.7083</v>
      </c>
    </row>
    <row r="183" ht="15.75" customHeight="1">
      <c r="A183" s="1">
        <v>182.0</v>
      </c>
      <c r="B183" s="1">
        <v>8.62951447E8</v>
      </c>
      <c r="C183" s="1">
        <v>1230.0</v>
      </c>
      <c r="D183" s="1" t="s">
        <v>253</v>
      </c>
      <c r="E183" s="1">
        <v>21.0</v>
      </c>
      <c r="F183" s="1" t="s">
        <v>199</v>
      </c>
      <c r="G183" s="4">
        <v>27383.0</v>
      </c>
      <c r="H183" s="1" t="s">
        <v>21</v>
      </c>
      <c r="I183" s="1" t="s">
        <v>29</v>
      </c>
      <c r="J183" s="4">
        <v>36243.0</v>
      </c>
      <c r="K183" s="1">
        <v>0.0</v>
      </c>
      <c r="L183" s="1">
        <v>42.0</v>
      </c>
      <c r="M183" s="1">
        <v>41.0</v>
      </c>
      <c r="N183" s="1">
        <v>1.0</v>
      </c>
      <c r="O183" s="1" t="s">
        <v>23</v>
      </c>
      <c r="P183" s="4">
        <v>38199.0</v>
      </c>
      <c r="Q183" s="5">
        <f>VLOOKUP(A183,Adventureworks.EmployeePay!$A$2:$C$291,3,FALSE)</f>
        <v>25</v>
      </c>
      <c r="R183" s="6" t="str">
        <f>VLOOKUP(A183,AdventureWorks.EmployeeDepartme!$A$2:$H$297,8,FALSE)</f>
        <v>Production</v>
      </c>
      <c r="S183" s="5">
        <f t="shared" si="1"/>
        <v>0</v>
      </c>
    </row>
    <row r="184" ht="15.75" customHeight="1">
      <c r="A184" s="1">
        <v>183.0</v>
      </c>
      <c r="B184" s="1">
        <v>5.51346974E8</v>
      </c>
      <c r="C184" s="1">
        <v>1112.0</v>
      </c>
      <c r="D184" s="1" t="s">
        <v>254</v>
      </c>
      <c r="E184" s="1">
        <v>184.0</v>
      </c>
      <c r="F184" s="1" t="s">
        <v>129</v>
      </c>
      <c r="G184" s="4">
        <v>26372.0</v>
      </c>
      <c r="H184" s="1" t="s">
        <v>22</v>
      </c>
      <c r="I184" s="1" t="s">
        <v>22</v>
      </c>
      <c r="J184" s="4">
        <v>36244.0</v>
      </c>
      <c r="K184" s="1">
        <v>0.0</v>
      </c>
      <c r="L184" s="1">
        <v>24.0</v>
      </c>
      <c r="M184" s="1">
        <v>32.0</v>
      </c>
      <c r="N184" s="1">
        <v>1.0</v>
      </c>
      <c r="O184" s="1" t="s">
        <v>23</v>
      </c>
      <c r="P184" s="4">
        <v>38199.0</v>
      </c>
      <c r="Q184" s="5">
        <f>VLOOKUP(A184,Adventureworks.EmployeePay!$A$2:$C$291,3,FALSE)</f>
        <v>9.5</v>
      </c>
      <c r="R184" s="6" t="str">
        <f>VLOOKUP(A184,AdventureWorks.EmployeeDepartme!$A$2:$H$297,8,FALSE)</f>
        <v>Production</v>
      </c>
      <c r="S184" s="5">
        <f t="shared" si="1"/>
        <v>0</v>
      </c>
    </row>
    <row r="185" ht="15.75" customHeight="1">
      <c r="A185" s="1">
        <v>184.0</v>
      </c>
      <c r="B185" s="1">
        <v>6.0114406E7</v>
      </c>
      <c r="C185" s="1">
        <v>1056.0</v>
      </c>
      <c r="D185" s="1" t="s">
        <v>255</v>
      </c>
      <c r="E185" s="1">
        <v>21.0</v>
      </c>
      <c r="F185" s="1" t="s">
        <v>218</v>
      </c>
      <c r="G185" s="4">
        <v>26868.0</v>
      </c>
      <c r="H185" s="1" t="s">
        <v>21</v>
      </c>
      <c r="I185" s="1" t="s">
        <v>22</v>
      </c>
      <c r="J185" s="4">
        <v>36244.0</v>
      </c>
      <c r="K185" s="1">
        <v>0.0</v>
      </c>
      <c r="L185" s="1">
        <v>68.0</v>
      </c>
      <c r="M185" s="1">
        <v>54.0</v>
      </c>
      <c r="N185" s="1">
        <v>1.0</v>
      </c>
      <c r="O185" s="1" t="s">
        <v>23</v>
      </c>
      <c r="P185" s="4">
        <v>38199.0</v>
      </c>
      <c r="Q185" s="5">
        <f>VLOOKUP(A185,Adventureworks.EmployeePay!$A$2:$C$291,3,FALSE)</f>
        <v>25</v>
      </c>
      <c r="R185" s="6" t="str">
        <f>VLOOKUP(A185,AdventureWorks.EmployeeDepartme!$A$2:$H$297,8,FALSE)</f>
        <v>Production</v>
      </c>
      <c r="S185" s="5">
        <f t="shared" si="1"/>
        <v>158742.3557</v>
      </c>
    </row>
    <row r="186" ht="15.75" customHeight="1">
      <c r="A186" s="1">
        <v>185.0</v>
      </c>
      <c r="B186" s="1">
        <v>3.3237992E7</v>
      </c>
      <c r="C186" s="1">
        <v>1053.0</v>
      </c>
      <c r="D186" s="1" t="s">
        <v>256</v>
      </c>
      <c r="E186" s="1">
        <v>21.0</v>
      </c>
      <c r="F186" s="1" t="s">
        <v>135</v>
      </c>
      <c r="G186" s="4">
        <v>28771.0</v>
      </c>
      <c r="H186" s="1" t="s">
        <v>21</v>
      </c>
      <c r="I186" s="1" t="s">
        <v>22</v>
      </c>
      <c r="J186" s="4">
        <v>36245.0</v>
      </c>
      <c r="K186" s="1">
        <v>0.0</v>
      </c>
      <c r="L186" s="1">
        <v>65.0</v>
      </c>
      <c r="M186" s="1">
        <v>52.0</v>
      </c>
      <c r="N186" s="1">
        <v>1.0</v>
      </c>
      <c r="O186" s="1" t="s">
        <v>23</v>
      </c>
      <c r="P186" s="4">
        <v>38199.0</v>
      </c>
      <c r="Q186" s="5">
        <f>VLOOKUP(A186,Adventureworks.EmployeePay!$A$2:$C$291,3,FALSE)</f>
        <v>25</v>
      </c>
      <c r="R186" s="6" t="str">
        <f>VLOOKUP(A186,AdventureWorks.EmployeeDepartme!$A$2:$H$297,8,FALSE)</f>
        <v>Production</v>
      </c>
      <c r="S186" s="5">
        <f t="shared" si="1"/>
        <v>158677.4895</v>
      </c>
    </row>
    <row r="187" ht="15.75" customHeight="1">
      <c r="A187" s="1">
        <v>186.0</v>
      </c>
      <c r="B187" s="1">
        <v>1300049.0</v>
      </c>
      <c r="C187" s="1">
        <v>1155.0</v>
      </c>
      <c r="D187" s="1" t="s">
        <v>257</v>
      </c>
      <c r="E187" s="1">
        <v>87.0</v>
      </c>
      <c r="F187" s="1" t="s">
        <v>139</v>
      </c>
      <c r="G187" s="4">
        <v>27890.0</v>
      </c>
      <c r="H187" s="1" t="s">
        <v>22</v>
      </c>
      <c r="I187" s="1" t="s">
        <v>29</v>
      </c>
      <c r="J187" s="4">
        <v>36245.0</v>
      </c>
      <c r="K187" s="1">
        <v>0.0</v>
      </c>
      <c r="L187" s="1">
        <v>67.0</v>
      </c>
      <c r="M187" s="1">
        <v>53.0</v>
      </c>
      <c r="N187" s="1">
        <v>1.0</v>
      </c>
      <c r="O187" s="1" t="s">
        <v>23</v>
      </c>
      <c r="P187" s="4">
        <v>38199.0</v>
      </c>
      <c r="Q187" s="5">
        <f>VLOOKUP(A187,Adventureworks.EmployeePay!$A$2:$C$291,3,FALSE)</f>
        <v>15</v>
      </c>
      <c r="R187" s="6" t="str">
        <f>VLOOKUP(A187,AdventureWorks.EmployeeDepartme!$A$2:$H$297,8,FALSE)</f>
        <v>Production</v>
      </c>
      <c r="S187" s="5">
        <f t="shared" si="1"/>
        <v>399666.9489</v>
      </c>
    </row>
    <row r="188" ht="15.75" customHeight="1">
      <c r="A188" s="1">
        <v>187.0</v>
      </c>
      <c r="B188" s="1">
        <v>1.07081E7</v>
      </c>
      <c r="C188" s="1">
        <v>1198.0</v>
      </c>
      <c r="D188" s="1" t="s">
        <v>258</v>
      </c>
      <c r="E188" s="1">
        <v>14.0</v>
      </c>
      <c r="F188" s="1" t="s">
        <v>141</v>
      </c>
      <c r="G188" s="4">
        <v>22517.0</v>
      </c>
      <c r="H188" s="1" t="s">
        <v>21</v>
      </c>
      <c r="I188" s="1" t="s">
        <v>22</v>
      </c>
      <c r="J188" s="4">
        <v>36246.0</v>
      </c>
      <c r="K188" s="1">
        <v>0.0</v>
      </c>
      <c r="L188" s="1">
        <v>10.0</v>
      </c>
      <c r="M188" s="1">
        <v>25.0</v>
      </c>
      <c r="N188" s="1">
        <v>1.0</v>
      </c>
      <c r="O188" s="1" t="s">
        <v>23</v>
      </c>
      <c r="P188" s="4">
        <v>38199.0</v>
      </c>
      <c r="Q188" s="5">
        <f>VLOOKUP(A188,Adventureworks.EmployeePay!$A$2:$C$291,3,FALSE)</f>
        <v>11</v>
      </c>
      <c r="R188" s="6" t="str">
        <f>VLOOKUP(A188,AdventureWorks.EmployeeDepartme!$A$2:$H$297,8,FALSE)</f>
        <v>Production</v>
      </c>
      <c r="S188" s="5">
        <f t="shared" si="1"/>
        <v>0</v>
      </c>
    </row>
    <row r="189" ht="15.75" customHeight="1">
      <c r="A189" s="1">
        <v>189.0</v>
      </c>
      <c r="B189" s="1">
        <v>6.3761469E7</v>
      </c>
      <c r="C189" s="1">
        <v>1096.0</v>
      </c>
      <c r="D189" s="1" t="s">
        <v>259</v>
      </c>
      <c r="E189" s="1">
        <v>108.0</v>
      </c>
      <c r="F189" s="1" t="s">
        <v>137</v>
      </c>
      <c r="G189" s="4">
        <v>23656.0</v>
      </c>
      <c r="H189" s="1" t="s">
        <v>21</v>
      </c>
      <c r="I189" s="1" t="s">
        <v>29</v>
      </c>
      <c r="J189" s="4">
        <v>36246.0</v>
      </c>
      <c r="K189" s="1">
        <v>0.0</v>
      </c>
      <c r="L189" s="1">
        <v>8.0</v>
      </c>
      <c r="M189" s="1">
        <v>24.0</v>
      </c>
      <c r="N189" s="1">
        <v>1.0</v>
      </c>
      <c r="O189" s="1" t="s">
        <v>23</v>
      </c>
      <c r="P189" s="4">
        <v>38199.0</v>
      </c>
      <c r="Q189" s="5">
        <f>VLOOKUP(A189,Adventureworks.EmployeePay!$A$2:$C$291,3,FALSE)</f>
        <v>14</v>
      </c>
      <c r="R189" s="6" t="str">
        <f>VLOOKUP(A189,AdventureWorks.EmployeeDepartme!$A$2:$H$297,8,FALSE)</f>
        <v>Production</v>
      </c>
      <c r="S189" s="5">
        <f t="shared" si="1"/>
        <v>0</v>
      </c>
    </row>
    <row r="190" ht="15.75" customHeight="1">
      <c r="A190" s="1">
        <v>190.0</v>
      </c>
      <c r="B190" s="1">
        <v>6.93168613E8</v>
      </c>
      <c r="C190" s="1">
        <v>1139.0</v>
      </c>
      <c r="D190" s="1" t="s">
        <v>260</v>
      </c>
      <c r="E190" s="1">
        <v>210.0</v>
      </c>
      <c r="F190" s="1" t="s">
        <v>139</v>
      </c>
      <c r="G190" s="4">
        <v>26113.0</v>
      </c>
      <c r="H190" s="1" t="s">
        <v>22</v>
      </c>
      <c r="I190" s="1" t="s">
        <v>22</v>
      </c>
      <c r="J190" s="4">
        <v>36247.0</v>
      </c>
      <c r="K190" s="1">
        <v>0.0</v>
      </c>
      <c r="L190" s="1">
        <v>51.0</v>
      </c>
      <c r="M190" s="1">
        <v>45.0</v>
      </c>
      <c r="N190" s="1">
        <v>1.0</v>
      </c>
      <c r="O190" s="1" t="s">
        <v>23</v>
      </c>
      <c r="P190" s="4">
        <v>38199.0</v>
      </c>
      <c r="Q190" s="5">
        <f>VLOOKUP(A190,Adventureworks.EmployeePay!$A$2:$C$291,3,FALSE)</f>
        <v>15</v>
      </c>
      <c r="R190" s="6" t="str">
        <f>VLOOKUP(A190,AdventureWorks.EmployeeDepartme!$A$2:$H$297,8,FALSE)</f>
        <v>Production</v>
      </c>
      <c r="S190" s="5">
        <f t="shared" si="1"/>
        <v>962804.9731</v>
      </c>
    </row>
    <row r="191" ht="15.75" customHeight="1">
      <c r="A191" s="1">
        <v>192.0</v>
      </c>
      <c r="B191" s="1">
        <v>3.34834274E8</v>
      </c>
      <c r="C191" s="1">
        <v>1182.0</v>
      </c>
      <c r="D191" s="1" t="s">
        <v>261</v>
      </c>
      <c r="E191" s="1">
        <v>38.0</v>
      </c>
      <c r="F191" s="1" t="s">
        <v>141</v>
      </c>
      <c r="G191" s="4">
        <v>29053.0</v>
      </c>
      <c r="H191" s="1" t="s">
        <v>21</v>
      </c>
      <c r="I191" s="1" t="s">
        <v>22</v>
      </c>
      <c r="J191" s="4">
        <v>36248.0</v>
      </c>
      <c r="K191" s="1">
        <v>0.0</v>
      </c>
      <c r="L191" s="1">
        <v>94.0</v>
      </c>
      <c r="M191" s="1">
        <v>67.0</v>
      </c>
      <c r="N191" s="1">
        <v>1.0</v>
      </c>
      <c r="O191" s="1" t="s">
        <v>23</v>
      </c>
      <c r="P191" s="4">
        <v>38199.0</v>
      </c>
      <c r="Q191" s="5">
        <f>VLOOKUP(A191,Adventureworks.EmployeePay!$A$2:$C$291,3,FALSE)</f>
        <v>11</v>
      </c>
      <c r="R191" s="6" t="str">
        <f>VLOOKUP(A191,AdventureWorks.EmployeeDepartme!$A$2:$H$297,8,FALSE)</f>
        <v>Production</v>
      </c>
      <c r="S191" s="5">
        <f t="shared" si="1"/>
        <v>128435.4105</v>
      </c>
    </row>
    <row r="192" ht="15.75" customHeight="1">
      <c r="A192" s="1">
        <v>193.0</v>
      </c>
      <c r="B192" s="1">
        <v>3.99658727E8</v>
      </c>
      <c r="C192" s="1">
        <v>1166.0</v>
      </c>
      <c r="D192" s="1" t="s">
        <v>262</v>
      </c>
      <c r="E192" s="1">
        <v>159.0</v>
      </c>
      <c r="F192" s="1" t="s">
        <v>131</v>
      </c>
      <c r="G192" s="4">
        <v>28595.0</v>
      </c>
      <c r="H192" s="1" t="s">
        <v>21</v>
      </c>
      <c r="I192" s="1" t="s">
        <v>22</v>
      </c>
      <c r="J192" s="4">
        <v>36249.0</v>
      </c>
      <c r="K192" s="1">
        <v>0.0</v>
      </c>
      <c r="L192" s="1">
        <v>78.0</v>
      </c>
      <c r="M192" s="1">
        <v>59.0</v>
      </c>
      <c r="N192" s="1">
        <v>1.0</v>
      </c>
      <c r="O192" s="1" t="s">
        <v>23</v>
      </c>
      <c r="P192" s="4">
        <v>38199.0</v>
      </c>
      <c r="Q192" s="5">
        <f>VLOOKUP(A192,Adventureworks.EmployeePay!$A$2:$C$291,3,FALSE)</f>
        <v>10</v>
      </c>
      <c r="R192" s="6" t="str">
        <f>VLOOKUP(A192,AdventureWorks.EmployeeDepartme!$A$2:$H$297,8,FALSE)</f>
        <v>Production</v>
      </c>
      <c r="S192" s="5">
        <f t="shared" si="1"/>
        <v>487605.0695</v>
      </c>
    </row>
    <row r="193" ht="15.75" customHeight="1">
      <c r="A193" s="1">
        <v>194.0</v>
      </c>
      <c r="B193" s="1">
        <v>5.00412746E8</v>
      </c>
      <c r="C193" s="1">
        <v>1225.0</v>
      </c>
      <c r="D193" s="1" t="s">
        <v>263</v>
      </c>
      <c r="E193" s="1">
        <v>7.0</v>
      </c>
      <c r="F193" s="1" t="s">
        <v>114</v>
      </c>
      <c r="G193" s="4">
        <v>27801.0</v>
      </c>
      <c r="H193" s="1" t="s">
        <v>22</v>
      </c>
      <c r="I193" s="1" t="s">
        <v>22</v>
      </c>
      <c r="J193" s="4">
        <v>36249.0</v>
      </c>
      <c r="K193" s="1">
        <v>0.0</v>
      </c>
      <c r="L193" s="1">
        <v>37.0</v>
      </c>
      <c r="M193" s="1">
        <v>38.0</v>
      </c>
      <c r="N193" s="1">
        <v>1.0</v>
      </c>
      <c r="O193" s="1" t="s">
        <v>23</v>
      </c>
      <c r="P193" s="4">
        <v>38199.0</v>
      </c>
      <c r="Q193" s="5">
        <f>VLOOKUP(A193,Adventureworks.EmployeePay!$A$2:$C$291,3,FALSE)</f>
        <v>12.45</v>
      </c>
      <c r="R193" s="6" t="str">
        <f>VLOOKUP(A193,AdventureWorks.EmployeeDepartme!$A$2:$H$297,8,FALSE)</f>
        <v>Production</v>
      </c>
      <c r="S193" s="5">
        <f t="shared" si="1"/>
        <v>0</v>
      </c>
    </row>
    <row r="194" ht="15.75" customHeight="1">
      <c r="A194" s="1">
        <v>196.0</v>
      </c>
      <c r="B194" s="1">
        <v>8.78395493E8</v>
      </c>
      <c r="C194" s="1">
        <v>1123.0</v>
      </c>
      <c r="D194" s="1" t="s">
        <v>264</v>
      </c>
      <c r="E194" s="1">
        <v>135.0</v>
      </c>
      <c r="F194" s="1" t="s">
        <v>129</v>
      </c>
      <c r="G194" s="4">
        <v>26591.0</v>
      </c>
      <c r="H194" s="1" t="s">
        <v>22</v>
      </c>
      <c r="I194" s="1" t="s">
        <v>22</v>
      </c>
      <c r="J194" s="4">
        <v>36249.0</v>
      </c>
      <c r="K194" s="1">
        <v>0.0</v>
      </c>
      <c r="L194" s="1">
        <v>35.0</v>
      </c>
      <c r="M194" s="1">
        <v>37.0</v>
      </c>
      <c r="N194" s="1">
        <v>1.0</v>
      </c>
      <c r="O194" s="1" t="s">
        <v>23</v>
      </c>
      <c r="P194" s="4">
        <v>38199.0</v>
      </c>
      <c r="Q194" s="5">
        <f>VLOOKUP(A194,Adventureworks.EmployeePay!$A$2:$C$291,3,FALSE)</f>
        <v>9.5</v>
      </c>
      <c r="R194" s="6" t="str">
        <f>VLOOKUP(A194,AdventureWorks.EmployeeDepartme!$A$2:$H$297,8,FALSE)</f>
        <v>Production</v>
      </c>
      <c r="S194" s="5">
        <f t="shared" si="1"/>
        <v>0</v>
      </c>
    </row>
    <row r="195" ht="15.75" customHeight="1">
      <c r="A195" s="1">
        <v>197.0</v>
      </c>
      <c r="B195" s="1">
        <v>3.323495E8</v>
      </c>
      <c r="C195" s="1">
        <v>1064.0</v>
      </c>
      <c r="D195" s="1" t="s">
        <v>265</v>
      </c>
      <c r="E195" s="1">
        <v>21.0</v>
      </c>
      <c r="F195" s="1" t="s">
        <v>209</v>
      </c>
      <c r="G195" s="4">
        <v>25799.0</v>
      </c>
      <c r="H195" s="1" t="s">
        <v>21</v>
      </c>
      <c r="I195" s="1" t="s">
        <v>29</v>
      </c>
      <c r="J195" s="4">
        <v>36249.0</v>
      </c>
      <c r="K195" s="1">
        <v>0.0</v>
      </c>
      <c r="L195" s="1">
        <v>76.0</v>
      </c>
      <c r="M195" s="1">
        <v>58.0</v>
      </c>
      <c r="N195" s="1">
        <v>1.0</v>
      </c>
      <c r="O195" s="1" t="s">
        <v>23</v>
      </c>
      <c r="P195" s="4">
        <v>38199.0</v>
      </c>
      <c r="Q195" s="5">
        <f>VLOOKUP(A195,Adventureworks.EmployeePay!$A$2:$C$291,3,FALSE)</f>
        <v>25</v>
      </c>
      <c r="R195" s="6" t="str">
        <f>VLOOKUP(A195,AdventureWorks.EmployeeDepartme!$A$2:$H$297,8,FALSE)</f>
        <v>Production</v>
      </c>
      <c r="S195" s="5">
        <f t="shared" si="1"/>
        <v>158914.4355</v>
      </c>
    </row>
    <row r="196" ht="15.75" customHeight="1">
      <c r="A196" s="1">
        <v>199.0</v>
      </c>
      <c r="B196" s="1">
        <v>6.21932914E8</v>
      </c>
      <c r="C196" s="1">
        <v>1107.0</v>
      </c>
      <c r="D196" s="1" t="s">
        <v>266</v>
      </c>
      <c r="E196" s="1">
        <v>182.0</v>
      </c>
      <c r="F196" s="1" t="s">
        <v>137</v>
      </c>
      <c r="G196" s="4">
        <v>24128.0</v>
      </c>
      <c r="H196" s="1" t="s">
        <v>21</v>
      </c>
      <c r="I196" s="1" t="s">
        <v>22</v>
      </c>
      <c r="J196" s="4">
        <v>36251.0</v>
      </c>
      <c r="K196" s="1">
        <v>0.0</v>
      </c>
      <c r="L196" s="1">
        <v>19.0</v>
      </c>
      <c r="M196" s="1">
        <v>29.0</v>
      </c>
      <c r="N196" s="1">
        <v>1.0</v>
      </c>
      <c r="O196" s="1" t="s">
        <v>23</v>
      </c>
      <c r="P196" s="4">
        <v>38199.0</v>
      </c>
      <c r="Q196" s="5">
        <f>VLOOKUP(A196,Adventureworks.EmployeePay!$A$2:$C$291,3,FALSE)</f>
        <v>14</v>
      </c>
      <c r="R196" s="6" t="str">
        <f>VLOOKUP(A196,AdventureWorks.EmployeeDepartme!$A$2:$H$297,8,FALSE)</f>
        <v>Production</v>
      </c>
      <c r="S196" s="5">
        <f t="shared" si="1"/>
        <v>0</v>
      </c>
    </row>
    <row r="197" ht="15.75" customHeight="1">
      <c r="A197" s="1">
        <v>202.0</v>
      </c>
      <c r="B197" s="1">
        <v>9.12141525E8</v>
      </c>
      <c r="C197" s="1">
        <v>1193.0</v>
      </c>
      <c r="D197" s="1" t="s">
        <v>267</v>
      </c>
      <c r="E197" s="1">
        <v>74.0</v>
      </c>
      <c r="F197" s="1" t="s">
        <v>141</v>
      </c>
      <c r="G197" s="4">
        <v>29277.0</v>
      </c>
      <c r="H197" s="1" t="s">
        <v>22</v>
      </c>
      <c r="I197" s="1" t="s">
        <v>29</v>
      </c>
      <c r="J197" s="4">
        <v>36253.0</v>
      </c>
      <c r="K197" s="1">
        <v>0.0</v>
      </c>
      <c r="L197" s="1">
        <v>5.0</v>
      </c>
      <c r="M197" s="1">
        <v>22.0</v>
      </c>
      <c r="N197" s="1">
        <v>1.0</v>
      </c>
      <c r="O197" s="1" t="s">
        <v>23</v>
      </c>
      <c r="P197" s="4">
        <v>38199.0</v>
      </c>
      <c r="Q197" s="5">
        <f>VLOOKUP(A197,Adventureworks.EmployeePay!$A$2:$C$291,3,FALSE)</f>
        <v>11</v>
      </c>
      <c r="R197" s="6" t="str">
        <f>VLOOKUP(A197,AdventureWorks.EmployeeDepartme!$A$2:$H$297,8,FALSE)</f>
        <v>Production</v>
      </c>
      <c r="S197" s="5">
        <f t="shared" si="1"/>
        <v>0</v>
      </c>
    </row>
    <row r="198" ht="15.75" customHeight="1">
      <c r="A198" s="1">
        <v>204.0</v>
      </c>
      <c r="B198" s="1">
        <v>5.68626529E8</v>
      </c>
      <c r="C198" s="1">
        <v>1115.0</v>
      </c>
      <c r="D198" s="1" t="s">
        <v>268</v>
      </c>
      <c r="E198" s="1">
        <v>184.0</v>
      </c>
      <c r="F198" s="1" t="s">
        <v>129</v>
      </c>
      <c r="G198" s="4">
        <v>26413.0</v>
      </c>
      <c r="H198" s="1" t="s">
        <v>21</v>
      </c>
      <c r="I198" s="1" t="s">
        <v>22</v>
      </c>
      <c r="J198" s="4">
        <v>36254.0</v>
      </c>
      <c r="K198" s="1">
        <v>0.0</v>
      </c>
      <c r="L198" s="1">
        <v>27.0</v>
      </c>
      <c r="M198" s="1">
        <v>33.0</v>
      </c>
      <c r="N198" s="1">
        <v>1.0</v>
      </c>
      <c r="O198" s="1" t="s">
        <v>23</v>
      </c>
      <c r="P198" s="4">
        <v>38199.0</v>
      </c>
      <c r="Q198" s="5">
        <f>VLOOKUP(A198,Adventureworks.EmployeePay!$A$2:$C$291,3,FALSE)</f>
        <v>9.5</v>
      </c>
      <c r="R198" s="6" t="str">
        <f>VLOOKUP(A198,AdventureWorks.EmployeeDepartme!$A$2:$H$297,8,FALSE)</f>
        <v>Production</v>
      </c>
      <c r="S198" s="5">
        <f t="shared" si="1"/>
        <v>0</v>
      </c>
    </row>
    <row r="199" ht="15.75" customHeight="1">
      <c r="A199" s="1">
        <v>205.0</v>
      </c>
      <c r="B199" s="1">
        <v>3.01435199E8</v>
      </c>
      <c r="C199" s="1">
        <v>1134.0</v>
      </c>
      <c r="D199" s="1" t="s">
        <v>269</v>
      </c>
      <c r="E199" s="1">
        <v>173.0</v>
      </c>
      <c r="F199" s="1" t="s">
        <v>129</v>
      </c>
      <c r="G199" s="4">
        <v>26828.0</v>
      </c>
      <c r="H199" s="1" t="s">
        <v>22</v>
      </c>
      <c r="I199" s="1" t="s">
        <v>29</v>
      </c>
      <c r="J199" s="4">
        <v>36254.0</v>
      </c>
      <c r="K199" s="1">
        <v>0.0</v>
      </c>
      <c r="L199" s="1">
        <v>46.0</v>
      </c>
      <c r="M199" s="1">
        <v>43.0</v>
      </c>
      <c r="N199" s="1">
        <v>1.0</v>
      </c>
      <c r="O199" s="1" t="s">
        <v>23</v>
      </c>
      <c r="P199" s="4">
        <v>38199.0</v>
      </c>
      <c r="Q199" s="5">
        <f>VLOOKUP(A199,Adventureworks.EmployeePay!$A$2:$C$291,3,FALSE)</f>
        <v>9.5</v>
      </c>
      <c r="R199" s="6" t="str">
        <f>VLOOKUP(A199,AdventureWorks.EmployeeDepartme!$A$2:$H$297,8,FALSE)</f>
        <v>Production</v>
      </c>
      <c r="S199" s="5">
        <f t="shared" si="1"/>
        <v>502025.6555</v>
      </c>
    </row>
    <row r="200" ht="15.75" customHeight="1">
      <c r="A200" s="1">
        <v>207.0</v>
      </c>
      <c r="B200" s="1">
        <v>2.11789056E8</v>
      </c>
      <c r="C200" s="1">
        <v>1177.0</v>
      </c>
      <c r="D200" s="1" t="s">
        <v>270</v>
      </c>
      <c r="E200" s="1">
        <v>38.0</v>
      </c>
      <c r="F200" s="1" t="s">
        <v>141</v>
      </c>
      <c r="G200" s="4">
        <v>28313.0</v>
      </c>
      <c r="H200" s="1" t="s">
        <v>21</v>
      </c>
      <c r="I200" s="1" t="s">
        <v>29</v>
      </c>
      <c r="J200" s="4">
        <v>36255.0</v>
      </c>
      <c r="K200" s="1">
        <v>0.0</v>
      </c>
      <c r="L200" s="1">
        <v>89.0</v>
      </c>
      <c r="M200" s="1">
        <v>64.0</v>
      </c>
      <c r="N200" s="1">
        <v>1.0</v>
      </c>
      <c r="O200" s="1" t="s">
        <v>23</v>
      </c>
      <c r="P200" s="4">
        <v>38199.0</v>
      </c>
      <c r="Q200" s="5">
        <f>VLOOKUP(A200,Adventureworks.EmployeePay!$A$2:$C$291,3,FALSE)</f>
        <v>11</v>
      </c>
      <c r="R200" s="6" t="str">
        <f>VLOOKUP(A200,AdventureWorks.EmployeeDepartme!$A$2:$H$297,8,FALSE)</f>
        <v>Production</v>
      </c>
      <c r="S200" s="5">
        <f t="shared" si="1"/>
        <v>128358.4561</v>
      </c>
    </row>
    <row r="201" ht="15.75" customHeight="1">
      <c r="A201" s="1">
        <v>208.0</v>
      </c>
      <c r="B201" s="1">
        <v>6.3179277E7</v>
      </c>
      <c r="C201" s="1">
        <v>1220.0</v>
      </c>
      <c r="D201" s="1" t="s">
        <v>271</v>
      </c>
      <c r="E201" s="1">
        <v>18.0</v>
      </c>
      <c r="F201" s="1" t="s">
        <v>114</v>
      </c>
      <c r="G201" s="4">
        <v>24180.0</v>
      </c>
      <c r="H201" s="1" t="s">
        <v>21</v>
      </c>
      <c r="I201" s="1" t="s">
        <v>22</v>
      </c>
      <c r="J201" s="4">
        <v>36256.0</v>
      </c>
      <c r="K201" s="1">
        <v>0.0</v>
      </c>
      <c r="L201" s="1">
        <v>32.0</v>
      </c>
      <c r="M201" s="1">
        <v>36.0</v>
      </c>
      <c r="N201" s="1">
        <v>1.0</v>
      </c>
      <c r="O201" s="1" t="s">
        <v>23</v>
      </c>
      <c r="P201" s="4">
        <v>38199.0</v>
      </c>
      <c r="Q201" s="5">
        <f>VLOOKUP(A201,Adventureworks.EmployeePay!$A$2:$C$291,3,FALSE)</f>
        <v>12.45</v>
      </c>
      <c r="R201" s="6" t="str">
        <f>VLOOKUP(A201,AdventureWorks.EmployeeDepartme!$A$2:$H$297,8,FALSE)</f>
        <v>Production</v>
      </c>
      <c r="S201" s="5">
        <f t="shared" si="1"/>
        <v>0</v>
      </c>
    </row>
    <row r="202" ht="15.75" customHeight="1">
      <c r="A202" s="1">
        <v>209.0</v>
      </c>
      <c r="B202" s="1">
        <v>5.87567941E8</v>
      </c>
      <c r="C202" s="1">
        <v>1118.0</v>
      </c>
      <c r="D202" s="1" t="s">
        <v>272</v>
      </c>
      <c r="E202" s="1">
        <v>184.0</v>
      </c>
      <c r="F202" s="1" t="s">
        <v>129</v>
      </c>
      <c r="G202" s="4">
        <v>23727.0</v>
      </c>
      <c r="H202" s="1" t="s">
        <v>21</v>
      </c>
      <c r="I202" s="1" t="s">
        <v>22</v>
      </c>
      <c r="J202" s="4">
        <v>36256.0</v>
      </c>
      <c r="K202" s="1">
        <v>0.0</v>
      </c>
      <c r="L202" s="1">
        <v>30.0</v>
      </c>
      <c r="M202" s="1">
        <v>35.0</v>
      </c>
      <c r="N202" s="1">
        <v>1.0</v>
      </c>
      <c r="O202" s="1" t="s">
        <v>23</v>
      </c>
      <c r="P202" s="4">
        <v>38199.0</v>
      </c>
      <c r="Q202" s="5">
        <f>VLOOKUP(A202,Adventureworks.EmployeePay!$A$2:$C$291,3,FALSE)</f>
        <v>9.5</v>
      </c>
      <c r="R202" s="6" t="str">
        <f>VLOOKUP(A202,AdventureWorks.EmployeeDepartme!$A$2:$H$297,8,FALSE)</f>
        <v>Production</v>
      </c>
      <c r="S202" s="5">
        <f t="shared" si="1"/>
        <v>0</v>
      </c>
    </row>
    <row r="203" ht="15.75" customHeight="1">
      <c r="A203" s="1">
        <v>210.0</v>
      </c>
      <c r="B203" s="1">
        <v>6.34335025E8</v>
      </c>
      <c r="C203" s="1">
        <v>1059.0</v>
      </c>
      <c r="D203" s="1" t="s">
        <v>273</v>
      </c>
      <c r="E203" s="1">
        <v>21.0</v>
      </c>
      <c r="F203" s="1" t="s">
        <v>155</v>
      </c>
      <c r="G203" s="4">
        <v>26754.0</v>
      </c>
      <c r="H203" s="1" t="s">
        <v>22</v>
      </c>
      <c r="I203" s="1" t="s">
        <v>29</v>
      </c>
      <c r="J203" s="4">
        <v>36256.0</v>
      </c>
      <c r="K203" s="1">
        <v>0.0</v>
      </c>
      <c r="L203" s="1">
        <v>71.0</v>
      </c>
      <c r="M203" s="1">
        <v>55.0</v>
      </c>
      <c r="N203" s="1">
        <v>1.0</v>
      </c>
      <c r="O203" s="1" t="s">
        <v>23</v>
      </c>
      <c r="P203" s="4">
        <v>38199.0</v>
      </c>
      <c r="Q203" s="5">
        <f>VLOOKUP(A203,Adventureworks.EmployeePay!$A$2:$C$291,3,FALSE)</f>
        <v>25</v>
      </c>
      <c r="R203" s="6" t="str">
        <f>VLOOKUP(A203,AdventureWorks.EmployeeDepartme!$A$2:$H$297,8,FALSE)</f>
        <v>Production</v>
      </c>
      <c r="S203" s="5">
        <f t="shared" si="1"/>
        <v>158807.0379</v>
      </c>
    </row>
    <row r="204" ht="15.75" customHeight="1">
      <c r="A204" s="1">
        <v>211.0</v>
      </c>
      <c r="B204" s="1">
        <v>6.5848458E7</v>
      </c>
      <c r="C204" s="1">
        <v>1161.0</v>
      </c>
      <c r="D204" s="1" t="s">
        <v>274</v>
      </c>
      <c r="E204" s="1">
        <v>123.0</v>
      </c>
      <c r="F204" s="1" t="s">
        <v>131</v>
      </c>
      <c r="G204" s="4">
        <v>28789.0</v>
      </c>
      <c r="H204" s="1" t="s">
        <v>21</v>
      </c>
      <c r="I204" s="1" t="s">
        <v>22</v>
      </c>
      <c r="J204" s="4">
        <v>36257.0</v>
      </c>
      <c r="K204" s="1">
        <v>0.0</v>
      </c>
      <c r="L204" s="1">
        <v>73.0</v>
      </c>
      <c r="M204" s="1">
        <v>56.0</v>
      </c>
      <c r="N204" s="1">
        <v>1.0</v>
      </c>
      <c r="O204" s="1" t="s">
        <v>23</v>
      </c>
      <c r="P204" s="4">
        <v>38199.0</v>
      </c>
      <c r="Q204" s="5">
        <f>VLOOKUP(A204,Adventureworks.EmployeePay!$A$2:$C$291,3,FALSE)</f>
        <v>10</v>
      </c>
      <c r="R204" s="6" t="str">
        <f>VLOOKUP(A204,AdventureWorks.EmployeeDepartme!$A$2:$H$297,8,FALSE)</f>
        <v>Production</v>
      </c>
      <c r="S204" s="5">
        <f t="shared" si="1"/>
        <v>376974.363</v>
      </c>
    </row>
    <row r="205" ht="15.75" customHeight="1">
      <c r="A205" s="1">
        <v>213.0</v>
      </c>
      <c r="B205" s="1">
        <v>4.42121106E8</v>
      </c>
      <c r="C205" s="1">
        <v>1204.0</v>
      </c>
      <c r="D205" s="1" t="s">
        <v>275</v>
      </c>
      <c r="E205" s="1">
        <v>16.0</v>
      </c>
      <c r="F205" s="1" t="s">
        <v>114</v>
      </c>
      <c r="G205" s="4">
        <v>28010.0</v>
      </c>
      <c r="H205" s="1" t="s">
        <v>21</v>
      </c>
      <c r="I205" s="1" t="s">
        <v>22</v>
      </c>
      <c r="J205" s="4">
        <v>36258.0</v>
      </c>
      <c r="K205" s="1">
        <v>0.0</v>
      </c>
      <c r="L205" s="1">
        <v>16.0</v>
      </c>
      <c r="M205" s="1">
        <v>28.0</v>
      </c>
      <c r="N205" s="1">
        <v>1.0</v>
      </c>
      <c r="O205" s="1" t="s">
        <v>23</v>
      </c>
      <c r="P205" s="4">
        <v>38199.0</v>
      </c>
      <c r="Q205" s="5">
        <f>VLOOKUP(A205,Adventureworks.EmployeePay!$A$2:$C$291,3,FALSE)</f>
        <v>12.45</v>
      </c>
      <c r="R205" s="6" t="str">
        <f>VLOOKUP(A205,AdventureWorks.EmployeeDepartme!$A$2:$H$297,8,FALSE)</f>
        <v>Production</v>
      </c>
      <c r="S205" s="5">
        <f t="shared" si="1"/>
        <v>0</v>
      </c>
    </row>
    <row r="206" ht="15.75" customHeight="1">
      <c r="A206" s="1">
        <v>214.0</v>
      </c>
      <c r="B206" s="1">
        <v>3.00946911E8</v>
      </c>
      <c r="C206" s="1">
        <v>1102.0</v>
      </c>
      <c r="D206" s="1" t="s">
        <v>276</v>
      </c>
      <c r="E206" s="1">
        <v>143.0</v>
      </c>
      <c r="F206" s="1" t="s">
        <v>137</v>
      </c>
      <c r="G206" s="4">
        <v>28133.0</v>
      </c>
      <c r="H206" s="1" t="s">
        <v>21</v>
      </c>
      <c r="I206" s="1" t="s">
        <v>29</v>
      </c>
      <c r="J206" s="4">
        <v>36258.0</v>
      </c>
      <c r="K206" s="1">
        <v>0.0</v>
      </c>
      <c r="L206" s="1">
        <v>14.0</v>
      </c>
      <c r="M206" s="1">
        <v>27.0</v>
      </c>
      <c r="N206" s="1">
        <v>1.0</v>
      </c>
      <c r="O206" s="1" t="s">
        <v>23</v>
      </c>
      <c r="P206" s="4">
        <v>38199.0</v>
      </c>
      <c r="Q206" s="5">
        <f>VLOOKUP(A206,Adventureworks.EmployeePay!$A$2:$C$291,3,FALSE)</f>
        <v>14</v>
      </c>
      <c r="R206" s="6" t="str">
        <f>VLOOKUP(A206,AdventureWorks.EmployeeDepartme!$A$2:$H$297,8,FALSE)</f>
        <v>Production</v>
      </c>
      <c r="S206" s="5">
        <f t="shared" si="1"/>
        <v>0</v>
      </c>
    </row>
    <row r="207" ht="15.75" customHeight="1">
      <c r="A207" s="1">
        <v>215.0</v>
      </c>
      <c r="B207" s="1">
        <v>4.40379437E8</v>
      </c>
      <c r="C207" s="1">
        <v>1145.0</v>
      </c>
      <c r="D207" s="1" t="s">
        <v>277</v>
      </c>
      <c r="E207" s="1">
        <v>210.0</v>
      </c>
      <c r="F207" s="1" t="s">
        <v>139</v>
      </c>
      <c r="G207" s="4">
        <v>28652.0</v>
      </c>
      <c r="H207" s="1" t="s">
        <v>22</v>
      </c>
      <c r="I207" s="1" t="s">
        <v>22</v>
      </c>
      <c r="J207" s="4">
        <v>36259.0</v>
      </c>
      <c r="K207" s="1">
        <v>0.0</v>
      </c>
      <c r="L207" s="1">
        <v>57.0</v>
      </c>
      <c r="M207" s="1">
        <v>48.0</v>
      </c>
      <c r="N207" s="1">
        <v>1.0</v>
      </c>
      <c r="O207" s="1" t="s">
        <v>23</v>
      </c>
      <c r="P207" s="4">
        <v>38199.0</v>
      </c>
      <c r="Q207" s="5">
        <f>VLOOKUP(A207,Adventureworks.EmployeePay!$A$2:$C$291,3,FALSE)</f>
        <v>15</v>
      </c>
      <c r="R207" s="6" t="str">
        <f>VLOOKUP(A207,AdventureWorks.EmployeeDepartme!$A$2:$H$297,8,FALSE)</f>
        <v>Production</v>
      </c>
      <c r="S207" s="5">
        <f t="shared" si="1"/>
        <v>963523.7283</v>
      </c>
    </row>
    <row r="208" ht="15.75" customHeight="1">
      <c r="A208" s="1">
        <v>219.0</v>
      </c>
      <c r="B208" s="1">
        <v>5.37092325E8</v>
      </c>
      <c r="C208" s="1">
        <v>1215.0</v>
      </c>
      <c r="D208" s="1" t="s">
        <v>278</v>
      </c>
      <c r="E208" s="1">
        <v>18.0</v>
      </c>
      <c r="F208" s="1" t="s">
        <v>114</v>
      </c>
      <c r="G208" s="4">
        <v>22557.0</v>
      </c>
      <c r="H208" s="1" t="s">
        <v>21</v>
      </c>
      <c r="I208" s="1" t="s">
        <v>22</v>
      </c>
      <c r="J208" s="4">
        <v>36529.0</v>
      </c>
      <c r="K208" s="1">
        <v>0.0</v>
      </c>
      <c r="L208" s="1">
        <v>27.0</v>
      </c>
      <c r="M208" s="1">
        <v>33.0</v>
      </c>
      <c r="N208" s="1">
        <v>1.0</v>
      </c>
      <c r="O208" s="1" t="s">
        <v>23</v>
      </c>
      <c r="P208" s="4">
        <v>38199.0</v>
      </c>
      <c r="Q208" s="5">
        <f>VLOOKUP(A208,Adventureworks.EmployeePay!$A$2:$C$291,3,FALSE)</f>
        <v>12.45</v>
      </c>
      <c r="R208" s="6" t="str">
        <f>VLOOKUP(A208,AdventureWorks.EmployeeDepartme!$A$2:$H$297,8,FALSE)</f>
        <v>Production</v>
      </c>
      <c r="S208" s="5">
        <f t="shared" si="1"/>
        <v>0</v>
      </c>
    </row>
    <row r="209" ht="15.75" customHeight="1">
      <c r="A209" s="1">
        <v>220.0</v>
      </c>
      <c r="B209" s="1">
        <v>4.55563743E8</v>
      </c>
      <c r="C209" s="1">
        <v>1081.0</v>
      </c>
      <c r="D209" s="1" t="s">
        <v>279</v>
      </c>
      <c r="E209" s="1">
        <v>25.0</v>
      </c>
      <c r="F209" s="1" t="s">
        <v>118</v>
      </c>
      <c r="G209" s="4">
        <v>28056.0</v>
      </c>
      <c r="H209" s="1" t="s">
        <v>21</v>
      </c>
      <c r="I209" s="1" t="s">
        <v>22</v>
      </c>
      <c r="J209" s="4">
        <v>36532.0</v>
      </c>
      <c r="K209" s="1">
        <v>0.0</v>
      </c>
      <c r="L209" s="1">
        <v>93.0</v>
      </c>
      <c r="M209" s="1">
        <v>66.0</v>
      </c>
      <c r="N209" s="1">
        <v>1.0</v>
      </c>
      <c r="O209" s="1" t="s">
        <v>23</v>
      </c>
      <c r="P209" s="4">
        <v>38199.0</v>
      </c>
      <c r="Q209" s="5">
        <f>VLOOKUP(A209,Adventureworks.EmployeePay!$A$2:$C$291,3,FALSE)</f>
        <v>13.45</v>
      </c>
      <c r="R209" s="6" t="str">
        <f>VLOOKUP(A209,AdventureWorks.EmployeeDepartme!$A$2:$H$297,8,FALSE)</f>
        <v>Production</v>
      </c>
      <c r="S209" s="5">
        <f t="shared" si="1"/>
        <v>102012.389</v>
      </c>
    </row>
    <row r="210" ht="15.75" customHeight="1">
      <c r="A210" s="1">
        <v>221.0</v>
      </c>
      <c r="B210" s="1">
        <v>7.01156975E8</v>
      </c>
      <c r="C210" s="1">
        <v>1092.0</v>
      </c>
      <c r="D210" s="1" t="s">
        <v>280</v>
      </c>
      <c r="E210" s="1">
        <v>108.0</v>
      </c>
      <c r="F210" s="1" t="s">
        <v>137</v>
      </c>
      <c r="G210" s="4">
        <v>22263.0</v>
      </c>
      <c r="H210" s="1" t="s">
        <v>22</v>
      </c>
      <c r="I210" s="1" t="s">
        <v>22</v>
      </c>
      <c r="J210" s="4">
        <v>36537.0</v>
      </c>
      <c r="K210" s="1">
        <v>0.0</v>
      </c>
      <c r="L210" s="1">
        <v>4.0</v>
      </c>
      <c r="M210" s="1">
        <v>22.0</v>
      </c>
      <c r="N210" s="1">
        <v>1.0</v>
      </c>
      <c r="O210" s="1" t="s">
        <v>23</v>
      </c>
      <c r="P210" s="4">
        <v>38199.0</v>
      </c>
      <c r="Q210" s="5">
        <f>VLOOKUP(A210,Adventureworks.EmployeePay!$A$2:$C$291,3,FALSE)</f>
        <v>14</v>
      </c>
      <c r="R210" s="6" t="str">
        <f>VLOOKUP(A210,AdventureWorks.EmployeeDepartme!$A$2:$H$297,8,FALSE)</f>
        <v>Production</v>
      </c>
      <c r="S210" s="5">
        <f t="shared" si="1"/>
        <v>0</v>
      </c>
    </row>
    <row r="211" ht="15.75" customHeight="1">
      <c r="A211" s="1">
        <v>222.0</v>
      </c>
      <c r="B211" s="1">
        <v>1662732.0</v>
      </c>
      <c r="C211" s="1">
        <v>1151.0</v>
      </c>
      <c r="D211" s="1" t="s">
        <v>281</v>
      </c>
      <c r="E211" s="1">
        <v>51.0</v>
      </c>
      <c r="F211" s="1" t="s">
        <v>139</v>
      </c>
      <c r="G211" s="4">
        <v>22304.0</v>
      </c>
      <c r="H211" s="1" t="s">
        <v>21</v>
      </c>
      <c r="I211" s="1" t="s">
        <v>22</v>
      </c>
      <c r="J211" s="4">
        <v>36537.0</v>
      </c>
      <c r="K211" s="1">
        <v>0.0</v>
      </c>
      <c r="L211" s="1">
        <v>63.0</v>
      </c>
      <c r="M211" s="1">
        <v>51.0</v>
      </c>
      <c r="N211" s="1">
        <v>1.0</v>
      </c>
      <c r="O211" s="1" t="s">
        <v>23</v>
      </c>
      <c r="P211" s="4">
        <v>38199.0</v>
      </c>
      <c r="Q211" s="5">
        <f>VLOOKUP(A211,Adventureworks.EmployeePay!$A$2:$C$291,3,FALSE)</f>
        <v>15</v>
      </c>
      <c r="R211" s="6" t="str">
        <f>VLOOKUP(A211,AdventureWorks.EmployeeDepartme!$A$2:$H$297,8,FALSE)</f>
        <v>Production</v>
      </c>
      <c r="S211" s="5">
        <f t="shared" si="1"/>
        <v>234172.2623</v>
      </c>
    </row>
    <row r="212" ht="15.75" customHeight="1">
      <c r="A212" s="1">
        <v>224.0</v>
      </c>
      <c r="B212" s="1">
        <v>2.94148271E8</v>
      </c>
      <c r="C212" s="1">
        <v>1087.0</v>
      </c>
      <c r="D212" s="1" t="s">
        <v>282</v>
      </c>
      <c r="E212" s="1">
        <v>64.0</v>
      </c>
      <c r="F212" s="1" t="s">
        <v>118</v>
      </c>
      <c r="G212" s="4">
        <v>20837.0</v>
      </c>
      <c r="H212" s="1" t="s">
        <v>21</v>
      </c>
      <c r="I212" s="1" t="s">
        <v>29</v>
      </c>
      <c r="J212" s="4">
        <v>36544.0</v>
      </c>
      <c r="K212" s="1">
        <v>0.0</v>
      </c>
      <c r="L212" s="1">
        <v>99.0</v>
      </c>
      <c r="M212" s="1">
        <v>69.0</v>
      </c>
      <c r="N212" s="1">
        <v>1.0</v>
      </c>
      <c r="O212" s="1" t="s">
        <v>23</v>
      </c>
      <c r="P212" s="4">
        <v>38199.0</v>
      </c>
      <c r="Q212" s="5">
        <f>VLOOKUP(A212,Adventureworks.EmployeePay!$A$2:$C$291,3,FALSE)</f>
        <v>13.45</v>
      </c>
      <c r="R212" s="6" t="str">
        <f>VLOOKUP(A212,AdventureWorks.EmployeeDepartme!$A$2:$H$297,8,FALSE)</f>
        <v>Production</v>
      </c>
      <c r="S212" s="5">
        <f t="shared" si="1"/>
        <v>261358.6392</v>
      </c>
    </row>
    <row r="213" ht="15.75" customHeight="1">
      <c r="A213" s="1">
        <v>226.0</v>
      </c>
      <c r="B213" s="1">
        <v>8.34186596E8</v>
      </c>
      <c r="C213" s="1">
        <v>1216.0</v>
      </c>
      <c r="D213" s="1" t="s">
        <v>283</v>
      </c>
      <c r="E213" s="1">
        <v>18.0</v>
      </c>
      <c r="F213" s="1" t="s">
        <v>114</v>
      </c>
      <c r="G213" s="4">
        <v>22013.0</v>
      </c>
      <c r="H213" s="1" t="s">
        <v>21</v>
      </c>
      <c r="I213" s="1" t="s">
        <v>22</v>
      </c>
      <c r="J213" s="4">
        <v>36548.0</v>
      </c>
      <c r="K213" s="1">
        <v>0.0</v>
      </c>
      <c r="L213" s="1">
        <v>28.0</v>
      </c>
      <c r="M213" s="1">
        <v>34.0</v>
      </c>
      <c r="N213" s="1">
        <v>1.0</v>
      </c>
      <c r="O213" s="1" t="s">
        <v>23</v>
      </c>
      <c r="P213" s="4">
        <v>38199.0</v>
      </c>
      <c r="Q213" s="5">
        <f>VLOOKUP(A213,Adventureworks.EmployeePay!$A$2:$C$291,3,FALSE)</f>
        <v>12.45</v>
      </c>
      <c r="R213" s="6" t="str">
        <f>VLOOKUP(A213,AdventureWorks.EmployeeDepartme!$A$2:$H$297,8,FALSE)</f>
        <v>Production</v>
      </c>
      <c r="S213" s="5">
        <f t="shared" si="1"/>
        <v>0</v>
      </c>
    </row>
    <row r="214" ht="15.75" customHeight="1">
      <c r="A214" s="1">
        <v>227.0</v>
      </c>
      <c r="B214" s="1">
        <v>7.1788952E8</v>
      </c>
      <c r="C214" s="1">
        <v>1082.0</v>
      </c>
      <c r="D214" s="1" t="s">
        <v>284</v>
      </c>
      <c r="E214" s="1">
        <v>25.0</v>
      </c>
      <c r="F214" s="1" t="s">
        <v>118</v>
      </c>
      <c r="G214" s="4">
        <v>28053.0</v>
      </c>
      <c r="H214" s="1" t="s">
        <v>22</v>
      </c>
      <c r="I214" s="1" t="s">
        <v>29</v>
      </c>
      <c r="J214" s="4">
        <v>36551.0</v>
      </c>
      <c r="K214" s="1">
        <v>0.0</v>
      </c>
      <c r="L214" s="1">
        <v>94.0</v>
      </c>
      <c r="M214" s="1">
        <v>67.0</v>
      </c>
      <c r="N214" s="1">
        <v>1.0</v>
      </c>
      <c r="O214" s="1" t="s">
        <v>23</v>
      </c>
      <c r="P214" s="4">
        <v>38199.0</v>
      </c>
      <c r="Q214" s="5">
        <f>VLOOKUP(A214,Adventureworks.EmployeePay!$A$2:$C$291,3,FALSE)</f>
        <v>13.45</v>
      </c>
      <c r="R214" s="6" t="str">
        <f>VLOOKUP(A214,AdventureWorks.EmployeeDepartme!$A$2:$H$297,8,FALSE)</f>
        <v>Production</v>
      </c>
      <c r="S214" s="5">
        <f t="shared" si="1"/>
        <v>102025.8916</v>
      </c>
    </row>
    <row r="215" ht="15.75" customHeight="1">
      <c r="A215" s="1">
        <v>228.0</v>
      </c>
      <c r="B215" s="1">
        <v>8.013655E8</v>
      </c>
      <c r="C215" s="1">
        <v>1078.0</v>
      </c>
      <c r="D215" s="1" t="s">
        <v>285</v>
      </c>
      <c r="E215" s="1">
        <v>25.0</v>
      </c>
      <c r="F215" s="1" t="s">
        <v>118</v>
      </c>
      <c r="G215" s="4">
        <v>28053.0</v>
      </c>
      <c r="H215" s="1" t="s">
        <v>21</v>
      </c>
      <c r="I215" s="1" t="s">
        <v>22</v>
      </c>
      <c r="J215" s="4">
        <v>36551.0</v>
      </c>
      <c r="K215" s="1">
        <v>0.0</v>
      </c>
      <c r="L215" s="1">
        <v>90.0</v>
      </c>
      <c r="M215" s="1">
        <v>65.0</v>
      </c>
      <c r="N215" s="1">
        <v>1.0</v>
      </c>
      <c r="O215" s="1" t="s">
        <v>23</v>
      </c>
      <c r="P215" s="4">
        <v>38199.0</v>
      </c>
      <c r="Q215" s="5">
        <f>VLOOKUP(A215,Adventureworks.EmployeePay!$A$2:$C$291,3,FALSE)</f>
        <v>13.45</v>
      </c>
      <c r="R215" s="6" t="str">
        <f>VLOOKUP(A215,AdventureWorks.EmployeeDepartme!$A$2:$H$297,8,FALSE)</f>
        <v>Production</v>
      </c>
      <c r="S215" s="5">
        <f t="shared" si="1"/>
        <v>101971.8058</v>
      </c>
    </row>
    <row r="216" ht="15.75" customHeight="1">
      <c r="A216" s="1">
        <v>229.0</v>
      </c>
      <c r="B216" s="1">
        <v>4.13787783E8</v>
      </c>
      <c r="C216" s="1">
        <v>1152.0</v>
      </c>
      <c r="D216" s="1" t="s">
        <v>286</v>
      </c>
      <c r="E216" s="1">
        <v>51.0</v>
      </c>
      <c r="F216" s="1" t="s">
        <v>139</v>
      </c>
      <c r="G216" s="4">
        <v>22380.0</v>
      </c>
      <c r="H216" s="1" t="s">
        <v>21</v>
      </c>
      <c r="I216" s="1" t="s">
        <v>22</v>
      </c>
      <c r="J216" s="4">
        <v>36555.0</v>
      </c>
      <c r="K216" s="1">
        <v>0.0</v>
      </c>
      <c r="L216" s="1">
        <v>64.0</v>
      </c>
      <c r="M216" s="1">
        <v>52.0</v>
      </c>
      <c r="N216" s="1">
        <v>1.0</v>
      </c>
      <c r="O216" s="1" t="s">
        <v>23</v>
      </c>
      <c r="P216" s="4">
        <v>38199.0</v>
      </c>
      <c r="Q216" s="5">
        <f>VLOOKUP(A216,Adventureworks.EmployeePay!$A$2:$C$291,3,FALSE)</f>
        <v>15</v>
      </c>
      <c r="R216" s="6" t="str">
        <f>VLOOKUP(A216,AdventureWorks.EmployeeDepartme!$A$2:$H$297,8,FALSE)</f>
        <v>Production</v>
      </c>
      <c r="S216" s="5">
        <f t="shared" si="1"/>
        <v>234201.1147</v>
      </c>
    </row>
    <row r="217" ht="15.75" customHeight="1">
      <c r="A217" s="1">
        <v>230.0</v>
      </c>
      <c r="B217" s="1">
        <v>1.09272464E8</v>
      </c>
      <c r="C217" s="1">
        <v>1077.0</v>
      </c>
      <c r="D217" s="1" t="s">
        <v>287</v>
      </c>
      <c r="E217" s="1">
        <v>185.0</v>
      </c>
      <c r="F217" s="1" t="s">
        <v>118</v>
      </c>
      <c r="G217" s="4">
        <v>28044.0</v>
      </c>
      <c r="H217" s="1" t="s">
        <v>22</v>
      </c>
      <c r="I217" s="1" t="s">
        <v>29</v>
      </c>
      <c r="J217" s="4">
        <v>36558.0</v>
      </c>
      <c r="K217" s="1">
        <v>0.0</v>
      </c>
      <c r="L217" s="1">
        <v>89.0</v>
      </c>
      <c r="M217" s="1">
        <v>64.0</v>
      </c>
      <c r="N217" s="1">
        <v>1.0</v>
      </c>
      <c r="O217" s="1" t="s">
        <v>23</v>
      </c>
      <c r="P217" s="4">
        <v>38199.0</v>
      </c>
      <c r="Q217" s="5">
        <f>VLOOKUP(A217,Adventureworks.EmployeePay!$A$2:$C$291,3,FALSE)</f>
        <v>13.45</v>
      </c>
      <c r="R217" s="6" t="str">
        <f>VLOOKUP(A217,AdventureWorks.EmployeeDepartme!$A$2:$H$297,8,FALSE)</f>
        <v>Production</v>
      </c>
      <c r="S217" s="5">
        <f t="shared" si="1"/>
        <v>754491.0724</v>
      </c>
    </row>
    <row r="218" ht="15.75" customHeight="1">
      <c r="A218" s="1">
        <v>232.0</v>
      </c>
      <c r="B218" s="1">
        <v>1.1339353E8</v>
      </c>
      <c r="C218" s="1">
        <v>1088.0</v>
      </c>
      <c r="D218" s="1" t="s">
        <v>288</v>
      </c>
      <c r="E218" s="1">
        <v>108.0</v>
      </c>
      <c r="F218" s="1" t="s">
        <v>137</v>
      </c>
      <c r="G218" s="4">
        <v>22608.0</v>
      </c>
      <c r="H218" s="1" t="s">
        <v>21</v>
      </c>
      <c r="I218" s="1" t="s">
        <v>22</v>
      </c>
      <c r="J218" s="4">
        <v>36563.0</v>
      </c>
      <c r="K218" s="1">
        <v>0.0</v>
      </c>
      <c r="L218" s="1">
        <v>0.0</v>
      </c>
      <c r="M218" s="1">
        <v>20.0</v>
      </c>
      <c r="N218" s="1">
        <v>1.0</v>
      </c>
      <c r="O218" s="1" t="s">
        <v>23</v>
      </c>
      <c r="P218" s="4">
        <v>38199.0</v>
      </c>
      <c r="Q218" s="5">
        <f>VLOOKUP(A218,Adventureworks.EmployeePay!$A$2:$C$291,3,FALSE)</f>
        <v>14</v>
      </c>
      <c r="R218" s="6" t="str">
        <f>VLOOKUP(A218,AdventureWorks.EmployeeDepartme!$A$2:$H$297,8,FALSE)</f>
        <v>Production</v>
      </c>
      <c r="S218" s="5">
        <f t="shared" si="1"/>
        <v>0</v>
      </c>
    </row>
    <row r="219" ht="15.75" customHeight="1">
      <c r="A219" s="1">
        <v>234.0</v>
      </c>
      <c r="B219" s="1">
        <v>3.90124815E8</v>
      </c>
      <c r="C219" s="1">
        <v>1083.0</v>
      </c>
      <c r="D219" s="1" t="s">
        <v>289</v>
      </c>
      <c r="E219" s="1">
        <v>64.0</v>
      </c>
      <c r="F219" s="1" t="s">
        <v>118</v>
      </c>
      <c r="G219" s="4">
        <v>28047.0</v>
      </c>
      <c r="H219" s="1" t="s">
        <v>21</v>
      </c>
      <c r="I219" s="1" t="s">
        <v>29</v>
      </c>
      <c r="J219" s="4">
        <v>36569.0</v>
      </c>
      <c r="K219" s="1">
        <v>0.0</v>
      </c>
      <c r="L219" s="1">
        <v>95.0</v>
      </c>
      <c r="M219" s="1">
        <v>67.0</v>
      </c>
      <c r="N219" s="1">
        <v>1.0</v>
      </c>
      <c r="O219" s="1" t="s">
        <v>23</v>
      </c>
      <c r="P219" s="4">
        <v>38199.0</v>
      </c>
      <c r="Q219" s="5">
        <f>VLOOKUP(A219,Adventureworks.EmployeePay!$A$2:$C$291,3,FALSE)</f>
        <v>13.45</v>
      </c>
      <c r="R219" s="6" t="str">
        <f>VLOOKUP(A219,AdventureWorks.EmployeeDepartme!$A$2:$H$297,8,FALSE)</f>
        <v>Production</v>
      </c>
      <c r="S219" s="5">
        <f t="shared" si="1"/>
        <v>261220.8175</v>
      </c>
    </row>
    <row r="220" ht="15.75" customHeight="1">
      <c r="A220" s="1">
        <v>235.0</v>
      </c>
      <c r="B220" s="1">
        <v>6298838.0</v>
      </c>
      <c r="C220" s="1">
        <v>1212.0</v>
      </c>
      <c r="D220" s="1" t="s">
        <v>290</v>
      </c>
      <c r="E220" s="1">
        <v>16.0</v>
      </c>
      <c r="F220" s="1" t="s">
        <v>114</v>
      </c>
      <c r="G220" s="4">
        <v>20834.0</v>
      </c>
      <c r="H220" s="1" t="s">
        <v>22</v>
      </c>
      <c r="I220" s="1" t="s">
        <v>29</v>
      </c>
      <c r="J220" s="4">
        <v>36573.0</v>
      </c>
      <c r="K220" s="1">
        <v>0.0</v>
      </c>
      <c r="L220" s="1">
        <v>24.0</v>
      </c>
      <c r="M220" s="1">
        <v>32.0</v>
      </c>
      <c r="N220" s="1">
        <v>1.0</v>
      </c>
      <c r="O220" s="1" t="s">
        <v>23</v>
      </c>
      <c r="P220" s="4">
        <v>38199.0</v>
      </c>
      <c r="Q220" s="5">
        <f>VLOOKUP(A220,Adventureworks.EmployeePay!$A$2:$C$291,3,FALSE)</f>
        <v>12.45</v>
      </c>
      <c r="R220" s="6" t="str">
        <f>VLOOKUP(A220,AdventureWorks.EmployeeDepartme!$A$2:$H$297,8,FALSE)</f>
        <v>Production</v>
      </c>
      <c r="S220" s="5">
        <f t="shared" si="1"/>
        <v>0</v>
      </c>
    </row>
    <row r="221" ht="15.75" customHeight="1">
      <c r="A221" s="1">
        <v>236.0</v>
      </c>
      <c r="B221" s="1">
        <v>9.4317046E8</v>
      </c>
      <c r="C221" s="1">
        <v>1153.0</v>
      </c>
      <c r="D221" s="1" t="s">
        <v>291</v>
      </c>
      <c r="E221" s="1">
        <v>51.0</v>
      </c>
      <c r="F221" s="1" t="s">
        <v>139</v>
      </c>
      <c r="G221" s="4">
        <v>22284.0</v>
      </c>
      <c r="H221" s="1" t="s">
        <v>21</v>
      </c>
      <c r="I221" s="1" t="s">
        <v>22</v>
      </c>
      <c r="J221" s="4">
        <v>36574.0</v>
      </c>
      <c r="K221" s="1">
        <v>0.0</v>
      </c>
      <c r="L221" s="1">
        <v>65.0</v>
      </c>
      <c r="M221" s="1">
        <v>52.0</v>
      </c>
      <c r="N221" s="1">
        <v>1.0</v>
      </c>
      <c r="O221" s="1" t="s">
        <v>23</v>
      </c>
      <c r="P221" s="4">
        <v>38199.0</v>
      </c>
      <c r="Q221" s="5">
        <f>VLOOKUP(A221,Adventureworks.EmployeePay!$A$2:$C$291,3,FALSE)</f>
        <v>15</v>
      </c>
      <c r="R221" s="6" t="str">
        <f>VLOOKUP(A221,AdventureWorks.EmployeeDepartme!$A$2:$H$297,8,FALSE)</f>
        <v>Production</v>
      </c>
      <c r="S221" s="5">
        <f t="shared" si="1"/>
        <v>234229.942</v>
      </c>
    </row>
    <row r="222" ht="15.75" customHeight="1">
      <c r="A222" s="1">
        <v>237.0</v>
      </c>
      <c r="B222" s="1">
        <v>3.39233463E8</v>
      </c>
      <c r="C222" s="1">
        <v>1093.0</v>
      </c>
      <c r="D222" s="1" t="s">
        <v>292</v>
      </c>
      <c r="E222" s="1">
        <v>108.0</v>
      </c>
      <c r="F222" s="1" t="s">
        <v>137</v>
      </c>
      <c r="G222" s="4">
        <v>15858.0</v>
      </c>
      <c r="H222" s="1" t="s">
        <v>22</v>
      </c>
      <c r="I222" s="1" t="s">
        <v>22</v>
      </c>
      <c r="J222" s="4">
        <v>36579.0</v>
      </c>
      <c r="K222" s="1">
        <v>0.0</v>
      </c>
      <c r="L222" s="1">
        <v>5.0</v>
      </c>
      <c r="M222" s="1">
        <v>22.0</v>
      </c>
      <c r="N222" s="1">
        <v>1.0</v>
      </c>
      <c r="O222" s="1" t="s">
        <v>23</v>
      </c>
      <c r="P222" s="4">
        <v>38199.0</v>
      </c>
      <c r="Q222" s="5">
        <f>VLOOKUP(A222,Adventureworks.EmployeePay!$A$2:$C$291,3,FALSE)</f>
        <v>14</v>
      </c>
      <c r="R222" s="6" t="str">
        <f>VLOOKUP(A222,AdventureWorks.EmployeeDepartme!$A$2:$H$297,8,FALSE)</f>
        <v>Production</v>
      </c>
      <c r="S222" s="5">
        <f t="shared" si="1"/>
        <v>0</v>
      </c>
    </row>
    <row r="223" ht="15.75" customHeight="1">
      <c r="A223" s="1">
        <v>239.0</v>
      </c>
      <c r="B223" s="1">
        <v>8.72923042E8</v>
      </c>
      <c r="C223" s="1">
        <v>1089.0</v>
      </c>
      <c r="D223" s="1" t="s">
        <v>293</v>
      </c>
      <c r="E223" s="1">
        <v>108.0</v>
      </c>
      <c r="F223" s="1" t="s">
        <v>137</v>
      </c>
      <c r="G223" s="4">
        <v>23661.0</v>
      </c>
      <c r="H223" s="1" t="s">
        <v>22</v>
      </c>
      <c r="I223" s="1" t="s">
        <v>22</v>
      </c>
      <c r="J223" s="4">
        <v>36581.0</v>
      </c>
      <c r="K223" s="1">
        <v>0.0</v>
      </c>
      <c r="L223" s="1">
        <v>1.0</v>
      </c>
      <c r="M223" s="1">
        <v>20.0</v>
      </c>
      <c r="N223" s="1">
        <v>1.0</v>
      </c>
      <c r="O223" s="1" t="s">
        <v>23</v>
      </c>
      <c r="P223" s="4">
        <v>38199.0</v>
      </c>
      <c r="Q223" s="5">
        <f>VLOOKUP(A223,Adventureworks.EmployeePay!$A$2:$C$291,3,FALSE)</f>
        <v>14</v>
      </c>
      <c r="R223" s="6" t="str">
        <f>VLOOKUP(A223,AdventureWorks.EmployeeDepartme!$A$2:$H$297,8,FALSE)</f>
        <v>Production</v>
      </c>
      <c r="S223" s="5">
        <f t="shared" si="1"/>
        <v>0</v>
      </c>
    </row>
    <row r="224" ht="15.75" customHeight="1">
      <c r="A224" s="1">
        <v>240.0</v>
      </c>
      <c r="B224" s="1">
        <v>6.97712387E8</v>
      </c>
      <c r="C224" s="1">
        <v>1148.0</v>
      </c>
      <c r="D224" s="1" t="s">
        <v>294</v>
      </c>
      <c r="E224" s="1">
        <v>51.0</v>
      </c>
      <c r="F224" s="1" t="s">
        <v>139</v>
      </c>
      <c r="G224" s="4">
        <v>20828.0</v>
      </c>
      <c r="H224" s="1" t="s">
        <v>22</v>
      </c>
      <c r="I224" s="1" t="s">
        <v>22</v>
      </c>
      <c r="J224" s="4">
        <v>36581.0</v>
      </c>
      <c r="K224" s="1">
        <v>0.0</v>
      </c>
      <c r="L224" s="1">
        <v>60.0</v>
      </c>
      <c r="M224" s="1">
        <v>50.0</v>
      </c>
      <c r="N224" s="1">
        <v>1.0</v>
      </c>
      <c r="O224" s="1" t="s">
        <v>23</v>
      </c>
      <c r="P224" s="4">
        <v>38199.0</v>
      </c>
      <c r="Q224" s="5">
        <f>VLOOKUP(A224,Adventureworks.EmployeePay!$A$2:$C$291,3,FALSE)</f>
        <v>15</v>
      </c>
      <c r="R224" s="6" t="str">
        <f>VLOOKUP(A224,AdventureWorks.EmployeeDepartme!$A$2:$H$297,8,FALSE)</f>
        <v>Production</v>
      </c>
      <c r="S224" s="5">
        <f t="shared" si="1"/>
        <v>234085.5544</v>
      </c>
    </row>
    <row r="225" ht="15.75" customHeight="1">
      <c r="A225" s="1">
        <v>243.0</v>
      </c>
      <c r="B225" s="1">
        <v>4.14476027E8</v>
      </c>
      <c r="C225" s="1">
        <v>1218.0</v>
      </c>
      <c r="D225" s="1" t="s">
        <v>295</v>
      </c>
      <c r="E225" s="1">
        <v>18.0</v>
      </c>
      <c r="F225" s="1" t="s">
        <v>114</v>
      </c>
      <c r="G225" s="4">
        <v>16498.0</v>
      </c>
      <c r="H225" s="1" t="s">
        <v>21</v>
      </c>
      <c r="I225" s="1" t="s">
        <v>22</v>
      </c>
      <c r="J225" s="4">
        <v>36586.0</v>
      </c>
      <c r="K225" s="1">
        <v>0.0</v>
      </c>
      <c r="L225" s="1">
        <v>30.0</v>
      </c>
      <c r="M225" s="1">
        <v>35.0</v>
      </c>
      <c r="N225" s="1">
        <v>1.0</v>
      </c>
      <c r="O225" s="1" t="s">
        <v>23</v>
      </c>
      <c r="P225" s="4">
        <v>38199.0</v>
      </c>
      <c r="Q225" s="5">
        <f>VLOOKUP(A225,Adventureworks.EmployeePay!$A$2:$C$291,3,FALSE)</f>
        <v>12.45</v>
      </c>
      <c r="R225" s="6" t="str">
        <f>VLOOKUP(A225,AdventureWorks.EmployeeDepartme!$A$2:$H$297,8,FALSE)</f>
        <v>Production</v>
      </c>
      <c r="S225" s="5">
        <f t="shared" si="1"/>
        <v>0</v>
      </c>
    </row>
    <row r="226" ht="15.75" customHeight="1">
      <c r="A226" s="1">
        <v>245.0</v>
      </c>
      <c r="B226" s="1">
        <v>9.0888098E7</v>
      </c>
      <c r="C226" s="1">
        <v>1084.0</v>
      </c>
      <c r="D226" s="1" t="s">
        <v>296</v>
      </c>
      <c r="E226" s="1">
        <v>64.0</v>
      </c>
      <c r="F226" s="1" t="s">
        <v>118</v>
      </c>
      <c r="G226" s="4">
        <v>28044.0</v>
      </c>
      <c r="H226" s="1" t="s">
        <v>21</v>
      </c>
      <c r="I226" s="1" t="s">
        <v>22</v>
      </c>
      <c r="J226" s="4">
        <v>36589.0</v>
      </c>
      <c r="K226" s="1">
        <v>0.0</v>
      </c>
      <c r="L226" s="1">
        <v>96.0</v>
      </c>
      <c r="M226" s="1">
        <v>68.0</v>
      </c>
      <c r="N226" s="1">
        <v>1.0</v>
      </c>
      <c r="O226" s="1" t="s">
        <v>23</v>
      </c>
      <c r="P226" s="4">
        <v>38199.0</v>
      </c>
      <c r="Q226" s="5">
        <f>VLOOKUP(A226,Adventureworks.EmployeePay!$A$2:$C$291,3,FALSE)</f>
        <v>13.45</v>
      </c>
      <c r="R226" s="6" t="str">
        <f>VLOOKUP(A226,AdventureWorks.EmployeeDepartme!$A$2:$H$297,8,FALSE)</f>
        <v>Production</v>
      </c>
      <c r="S226" s="5">
        <f t="shared" si="1"/>
        <v>261255.3206</v>
      </c>
    </row>
    <row r="227" ht="15.75" customHeight="1">
      <c r="A227" s="1">
        <v>246.0</v>
      </c>
      <c r="B227" s="1">
        <v>9.47029962E8</v>
      </c>
      <c r="C227" s="1">
        <v>1154.0</v>
      </c>
      <c r="D227" s="1" t="s">
        <v>297</v>
      </c>
      <c r="E227" s="1">
        <v>51.0</v>
      </c>
      <c r="F227" s="1" t="s">
        <v>139</v>
      </c>
      <c r="G227" s="4">
        <v>15434.0</v>
      </c>
      <c r="H227" s="1" t="s">
        <v>22</v>
      </c>
      <c r="I227" s="1" t="s">
        <v>22</v>
      </c>
      <c r="J227" s="4">
        <v>36593.0</v>
      </c>
      <c r="K227" s="1">
        <v>0.0</v>
      </c>
      <c r="L227" s="1">
        <v>66.0</v>
      </c>
      <c r="M227" s="1">
        <v>53.0</v>
      </c>
      <c r="N227" s="1">
        <v>1.0</v>
      </c>
      <c r="O227" s="1" t="s">
        <v>23</v>
      </c>
      <c r="P227" s="4">
        <v>38199.0</v>
      </c>
      <c r="Q227" s="5">
        <f>VLOOKUP(A227,Adventureworks.EmployeePay!$A$2:$C$291,3,FALSE)</f>
        <v>15</v>
      </c>
      <c r="R227" s="6" t="str">
        <f>VLOOKUP(A227,AdventureWorks.EmployeeDepartme!$A$2:$H$297,8,FALSE)</f>
        <v>Production</v>
      </c>
      <c r="S227" s="5">
        <f t="shared" si="1"/>
        <v>234258.7444</v>
      </c>
    </row>
    <row r="228" ht="15.75" customHeight="1">
      <c r="A228" s="1">
        <v>247.0</v>
      </c>
      <c r="B228" s="1">
        <v>4.61786517E8</v>
      </c>
      <c r="C228" s="1">
        <v>1213.0</v>
      </c>
      <c r="D228" s="1" t="s">
        <v>298</v>
      </c>
      <c r="E228" s="1">
        <v>16.0</v>
      </c>
      <c r="F228" s="1" t="s">
        <v>114</v>
      </c>
      <c r="G228" s="4">
        <v>22566.0</v>
      </c>
      <c r="H228" s="1" t="s">
        <v>21</v>
      </c>
      <c r="I228" s="1" t="s">
        <v>22</v>
      </c>
      <c r="J228" s="4">
        <v>36593.0</v>
      </c>
      <c r="K228" s="1">
        <v>0.0</v>
      </c>
      <c r="L228" s="1">
        <v>25.0</v>
      </c>
      <c r="M228" s="1">
        <v>32.0</v>
      </c>
      <c r="N228" s="1">
        <v>1.0</v>
      </c>
      <c r="O228" s="1" t="s">
        <v>23</v>
      </c>
      <c r="P228" s="4">
        <v>38199.0</v>
      </c>
      <c r="Q228" s="5">
        <f>VLOOKUP(A228,Adventureworks.EmployeePay!$A$2:$C$291,3,FALSE)</f>
        <v>12.45</v>
      </c>
      <c r="R228" s="6" t="str">
        <f>VLOOKUP(A228,AdventureWorks.EmployeeDepartme!$A$2:$H$297,8,FALSE)</f>
        <v>Production</v>
      </c>
      <c r="S228" s="5">
        <f t="shared" si="1"/>
        <v>0</v>
      </c>
    </row>
    <row r="229" ht="15.75" customHeight="1">
      <c r="A229" s="1">
        <v>248.0</v>
      </c>
      <c r="B229" s="1">
        <v>3.93421437E8</v>
      </c>
      <c r="C229" s="1">
        <v>1079.0</v>
      </c>
      <c r="D229" s="1" t="s">
        <v>299</v>
      </c>
      <c r="E229" s="1">
        <v>25.0</v>
      </c>
      <c r="F229" s="1" t="s">
        <v>118</v>
      </c>
      <c r="G229" s="4">
        <v>28065.0</v>
      </c>
      <c r="H229" s="1" t="s">
        <v>22</v>
      </c>
      <c r="I229" s="1" t="s">
        <v>22</v>
      </c>
      <c r="J229" s="4">
        <v>36596.0</v>
      </c>
      <c r="K229" s="1">
        <v>0.0</v>
      </c>
      <c r="L229" s="1">
        <v>91.0</v>
      </c>
      <c r="M229" s="1">
        <v>65.0</v>
      </c>
      <c r="N229" s="1">
        <v>1.0</v>
      </c>
      <c r="O229" s="1" t="s">
        <v>23</v>
      </c>
      <c r="P229" s="4">
        <v>38199.0</v>
      </c>
      <c r="Q229" s="5">
        <f>VLOOKUP(A229,Adventureworks.EmployeePay!$A$2:$C$291,3,FALSE)</f>
        <v>13.45</v>
      </c>
      <c r="R229" s="6" t="str">
        <f>VLOOKUP(A229,AdventureWorks.EmployeeDepartme!$A$2:$H$297,8,FALSE)</f>
        <v>Production</v>
      </c>
      <c r="S229" s="5">
        <f t="shared" si="1"/>
        <v>101985.3461</v>
      </c>
    </row>
    <row r="230" ht="15.75" customHeight="1">
      <c r="A230" s="1">
        <v>249.0</v>
      </c>
      <c r="B230" s="1">
        <v>9.88315686E8</v>
      </c>
      <c r="C230" s="1">
        <v>1149.0</v>
      </c>
      <c r="D230" s="1" t="s">
        <v>300</v>
      </c>
      <c r="E230" s="1">
        <v>51.0</v>
      </c>
      <c r="F230" s="1" t="s">
        <v>139</v>
      </c>
      <c r="G230" s="4">
        <v>23400.0</v>
      </c>
      <c r="H230" s="1" t="s">
        <v>22</v>
      </c>
      <c r="I230" s="1" t="s">
        <v>22</v>
      </c>
      <c r="J230" s="4">
        <v>36600.0</v>
      </c>
      <c r="K230" s="1">
        <v>0.0</v>
      </c>
      <c r="L230" s="1">
        <v>61.0</v>
      </c>
      <c r="M230" s="1">
        <v>50.0</v>
      </c>
      <c r="N230" s="1">
        <v>1.0</v>
      </c>
      <c r="O230" s="1" t="s">
        <v>23</v>
      </c>
      <c r="P230" s="4">
        <v>38199.0</v>
      </c>
      <c r="Q230" s="5">
        <f>VLOOKUP(A230,Adventureworks.EmployeePay!$A$2:$C$291,3,FALSE)</f>
        <v>15</v>
      </c>
      <c r="R230" s="6" t="str">
        <f>VLOOKUP(A230,AdventureWorks.EmployeeDepartme!$A$2:$H$297,8,FALSE)</f>
        <v>Production</v>
      </c>
      <c r="S230" s="5">
        <f t="shared" si="1"/>
        <v>234114.4822</v>
      </c>
    </row>
    <row r="231" ht="15.75" customHeight="1">
      <c r="A231" s="1">
        <v>250.0</v>
      </c>
      <c r="B231" s="1">
        <v>5.6772045E7</v>
      </c>
      <c r="C231" s="1">
        <v>1090.0</v>
      </c>
      <c r="D231" s="1" t="s">
        <v>301</v>
      </c>
      <c r="E231" s="1">
        <v>108.0</v>
      </c>
      <c r="F231" s="1" t="s">
        <v>137</v>
      </c>
      <c r="G231" s="4">
        <v>22560.0</v>
      </c>
      <c r="H231" s="1" t="s">
        <v>21</v>
      </c>
      <c r="I231" s="1" t="s">
        <v>22</v>
      </c>
      <c r="J231" s="4">
        <v>36601.0</v>
      </c>
      <c r="K231" s="1">
        <v>0.0</v>
      </c>
      <c r="L231" s="1">
        <v>2.0</v>
      </c>
      <c r="M231" s="1">
        <v>21.0</v>
      </c>
      <c r="N231" s="1">
        <v>1.0</v>
      </c>
      <c r="O231" s="1" t="s">
        <v>23</v>
      </c>
      <c r="P231" s="4">
        <v>38199.0</v>
      </c>
      <c r="Q231" s="5">
        <f>VLOOKUP(A231,Adventureworks.EmployeePay!$A$2:$C$291,3,FALSE)</f>
        <v>14</v>
      </c>
      <c r="R231" s="6" t="str">
        <f>VLOOKUP(A231,AdventureWorks.EmployeeDepartme!$A$2:$H$297,8,FALSE)</f>
        <v>Production</v>
      </c>
      <c r="S231" s="5">
        <f t="shared" si="1"/>
        <v>0</v>
      </c>
    </row>
    <row r="232" ht="15.75" customHeight="1">
      <c r="A232" s="1">
        <v>252.0</v>
      </c>
      <c r="B232" s="1">
        <v>8.263815E7</v>
      </c>
      <c r="C232" s="1">
        <v>1085.0</v>
      </c>
      <c r="D232" s="1" t="s">
        <v>302</v>
      </c>
      <c r="E232" s="1">
        <v>64.0</v>
      </c>
      <c r="F232" s="1" t="s">
        <v>118</v>
      </c>
      <c r="G232" s="4">
        <v>28041.0</v>
      </c>
      <c r="H232" s="1" t="s">
        <v>21</v>
      </c>
      <c r="I232" s="1" t="s">
        <v>29</v>
      </c>
      <c r="J232" s="4">
        <v>36608.0</v>
      </c>
      <c r="K232" s="1">
        <v>0.0</v>
      </c>
      <c r="L232" s="1">
        <v>97.0</v>
      </c>
      <c r="M232" s="1">
        <v>68.0</v>
      </c>
      <c r="N232" s="1">
        <v>1.0</v>
      </c>
      <c r="O232" s="1" t="s">
        <v>23</v>
      </c>
      <c r="P232" s="4">
        <v>38199.0</v>
      </c>
      <c r="Q232" s="5">
        <f>VLOOKUP(A232,Adventureworks.EmployeePay!$A$2:$C$291,3,FALSE)</f>
        <v>13.45</v>
      </c>
      <c r="R232" s="6" t="str">
        <f>VLOOKUP(A232,AdventureWorks.EmployeeDepartme!$A$2:$H$297,8,FALSE)</f>
        <v>Production</v>
      </c>
      <c r="S232" s="5">
        <f t="shared" si="1"/>
        <v>261289.7919</v>
      </c>
    </row>
    <row r="233" ht="15.75" customHeight="1">
      <c r="A233" s="1">
        <v>254.0</v>
      </c>
      <c r="B233" s="1">
        <v>5.82347317E8</v>
      </c>
      <c r="C233" s="1">
        <v>1214.0</v>
      </c>
      <c r="D233" s="1" t="s">
        <v>303</v>
      </c>
      <c r="E233" s="1">
        <v>18.0</v>
      </c>
      <c r="F233" s="1" t="s">
        <v>114</v>
      </c>
      <c r="G233" s="4">
        <v>23291.0</v>
      </c>
      <c r="H233" s="1" t="s">
        <v>21</v>
      </c>
      <c r="I233" s="1" t="s">
        <v>22</v>
      </c>
      <c r="J233" s="4">
        <v>36611.0</v>
      </c>
      <c r="K233" s="1">
        <v>0.0</v>
      </c>
      <c r="L233" s="1">
        <v>26.0</v>
      </c>
      <c r="M233" s="1">
        <v>33.0</v>
      </c>
      <c r="N233" s="1">
        <v>1.0</v>
      </c>
      <c r="O233" s="1" t="s">
        <v>23</v>
      </c>
      <c r="P233" s="4">
        <v>38199.0</v>
      </c>
      <c r="Q233" s="5">
        <f>VLOOKUP(A233,Adventureworks.EmployeePay!$A$2:$C$291,3,FALSE)</f>
        <v>12.45</v>
      </c>
      <c r="R233" s="6" t="str">
        <f>VLOOKUP(A233,AdventureWorks.EmployeeDepartme!$A$2:$H$297,8,FALSE)</f>
        <v>Production</v>
      </c>
      <c r="S233" s="5">
        <f t="shared" si="1"/>
        <v>0</v>
      </c>
    </row>
    <row r="234" ht="15.75" customHeight="1">
      <c r="A234" s="1">
        <v>255.0</v>
      </c>
      <c r="B234" s="1">
        <v>8066363.0</v>
      </c>
      <c r="C234" s="1">
        <v>1217.0</v>
      </c>
      <c r="D234" s="1" t="s">
        <v>304</v>
      </c>
      <c r="E234" s="1">
        <v>18.0</v>
      </c>
      <c r="F234" s="1" t="s">
        <v>114</v>
      </c>
      <c r="G234" s="4">
        <v>22065.0</v>
      </c>
      <c r="H234" s="1" t="s">
        <v>22</v>
      </c>
      <c r="I234" s="1" t="s">
        <v>22</v>
      </c>
      <c r="J234" s="4">
        <v>36611.0</v>
      </c>
      <c r="K234" s="1">
        <v>0.0</v>
      </c>
      <c r="L234" s="1">
        <v>29.0</v>
      </c>
      <c r="M234" s="1">
        <v>34.0</v>
      </c>
      <c r="N234" s="1">
        <v>1.0</v>
      </c>
      <c r="O234" s="1" t="s">
        <v>23</v>
      </c>
      <c r="P234" s="4">
        <v>38199.0</v>
      </c>
      <c r="Q234" s="5">
        <f>VLOOKUP(A234,Adventureworks.EmployeePay!$A$2:$C$291,3,FALSE)</f>
        <v>12.45</v>
      </c>
      <c r="R234" s="6" t="str">
        <f>VLOOKUP(A234,AdventureWorks.EmployeeDepartme!$A$2:$H$297,8,FALSE)</f>
        <v>Production</v>
      </c>
      <c r="S234" s="5">
        <f t="shared" si="1"/>
        <v>0</v>
      </c>
    </row>
    <row r="235" ht="15.75" customHeight="1">
      <c r="A235" s="1">
        <v>256.0</v>
      </c>
      <c r="B235" s="1">
        <v>5.6119658E8</v>
      </c>
      <c r="C235" s="1">
        <v>1080.0</v>
      </c>
      <c r="D235" s="1" t="s">
        <v>305</v>
      </c>
      <c r="E235" s="1">
        <v>25.0</v>
      </c>
      <c r="F235" s="1" t="s">
        <v>118</v>
      </c>
      <c r="G235" s="4">
        <v>28062.0</v>
      </c>
      <c r="H235" s="1" t="s">
        <v>21</v>
      </c>
      <c r="I235" s="1" t="s">
        <v>22</v>
      </c>
      <c r="J235" s="4">
        <v>36615.0</v>
      </c>
      <c r="K235" s="1">
        <v>0.0</v>
      </c>
      <c r="L235" s="1">
        <v>92.0</v>
      </c>
      <c r="M235" s="1">
        <v>66.0</v>
      </c>
      <c r="N235" s="1">
        <v>1.0</v>
      </c>
      <c r="O235" s="1" t="s">
        <v>23</v>
      </c>
      <c r="P235" s="4">
        <v>38199.0</v>
      </c>
      <c r="Q235" s="5">
        <f>VLOOKUP(A235,Adventureworks.EmployeePay!$A$2:$C$291,3,FALSE)</f>
        <v>13.45</v>
      </c>
      <c r="R235" s="6" t="str">
        <f>VLOOKUP(A235,AdventureWorks.EmployeeDepartme!$A$2:$H$297,8,FALSE)</f>
        <v>Production</v>
      </c>
      <c r="S235" s="5">
        <f t="shared" si="1"/>
        <v>101998.8738</v>
      </c>
    </row>
    <row r="236" ht="15.75" customHeight="1">
      <c r="A236" s="1">
        <v>257.0</v>
      </c>
      <c r="B236" s="1">
        <v>5.8791499E7</v>
      </c>
      <c r="C236" s="1">
        <v>1150.0</v>
      </c>
      <c r="D236" s="1" t="s">
        <v>306</v>
      </c>
      <c r="E236" s="1">
        <v>51.0</v>
      </c>
      <c r="F236" s="1" t="s">
        <v>139</v>
      </c>
      <c r="G236" s="4">
        <v>23284.0</v>
      </c>
      <c r="H236" s="1" t="s">
        <v>21</v>
      </c>
      <c r="I236" s="1" t="s">
        <v>22</v>
      </c>
      <c r="J236" s="4">
        <v>36619.0</v>
      </c>
      <c r="K236" s="1">
        <v>0.0</v>
      </c>
      <c r="L236" s="1">
        <v>62.0</v>
      </c>
      <c r="M236" s="1">
        <v>51.0</v>
      </c>
      <c r="N236" s="1">
        <v>1.0</v>
      </c>
      <c r="O236" s="1" t="s">
        <v>23</v>
      </c>
      <c r="P236" s="4">
        <v>38199.0</v>
      </c>
      <c r="Q236" s="5">
        <f>VLOOKUP(A236,Adventureworks.EmployeePay!$A$2:$C$291,3,FALSE)</f>
        <v>15</v>
      </c>
      <c r="R236" s="6" t="str">
        <f>VLOOKUP(A236,AdventureWorks.EmployeeDepartme!$A$2:$H$297,8,FALSE)</f>
        <v>Production</v>
      </c>
      <c r="S236" s="5">
        <f t="shared" si="1"/>
        <v>234143.3848</v>
      </c>
    </row>
    <row r="237" ht="15.75" customHeight="1">
      <c r="A237" s="1">
        <v>258.0</v>
      </c>
      <c r="B237" s="1">
        <v>1.63347032E8</v>
      </c>
      <c r="C237" s="1">
        <v>1091.0</v>
      </c>
      <c r="D237" s="1" t="s">
        <v>307</v>
      </c>
      <c r="E237" s="1">
        <v>108.0</v>
      </c>
      <c r="F237" s="1" t="s">
        <v>137</v>
      </c>
      <c r="G237" s="4">
        <v>22041.0</v>
      </c>
      <c r="H237" s="1" t="s">
        <v>21</v>
      </c>
      <c r="I237" s="1" t="s">
        <v>29</v>
      </c>
      <c r="J237" s="4">
        <v>36620.0</v>
      </c>
      <c r="K237" s="1">
        <v>0.0</v>
      </c>
      <c r="L237" s="1">
        <v>3.0</v>
      </c>
      <c r="M237" s="1">
        <v>21.0</v>
      </c>
      <c r="N237" s="1">
        <v>1.0</v>
      </c>
      <c r="O237" s="1" t="s">
        <v>23</v>
      </c>
      <c r="P237" s="4">
        <v>38199.0</v>
      </c>
      <c r="Q237" s="5">
        <f>VLOOKUP(A237,Adventureworks.EmployeePay!$A$2:$C$291,3,FALSE)</f>
        <v>14</v>
      </c>
      <c r="R237" s="6" t="str">
        <f>VLOOKUP(A237,AdventureWorks.EmployeeDepartme!$A$2:$H$297,8,FALSE)</f>
        <v>Production</v>
      </c>
      <c r="S237" s="5">
        <f t="shared" si="1"/>
        <v>0</v>
      </c>
    </row>
    <row r="238" ht="15.75" customHeight="1">
      <c r="A238" s="1">
        <v>262.0</v>
      </c>
      <c r="B238" s="1">
        <v>8.26454897E8</v>
      </c>
      <c r="C238" s="1">
        <v>1086.0</v>
      </c>
      <c r="D238" s="1" t="s">
        <v>308</v>
      </c>
      <c r="E238" s="1">
        <v>64.0</v>
      </c>
      <c r="F238" s="1" t="s">
        <v>118</v>
      </c>
      <c r="G238" s="4">
        <v>28065.0</v>
      </c>
      <c r="H238" s="1" t="s">
        <v>22</v>
      </c>
      <c r="I238" s="1" t="s">
        <v>22</v>
      </c>
      <c r="J238" s="4">
        <v>36626.0</v>
      </c>
      <c r="K238" s="1">
        <v>0.0</v>
      </c>
      <c r="L238" s="1">
        <v>98.0</v>
      </c>
      <c r="M238" s="1">
        <v>69.0</v>
      </c>
      <c r="N238" s="1">
        <v>1.0</v>
      </c>
      <c r="O238" s="1" t="s">
        <v>23</v>
      </c>
      <c r="P238" s="4">
        <v>38199.0</v>
      </c>
      <c r="Q238" s="5">
        <f>VLOOKUP(A238,Adventureworks.EmployeePay!$A$2:$C$291,3,FALSE)</f>
        <v>13.45</v>
      </c>
      <c r="R238" s="6" t="str">
        <f>VLOOKUP(A238,AdventureWorks.EmployeeDepartme!$A$2:$H$297,8,FALSE)</f>
        <v>Production</v>
      </c>
      <c r="S238" s="5">
        <f t="shared" si="1"/>
        <v>261324.2314</v>
      </c>
    </row>
    <row r="239" ht="15.75" customHeight="1">
      <c r="A239" s="1">
        <v>21.0</v>
      </c>
      <c r="B239" s="1">
        <v>2.77173473E8</v>
      </c>
      <c r="C239" s="1">
        <v>1231.0</v>
      </c>
      <c r="D239" s="1" t="s">
        <v>309</v>
      </c>
      <c r="E239" s="1">
        <v>148.0</v>
      </c>
      <c r="F239" s="1" t="s">
        <v>310</v>
      </c>
      <c r="G239" s="4">
        <v>26637.0</v>
      </c>
      <c r="H239" s="1" t="s">
        <v>22</v>
      </c>
      <c r="I239" s="1" t="s">
        <v>22</v>
      </c>
      <c r="J239" s="4">
        <v>36162.0</v>
      </c>
      <c r="K239" s="1">
        <v>1.0</v>
      </c>
      <c r="L239" s="1">
        <v>43.0</v>
      </c>
      <c r="M239" s="1">
        <v>41.0</v>
      </c>
      <c r="N239" s="1">
        <v>1.0</v>
      </c>
      <c r="O239" s="1" t="s">
        <v>23</v>
      </c>
      <c r="P239" s="4">
        <v>38378.38689814815</v>
      </c>
      <c r="Q239" s="5">
        <f>VLOOKUP(A239,Adventureworks.EmployeePay!$A$2:$C$291,3,FALSE)</f>
        <v>24.5192</v>
      </c>
      <c r="R239" s="6" t="str">
        <f>VLOOKUP(A239,AdventureWorks.EmployeeDepartme!$A$2:$H$297,8,FALSE)</f>
        <v>Production Control</v>
      </c>
      <c r="S239" s="5">
        <f t="shared" si="1"/>
        <v>1121405.698</v>
      </c>
    </row>
    <row r="240" ht="15.75" customHeight="1">
      <c r="A240" s="1">
        <v>44.0</v>
      </c>
      <c r="B240" s="1">
        <v>6.85233686E8</v>
      </c>
      <c r="C240" s="1">
        <v>1232.0</v>
      </c>
      <c r="D240" s="1" t="s">
        <v>311</v>
      </c>
      <c r="E240" s="1">
        <v>148.0</v>
      </c>
      <c r="F240" s="1" t="s">
        <v>312</v>
      </c>
      <c r="G240" s="4">
        <v>21477.0</v>
      </c>
      <c r="H240" s="1" t="s">
        <v>21</v>
      </c>
      <c r="I240" s="1" t="s">
        <v>22</v>
      </c>
      <c r="J240" s="4">
        <v>36173.0</v>
      </c>
      <c r="K240" s="1">
        <v>0.0</v>
      </c>
      <c r="L240" s="1">
        <v>44.0</v>
      </c>
      <c r="M240" s="1">
        <v>42.0</v>
      </c>
      <c r="N240" s="1">
        <v>1.0</v>
      </c>
      <c r="O240" s="1" t="s">
        <v>23</v>
      </c>
      <c r="P240" s="4">
        <v>38378.38689814815</v>
      </c>
      <c r="Q240" s="5">
        <f>VLOOKUP(A240,Adventureworks.EmployeePay!$A$2:$C$291,3,FALSE)</f>
        <v>23.5577</v>
      </c>
      <c r="R240" s="6" t="str">
        <f>VLOOKUP(A240,AdventureWorks.EmployeeDepartme!$A$2:$H$297,8,FALSE)</f>
        <v>Production Control</v>
      </c>
      <c r="S240" s="5">
        <f t="shared" si="1"/>
        <v>1077553.662</v>
      </c>
    </row>
    <row r="241" ht="15.75" customHeight="1">
      <c r="A241" s="1">
        <v>132.0</v>
      </c>
      <c r="B241" s="1">
        <v>9.81495526E8</v>
      </c>
      <c r="C241" s="1">
        <v>1234.0</v>
      </c>
      <c r="D241" s="1" t="s">
        <v>313</v>
      </c>
      <c r="E241" s="1">
        <v>44.0</v>
      </c>
      <c r="F241" s="1" t="s">
        <v>189</v>
      </c>
      <c r="G241" s="4">
        <v>28512.0</v>
      </c>
      <c r="H241" s="1" t="s">
        <v>22</v>
      </c>
      <c r="I241" s="1" t="s">
        <v>22</v>
      </c>
      <c r="J241" s="4">
        <v>36218.0</v>
      </c>
      <c r="K241" s="1">
        <v>0.0</v>
      </c>
      <c r="L241" s="1">
        <v>46.0</v>
      </c>
      <c r="M241" s="1">
        <v>43.0</v>
      </c>
      <c r="N241" s="1">
        <v>1.0</v>
      </c>
      <c r="O241" s="1" t="s">
        <v>23</v>
      </c>
      <c r="P241" s="4">
        <v>38199.0</v>
      </c>
      <c r="Q241" s="5">
        <f>VLOOKUP(A241,Adventureworks.EmployeePay!$A$2:$C$291,3,FALSE)</f>
        <v>16</v>
      </c>
      <c r="R241" s="6" t="str">
        <f>VLOOKUP(A241,AdventureWorks.EmployeeDepartme!$A$2:$H$297,8,FALSE)</f>
        <v>Production Control</v>
      </c>
      <c r="S241" s="5">
        <f t="shared" si="1"/>
        <v>217628.5872</v>
      </c>
    </row>
    <row r="242" ht="15.75" customHeight="1">
      <c r="A242" s="1">
        <v>170.0</v>
      </c>
      <c r="B242" s="1">
        <v>4.70689086E8</v>
      </c>
      <c r="C242" s="1">
        <v>1235.0</v>
      </c>
      <c r="D242" s="1" t="s">
        <v>314</v>
      </c>
      <c r="E242" s="1">
        <v>44.0</v>
      </c>
      <c r="F242" s="1" t="s">
        <v>189</v>
      </c>
      <c r="G242" s="4">
        <v>27149.0</v>
      </c>
      <c r="H242" s="1" t="s">
        <v>22</v>
      </c>
      <c r="I242" s="1" t="s">
        <v>22</v>
      </c>
      <c r="J242" s="4">
        <v>36236.0</v>
      </c>
      <c r="K242" s="1">
        <v>0.0</v>
      </c>
      <c r="L242" s="1">
        <v>47.0</v>
      </c>
      <c r="M242" s="1">
        <v>43.0</v>
      </c>
      <c r="N242" s="1">
        <v>1.0</v>
      </c>
      <c r="O242" s="1" t="s">
        <v>23</v>
      </c>
      <c r="P242" s="4">
        <v>38199.0</v>
      </c>
      <c r="Q242" s="5">
        <f>VLOOKUP(A242,Adventureworks.EmployeePay!$A$2:$C$291,3,FALSE)</f>
        <v>16</v>
      </c>
      <c r="R242" s="6" t="str">
        <f>VLOOKUP(A242,AdventureWorks.EmployeeDepartme!$A$2:$H$297,8,FALSE)</f>
        <v>Production Control</v>
      </c>
      <c r="S242" s="5">
        <f t="shared" si="1"/>
        <v>217653.3538</v>
      </c>
    </row>
    <row r="243" ht="15.75" customHeight="1">
      <c r="A243" s="1">
        <v>206.0</v>
      </c>
      <c r="B243" s="1">
        <v>3.6869127E8</v>
      </c>
      <c r="C243" s="1">
        <v>1236.0</v>
      </c>
      <c r="D243" s="1" t="s">
        <v>315</v>
      </c>
      <c r="E243" s="1">
        <v>44.0</v>
      </c>
      <c r="F243" s="1" t="s">
        <v>189</v>
      </c>
      <c r="G243" s="4">
        <v>27284.0</v>
      </c>
      <c r="H243" s="1" t="s">
        <v>22</v>
      </c>
      <c r="I243" s="1" t="s">
        <v>22</v>
      </c>
      <c r="J243" s="4">
        <v>36254.0</v>
      </c>
      <c r="K243" s="1">
        <v>0.0</v>
      </c>
      <c r="L243" s="1">
        <v>48.0</v>
      </c>
      <c r="M243" s="1">
        <v>44.0</v>
      </c>
      <c r="N243" s="1">
        <v>1.0</v>
      </c>
      <c r="O243" s="1" t="s">
        <v>23</v>
      </c>
      <c r="P243" s="4">
        <v>38199.0</v>
      </c>
      <c r="Q243" s="5">
        <f>VLOOKUP(A243,Adventureworks.EmployeePay!$A$2:$C$291,3,FALSE)</f>
        <v>16</v>
      </c>
      <c r="R243" s="6" t="str">
        <f>VLOOKUP(A243,AdventureWorks.EmployeeDepartme!$A$2:$H$297,8,FALSE)</f>
        <v>Production Control</v>
      </c>
      <c r="S243" s="5">
        <f t="shared" si="1"/>
        <v>217678.1003</v>
      </c>
    </row>
    <row r="244" ht="15.75" customHeight="1">
      <c r="A244" s="1">
        <v>164.0</v>
      </c>
      <c r="B244" s="1">
        <v>6.0368679E8</v>
      </c>
      <c r="C244" s="1">
        <v>1047.0</v>
      </c>
      <c r="D244" s="1" t="s">
        <v>316</v>
      </c>
      <c r="E244" s="1">
        <v>274.0</v>
      </c>
      <c r="F244" s="1" t="s">
        <v>317</v>
      </c>
      <c r="G244" s="4">
        <v>27290.0</v>
      </c>
      <c r="H244" s="1" t="s">
        <v>21</v>
      </c>
      <c r="I244" s="1" t="s">
        <v>22</v>
      </c>
      <c r="J244" s="4">
        <v>36233.0</v>
      </c>
      <c r="K244" s="1">
        <v>0.0</v>
      </c>
      <c r="L244" s="1">
        <v>59.0</v>
      </c>
      <c r="M244" s="1">
        <v>49.0</v>
      </c>
      <c r="N244" s="1">
        <v>1.0</v>
      </c>
      <c r="O244" s="1" t="s">
        <v>23</v>
      </c>
      <c r="P244" s="4">
        <v>38199.0</v>
      </c>
      <c r="Q244" s="5">
        <f>VLOOKUP(A244,Adventureworks.EmployeePay!$A$2:$C$291,3,FALSE)</f>
        <v>18.2692</v>
      </c>
      <c r="R244" s="6" t="str">
        <f>VLOOKUP(A244,AdventureWorks.EmployeeDepartme!$A$2:$H$297,8,FALSE)</f>
        <v>Purchasing</v>
      </c>
      <c r="S244" s="5">
        <f t="shared" si="1"/>
        <v>1511713.072</v>
      </c>
    </row>
    <row r="245" ht="15.75" customHeight="1">
      <c r="A245" s="1">
        <v>198.0</v>
      </c>
      <c r="B245" s="1">
        <v>7.92847334E8</v>
      </c>
      <c r="C245" s="1">
        <v>1048.0</v>
      </c>
      <c r="D245" s="1" t="s">
        <v>318</v>
      </c>
      <c r="E245" s="1">
        <v>274.0</v>
      </c>
      <c r="F245" s="1" t="s">
        <v>317</v>
      </c>
      <c r="G245" s="4">
        <v>23641.0</v>
      </c>
      <c r="H245" s="1" t="s">
        <v>22</v>
      </c>
      <c r="I245" s="1" t="s">
        <v>22</v>
      </c>
      <c r="J245" s="4">
        <v>36251.0</v>
      </c>
      <c r="K245" s="1">
        <v>0.0</v>
      </c>
      <c r="L245" s="1">
        <v>60.0</v>
      </c>
      <c r="M245" s="1">
        <v>50.0</v>
      </c>
      <c r="N245" s="1">
        <v>1.0</v>
      </c>
      <c r="O245" s="1" t="s">
        <v>23</v>
      </c>
      <c r="P245" s="4">
        <v>38199.0</v>
      </c>
      <c r="Q245" s="5">
        <f>VLOOKUP(A245,Adventureworks.EmployeePay!$A$2:$C$291,3,FALSE)</f>
        <v>18.2692</v>
      </c>
      <c r="R245" s="6" t="str">
        <f>VLOOKUP(A245,AdventureWorks.EmployeeDepartme!$A$2:$H$297,8,FALSE)</f>
        <v>Purchasing</v>
      </c>
      <c r="S245" s="5">
        <f t="shared" si="1"/>
        <v>1511920.611</v>
      </c>
    </row>
    <row r="246" ht="15.75" customHeight="1">
      <c r="A246" s="1">
        <v>223.0</v>
      </c>
      <c r="B246" s="1">
        <v>4.0750566E8</v>
      </c>
      <c r="C246" s="1">
        <v>1044.0</v>
      </c>
      <c r="D246" s="1" t="s">
        <v>319</v>
      </c>
      <c r="E246" s="1">
        <v>274.0</v>
      </c>
      <c r="F246" s="1" t="s">
        <v>317</v>
      </c>
      <c r="G246" s="4">
        <v>22281.0</v>
      </c>
      <c r="H246" s="1" t="s">
        <v>22</v>
      </c>
      <c r="I246" s="1" t="s">
        <v>29</v>
      </c>
      <c r="J246" s="4">
        <v>36543.0</v>
      </c>
      <c r="K246" s="1">
        <v>0.0</v>
      </c>
      <c r="L246" s="1">
        <v>56.0</v>
      </c>
      <c r="M246" s="1">
        <v>48.0</v>
      </c>
      <c r="N246" s="1">
        <v>1.0</v>
      </c>
      <c r="O246" s="1" t="s">
        <v>23</v>
      </c>
      <c r="P246" s="4">
        <v>38199.0</v>
      </c>
      <c r="Q246" s="5">
        <f>VLOOKUP(A246,Adventureworks.EmployeePay!$A$2:$C$291,3,FALSE)</f>
        <v>18.2692</v>
      </c>
      <c r="R246" s="6" t="str">
        <f>VLOOKUP(A246,AdventureWorks.EmployeeDepartme!$A$2:$H$297,8,FALSE)</f>
        <v>Purchasing</v>
      </c>
      <c r="S246" s="5">
        <f t="shared" si="1"/>
        <v>1511089.262</v>
      </c>
    </row>
    <row r="247" ht="15.75" customHeight="1">
      <c r="A247" s="1">
        <v>231.0</v>
      </c>
      <c r="B247" s="1">
        <v>4.82810518E8</v>
      </c>
      <c r="C247" s="1">
        <v>1045.0</v>
      </c>
      <c r="D247" s="1" t="s">
        <v>320</v>
      </c>
      <c r="E247" s="1">
        <v>274.0</v>
      </c>
      <c r="F247" s="1" t="s">
        <v>317</v>
      </c>
      <c r="G247" s="4">
        <v>22275.0</v>
      </c>
      <c r="H247" s="1" t="s">
        <v>22</v>
      </c>
      <c r="I247" s="1" t="s">
        <v>22</v>
      </c>
      <c r="J247" s="4">
        <v>36561.0</v>
      </c>
      <c r="K247" s="1">
        <v>0.0</v>
      </c>
      <c r="L247" s="1">
        <v>57.0</v>
      </c>
      <c r="M247" s="1">
        <v>48.0</v>
      </c>
      <c r="N247" s="1">
        <v>1.0</v>
      </c>
      <c r="O247" s="1" t="s">
        <v>23</v>
      </c>
      <c r="P247" s="4">
        <v>38199.0</v>
      </c>
      <c r="Q247" s="5">
        <f>VLOOKUP(A247,Adventureworks.EmployeePay!$A$2:$C$291,3,FALSE)</f>
        <v>18.2692</v>
      </c>
      <c r="R247" s="6" t="str">
        <f>VLOOKUP(A247,AdventureWorks.EmployeeDepartme!$A$2:$H$297,8,FALSE)</f>
        <v>Purchasing</v>
      </c>
      <c r="S247" s="5">
        <f t="shared" si="1"/>
        <v>1511297.398</v>
      </c>
    </row>
    <row r="248" ht="15.75" customHeight="1">
      <c r="A248" s="1">
        <v>233.0</v>
      </c>
      <c r="B248" s="1">
        <v>4.66142721E8</v>
      </c>
      <c r="C248" s="1">
        <v>1040.0</v>
      </c>
      <c r="D248" s="1" t="s">
        <v>321</v>
      </c>
      <c r="E248" s="1">
        <v>274.0</v>
      </c>
      <c r="F248" s="1" t="s">
        <v>317</v>
      </c>
      <c r="G248" s="4">
        <v>20819.0</v>
      </c>
      <c r="H248" s="1" t="s">
        <v>22</v>
      </c>
      <c r="I248" s="1" t="s">
        <v>22</v>
      </c>
      <c r="J248" s="4">
        <v>36568.0</v>
      </c>
      <c r="K248" s="1">
        <v>0.0</v>
      </c>
      <c r="L248" s="1">
        <v>52.0</v>
      </c>
      <c r="M248" s="1">
        <v>46.0</v>
      </c>
      <c r="N248" s="1">
        <v>1.0</v>
      </c>
      <c r="O248" s="1" t="s">
        <v>23</v>
      </c>
      <c r="P248" s="4">
        <v>38199.0</v>
      </c>
      <c r="Q248" s="5">
        <f>VLOOKUP(A248,Adventureworks.EmployeePay!$A$2:$C$291,3,FALSE)</f>
        <v>18.2692</v>
      </c>
      <c r="R248" s="6" t="str">
        <f>VLOOKUP(A248,AdventureWorks.EmployeeDepartme!$A$2:$H$297,8,FALSE)</f>
        <v>Purchasing</v>
      </c>
      <c r="S248" s="5">
        <f t="shared" si="1"/>
        <v>1510254.722</v>
      </c>
    </row>
    <row r="249" ht="15.75" customHeight="1">
      <c r="A249" s="1">
        <v>238.0</v>
      </c>
      <c r="B249" s="1">
        <v>3.67453993E8</v>
      </c>
      <c r="C249" s="1">
        <v>1046.0</v>
      </c>
      <c r="D249" s="1" t="s">
        <v>322</v>
      </c>
      <c r="E249" s="1">
        <v>274.0</v>
      </c>
      <c r="F249" s="1" t="s">
        <v>317</v>
      </c>
      <c r="G249" s="4">
        <v>15505.0</v>
      </c>
      <c r="H249" s="1" t="s">
        <v>22</v>
      </c>
      <c r="I249" s="1" t="s">
        <v>22</v>
      </c>
      <c r="J249" s="4">
        <v>36580.0</v>
      </c>
      <c r="K249" s="1">
        <v>0.0</v>
      </c>
      <c r="L249" s="1">
        <v>58.0</v>
      </c>
      <c r="M249" s="1">
        <v>49.0</v>
      </c>
      <c r="N249" s="1">
        <v>1.0</v>
      </c>
      <c r="O249" s="1" t="s">
        <v>23</v>
      </c>
      <c r="P249" s="4">
        <v>38199.0</v>
      </c>
      <c r="Q249" s="5">
        <f>VLOOKUP(A249,Adventureworks.EmployeePay!$A$2:$C$291,3,FALSE)</f>
        <v>18.2692</v>
      </c>
      <c r="R249" s="6" t="str">
        <f>VLOOKUP(A249,AdventureWorks.EmployeeDepartme!$A$2:$H$297,8,FALSE)</f>
        <v>Purchasing</v>
      </c>
      <c r="S249" s="5">
        <f t="shared" si="1"/>
        <v>1511505.334</v>
      </c>
    </row>
    <row r="250" ht="15.75" customHeight="1">
      <c r="A250" s="1">
        <v>241.0</v>
      </c>
      <c r="B250" s="1">
        <v>3.81073001E8</v>
      </c>
      <c r="C250" s="1">
        <v>1042.0</v>
      </c>
      <c r="D250" s="1" t="s">
        <v>323</v>
      </c>
      <c r="E250" s="1">
        <v>274.0</v>
      </c>
      <c r="F250" s="1" t="s">
        <v>317</v>
      </c>
      <c r="G250" s="4">
        <v>22938.0</v>
      </c>
      <c r="H250" s="1" t="s">
        <v>21</v>
      </c>
      <c r="I250" s="1" t="s">
        <v>22</v>
      </c>
      <c r="J250" s="4">
        <v>36584.0</v>
      </c>
      <c r="K250" s="1">
        <v>0.0</v>
      </c>
      <c r="L250" s="1">
        <v>54.0</v>
      </c>
      <c r="M250" s="1">
        <v>47.0</v>
      </c>
      <c r="N250" s="1">
        <v>1.0</v>
      </c>
      <c r="O250" s="1" t="s">
        <v>23</v>
      </c>
      <c r="P250" s="4">
        <v>38199.0</v>
      </c>
      <c r="Q250" s="5">
        <f>VLOOKUP(A250,Adventureworks.EmployeePay!$A$2:$C$291,3,FALSE)</f>
        <v>18.2692</v>
      </c>
      <c r="R250" s="6" t="str">
        <f>VLOOKUP(A250,AdventureWorks.EmployeeDepartme!$A$2:$H$297,8,FALSE)</f>
        <v>Purchasing</v>
      </c>
      <c r="S250" s="5">
        <f t="shared" si="1"/>
        <v>1510672.393</v>
      </c>
    </row>
    <row r="251" ht="15.75" customHeight="1">
      <c r="A251" s="1">
        <v>244.0</v>
      </c>
      <c r="B251" s="1">
        <v>7.85853949E8</v>
      </c>
      <c r="C251" s="1">
        <v>1041.0</v>
      </c>
      <c r="D251" s="1" t="s">
        <v>324</v>
      </c>
      <c r="E251" s="1">
        <v>274.0</v>
      </c>
      <c r="F251" s="1" t="s">
        <v>317</v>
      </c>
      <c r="G251" s="4">
        <v>22316.0</v>
      </c>
      <c r="H251" s="1" t="s">
        <v>21</v>
      </c>
      <c r="I251" s="1" t="s">
        <v>29</v>
      </c>
      <c r="J251" s="4">
        <v>36588.0</v>
      </c>
      <c r="K251" s="1">
        <v>0.0</v>
      </c>
      <c r="L251" s="1">
        <v>53.0</v>
      </c>
      <c r="M251" s="1">
        <v>46.0</v>
      </c>
      <c r="N251" s="1">
        <v>1.0</v>
      </c>
      <c r="O251" s="1" t="s">
        <v>23</v>
      </c>
      <c r="P251" s="4">
        <v>38199.0</v>
      </c>
      <c r="Q251" s="5">
        <f>VLOOKUP(A251,Adventureworks.EmployeePay!$A$2:$C$291,3,FALSE)</f>
        <v>18.2692</v>
      </c>
      <c r="R251" s="6" t="str">
        <f>VLOOKUP(A251,AdventureWorks.EmployeeDepartme!$A$2:$H$297,8,FALSE)</f>
        <v>Purchasing</v>
      </c>
      <c r="S251" s="5">
        <f t="shared" si="1"/>
        <v>1510463.658</v>
      </c>
    </row>
    <row r="252" ht="15.75" customHeight="1">
      <c r="A252" s="1">
        <v>261.0</v>
      </c>
      <c r="B252" s="1">
        <v>2.0269531E7</v>
      </c>
      <c r="C252" s="1">
        <v>1043.0</v>
      </c>
      <c r="D252" s="1" t="s">
        <v>325</v>
      </c>
      <c r="E252" s="1">
        <v>274.0</v>
      </c>
      <c r="F252" s="1" t="s">
        <v>317</v>
      </c>
      <c r="G252" s="4">
        <v>23197.0</v>
      </c>
      <c r="H252" s="1" t="s">
        <v>22</v>
      </c>
      <c r="I252" s="1" t="s">
        <v>22</v>
      </c>
      <c r="J252" s="4">
        <v>36625.0</v>
      </c>
      <c r="K252" s="1">
        <v>0.0</v>
      </c>
      <c r="L252" s="1">
        <v>55.0</v>
      </c>
      <c r="M252" s="1">
        <v>47.0</v>
      </c>
      <c r="N252" s="1">
        <v>1.0</v>
      </c>
      <c r="O252" s="1" t="s">
        <v>23</v>
      </c>
      <c r="P252" s="4">
        <v>38199.0</v>
      </c>
      <c r="Q252" s="5">
        <f>VLOOKUP(A252,Adventureworks.EmployeePay!$A$2:$C$291,3,FALSE)</f>
        <v>18.2692</v>
      </c>
      <c r="R252" s="6" t="str">
        <f>VLOOKUP(A252,AdventureWorks.EmployeeDepartme!$A$2:$H$297,8,FALSE)</f>
        <v>Purchasing</v>
      </c>
      <c r="S252" s="5">
        <f t="shared" si="1"/>
        <v>1510880.927</v>
      </c>
    </row>
    <row r="253" ht="15.75" customHeight="1">
      <c r="A253" s="1">
        <v>264.0</v>
      </c>
      <c r="B253" s="1">
        <v>4.37296311E8</v>
      </c>
      <c r="C253" s="1">
        <v>1038.0</v>
      </c>
      <c r="D253" s="1" t="s">
        <v>326</v>
      </c>
      <c r="E253" s="1">
        <v>274.0</v>
      </c>
      <c r="F253" s="1" t="s">
        <v>327</v>
      </c>
      <c r="G253" s="4">
        <v>24898.0</v>
      </c>
      <c r="H253" s="1" t="s">
        <v>22</v>
      </c>
      <c r="I253" s="1" t="s">
        <v>29</v>
      </c>
      <c r="J253" s="4">
        <v>36897.0</v>
      </c>
      <c r="K253" s="1">
        <v>0.0</v>
      </c>
      <c r="L253" s="1">
        <v>50.0</v>
      </c>
      <c r="M253" s="1">
        <v>45.0</v>
      </c>
      <c r="N253" s="1">
        <v>1.0</v>
      </c>
      <c r="O253" s="1" t="s">
        <v>23</v>
      </c>
      <c r="P253" s="4">
        <v>38199.0</v>
      </c>
      <c r="Q253" s="5">
        <f>VLOOKUP(A253,Adventureworks.EmployeePay!$A$2:$C$291,3,FALSE)</f>
        <v>12.75</v>
      </c>
      <c r="R253" s="6" t="str">
        <f>VLOOKUP(A253,AdventureWorks.EmployeeDepartme!$A$2:$H$297,8,FALSE)</f>
        <v>Purchasing</v>
      </c>
      <c r="S253" s="5">
        <f t="shared" si="1"/>
        <v>1053708.545</v>
      </c>
    </row>
    <row r="254" ht="15.75" customHeight="1">
      <c r="A254" s="1">
        <v>266.0</v>
      </c>
      <c r="B254" s="1">
        <v>2.80633567E8</v>
      </c>
      <c r="C254" s="1">
        <v>1039.0</v>
      </c>
      <c r="D254" s="1" t="s">
        <v>328</v>
      </c>
      <c r="E254" s="1">
        <v>274.0</v>
      </c>
      <c r="F254" s="1" t="s">
        <v>327</v>
      </c>
      <c r="G254" s="4">
        <v>24886.0</v>
      </c>
      <c r="H254" s="1" t="s">
        <v>22</v>
      </c>
      <c r="I254" s="1" t="s">
        <v>22</v>
      </c>
      <c r="J254" s="4">
        <v>36916.0</v>
      </c>
      <c r="K254" s="1">
        <v>0.0</v>
      </c>
      <c r="L254" s="1">
        <v>51.0</v>
      </c>
      <c r="M254" s="1">
        <v>45.0</v>
      </c>
      <c r="N254" s="1">
        <v>1.0</v>
      </c>
      <c r="O254" s="1" t="s">
        <v>23</v>
      </c>
      <c r="P254" s="4">
        <v>38199.0</v>
      </c>
      <c r="Q254" s="5">
        <f>VLOOKUP(A254,Adventureworks.EmployeePay!$A$2:$C$291,3,FALSE)</f>
        <v>12.75</v>
      </c>
      <c r="R254" s="6" t="str">
        <f>VLOOKUP(A254,AdventureWorks.EmployeeDepartme!$A$2:$H$297,8,FALSE)</f>
        <v>Purchasing</v>
      </c>
      <c r="S254" s="5">
        <f t="shared" si="1"/>
        <v>1053854.642</v>
      </c>
    </row>
    <row r="255" ht="15.75" customHeight="1">
      <c r="A255" s="1">
        <v>41.0</v>
      </c>
      <c r="B255" s="1">
        <v>8.85055826E8</v>
      </c>
      <c r="C255" s="1">
        <v>1269.0</v>
      </c>
      <c r="D255" s="1" t="s">
        <v>329</v>
      </c>
      <c r="E255" s="1">
        <v>200.0</v>
      </c>
      <c r="F255" s="1" t="s">
        <v>330</v>
      </c>
      <c r="G255" s="4">
        <v>24216.0</v>
      </c>
      <c r="H255" s="1" t="s">
        <v>22</v>
      </c>
      <c r="I255" s="1" t="s">
        <v>22</v>
      </c>
      <c r="J255" s="4">
        <v>36170.0</v>
      </c>
      <c r="K255" s="1">
        <v>1.0</v>
      </c>
      <c r="L255" s="1">
        <v>81.0</v>
      </c>
      <c r="M255" s="1">
        <v>60.0</v>
      </c>
      <c r="N255" s="1">
        <v>1.0</v>
      </c>
      <c r="O255" s="1" t="s">
        <v>23</v>
      </c>
      <c r="P255" s="4">
        <v>38199.0</v>
      </c>
      <c r="Q255" s="5">
        <f>VLOOKUP(A255,Adventureworks.EmployeePay!$A$2:$C$291,3,FALSE)</f>
        <v>21.6346</v>
      </c>
      <c r="R255" s="6" t="str">
        <f>VLOOKUP(A255,AdventureWorks.EmployeeDepartme!$A$2:$H$297,8,FALSE)</f>
        <v>Quality Assurance</v>
      </c>
      <c r="S255" s="5">
        <f t="shared" si="1"/>
        <v>1342843.016</v>
      </c>
    </row>
    <row r="256" ht="15.75" customHeight="1">
      <c r="A256" s="1">
        <v>77.0</v>
      </c>
      <c r="B256" s="1">
        <v>4.03414852E8</v>
      </c>
      <c r="C256" s="1">
        <v>1270.0</v>
      </c>
      <c r="D256" s="1" t="s">
        <v>331</v>
      </c>
      <c r="E256" s="1">
        <v>41.0</v>
      </c>
      <c r="F256" s="1" t="s">
        <v>332</v>
      </c>
      <c r="G256" s="4">
        <v>24204.0</v>
      </c>
      <c r="H256" s="1" t="s">
        <v>21</v>
      </c>
      <c r="I256" s="1" t="s">
        <v>22</v>
      </c>
      <c r="J256" s="4">
        <v>36189.0</v>
      </c>
      <c r="K256" s="1">
        <v>0.0</v>
      </c>
      <c r="L256" s="1">
        <v>82.0</v>
      </c>
      <c r="M256" s="1">
        <v>61.0</v>
      </c>
      <c r="N256" s="1">
        <v>1.0</v>
      </c>
      <c r="O256" s="1" t="s">
        <v>23</v>
      </c>
      <c r="P256" s="4">
        <v>38199.0</v>
      </c>
      <c r="Q256" s="5">
        <f>VLOOKUP(A256,Adventureworks.EmployeePay!$A$2:$C$291,3,FALSE)</f>
        <v>10.5769</v>
      </c>
      <c r="R256" s="6" t="str">
        <f>VLOOKUP(A256,AdventureWorks.EmployeeDepartme!$A$2:$H$297,8,FALSE)</f>
        <v>Quality Assurance</v>
      </c>
      <c r="S256" s="5">
        <f t="shared" si="1"/>
        <v>134597.3485</v>
      </c>
    </row>
    <row r="257" ht="15.75" customHeight="1">
      <c r="A257" s="1">
        <v>111.0</v>
      </c>
      <c r="B257" s="1">
        <v>3.81772114E8</v>
      </c>
      <c r="C257" s="1">
        <v>1271.0</v>
      </c>
      <c r="D257" s="1" t="s">
        <v>333</v>
      </c>
      <c r="E257" s="1">
        <v>41.0</v>
      </c>
      <c r="F257" s="1" t="s">
        <v>332</v>
      </c>
      <c r="G257" s="4">
        <v>27911.0</v>
      </c>
      <c r="H257" s="1" t="s">
        <v>21</v>
      </c>
      <c r="I257" s="1" t="s">
        <v>22</v>
      </c>
      <c r="J257" s="4">
        <v>36207.0</v>
      </c>
      <c r="K257" s="1">
        <v>0.0</v>
      </c>
      <c r="L257" s="1">
        <v>83.0</v>
      </c>
      <c r="M257" s="1">
        <v>61.0</v>
      </c>
      <c r="N257" s="1">
        <v>1.0</v>
      </c>
      <c r="O257" s="1" t="s">
        <v>23</v>
      </c>
      <c r="P257" s="4">
        <v>38199.0</v>
      </c>
      <c r="Q257" s="5">
        <f>VLOOKUP(A257,Adventureworks.EmployeePay!$A$2:$C$291,3,FALSE)</f>
        <v>10.5769</v>
      </c>
      <c r="R257" s="6" t="str">
        <f>VLOOKUP(A257,AdventureWorks.EmployeeDepartme!$A$2:$H$297,8,FALSE)</f>
        <v>Quality Assurance</v>
      </c>
      <c r="S257" s="5">
        <f t="shared" si="1"/>
        <v>134612.172</v>
      </c>
    </row>
    <row r="258" ht="15.75" customHeight="1">
      <c r="A258" s="1">
        <v>145.0</v>
      </c>
      <c r="B258" s="1">
        <v>1.31471224E8</v>
      </c>
      <c r="C258" s="1">
        <v>1272.0</v>
      </c>
      <c r="D258" s="1" t="s">
        <v>334</v>
      </c>
      <c r="E258" s="1">
        <v>41.0</v>
      </c>
      <c r="F258" s="1" t="s">
        <v>332</v>
      </c>
      <c r="G258" s="4">
        <v>28974.0</v>
      </c>
      <c r="H258" s="1" t="s">
        <v>22</v>
      </c>
      <c r="I258" s="1" t="s">
        <v>22</v>
      </c>
      <c r="J258" s="4">
        <v>36225.0</v>
      </c>
      <c r="K258" s="1">
        <v>0.0</v>
      </c>
      <c r="L258" s="1">
        <v>84.0</v>
      </c>
      <c r="M258" s="1">
        <v>62.0</v>
      </c>
      <c r="N258" s="1">
        <v>1.0</v>
      </c>
      <c r="O258" s="1" t="s">
        <v>23</v>
      </c>
      <c r="P258" s="4">
        <v>38199.0</v>
      </c>
      <c r="Q258" s="5">
        <f>VLOOKUP(A258,Adventureworks.EmployeePay!$A$2:$C$291,3,FALSE)</f>
        <v>10.5769</v>
      </c>
      <c r="R258" s="6" t="str">
        <f>VLOOKUP(A258,AdventureWorks.EmployeeDepartme!$A$2:$H$297,8,FALSE)</f>
        <v>Quality Assurance</v>
      </c>
      <c r="S258" s="5">
        <f t="shared" si="1"/>
        <v>134626.9839</v>
      </c>
    </row>
    <row r="259" ht="15.75" customHeight="1">
      <c r="A259" s="1">
        <v>200.0</v>
      </c>
      <c r="B259" s="1">
        <v>3.98223854E8</v>
      </c>
      <c r="C259" s="1">
        <v>1268.0</v>
      </c>
      <c r="D259" s="1" t="s">
        <v>335</v>
      </c>
      <c r="E259" s="1">
        <v>148.0</v>
      </c>
      <c r="F259" s="1" t="s">
        <v>336</v>
      </c>
      <c r="G259" s="4">
        <v>24803.0</v>
      </c>
      <c r="H259" s="1" t="s">
        <v>21</v>
      </c>
      <c r="I259" s="1" t="s">
        <v>22</v>
      </c>
      <c r="J259" s="4">
        <v>36251.0</v>
      </c>
      <c r="K259" s="1">
        <v>1.0</v>
      </c>
      <c r="L259" s="1">
        <v>80.0</v>
      </c>
      <c r="M259" s="1">
        <v>60.0</v>
      </c>
      <c r="N259" s="1">
        <v>1.0</v>
      </c>
      <c r="O259" s="1" t="s">
        <v>23</v>
      </c>
      <c r="P259" s="4">
        <v>38378.38689814815</v>
      </c>
      <c r="Q259" s="5">
        <f>VLOOKUP(A259,Adventureworks.EmployeePay!$A$2:$C$291,3,FALSE)</f>
        <v>28.8462</v>
      </c>
      <c r="R259" s="6" t="str">
        <f>VLOOKUP(A259,AdventureWorks.EmployeeDepartme!$A$2:$H$297,8,FALSE)</f>
        <v>Quality Assurance</v>
      </c>
      <c r="S259" s="5">
        <f t="shared" si="1"/>
        <v>1324795.339</v>
      </c>
    </row>
    <row r="260" ht="15.75" customHeight="1">
      <c r="A260" s="1">
        <v>253.0</v>
      </c>
      <c r="B260" s="1">
        <v>3.43861179E8</v>
      </c>
      <c r="C260" s="1">
        <v>1273.0</v>
      </c>
      <c r="D260" s="1" t="s">
        <v>337</v>
      </c>
      <c r="E260" s="1">
        <v>41.0</v>
      </c>
      <c r="F260" s="1" t="s">
        <v>332</v>
      </c>
      <c r="G260" s="4">
        <v>20825.0</v>
      </c>
      <c r="H260" s="1" t="s">
        <v>22</v>
      </c>
      <c r="I260" s="1" t="s">
        <v>22</v>
      </c>
      <c r="J260" s="4">
        <v>36611.0</v>
      </c>
      <c r="K260" s="1">
        <v>0.0</v>
      </c>
      <c r="L260" s="1">
        <v>85.0</v>
      </c>
      <c r="M260" s="1">
        <v>62.0</v>
      </c>
      <c r="N260" s="1">
        <v>1.0</v>
      </c>
      <c r="O260" s="1" t="s">
        <v>23</v>
      </c>
      <c r="P260" s="4">
        <v>38199.0</v>
      </c>
      <c r="Q260" s="5">
        <f>VLOOKUP(A260,Adventureworks.EmployeePay!$A$2:$C$291,3,FALSE)</f>
        <v>10.5769</v>
      </c>
      <c r="R260" s="6" t="str">
        <f>VLOOKUP(A260,AdventureWorks.EmployeeDepartme!$A$2:$H$297,8,FALSE)</f>
        <v>Quality Assurance</v>
      </c>
      <c r="S260" s="5">
        <f t="shared" si="1"/>
        <v>134641.7841</v>
      </c>
    </row>
    <row r="261" ht="15.75" customHeight="1">
      <c r="A261" s="1">
        <v>79.0</v>
      </c>
      <c r="B261" s="1">
        <v>8.11994146E8</v>
      </c>
      <c r="C261" s="1">
        <v>1050.0</v>
      </c>
      <c r="D261" s="1" t="s">
        <v>338</v>
      </c>
      <c r="E261" s="1">
        <v>158.0</v>
      </c>
      <c r="F261" s="1" t="s">
        <v>339</v>
      </c>
      <c r="G261" s="4">
        <v>27947.0</v>
      </c>
      <c r="H261" s="1" t="s">
        <v>21</v>
      </c>
      <c r="I261" s="1" t="s">
        <v>29</v>
      </c>
      <c r="J261" s="4">
        <v>36190.0</v>
      </c>
      <c r="K261" s="1">
        <v>1.0</v>
      </c>
      <c r="L261" s="1">
        <v>62.0</v>
      </c>
      <c r="M261" s="1">
        <v>51.0</v>
      </c>
      <c r="N261" s="1">
        <v>1.0</v>
      </c>
      <c r="O261" s="1" t="s">
        <v>23</v>
      </c>
      <c r="P261" s="4">
        <v>38199.0</v>
      </c>
      <c r="Q261" s="5">
        <f>VLOOKUP(A261,Adventureworks.EmployeePay!$A$2:$C$291,3,FALSE)</f>
        <v>40.8654</v>
      </c>
      <c r="R261" s="6" t="str">
        <f>VLOOKUP(A261,AdventureWorks.EmployeeDepartme!$A$2:$H$297,8,FALSE)</f>
        <v>Research and Development</v>
      </c>
      <c r="S261" s="5">
        <f t="shared" si="1"/>
        <v>1950701.325</v>
      </c>
    </row>
    <row r="262" ht="15.75" customHeight="1">
      <c r="A262" s="1">
        <v>114.0</v>
      </c>
      <c r="B262" s="1">
        <v>6.58797903E8</v>
      </c>
      <c r="C262" s="1">
        <v>1051.0</v>
      </c>
      <c r="D262" s="1" t="s">
        <v>340</v>
      </c>
      <c r="E262" s="1">
        <v>158.0</v>
      </c>
      <c r="F262" s="1" t="s">
        <v>339</v>
      </c>
      <c r="G262" s="4">
        <v>25255.0</v>
      </c>
      <c r="H262" s="1" t="s">
        <v>22</v>
      </c>
      <c r="I262" s="1" t="s">
        <v>29</v>
      </c>
      <c r="J262" s="4">
        <v>36208.0</v>
      </c>
      <c r="K262" s="1">
        <v>1.0</v>
      </c>
      <c r="L262" s="1">
        <v>63.0</v>
      </c>
      <c r="M262" s="1">
        <v>51.0</v>
      </c>
      <c r="N262" s="1">
        <v>1.0</v>
      </c>
      <c r="O262" s="1" t="s">
        <v>23</v>
      </c>
      <c r="P262" s="4">
        <v>38199.0</v>
      </c>
      <c r="Q262" s="5">
        <f>VLOOKUP(A262,Adventureworks.EmployeePay!$A$2:$C$291,3,FALSE)</f>
        <v>40.8654</v>
      </c>
      <c r="R262" s="6" t="str">
        <f>VLOOKUP(A262,AdventureWorks.EmployeeDepartme!$A$2:$H$297,8,FALSE)</f>
        <v>Research and Development</v>
      </c>
      <c r="S262" s="5">
        <f t="shared" si="1"/>
        <v>1950968.257</v>
      </c>
    </row>
    <row r="263" ht="15.75" customHeight="1">
      <c r="A263" s="1">
        <v>158.0</v>
      </c>
      <c r="B263" s="1">
        <v>1.34969118E8</v>
      </c>
      <c r="C263" s="1">
        <v>1049.0</v>
      </c>
      <c r="D263" s="1" t="s">
        <v>341</v>
      </c>
      <c r="E263" s="1">
        <v>3.0</v>
      </c>
      <c r="F263" s="1" t="s">
        <v>342</v>
      </c>
      <c r="G263" s="4">
        <v>28211.0</v>
      </c>
      <c r="H263" s="1" t="s">
        <v>22</v>
      </c>
      <c r="I263" s="1" t="s">
        <v>22</v>
      </c>
      <c r="J263" s="4">
        <v>36231.0</v>
      </c>
      <c r="K263" s="1">
        <v>1.0</v>
      </c>
      <c r="L263" s="1">
        <v>61.0</v>
      </c>
      <c r="M263" s="1">
        <v>50.0</v>
      </c>
      <c r="N263" s="1">
        <v>1.0</v>
      </c>
      <c r="O263" s="1" t="s">
        <v>23</v>
      </c>
      <c r="P263" s="4">
        <v>38199.0</v>
      </c>
      <c r="Q263" s="5">
        <f>VLOOKUP(A263,Adventureworks.EmployeePay!$A$2:$C$291,3,FALSE)</f>
        <v>50.4808</v>
      </c>
      <c r="R263" s="6" t="str">
        <f>VLOOKUP(A263,AdventureWorks.EmployeeDepartme!$A$2:$H$297,8,FALSE)</f>
        <v>Research and Development</v>
      </c>
      <c r="S263" s="5">
        <f t="shared" si="1"/>
        <v>0</v>
      </c>
    </row>
    <row r="264" ht="15.75" customHeight="1">
      <c r="A264" s="1">
        <v>217.0</v>
      </c>
      <c r="B264" s="1">
        <v>8.79342154E8</v>
      </c>
      <c r="C264" s="1">
        <v>1289.0</v>
      </c>
      <c r="D264" s="1" t="s">
        <v>343</v>
      </c>
      <c r="E264" s="1">
        <v>158.0</v>
      </c>
      <c r="F264" s="1" t="s">
        <v>342</v>
      </c>
      <c r="G264" s="4">
        <v>27395.0</v>
      </c>
      <c r="H264" s="1" t="s">
        <v>22</v>
      </c>
      <c r="I264" s="1" t="s">
        <v>22</v>
      </c>
      <c r="J264" s="4">
        <v>36315.0</v>
      </c>
      <c r="K264" s="1">
        <v>1.0</v>
      </c>
      <c r="L264" s="1">
        <v>16.0</v>
      </c>
      <c r="M264" s="1">
        <v>64.0</v>
      </c>
      <c r="N264" s="1">
        <v>1.0</v>
      </c>
      <c r="O264" s="1" t="s">
        <v>23</v>
      </c>
      <c r="P264" s="4">
        <v>38199.0</v>
      </c>
      <c r="Q264" s="5">
        <f>VLOOKUP(A264,Adventureworks.EmployeePay!$A$2:$C$291,3,FALSE)</f>
        <v>42.4808</v>
      </c>
      <c r="R264" s="6" t="str">
        <f>VLOOKUP(A264,AdventureWorks.EmployeeDepartme!$A$2:$H$297,8,FALSE)</f>
        <v>Research and Development</v>
      </c>
      <c r="S264" s="5">
        <f t="shared" si="1"/>
        <v>0</v>
      </c>
    </row>
    <row r="265" ht="15.75" customHeight="1">
      <c r="A265" s="1">
        <v>268.0</v>
      </c>
      <c r="B265" s="1">
        <v>5.02097814E8</v>
      </c>
      <c r="C265" s="1">
        <v>1011.0</v>
      </c>
      <c r="D265" s="1" t="s">
        <v>344</v>
      </c>
      <c r="E265" s="1">
        <v>273.0</v>
      </c>
      <c r="F265" s="1" t="s">
        <v>345</v>
      </c>
      <c r="G265" s="4">
        <v>15297.0</v>
      </c>
      <c r="H265" s="1" t="s">
        <v>22</v>
      </c>
      <c r="I265" s="1" t="s">
        <v>22</v>
      </c>
      <c r="J265" s="4">
        <v>36926.0</v>
      </c>
      <c r="K265" s="1">
        <v>1.0</v>
      </c>
      <c r="L265" s="1">
        <v>14.0</v>
      </c>
      <c r="M265" s="1">
        <v>27.0</v>
      </c>
      <c r="N265" s="1">
        <v>1.0</v>
      </c>
      <c r="O265" s="1" t="s">
        <v>23</v>
      </c>
      <c r="P265" s="4">
        <v>38199.0</v>
      </c>
      <c r="Q265" s="5">
        <f>VLOOKUP(A265,Adventureworks.EmployeePay!$A$2:$C$291,3,FALSE)</f>
        <v>48.101</v>
      </c>
      <c r="R265" s="6" t="str">
        <f>VLOOKUP(A265,AdventureWorks.EmployeeDepartme!$A$2:$H$297,8,FALSE)</f>
        <v>Sales</v>
      </c>
      <c r="S265" s="5">
        <f t="shared" si="1"/>
        <v>0</v>
      </c>
    </row>
    <row r="266" ht="15.75" customHeight="1">
      <c r="A266" s="1">
        <v>273.0</v>
      </c>
      <c r="B266" s="1">
        <v>1.12432117E8</v>
      </c>
      <c r="C266" s="1">
        <v>1010.0</v>
      </c>
      <c r="D266" s="1" t="s">
        <v>346</v>
      </c>
      <c r="E266" s="1">
        <v>109.0</v>
      </c>
      <c r="F266" s="1" t="s">
        <v>347</v>
      </c>
      <c r="G266" s="4">
        <v>24661.0</v>
      </c>
      <c r="H266" s="1" t="s">
        <v>21</v>
      </c>
      <c r="I266" s="1" t="s">
        <v>22</v>
      </c>
      <c r="J266" s="4">
        <v>36968.0</v>
      </c>
      <c r="K266" s="1">
        <v>1.0</v>
      </c>
      <c r="L266" s="1">
        <v>10.0</v>
      </c>
      <c r="M266" s="1">
        <v>25.0</v>
      </c>
      <c r="N266" s="1">
        <v>1.0</v>
      </c>
      <c r="O266" s="1" t="s">
        <v>23</v>
      </c>
      <c r="P266" s="4">
        <v>38199.0</v>
      </c>
      <c r="Q266" s="5">
        <f>VLOOKUP(A266,Adventureworks.EmployeePay!$A$2:$C$291,3,FALSE)</f>
        <v>72.1154</v>
      </c>
      <c r="R266" s="6" t="str">
        <f>VLOOKUP(A266,AdventureWorks.EmployeeDepartme!$A$2:$H$297,8,FALSE)</f>
        <v>Sales</v>
      </c>
      <c r="S266" s="5">
        <f t="shared" si="1"/>
        <v>0</v>
      </c>
    </row>
    <row r="267" ht="15.75" customHeight="1">
      <c r="A267" s="1">
        <v>275.0</v>
      </c>
      <c r="B267" s="1">
        <v>8.41560125E8</v>
      </c>
      <c r="C267" s="1">
        <v>1026.0</v>
      </c>
      <c r="D267" s="1" t="s">
        <v>348</v>
      </c>
      <c r="E267" s="1">
        <v>268.0</v>
      </c>
      <c r="F267" s="1" t="s">
        <v>349</v>
      </c>
      <c r="G267" s="4">
        <v>21576.0</v>
      </c>
      <c r="H267" s="1" t="s">
        <v>21</v>
      </c>
      <c r="I267" s="1" t="s">
        <v>22</v>
      </c>
      <c r="J267" s="4">
        <v>37073.0</v>
      </c>
      <c r="K267" s="1">
        <v>1.0</v>
      </c>
      <c r="L267" s="1">
        <v>38.0</v>
      </c>
      <c r="M267" s="1">
        <v>39.0</v>
      </c>
      <c r="N267" s="1">
        <v>1.0</v>
      </c>
      <c r="O267" s="1" t="s">
        <v>23</v>
      </c>
      <c r="P267" s="4">
        <v>38199.0</v>
      </c>
      <c r="Q267" s="5">
        <f>VLOOKUP(A267,Adventureworks.EmployeePay!$A$2:$C$291,3,FALSE)</f>
        <v>23.0769</v>
      </c>
      <c r="R267" s="6" t="str">
        <f>VLOOKUP(A267,AdventureWorks.EmployeeDepartme!$A$2:$H$297,8,FALSE)</f>
        <v>Sales</v>
      </c>
      <c r="S267" s="5">
        <f t="shared" si="1"/>
        <v>1862276.967</v>
      </c>
    </row>
    <row r="268" ht="15.75" customHeight="1">
      <c r="A268" s="1">
        <v>276.0</v>
      </c>
      <c r="B268" s="1">
        <v>1.91644724E8</v>
      </c>
      <c r="C268" s="1">
        <v>1018.0</v>
      </c>
      <c r="D268" s="1" t="s">
        <v>350</v>
      </c>
      <c r="E268" s="1">
        <v>268.0</v>
      </c>
      <c r="F268" s="1" t="s">
        <v>349</v>
      </c>
      <c r="G268" s="4">
        <v>25657.0</v>
      </c>
      <c r="H268" s="1" t="s">
        <v>22</v>
      </c>
      <c r="I268" s="1" t="s">
        <v>29</v>
      </c>
      <c r="J268" s="4">
        <v>37073.0</v>
      </c>
      <c r="K268" s="1">
        <v>1.0</v>
      </c>
      <c r="L268" s="1">
        <v>27.0</v>
      </c>
      <c r="M268" s="1">
        <v>33.0</v>
      </c>
      <c r="N268" s="1">
        <v>1.0</v>
      </c>
      <c r="O268" s="1" t="s">
        <v>23</v>
      </c>
      <c r="P268" s="4">
        <v>38199.0</v>
      </c>
      <c r="Q268" s="5">
        <f>VLOOKUP(A268,Adventureworks.EmployeePay!$A$2:$C$291,3,FALSE)</f>
        <v>23.0769</v>
      </c>
      <c r="R268" s="6" t="str">
        <f>VLOOKUP(A268,AdventureWorks.EmployeeDepartme!$A$2:$H$297,8,FALSE)</f>
        <v>Sales</v>
      </c>
      <c r="S268" s="5">
        <f t="shared" si="1"/>
        <v>0</v>
      </c>
    </row>
    <row r="269" ht="15.75" customHeight="1">
      <c r="A269" s="1">
        <v>277.0</v>
      </c>
      <c r="B269" s="1">
        <v>6.15389812E8</v>
      </c>
      <c r="C269" s="1">
        <v>1016.0</v>
      </c>
      <c r="D269" s="1" t="s">
        <v>351</v>
      </c>
      <c r="E269" s="1">
        <v>268.0</v>
      </c>
      <c r="F269" s="1" t="s">
        <v>349</v>
      </c>
      <c r="G269" s="4">
        <v>19266.0</v>
      </c>
      <c r="H269" s="1" t="s">
        <v>21</v>
      </c>
      <c r="I269" s="1" t="s">
        <v>29</v>
      </c>
      <c r="J269" s="4">
        <v>37073.0</v>
      </c>
      <c r="K269" s="1">
        <v>1.0</v>
      </c>
      <c r="L269" s="1">
        <v>24.0</v>
      </c>
      <c r="M269" s="1">
        <v>32.0</v>
      </c>
      <c r="N269" s="1">
        <v>1.0</v>
      </c>
      <c r="O269" s="1" t="s">
        <v>23</v>
      </c>
      <c r="P269" s="4">
        <v>38199.0</v>
      </c>
      <c r="Q269" s="5">
        <f>VLOOKUP(A269,Adventureworks.EmployeePay!$A$2:$C$291,3,FALSE)</f>
        <v>23.0769</v>
      </c>
      <c r="R269" s="6" t="str">
        <f>VLOOKUP(A269,AdventureWorks.EmployeeDepartme!$A$2:$H$297,8,FALSE)</f>
        <v>Sales</v>
      </c>
      <c r="S269" s="5">
        <f t="shared" si="1"/>
        <v>0</v>
      </c>
    </row>
    <row r="270" ht="15.75" customHeight="1">
      <c r="A270" s="1">
        <v>278.0</v>
      </c>
      <c r="B270" s="1">
        <v>2.34474252E8</v>
      </c>
      <c r="C270" s="1">
        <v>1021.0</v>
      </c>
      <c r="D270" s="1" t="s">
        <v>352</v>
      </c>
      <c r="E270" s="1">
        <v>268.0</v>
      </c>
      <c r="F270" s="1" t="s">
        <v>349</v>
      </c>
      <c r="G270" s="4">
        <v>23808.0</v>
      </c>
      <c r="H270" s="1" t="s">
        <v>22</v>
      </c>
      <c r="I270" s="1" t="s">
        <v>22</v>
      </c>
      <c r="J270" s="4">
        <v>37073.0</v>
      </c>
      <c r="K270" s="1">
        <v>1.0</v>
      </c>
      <c r="L270" s="1">
        <v>33.0</v>
      </c>
      <c r="M270" s="1">
        <v>36.0</v>
      </c>
      <c r="N270" s="1">
        <v>1.0</v>
      </c>
      <c r="O270" s="1" t="s">
        <v>23</v>
      </c>
      <c r="P270" s="4">
        <v>38199.0</v>
      </c>
      <c r="Q270" s="5">
        <f>VLOOKUP(A270,Adventureworks.EmployeePay!$A$2:$C$291,3,FALSE)</f>
        <v>23.0769</v>
      </c>
      <c r="R270" s="6" t="str">
        <f>VLOOKUP(A270,AdventureWorks.EmployeeDepartme!$A$2:$H$297,8,FALSE)</f>
        <v>Sales</v>
      </c>
      <c r="S270" s="5">
        <f t="shared" si="1"/>
        <v>1860964.829</v>
      </c>
    </row>
    <row r="271" ht="15.75" customHeight="1">
      <c r="A271" s="1">
        <v>279.0</v>
      </c>
      <c r="B271" s="1">
        <v>7.16374314E8</v>
      </c>
      <c r="C271" s="1">
        <v>1019.0</v>
      </c>
      <c r="D271" s="1" t="s">
        <v>353</v>
      </c>
      <c r="E271" s="1">
        <v>268.0</v>
      </c>
      <c r="F271" s="1" t="s">
        <v>349</v>
      </c>
      <c r="G271" s="4">
        <v>23426.0</v>
      </c>
      <c r="H271" s="1" t="s">
        <v>22</v>
      </c>
      <c r="I271" s="1" t="s">
        <v>22</v>
      </c>
      <c r="J271" s="4">
        <v>37073.0</v>
      </c>
      <c r="K271" s="1">
        <v>1.0</v>
      </c>
      <c r="L271" s="1">
        <v>29.0</v>
      </c>
      <c r="M271" s="1">
        <v>34.0</v>
      </c>
      <c r="N271" s="1">
        <v>1.0</v>
      </c>
      <c r="O271" s="1" t="s">
        <v>23</v>
      </c>
      <c r="P271" s="4">
        <v>38199.0</v>
      </c>
      <c r="Q271" s="5">
        <f>VLOOKUP(A271,Adventureworks.EmployeePay!$A$2:$C$291,3,FALSE)</f>
        <v>23.0769</v>
      </c>
      <c r="R271" s="6" t="str">
        <f>VLOOKUP(A271,AdventureWorks.EmployeeDepartme!$A$2:$H$297,8,FALSE)</f>
        <v>Sales</v>
      </c>
      <c r="S271" s="5">
        <f t="shared" si="1"/>
        <v>0</v>
      </c>
    </row>
    <row r="272" ht="15.75" customHeight="1">
      <c r="A272" s="1">
        <v>280.0</v>
      </c>
      <c r="B272" s="1">
        <v>6.116166E7</v>
      </c>
      <c r="C272" s="1">
        <v>1014.0</v>
      </c>
      <c r="D272" s="1" t="s">
        <v>354</v>
      </c>
      <c r="E272" s="1">
        <v>268.0</v>
      </c>
      <c r="F272" s="1" t="s">
        <v>349</v>
      </c>
      <c r="G272" s="4">
        <v>23748.0</v>
      </c>
      <c r="H272" s="1" t="s">
        <v>21</v>
      </c>
      <c r="I272" s="1" t="s">
        <v>29</v>
      </c>
      <c r="J272" s="4">
        <v>37073.0</v>
      </c>
      <c r="K272" s="1">
        <v>1.0</v>
      </c>
      <c r="L272" s="1">
        <v>22.0</v>
      </c>
      <c r="M272" s="1">
        <v>31.0</v>
      </c>
      <c r="N272" s="1">
        <v>1.0</v>
      </c>
      <c r="O272" s="1" t="s">
        <v>23</v>
      </c>
      <c r="P272" s="4">
        <v>38199.0</v>
      </c>
      <c r="Q272" s="5">
        <f>VLOOKUP(A272,Adventureworks.EmployeePay!$A$2:$C$291,3,FALSE)</f>
        <v>23.0769</v>
      </c>
      <c r="R272" s="6" t="str">
        <f>VLOOKUP(A272,AdventureWorks.EmployeeDepartme!$A$2:$H$297,8,FALSE)</f>
        <v>Sales</v>
      </c>
      <c r="S272" s="5">
        <f t="shared" si="1"/>
        <v>0</v>
      </c>
    </row>
    <row r="273" ht="15.75" customHeight="1">
      <c r="A273" s="1">
        <v>281.0</v>
      </c>
      <c r="B273" s="1">
        <v>1.39397894E8</v>
      </c>
      <c r="C273" s="1">
        <v>1017.0</v>
      </c>
      <c r="D273" s="1" t="s">
        <v>355</v>
      </c>
      <c r="E273" s="1">
        <v>268.0</v>
      </c>
      <c r="F273" s="1" t="s">
        <v>349</v>
      </c>
      <c r="G273" s="4">
        <v>21285.0</v>
      </c>
      <c r="H273" s="1" t="s">
        <v>22</v>
      </c>
      <c r="I273" s="1" t="s">
        <v>22</v>
      </c>
      <c r="J273" s="4">
        <v>37073.0</v>
      </c>
      <c r="K273" s="1">
        <v>1.0</v>
      </c>
      <c r="L273" s="1">
        <v>26.0</v>
      </c>
      <c r="M273" s="1">
        <v>33.0</v>
      </c>
      <c r="N273" s="1">
        <v>1.0</v>
      </c>
      <c r="O273" s="1" t="s">
        <v>23</v>
      </c>
      <c r="P273" s="4">
        <v>38199.0</v>
      </c>
      <c r="Q273" s="5">
        <f>VLOOKUP(A273,Adventureworks.EmployeePay!$A$2:$C$291,3,FALSE)</f>
        <v>23.0769</v>
      </c>
      <c r="R273" s="6" t="str">
        <f>VLOOKUP(A273,AdventureWorks.EmployeeDepartme!$A$2:$H$297,8,FALSE)</f>
        <v>Sales</v>
      </c>
      <c r="S273" s="5">
        <f t="shared" si="1"/>
        <v>0</v>
      </c>
    </row>
    <row r="274" ht="15.75" customHeight="1">
      <c r="A274" s="1">
        <v>282.0</v>
      </c>
      <c r="B274" s="1">
        <v>3.99771412E8</v>
      </c>
      <c r="C274" s="1">
        <v>1020.0</v>
      </c>
      <c r="D274" s="1" t="s">
        <v>356</v>
      </c>
      <c r="E274" s="1">
        <v>268.0</v>
      </c>
      <c r="F274" s="1" t="s">
        <v>349</v>
      </c>
      <c r="G274" s="4">
        <v>19735.0</v>
      </c>
      <c r="H274" s="1" t="s">
        <v>22</v>
      </c>
      <c r="I274" s="1" t="s">
        <v>22</v>
      </c>
      <c r="J274" s="4">
        <v>37073.0</v>
      </c>
      <c r="K274" s="1">
        <v>1.0</v>
      </c>
      <c r="L274" s="1">
        <v>31.0</v>
      </c>
      <c r="M274" s="1">
        <v>35.0</v>
      </c>
      <c r="N274" s="1">
        <v>1.0</v>
      </c>
      <c r="O274" s="1" t="s">
        <v>23</v>
      </c>
      <c r="P274" s="4">
        <v>38199.0</v>
      </c>
      <c r="Q274" s="5">
        <f>VLOOKUP(A274,Adventureworks.EmployeePay!$A$2:$C$291,3,FALSE)</f>
        <v>23.0769</v>
      </c>
      <c r="R274" s="6" t="str">
        <f>VLOOKUP(A274,AdventureWorks.EmployeeDepartme!$A$2:$H$297,8,FALSE)</f>
        <v>Sales</v>
      </c>
      <c r="S274" s="5">
        <f t="shared" si="1"/>
        <v>1860701.63</v>
      </c>
    </row>
    <row r="275" ht="15.75" customHeight="1">
      <c r="A275" s="1">
        <v>283.0</v>
      </c>
      <c r="B275" s="1">
        <v>9.87554265E8</v>
      </c>
      <c r="C275" s="1">
        <v>1015.0</v>
      </c>
      <c r="D275" s="1" t="s">
        <v>357</v>
      </c>
      <c r="E275" s="1">
        <v>268.0</v>
      </c>
      <c r="F275" s="1" t="s">
        <v>349</v>
      </c>
      <c r="G275" s="4">
        <v>23450.0</v>
      </c>
      <c r="H275" s="1" t="s">
        <v>21</v>
      </c>
      <c r="I275" s="1" t="s">
        <v>22</v>
      </c>
      <c r="J275" s="4">
        <v>37073.0</v>
      </c>
      <c r="K275" s="1">
        <v>1.0</v>
      </c>
      <c r="L275" s="1">
        <v>23.0</v>
      </c>
      <c r="M275" s="1">
        <v>31.0</v>
      </c>
      <c r="N275" s="1">
        <v>1.0</v>
      </c>
      <c r="O275" s="1" t="s">
        <v>23</v>
      </c>
      <c r="P275" s="4">
        <v>38199.0</v>
      </c>
      <c r="Q275" s="5">
        <f>VLOOKUP(A275,Adventureworks.EmployeePay!$A$2:$C$291,3,FALSE)</f>
        <v>23.0769</v>
      </c>
      <c r="R275" s="6" t="str">
        <f>VLOOKUP(A275,AdventureWorks.EmployeeDepartme!$A$2:$H$297,8,FALSE)</f>
        <v>Sales</v>
      </c>
      <c r="S275" s="5">
        <f t="shared" si="1"/>
        <v>0</v>
      </c>
    </row>
    <row r="276" ht="15.75" customHeight="1">
      <c r="A276" s="1">
        <v>284.0</v>
      </c>
      <c r="B276" s="1">
        <v>9.82310417E8</v>
      </c>
      <c r="C276" s="1">
        <v>1013.0</v>
      </c>
      <c r="D276" s="1" t="s">
        <v>358</v>
      </c>
      <c r="E276" s="1">
        <v>273.0</v>
      </c>
      <c r="F276" s="1" t="s">
        <v>359</v>
      </c>
      <c r="G276" s="4">
        <v>17462.0</v>
      </c>
      <c r="H276" s="1" t="s">
        <v>22</v>
      </c>
      <c r="I276" s="1" t="s">
        <v>29</v>
      </c>
      <c r="J276" s="4">
        <v>37394.0</v>
      </c>
      <c r="K276" s="1">
        <v>1.0</v>
      </c>
      <c r="L276" s="1">
        <v>21.0</v>
      </c>
      <c r="M276" s="1">
        <v>30.0</v>
      </c>
      <c r="N276" s="1">
        <v>1.0</v>
      </c>
      <c r="O276" s="1" t="s">
        <v>23</v>
      </c>
      <c r="P276" s="4">
        <v>38199.0</v>
      </c>
      <c r="Q276" s="5">
        <f>VLOOKUP(A276,Adventureworks.EmployeePay!$A$2:$C$291,3,FALSE)</f>
        <v>48.101</v>
      </c>
      <c r="R276" s="6" t="str">
        <f>VLOOKUP(A276,AdventureWorks.EmployeeDepartme!$A$2:$H$297,8,FALSE)</f>
        <v>Sales</v>
      </c>
      <c r="S276" s="5">
        <f t="shared" si="1"/>
        <v>0</v>
      </c>
    </row>
    <row r="277" ht="15.75" customHeight="1">
      <c r="A277" s="1">
        <v>285.0</v>
      </c>
      <c r="B277" s="1">
        <v>6.68991357E8</v>
      </c>
      <c r="C277" s="1">
        <v>1025.0</v>
      </c>
      <c r="D277" s="1" t="s">
        <v>360</v>
      </c>
      <c r="E277" s="1">
        <v>284.0</v>
      </c>
      <c r="F277" s="1" t="s">
        <v>349</v>
      </c>
      <c r="G277" s="4">
        <v>21293.0</v>
      </c>
      <c r="H277" s="1" t="s">
        <v>22</v>
      </c>
      <c r="I277" s="1" t="s">
        <v>29</v>
      </c>
      <c r="J277" s="4">
        <v>37438.0</v>
      </c>
      <c r="K277" s="1">
        <v>1.0</v>
      </c>
      <c r="L277" s="1">
        <v>37.0</v>
      </c>
      <c r="M277" s="1">
        <v>38.0</v>
      </c>
      <c r="N277" s="1">
        <v>1.0</v>
      </c>
      <c r="O277" s="1" t="s">
        <v>23</v>
      </c>
      <c r="P277" s="4">
        <v>38199.0</v>
      </c>
      <c r="Q277" s="5">
        <f>VLOOKUP(A277,Adventureworks.EmployeePay!$A$2:$C$291,3,FALSE)</f>
        <v>23.0769</v>
      </c>
      <c r="R277" s="6" t="str">
        <f>VLOOKUP(A277,AdventureWorks.EmployeeDepartme!$A$2:$H$297,8,FALSE)</f>
        <v>Sales</v>
      </c>
      <c r="S277" s="5">
        <f t="shared" si="1"/>
        <v>1973180.129</v>
      </c>
    </row>
    <row r="278" ht="15.75" customHeight="1">
      <c r="A278" s="1">
        <v>286.0</v>
      </c>
      <c r="B278" s="1">
        <v>1.34219713E8</v>
      </c>
      <c r="C278" s="1">
        <v>1022.0</v>
      </c>
      <c r="D278" s="1" t="s">
        <v>361</v>
      </c>
      <c r="E278" s="1">
        <v>284.0</v>
      </c>
      <c r="F278" s="1" t="s">
        <v>349</v>
      </c>
      <c r="G278" s="4">
        <v>24046.0</v>
      </c>
      <c r="H278" s="1" t="s">
        <v>21</v>
      </c>
      <c r="I278" s="1" t="s">
        <v>22</v>
      </c>
      <c r="J278" s="4">
        <v>37438.0</v>
      </c>
      <c r="K278" s="1">
        <v>1.0</v>
      </c>
      <c r="L278" s="1">
        <v>34.0</v>
      </c>
      <c r="M278" s="1">
        <v>37.0</v>
      </c>
      <c r="N278" s="1">
        <v>1.0</v>
      </c>
      <c r="O278" s="1" t="s">
        <v>23</v>
      </c>
      <c r="P278" s="4">
        <v>38199.0</v>
      </c>
      <c r="Q278" s="5">
        <f>VLOOKUP(A278,Adventureworks.EmployeePay!$A$2:$C$291,3,FALSE)</f>
        <v>23.0769</v>
      </c>
      <c r="R278" s="6" t="str">
        <f>VLOOKUP(A278,AdventureWorks.EmployeeDepartme!$A$2:$H$297,8,FALSE)</f>
        <v>Sales</v>
      </c>
      <c r="S278" s="5">
        <f t="shared" si="1"/>
        <v>1972345.846</v>
      </c>
    </row>
    <row r="279" ht="15.75" customHeight="1">
      <c r="A279" s="1">
        <v>287.0</v>
      </c>
      <c r="B279" s="1">
        <v>9.0836195E7</v>
      </c>
      <c r="C279" s="1">
        <v>1027.0</v>
      </c>
      <c r="D279" s="1" t="s">
        <v>362</v>
      </c>
      <c r="E279" s="1">
        <v>268.0</v>
      </c>
      <c r="F279" s="1" t="s">
        <v>349</v>
      </c>
      <c r="G279" s="4">
        <v>24874.0</v>
      </c>
      <c r="H279" s="1" t="s">
        <v>22</v>
      </c>
      <c r="I279" s="1" t="s">
        <v>22</v>
      </c>
      <c r="J279" s="4">
        <v>37561.0</v>
      </c>
      <c r="K279" s="1">
        <v>1.0</v>
      </c>
      <c r="L279" s="1">
        <v>39.0</v>
      </c>
      <c r="M279" s="1">
        <v>39.0</v>
      </c>
      <c r="N279" s="1">
        <v>1.0</v>
      </c>
      <c r="O279" s="1" t="s">
        <v>23</v>
      </c>
      <c r="P279" s="4">
        <v>38199.0</v>
      </c>
      <c r="Q279" s="5">
        <f>VLOOKUP(A279,Adventureworks.EmployeePay!$A$2:$C$291,3,FALSE)</f>
        <v>23.0769</v>
      </c>
      <c r="R279" s="6" t="str">
        <f>VLOOKUP(A279,AdventureWorks.EmployeeDepartme!$A$2:$H$297,8,FALSE)</f>
        <v>Sales</v>
      </c>
      <c r="S279" s="5">
        <f t="shared" si="1"/>
        <v>1862538.627</v>
      </c>
    </row>
    <row r="280" ht="15.75" customHeight="1">
      <c r="A280" s="1">
        <v>288.0</v>
      </c>
      <c r="B280" s="1">
        <v>4.81044938E8</v>
      </c>
      <c r="C280" s="1">
        <v>1012.0</v>
      </c>
      <c r="D280" s="1" t="s">
        <v>363</v>
      </c>
      <c r="E280" s="1">
        <v>273.0</v>
      </c>
      <c r="F280" s="1" t="s">
        <v>364</v>
      </c>
      <c r="G280" s="4">
        <v>23784.0</v>
      </c>
      <c r="H280" s="1" t="s">
        <v>22</v>
      </c>
      <c r="I280" s="1" t="s">
        <v>22</v>
      </c>
      <c r="J280" s="4">
        <v>37726.0</v>
      </c>
      <c r="K280" s="1">
        <v>1.0</v>
      </c>
      <c r="L280" s="1">
        <v>20.0</v>
      </c>
      <c r="M280" s="1">
        <v>30.0</v>
      </c>
      <c r="N280" s="1">
        <v>1.0</v>
      </c>
      <c r="O280" s="1" t="s">
        <v>23</v>
      </c>
      <c r="P280" s="4">
        <v>38199.0</v>
      </c>
      <c r="Q280" s="5">
        <f>VLOOKUP(A280,Adventureworks.EmployeePay!$A$2:$C$291,3,FALSE)</f>
        <v>48.101</v>
      </c>
      <c r="R280" s="6" t="str">
        <f>VLOOKUP(A280,AdventureWorks.EmployeeDepartme!$A$2:$H$297,8,FALSE)</f>
        <v>Sales</v>
      </c>
      <c r="S280" s="5">
        <f t="shared" si="1"/>
        <v>0</v>
      </c>
    </row>
    <row r="281" ht="15.75" customHeight="1">
      <c r="A281" s="1">
        <v>289.0</v>
      </c>
      <c r="B281" s="1">
        <v>9.54276278E8</v>
      </c>
      <c r="C281" s="1">
        <v>1023.0</v>
      </c>
      <c r="D281" s="1" t="s">
        <v>365</v>
      </c>
      <c r="E281" s="1">
        <v>284.0</v>
      </c>
      <c r="F281" s="1" t="s">
        <v>349</v>
      </c>
      <c r="G281" s="4">
        <v>23963.0</v>
      </c>
      <c r="H281" s="1" t="s">
        <v>21</v>
      </c>
      <c r="I281" s="1" t="s">
        <v>29</v>
      </c>
      <c r="J281" s="4">
        <v>37803.0</v>
      </c>
      <c r="K281" s="1">
        <v>1.0</v>
      </c>
      <c r="L281" s="1">
        <v>35.0</v>
      </c>
      <c r="M281" s="1">
        <v>37.0</v>
      </c>
      <c r="N281" s="1">
        <v>1.0</v>
      </c>
      <c r="O281" s="1" t="s">
        <v>23</v>
      </c>
      <c r="P281" s="4">
        <v>38199.0</v>
      </c>
      <c r="Q281" s="5">
        <f>VLOOKUP(A281,Adventureworks.EmployeePay!$A$2:$C$291,3,FALSE)</f>
        <v>23.0769</v>
      </c>
      <c r="R281" s="6" t="str">
        <f>VLOOKUP(A281,AdventureWorks.EmployeeDepartme!$A$2:$H$297,8,FALSE)</f>
        <v>Sales</v>
      </c>
      <c r="S281" s="5">
        <f t="shared" si="1"/>
        <v>1972624.212</v>
      </c>
    </row>
    <row r="282" ht="15.75" customHeight="1">
      <c r="A282" s="1">
        <v>290.0</v>
      </c>
      <c r="B282" s="1">
        <v>7.58596752E8</v>
      </c>
      <c r="C282" s="1">
        <v>1024.0</v>
      </c>
      <c r="D282" s="1" t="s">
        <v>366</v>
      </c>
      <c r="E282" s="1">
        <v>288.0</v>
      </c>
      <c r="F282" s="1" t="s">
        <v>349</v>
      </c>
      <c r="G282" s="4">
        <v>22389.0</v>
      </c>
      <c r="H282" s="1" t="s">
        <v>21</v>
      </c>
      <c r="I282" s="1" t="s">
        <v>29</v>
      </c>
      <c r="J282" s="4">
        <v>37803.0</v>
      </c>
      <c r="K282" s="1">
        <v>1.0</v>
      </c>
      <c r="L282" s="1">
        <v>36.0</v>
      </c>
      <c r="M282" s="1">
        <v>38.0</v>
      </c>
      <c r="N282" s="1">
        <v>1.0</v>
      </c>
      <c r="O282" s="1" t="s">
        <v>23</v>
      </c>
      <c r="P282" s="4">
        <v>38199.0</v>
      </c>
      <c r="Q282" s="5">
        <f>VLOOKUP(A282,Adventureworks.EmployeePay!$A$2:$C$291,3,FALSE)</f>
        <v>23.0769</v>
      </c>
      <c r="R282" s="6" t="str">
        <f>VLOOKUP(A282,AdventureWorks.EmployeeDepartme!$A$2:$H$297,8,FALSE)</f>
        <v>Sales</v>
      </c>
      <c r="S282" s="5">
        <f t="shared" si="1"/>
        <v>2000689.663</v>
      </c>
    </row>
    <row r="283" ht="15.75" customHeight="1">
      <c r="A283" s="1">
        <v>34.0</v>
      </c>
      <c r="B283" s="1">
        <v>5.86486572E8</v>
      </c>
      <c r="C283" s="1">
        <v>1285.0</v>
      </c>
      <c r="D283" s="1" t="s">
        <v>367</v>
      </c>
      <c r="E283" s="1">
        <v>85.0</v>
      </c>
      <c r="F283" s="1" t="s">
        <v>368</v>
      </c>
      <c r="G283" s="4">
        <v>24917.0</v>
      </c>
      <c r="H283" s="1" t="s">
        <v>21</v>
      </c>
      <c r="I283" s="1" t="s">
        <v>29</v>
      </c>
      <c r="J283" s="4">
        <v>36168.0</v>
      </c>
      <c r="K283" s="1">
        <v>0.0</v>
      </c>
      <c r="L283" s="1">
        <v>97.0</v>
      </c>
      <c r="M283" s="1">
        <v>68.0</v>
      </c>
      <c r="N283" s="1">
        <v>1.0</v>
      </c>
      <c r="O283" s="1" t="s">
        <v>23</v>
      </c>
      <c r="P283" s="4">
        <v>38199.0</v>
      </c>
      <c r="Q283" s="5">
        <f>VLOOKUP(A283,Adventureworks.EmployeePay!$A$2:$C$291,3,FALSE)</f>
        <v>9</v>
      </c>
      <c r="R283" s="6" t="str">
        <f>VLOOKUP(A283,AdventureWorks.EmployeeDepartme!$A$2:$H$297,8,FALSE)</f>
        <v>Shipping and Receiving</v>
      </c>
      <c r="S283" s="5">
        <f t="shared" si="1"/>
        <v>237831.0893</v>
      </c>
    </row>
    <row r="284" ht="15.75" customHeight="1">
      <c r="A284" s="1">
        <v>35.0</v>
      </c>
      <c r="B284" s="1">
        <v>3.37752649E8</v>
      </c>
      <c r="C284" s="1">
        <v>1283.0</v>
      </c>
      <c r="D284" s="1" t="s">
        <v>369</v>
      </c>
      <c r="E284" s="1">
        <v>85.0</v>
      </c>
      <c r="F284" s="1" t="s">
        <v>370</v>
      </c>
      <c r="G284" s="4">
        <v>24581.0</v>
      </c>
      <c r="H284" s="1" t="s">
        <v>22</v>
      </c>
      <c r="I284" s="1" t="s">
        <v>22</v>
      </c>
      <c r="J284" s="4">
        <v>36168.0</v>
      </c>
      <c r="K284" s="1">
        <v>0.0</v>
      </c>
      <c r="L284" s="1">
        <v>95.0</v>
      </c>
      <c r="M284" s="1">
        <v>67.0</v>
      </c>
      <c r="N284" s="1">
        <v>1.0</v>
      </c>
      <c r="O284" s="1" t="s">
        <v>23</v>
      </c>
      <c r="P284" s="4">
        <v>38199.0</v>
      </c>
      <c r="Q284" s="5">
        <f>VLOOKUP(A284,Adventureworks.EmployeePay!$A$2:$C$291,3,FALSE)</f>
        <v>9.5</v>
      </c>
      <c r="R284" s="6" t="str">
        <f>VLOOKUP(A284,AdventureWorks.EmployeeDepartme!$A$2:$H$297,8,FALSE)</f>
        <v>Shipping and Receiving</v>
      </c>
      <c r="S284" s="5">
        <f t="shared" si="1"/>
        <v>250989.3025</v>
      </c>
    </row>
    <row r="285" ht="15.75" customHeight="1">
      <c r="A285" s="1">
        <v>72.0</v>
      </c>
      <c r="B285" s="1">
        <v>4.2077618E8</v>
      </c>
      <c r="C285" s="1">
        <v>1286.0</v>
      </c>
      <c r="D285" s="1" t="s">
        <v>371</v>
      </c>
      <c r="E285" s="1">
        <v>85.0</v>
      </c>
      <c r="F285" s="1" t="s">
        <v>368</v>
      </c>
      <c r="G285" s="4">
        <v>27181.0</v>
      </c>
      <c r="H285" s="1" t="s">
        <v>21</v>
      </c>
      <c r="I285" s="1" t="s">
        <v>29</v>
      </c>
      <c r="J285" s="4">
        <v>36187.0</v>
      </c>
      <c r="K285" s="1">
        <v>0.0</v>
      </c>
      <c r="L285" s="1">
        <v>98.0</v>
      </c>
      <c r="M285" s="1">
        <v>69.0</v>
      </c>
      <c r="N285" s="1">
        <v>1.0</v>
      </c>
      <c r="O285" s="1" t="s">
        <v>23</v>
      </c>
      <c r="P285" s="4">
        <v>38199.0</v>
      </c>
      <c r="Q285" s="5">
        <f>VLOOKUP(A285,Adventureworks.EmployeePay!$A$2:$C$291,3,FALSE)</f>
        <v>9</v>
      </c>
      <c r="R285" s="6" t="str">
        <f>VLOOKUP(A285,AdventureWorks.EmployeeDepartme!$A$2:$H$297,8,FALSE)</f>
        <v>Shipping and Receiving</v>
      </c>
      <c r="S285" s="5">
        <f t="shared" si="1"/>
        <v>237856.9341</v>
      </c>
    </row>
    <row r="286" ht="15.75" customHeight="1">
      <c r="A286" s="1">
        <v>85.0</v>
      </c>
      <c r="B286" s="1">
        <v>5.21265716E8</v>
      </c>
      <c r="C286" s="1">
        <v>1281.0</v>
      </c>
      <c r="D286" s="1" t="s">
        <v>372</v>
      </c>
      <c r="E286" s="1">
        <v>21.0</v>
      </c>
      <c r="F286" s="1" t="s">
        <v>373</v>
      </c>
      <c r="G286" s="4">
        <v>22930.0</v>
      </c>
      <c r="H286" s="1" t="s">
        <v>21</v>
      </c>
      <c r="I286" s="1" t="s">
        <v>22</v>
      </c>
      <c r="J286" s="4">
        <v>36194.0</v>
      </c>
      <c r="K286" s="1">
        <v>1.0</v>
      </c>
      <c r="L286" s="1">
        <v>93.0</v>
      </c>
      <c r="M286" s="1">
        <v>66.0</v>
      </c>
      <c r="N286" s="1">
        <v>1.0</v>
      </c>
      <c r="O286" s="1" t="s">
        <v>23</v>
      </c>
      <c r="P286" s="4">
        <v>38199.0</v>
      </c>
      <c r="Q286" s="5">
        <f>VLOOKUP(A286,Adventureworks.EmployeePay!$A$2:$C$291,3,FALSE)</f>
        <v>19.2308</v>
      </c>
      <c r="R286" s="6" t="str">
        <f>VLOOKUP(A286,AdventureWorks.EmployeeDepartme!$A$2:$H$297,8,FALSE)</f>
        <v>Shipping and Receiving</v>
      </c>
      <c r="S286" s="5">
        <f t="shared" si="1"/>
        <v>125497.3772</v>
      </c>
    </row>
    <row r="287" ht="15.75" customHeight="1">
      <c r="A287" s="1">
        <v>121.0</v>
      </c>
      <c r="B287" s="1">
        <v>5.84205124E8</v>
      </c>
      <c r="C287" s="1">
        <v>1282.0</v>
      </c>
      <c r="D287" s="1" t="s">
        <v>374</v>
      </c>
      <c r="E287" s="1">
        <v>85.0</v>
      </c>
      <c r="F287" s="1" t="s">
        <v>370</v>
      </c>
      <c r="G287" s="4">
        <v>23358.0</v>
      </c>
      <c r="H287" s="1" t="s">
        <v>22</v>
      </c>
      <c r="I287" s="1" t="s">
        <v>22</v>
      </c>
      <c r="J287" s="4">
        <v>36212.0</v>
      </c>
      <c r="K287" s="1">
        <v>0.0</v>
      </c>
      <c r="L287" s="1">
        <v>94.0</v>
      </c>
      <c r="M287" s="1">
        <v>67.0</v>
      </c>
      <c r="N287" s="1">
        <v>1.0</v>
      </c>
      <c r="O287" s="1" t="s">
        <v>23</v>
      </c>
      <c r="P287" s="4">
        <v>38199.0</v>
      </c>
      <c r="Q287" s="5">
        <f>VLOOKUP(A287,Adventureworks.EmployeePay!$A$2:$C$291,3,FALSE)</f>
        <v>9.5</v>
      </c>
      <c r="R287" s="6" t="str">
        <f>VLOOKUP(A287,AdventureWorks.EmployeeDepartme!$A$2:$H$297,8,FALSE)</f>
        <v>Shipping and Receiving</v>
      </c>
      <c r="S287" s="5">
        <f t="shared" si="1"/>
        <v>250961.958</v>
      </c>
    </row>
    <row r="288" ht="15.75" customHeight="1">
      <c r="A288" s="1">
        <v>195.0</v>
      </c>
      <c r="B288" s="1">
        <v>6.52779496E8</v>
      </c>
      <c r="C288" s="1">
        <v>1284.0</v>
      </c>
      <c r="D288" s="1" t="s">
        <v>375</v>
      </c>
      <c r="E288" s="1">
        <v>85.0</v>
      </c>
      <c r="F288" s="1" t="s">
        <v>368</v>
      </c>
      <c r="G288" s="4">
        <v>27550.0</v>
      </c>
      <c r="H288" s="1" t="s">
        <v>22</v>
      </c>
      <c r="I288" s="1" t="s">
        <v>22</v>
      </c>
      <c r="J288" s="4">
        <v>36249.0</v>
      </c>
      <c r="K288" s="1">
        <v>0.0</v>
      </c>
      <c r="L288" s="1">
        <v>96.0</v>
      </c>
      <c r="M288" s="1">
        <v>68.0</v>
      </c>
      <c r="N288" s="1">
        <v>1.0</v>
      </c>
      <c r="O288" s="1" t="s">
        <v>23</v>
      </c>
      <c r="P288" s="4">
        <v>38199.0</v>
      </c>
      <c r="Q288" s="5">
        <f>VLOOKUP(A288,Adventureworks.EmployeePay!$A$2:$C$291,3,FALSE)</f>
        <v>9</v>
      </c>
      <c r="R288" s="6" t="str">
        <f>VLOOKUP(A288,AdventureWorks.EmployeeDepartme!$A$2:$H$297,8,FALSE)</f>
        <v>Shipping and Receiving</v>
      </c>
      <c r="S288" s="5">
        <f t="shared" si="1"/>
        <v>237805.2243</v>
      </c>
    </row>
    <row r="289" ht="15.75" customHeight="1">
      <c r="A289" s="1">
        <v>5.0</v>
      </c>
      <c r="B289" s="1">
        <v>4.80168528E8</v>
      </c>
      <c r="C289" s="1">
        <v>1009.0</v>
      </c>
      <c r="D289" s="1" t="s">
        <v>376</v>
      </c>
      <c r="E289" s="1">
        <v>263.0</v>
      </c>
      <c r="F289" s="1" t="s">
        <v>377</v>
      </c>
      <c r="G289" s="4">
        <v>18139.0</v>
      </c>
      <c r="H289" s="1" t="s">
        <v>22</v>
      </c>
      <c r="I289" s="1" t="s">
        <v>22</v>
      </c>
      <c r="J289" s="4">
        <v>35806.0</v>
      </c>
      <c r="K289" s="1">
        <v>0.0</v>
      </c>
      <c r="L289" s="1">
        <v>9.0</v>
      </c>
      <c r="M289" s="1">
        <v>24.0</v>
      </c>
      <c r="N289" s="1">
        <v>1.0</v>
      </c>
      <c r="O289" s="1" t="s">
        <v>23</v>
      </c>
      <c r="P289" s="4">
        <v>38199.0</v>
      </c>
      <c r="Q289" s="5">
        <f>VLOOKUP(A289,Adventureworks.EmployeePay!$A$2:$C$291,3,FALSE)</f>
        <v>25</v>
      </c>
      <c r="R289" s="6" t="str">
        <f>VLOOKUP(A289,AdventureWorks.EmployeeDepartme!$A$2:$H$297,8,FALSE)</f>
        <v>Tool Design</v>
      </c>
      <c r="S289" s="5">
        <f t="shared" si="1"/>
        <v>0</v>
      </c>
    </row>
    <row r="290" ht="15.75" customHeight="1">
      <c r="A290" s="1">
        <v>263.0</v>
      </c>
      <c r="B290" s="1">
        <v>9.74026903E8</v>
      </c>
      <c r="C290" s="1">
        <v>1007.0</v>
      </c>
      <c r="D290" s="1" t="s">
        <v>378</v>
      </c>
      <c r="E290" s="1">
        <v>3.0</v>
      </c>
      <c r="F290" s="1" t="s">
        <v>34</v>
      </c>
      <c r="G290" s="4">
        <v>24886.0</v>
      </c>
      <c r="H290" s="1" t="s">
        <v>21</v>
      </c>
      <c r="I290" s="1" t="s">
        <v>22</v>
      </c>
      <c r="J290" s="4">
        <v>36896.0</v>
      </c>
      <c r="K290" s="1">
        <v>0.0</v>
      </c>
      <c r="L290" s="1">
        <v>7.0</v>
      </c>
      <c r="M290" s="1">
        <v>23.0</v>
      </c>
      <c r="N290" s="1">
        <v>1.0</v>
      </c>
      <c r="O290" s="1" t="s">
        <v>23</v>
      </c>
      <c r="P290" s="4">
        <v>38199.0</v>
      </c>
      <c r="Q290" s="5">
        <f>VLOOKUP(A290,Adventureworks.EmployeePay!$A$2:$C$291,3,FALSE)</f>
        <v>28.8462</v>
      </c>
      <c r="R290" s="6" t="str">
        <f>VLOOKUP(A290,AdventureWorks.EmployeeDepartme!$A$2:$H$297,8,FALSE)</f>
        <v>Tool Design</v>
      </c>
      <c r="S290" s="5">
        <f t="shared" si="1"/>
        <v>0</v>
      </c>
    </row>
    <row r="291" ht="15.75" customHeight="1">
      <c r="A291" s="1">
        <v>265.0</v>
      </c>
      <c r="B291" s="1">
        <v>4.86228782E8</v>
      </c>
      <c r="C291" s="1">
        <v>1008.0</v>
      </c>
      <c r="D291" s="1" t="s">
        <v>379</v>
      </c>
      <c r="E291" s="1">
        <v>263.0</v>
      </c>
      <c r="F291" s="1" t="s">
        <v>377</v>
      </c>
      <c r="G291" s="4">
        <v>29035.0</v>
      </c>
      <c r="H291" s="1" t="s">
        <v>22</v>
      </c>
      <c r="I291" s="1" t="s">
        <v>29</v>
      </c>
      <c r="J291" s="4">
        <v>36914.0</v>
      </c>
      <c r="K291" s="1">
        <v>0.0</v>
      </c>
      <c r="L291" s="1">
        <v>8.0</v>
      </c>
      <c r="M291" s="1">
        <v>24.0</v>
      </c>
      <c r="N291" s="1">
        <v>1.0</v>
      </c>
      <c r="O291" s="1" t="s">
        <v>23</v>
      </c>
      <c r="P291" s="4">
        <v>38199.0</v>
      </c>
      <c r="Q291" s="5">
        <f>VLOOKUP(A291,Adventureworks.EmployeePay!$A$2:$C$291,3,FALSE)</f>
        <v>25</v>
      </c>
      <c r="R291" s="6" t="str">
        <f>VLOOKUP(A291,AdventureWorks.EmployeeDepartme!$A$2:$H$297,8,FALSE)</f>
        <v>Tool Design</v>
      </c>
      <c r="S291" s="5">
        <f t="shared" si="1"/>
        <v>0</v>
      </c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P$291"/>
  <customSheetViews>
    <customSheetView guid="{35F322CD-F6F2-4619-938D-59192747D85D}" filter="1" showAutoFilter="1">
      <autoFilter ref="$A$1:$S$291"/>
    </customSheetView>
    <customSheetView guid="{35F322CD-F6F2-4619-938D-59192747D85D}" filter="1" showAutoFilter="1">
      <autoFilter ref="$A$1:$S$291"/>
    </customSheetView>
    <customSheetView guid="{077A749C-7D06-4527-A2AA-A6B7DDDA275C}" filter="1" showAutoFilter="1">
      <autoFilter ref="$A$1:$U$291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7.13"/>
    <col customWidth="1" min="4" max="4" width="14.88"/>
    <col customWidth="1" min="5" max="5" width="26.38"/>
    <col customWidth="1" min="6" max="6" width="12.63"/>
  </cols>
  <sheetData>
    <row r="1" ht="15.75" customHeight="1">
      <c r="A1" s="1" t="s">
        <v>0</v>
      </c>
      <c r="B1" s="1" t="s">
        <v>380</v>
      </c>
      <c r="C1" s="1" t="s">
        <v>381</v>
      </c>
      <c r="D1" s="1" t="s">
        <v>382</v>
      </c>
      <c r="E1" s="1" t="s">
        <v>15</v>
      </c>
    </row>
    <row r="2" ht="15.75" customHeight="1">
      <c r="A2" s="1">
        <v>4.0</v>
      </c>
      <c r="B2" s="4">
        <v>37271.0</v>
      </c>
      <c r="C2" s="1">
        <v>29.8462</v>
      </c>
      <c r="D2" s="1">
        <v>2.0</v>
      </c>
      <c r="E2" s="1" t="s">
        <v>383</v>
      </c>
    </row>
    <row r="3" ht="15.75" customHeight="1">
      <c r="A3" s="1">
        <v>34.0</v>
      </c>
      <c r="B3" s="4">
        <v>36168.0</v>
      </c>
      <c r="C3" s="1">
        <v>9.0</v>
      </c>
      <c r="D3" s="1">
        <v>1.0</v>
      </c>
      <c r="E3" s="1" t="s">
        <v>384</v>
      </c>
    </row>
    <row r="4" ht="15.75" customHeight="1">
      <c r="A4" s="1">
        <v>72.0</v>
      </c>
      <c r="B4" s="4">
        <v>36187.0</v>
      </c>
      <c r="C4" s="1">
        <v>9.0</v>
      </c>
      <c r="D4" s="1">
        <v>1.0</v>
      </c>
      <c r="E4" s="1" t="s">
        <v>384</v>
      </c>
    </row>
    <row r="5" ht="15.75" customHeight="1">
      <c r="A5" s="1">
        <v>195.0</v>
      </c>
      <c r="B5" s="4">
        <v>36249.0</v>
      </c>
      <c r="C5" s="1">
        <v>9.0</v>
      </c>
      <c r="D5" s="1">
        <v>1.0</v>
      </c>
      <c r="E5" s="1" t="s">
        <v>384</v>
      </c>
    </row>
    <row r="6" ht="15.75" customHeight="1">
      <c r="A6" s="1">
        <v>133.0</v>
      </c>
      <c r="B6" s="4">
        <v>36218.0</v>
      </c>
      <c r="C6" s="1">
        <v>9.5</v>
      </c>
      <c r="D6" s="1">
        <v>1.0</v>
      </c>
      <c r="E6" s="1" t="s">
        <v>384</v>
      </c>
    </row>
    <row r="7" ht="15.75" customHeight="1">
      <c r="A7" s="1">
        <v>180.0</v>
      </c>
      <c r="B7" s="4">
        <v>36242.0</v>
      </c>
      <c r="C7" s="1">
        <v>9.5</v>
      </c>
      <c r="D7" s="1">
        <v>1.0</v>
      </c>
      <c r="E7" s="1" t="s">
        <v>384</v>
      </c>
    </row>
    <row r="8" ht="15.75" customHeight="1">
      <c r="A8" s="1">
        <v>35.0</v>
      </c>
      <c r="B8" s="4">
        <v>36168.0</v>
      </c>
      <c r="C8" s="1">
        <v>9.5</v>
      </c>
      <c r="D8" s="1">
        <v>2.0</v>
      </c>
      <c r="E8" s="1" t="s">
        <v>384</v>
      </c>
    </row>
    <row r="9" ht="15.75" customHeight="1">
      <c r="A9" s="1">
        <v>196.0</v>
      </c>
      <c r="B9" s="4">
        <v>36249.0</v>
      </c>
      <c r="C9" s="1">
        <v>9.5</v>
      </c>
      <c r="D9" s="1">
        <v>1.0</v>
      </c>
      <c r="E9" s="1" t="s">
        <v>384</v>
      </c>
    </row>
    <row r="10" ht="15.75" customHeight="1">
      <c r="A10" s="1">
        <v>86.0</v>
      </c>
      <c r="B10" s="4">
        <v>36194.0</v>
      </c>
      <c r="C10" s="1">
        <v>9.5</v>
      </c>
      <c r="D10" s="1">
        <v>1.0</v>
      </c>
      <c r="E10" s="1" t="s">
        <v>384</v>
      </c>
    </row>
    <row r="11" ht="15.75" customHeight="1">
      <c r="A11" s="1">
        <v>110.0</v>
      </c>
      <c r="B11" s="4">
        <v>36206.0</v>
      </c>
      <c r="C11" s="1">
        <v>9.5</v>
      </c>
      <c r="D11" s="1">
        <v>1.0</v>
      </c>
      <c r="E11" s="1" t="s">
        <v>384</v>
      </c>
    </row>
    <row r="12" ht="15.75" customHeight="1">
      <c r="A12" s="1">
        <v>61.0</v>
      </c>
      <c r="B12" s="4">
        <v>36180.0</v>
      </c>
      <c r="C12" s="1">
        <v>9.5</v>
      </c>
      <c r="D12" s="1">
        <v>1.0</v>
      </c>
      <c r="E12" s="1" t="s">
        <v>384</v>
      </c>
    </row>
    <row r="13" ht="15.75" customHeight="1">
      <c r="A13" s="1">
        <v>50.0</v>
      </c>
      <c r="B13" s="4">
        <v>36175.0</v>
      </c>
      <c r="C13" s="1">
        <v>9.5</v>
      </c>
      <c r="D13" s="1">
        <v>1.0</v>
      </c>
      <c r="E13" s="1" t="s">
        <v>384</v>
      </c>
    </row>
    <row r="14" ht="15.75" customHeight="1">
      <c r="A14" s="1">
        <v>167.0</v>
      </c>
      <c r="B14" s="4">
        <v>36235.0</v>
      </c>
      <c r="C14" s="1">
        <v>9.5</v>
      </c>
      <c r="D14" s="1">
        <v>1.0</v>
      </c>
      <c r="E14" s="1" t="s">
        <v>384</v>
      </c>
    </row>
    <row r="15" ht="15.75" customHeight="1">
      <c r="A15" s="1">
        <v>209.0</v>
      </c>
      <c r="B15" s="4">
        <v>36256.0</v>
      </c>
      <c r="C15" s="1">
        <v>9.5</v>
      </c>
      <c r="D15" s="1">
        <v>1.0</v>
      </c>
      <c r="E15" s="1" t="s">
        <v>384</v>
      </c>
    </row>
    <row r="16" ht="15.75" customHeight="1">
      <c r="A16" s="1">
        <v>73.0</v>
      </c>
      <c r="B16" s="4">
        <v>36187.0</v>
      </c>
      <c r="C16" s="1">
        <v>9.5</v>
      </c>
      <c r="D16" s="1">
        <v>1.0</v>
      </c>
      <c r="E16" s="1" t="s">
        <v>384</v>
      </c>
    </row>
    <row r="17" ht="15.75" customHeight="1">
      <c r="A17" s="1">
        <v>142.0</v>
      </c>
      <c r="B17" s="4">
        <v>36223.0</v>
      </c>
      <c r="C17" s="1">
        <v>9.5</v>
      </c>
      <c r="D17" s="1">
        <v>1.0</v>
      </c>
      <c r="E17" s="1" t="s">
        <v>384</v>
      </c>
    </row>
    <row r="18" ht="15.75" customHeight="1">
      <c r="A18" s="1">
        <v>32.0</v>
      </c>
      <c r="B18" s="4">
        <v>36168.0</v>
      </c>
      <c r="C18" s="1">
        <v>9.5</v>
      </c>
      <c r="D18" s="1">
        <v>1.0</v>
      </c>
      <c r="E18" s="1" t="s">
        <v>384</v>
      </c>
    </row>
    <row r="19" ht="15.75" customHeight="1">
      <c r="A19" s="1">
        <v>121.0</v>
      </c>
      <c r="B19" s="4">
        <v>36212.0</v>
      </c>
      <c r="C19" s="1">
        <v>9.5</v>
      </c>
      <c r="D19" s="1">
        <v>2.0</v>
      </c>
      <c r="E19" s="1" t="s">
        <v>384</v>
      </c>
    </row>
    <row r="20" ht="15.75" customHeight="1">
      <c r="A20" s="1">
        <v>205.0</v>
      </c>
      <c r="B20" s="4">
        <v>36254.0</v>
      </c>
      <c r="C20" s="1">
        <v>9.5</v>
      </c>
      <c r="D20" s="1">
        <v>1.0</v>
      </c>
      <c r="E20" s="1" t="s">
        <v>384</v>
      </c>
    </row>
    <row r="21" ht="15.75" customHeight="1">
      <c r="A21" s="1">
        <v>97.0</v>
      </c>
      <c r="B21" s="4">
        <v>36199.0</v>
      </c>
      <c r="C21" s="1">
        <v>9.5</v>
      </c>
      <c r="D21" s="1">
        <v>1.0</v>
      </c>
      <c r="E21" s="1" t="s">
        <v>384</v>
      </c>
    </row>
    <row r="22" ht="15.75" customHeight="1">
      <c r="A22" s="1">
        <v>124.0</v>
      </c>
      <c r="B22" s="4">
        <v>36213.0</v>
      </c>
      <c r="C22" s="1">
        <v>9.5</v>
      </c>
      <c r="D22" s="1">
        <v>1.0</v>
      </c>
      <c r="E22" s="1" t="s">
        <v>384</v>
      </c>
    </row>
    <row r="23" ht="15.75" customHeight="1">
      <c r="A23" s="1">
        <v>33.0</v>
      </c>
      <c r="B23" s="4">
        <v>36168.0</v>
      </c>
      <c r="C23" s="1">
        <v>9.5</v>
      </c>
      <c r="D23" s="1">
        <v>1.0</v>
      </c>
      <c r="E23" s="1" t="s">
        <v>384</v>
      </c>
    </row>
    <row r="24" ht="15.75" customHeight="1">
      <c r="A24" s="1">
        <v>20.0</v>
      </c>
      <c r="B24" s="4">
        <v>36162.0</v>
      </c>
      <c r="C24" s="1">
        <v>9.5</v>
      </c>
      <c r="D24" s="1">
        <v>1.0</v>
      </c>
      <c r="E24" s="1" t="s">
        <v>384</v>
      </c>
    </row>
    <row r="25" ht="15.75" customHeight="1">
      <c r="A25" s="1">
        <v>211.0</v>
      </c>
      <c r="B25" s="4">
        <v>36257.0</v>
      </c>
      <c r="C25" s="1">
        <v>10.0</v>
      </c>
      <c r="D25" s="1">
        <v>1.0</v>
      </c>
      <c r="E25" s="1" t="s">
        <v>384</v>
      </c>
    </row>
    <row r="26" ht="15.75" customHeight="1">
      <c r="A26" s="1">
        <v>126.0</v>
      </c>
      <c r="B26" s="4">
        <v>36214.0</v>
      </c>
      <c r="C26" s="1">
        <v>10.0</v>
      </c>
      <c r="D26" s="1">
        <v>1.0</v>
      </c>
      <c r="E26" s="1" t="s">
        <v>384</v>
      </c>
    </row>
    <row r="27" ht="15.75" customHeight="1">
      <c r="A27" s="1">
        <v>98.0</v>
      </c>
      <c r="B27" s="4">
        <v>36200.0</v>
      </c>
      <c r="C27" s="1">
        <v>10.0</v>
      </c>
      <c r="D27" s="1">
        <v>1.0</v>
      </c>
      <c r="E27" s="1" t="s">
        <v>384</v>
      </c>
    </row>
    <row r="28" ht="15.75" customHeight="1">
      <c r="A28" s="1">
        <v>22.0</v>
      </c>
      <c r="B28" s="4">
        <v>36163.0</v>
      </c>
      <c r="C28" s="1">
        <v>10.0</v>
      </c>
      <c r="D28" s="1">
        <v>1.0</v>
      </c>
      <c r="E28" s="1" t="s">
        <v>384</v>
      </c>
    </row>
    <row r="29" ht="15.75" customHeight="1">
      <c r="A29" s="1">
        <v>112.0</v>
      </c>
      <c r="B29" s="4">
        <v>36207.0</v>
      </c>
      <c r="C29" s="1">
        <v>10.0</v>
      </c>
      <c r="D29" s="1">
        <v>1.0</v>
      </c>
      <c r="E29" s="1" t="s">
        <v>384</v>
      </c>
    </row>
    <row r="30" ht="15.75" customHeight="1">
      <c r="A30" s="1">
        <v>155.0</v>
      </c>
      <c r="B30" s="4">
        <v>36231.0</v>
      </c>
      <c r="C30" s="1">
        <v>10.0</v>
      </c>
      <c r="D30" s="1">
        <v>1.0</v>
      </c>
      <c r="E30" s="1" t="s">
        <v>384</v>
      </c>
    </row>
    <row r="31" ht="15.75" customHeight="1">
      <c r="A31" s="1">
        <v>181.0</v>
      </c>
      <c r="B31" s="4">
        <v>36243.0</v>
      </c>
      <c r="C31" s="1">
        <v>10.0</v>
      </c>
      <c r="D31" s="1">
        <v>1.0</v>
      </c>
      <c r="E31" s="1" t="s">
        <v>384</v>
      </c>
    </row>
    <row r="32" ht="15.75" customHeight="1">
      <c r="A32" s="1">
        <v>75.0</v>
      </c>
      <c r="B32" s="4">
        <v>36188.0</v>
      </c>
      <c r="C32" s="1">
        <v>10.0</v>
      </c>
      <c r="D32" s="1">
        <v>1.0</v>
      </c>
      <c r="E32" s="1" t="s">
        <v>384</v>
      </c>
    </row>
    <row r="33" ht="15.75" customHeight="1">
      <c r="A33" s="1">
        <v>144.0</v>
      </c>
      <c r="B33" s="4">
        <v>36225.0</v>
      </c>
      <c r="C33" s="1">
        <v>10.0</v>
      </c>
      <c r="D33" s="1">
        <v>1.0</v>
      </c>
      <c r="E33" s="1" t="s">
        <v>384</v>
      </c>
    </row>
    <row r="34" ht="15.75" customHeight="1">
      <c r="A34" s="1">
        <v>88.0</v>
      </c>
      <c r="B34" s="4">
        <v>36195.0</v>
      </c>
      <c r="C34" s="1">
        <v>10.0</v>
      </c>
      <c r="D34" s="1">
        <v>1.0</v>
      </c>
      <c r="E34" s="1" t="s">
        <v>384</v>
      </c>
    </row>
    <row r="35" ht="15.75" customHeight="1">
      <c r="A35" s="1">
        <v>52.0</v>
      </c>
      <c r="B35" s="4">
        <v>36176.0</v>
      </c>
      <c r="C35" s="1">
        <v>10.0</v>
      </c>
      <c r="D35" s="1">
        <v>1.0</v>
      </c>
      <c r="E35" s="1" t="s">
        <v>384</v>
      </c>
    </row>
    <row r="36" ht="15.75" customHeight="1">
      <c r="A36" s="1">
        <v>193.0</v>
      </c>
      <c r="B36" s="4">
        <v>36249.0</v>
      </c>
      <c r="C36" s="1">
        <v>10.0</v>
      </c>
      <c r="D36" s="1">
        <v>1.0</v>
      </c>
      <c r="E36" s="1" t="s">
        <v>384</v>
      </c>
    </row>
    <row r="37" ht="15.75" customHeight="1">
      <c r="A37" s="1">
        <v>136.0</v>
      </c>
      <c r="B37" s="4">
        <v>36219.0</v>
      </c>
      <c r="C37" s="1">
        <v>10.0</v>
      </c>
      <c r="D37" s="1">
        <v>1.0</v>
      </c>
      <c r="E37" s="1" t="s">
        <v>384</v>
      </c>
    </row>
    <row r="38" ht="15.75" customHeight="1">
      <c r="A38" s="1">
        <v>40.0</v>
      </c>
      <c r="B38" s="4">
        <v>36170.0</v>
      </c>
      <c r="C38" s="1">
        <v>10.0</v>
      </c>
      <c r="D38" s="1">
        <v>1.0</v>
      </c>
      <c r="E38" s="1" t="s">
        <v>384</v>
      </c>
    </row>
    <row r="39" ht="15.75" customHeight="1">
      <c r="A39" s="1">
        <v>23.0</v>
      </c>
      <c r="B39" s="4">
        <v>36163.0</v>
      </c>
      <c r="C39" s="1">
        <v>10.0</v>
      </c>
      <c r="D39" s="1">
        <v>1.0</v>
      </c>
      <c r="E39" s="1" t="s">
        <v>384</v>
      </c>
    </row>
    <row r="40" ht="15.75" customHeight="1">
      <c r="A40" s="1">
        <v>29.0</v>
      </c>
      <c r="B40" s="4">
        <v>36166.0</v>
      </c>
      <c r="C40" s="1">
        <v>11.0</v>
      </c>
      <c r="D40" s="1">
        <v>1.0</v>
      </c>
      <c r="E40" s="1" t="s">
        <v>384</v>
      </c>
    </row>
    <row r="41" ht="15.75" customHeight="1">
      <c r="A41" s="1">
        <v>120.0</v>
      </c>
      <c r="B41" s="4">
        <v>36212.0</v>
      </c>
      <c r="C41" s="1">
        <v>11.0</v>
      </c>
      <c r="D41" s="1">
        <v>1.0</v>
      </c>
      <c r="E41" s="1" t="s">
        <v>384</v>
      </c>
    </row>
    <row r="42" ht="15.75" customHeight="1">
      <c r="A42" s="1">
        <v>36.0</v>
      </c>
      <c r="B42" s="4">
        <v>36168.0</v>
      </c>
      <c r="C42" s="1">
        <v>11.0</v>
      </c>
      <c r="D42" s="1">
        <v>1.0</v>
      </c>
      <c r="E42" s="1" t="s">
        <v>384</v>
      </c>
    </row>
    <row r="43" ht="15.75" customHeight="1">
      <c r="A43" s="1">
        <v>141.0</v>
      </c>
      <c r="B43" s="4">
        <v>36223.0</v>
      </c>
      <c r="C43" s="1">
        <v>11.0</v>
      </c>
      <c r="D43" s="1">
        <v>1.0</v>
      </c>
      <c r="E43" s="1" t="s">
        <v>384</v>
      </c>
    </row>
    <row r="44" ht="15.75" customHeight="1">
      <c r="A44" s="1">
        <v>118.0</v>
      </c>
      <c r="B44" s="4">
        <v>36210.0</v>
      </c>
      <c r="C44" s="1">
        <v>11.0</v>
      </c>
      <c r="D44" s="1">
        <v>1.0</v>
      </c>
      <c r="E44" s="1" t="s">
        <v>384</v>
      </c>
    </row>
    <row r="45" ht="15.75" customHeight="1">
      <c r="A45" s="1">
        <v>179.0</v>
      </c>
      <c r="B45" s="4">
        <v>36241.0</v>
      </c>
      <c r="C45" s="1">
        <v>11.0</v>
      </c>
      <c r="D45" s="1">
        <v>1.0</v>
      </c>
      <c r="E45" s="1" t="s">
        <v>384</v>
      </c>
    </row>
    <row r="46" ht="15.75" customHeight="1">
      <c r="A46" s="1">
        <v>43.0</v>
      </c>
      <c r="B46" s="4">
        <v>36173.0</v>
      </c>
      <c r="C46" s="1">
        <v>11.0</v>
      </c>
      <c r="D46" s="1">
        <v>1.0</v>
      </c>
      <c r="E46" s="1" t="s">
        <v>384</v>
      </c>
    </row>
    <row r="47" ht="15.75" customHeight="1">
      <c r="A47" s="1">
        <v>69.0</v>
      </c>
      <c r="B47" s="4">
        <v>36186.0</v>
      </c>
      <c r="C47" s="1">
        <v>11.0</v>
      </c>
      <c r="D47" s="1">
        <v>1.0</v>
      </c>
      <c r="E47" s="1" t="s">
        <v>384</v>
      </c>
    </row>
    <row r="48" ht="15.75" customHeight="1">
      <c r="A48" s="1">
        <v>153.0</v>
      </c>
      <c r="B48" s="4">
        <v>36228.0</v>
      </c>
      <c r="C48" s="1">
        <v>11.0</v>
      </c>
      <c r="D48" s="1">
        <v>1.0</v>
      </c>
      <c r="E48" s="1" t="s">
        <v>384</v>
      </c>
    </row>
    <row r="49" ht="15.75" customHeight="1">
      <c r="A49" s="1">
        <v>60.0</v>
      </c>
      <c r="B49" s="4">
        <v>36180.0</v>
      </c>
      <c r="C49" s="1">
        <v>11.0</v>
      </c>
      <c r="D49" s="1">
        <v>1.0</v>
      </c>
      <c r="E49" s="1" t="s">
        <v>384</v>
      </c>
    </row>
    <row r="50" ht="15.75" customHeight="1">
      <c r="A50" s="1">
        <v>187.0</v>
      </c>
      <c r="B50" s="4">
        <v>36246.0</v>
      </c>
      <c r="C50" s="1">
        <v>11.0</v>
      </c>
      <c r="D50" s="1">
        <v>1.0</v>
      </c>
      <c r="E50" s="1" t="s">
        <v>384</v>
      </c>
    </row>
    <row r="51" ht="15.75" customHeight="1">
      <c r="A51" s="1">
        <v>48.0</v>
      </c>
      <c r="B51" s="4">
        <v>36175.0</v>
      </c>
      <c r="C51" s="1">
        <v>11.0</v>
      </c>
      <c r="D51" s="1">
        <v>1.0</v>
      </c>
      <c r="E51" s="1" t="s">
        <v>384</v>
      </c>
    </row>
    <row r="52" ht="15.75" customHeight="1">
      <c r="A52" s="1">
        <v>67.0</v>
      </c>
      <c r="B52" s="4">
        <v>36185.0</v>
      </c>
      <c r="C52" s="1">
        <v>11.0</v>
      </c>
      <c r="D52" s="1">
        <v>1.0</v>
      </c>
      <c r="E52" s="1" t="s">
        <v>384</v>
      </c>
    </row>
    <row r="53" ht="15.75" customHeight="1">
      <c r="A53" s="1">
        <v>163.0</v>
      </c>
      <c r="B53" s="4">
        <v>36233.0</v>
      </c>
      <c r="C53" s="1">
        <v>11.0</v>
      </c>
      <c r="D53" s="1">
        <v>1.0</v>
      </c>
      <c r="E53" s="1" t="s">
        <v>384</v>
      </c>
    </row>
    <row r="54" ht="15.75" customHeight="1">
      <c r="A54" s="1">
        <v>131.0</v>
      </c>
      <c r="B54" s="4">
        <v>36217.0</v>
      </c>
      <c r="C54" s="1">
        <v>11.0</v>
      </c>
      <c r="D54" s="1">
        <v>1.0</v>
      </c>
      <c r="E54" s="1" t="s">
        <v>384</v>
      </c>
    </row>
    <row r="55" ht="15.75" customHeight="1">
      <c r="A55" s="1">
        <v>192.0</v>
      </c>
      <c r="B55" s="4">
        <v>36248.0</v>
      </c>
      <c r="C55" s="1">
        <v>11.0</v>
      </c>
      <c r="D55" s="1">
        <v>1.0</v>
      </c>
      <c r="E55" s="1" t="s">
        <v>384</v>
      </c>
    </row>
    <row r="56" ht="15.75" customHeight="1">
      <c r="A56" s="1">
        <v>101.0</v>
      </c>
      <c r="B56" s="4">
        <v>36203.0</v>
      </c>
      <c r="C56" s="1">
        <v>11.0</v>
      </c>
      <c r="D56" s="1">
        <v>1.0</v>
      </c>
      <c r="E56" s="1" t="s">
        <v>384</v>
      </c>
    </row>
    <row r="57" ht="15.75" customHeight="1">
      <c r="A57" s="1">
        <v>107.0</v>
      </c>
      <c r="B57" s="4">
        <v>36205.0</v>
      </c>
      <c r="C57" s="1">
        <v>11.0</v>
      </c>
      <c r="D57" s="1">
        <v>1.0</v>
      </c>
      <c r="E57" s="1" t="s">
        <v>384</v>
      </c>
    </row>
    <row r="58" ht="15.75" customHeight="1">
      <c r="A58" s="1">
        <v>165.0</v>
      </c>
      <c r="B58" s="4">
        <v>36234.0</v>
      </c>
      <c r="C58" s="1">
        <v>11.0</v>
      </c>
      <c r="D58" s="1">
        <v>1.0</v>
      </c>
      <c r="E58" s="1" t="s">
        <v>384</v>
      </c>
    </row>
    <row r="59" ht="15.75" customHeight="1">
      <c r="A59" s="1">
        <v>169.0</v>
      </c>
      <c r="B59" s="4">
        <v>36236.0</v>
      </c>
      <c r="C59" s="1">
        <v>11.0</v>
      </c>
      <c r="D59" s="1">
        <v>1.0</v>
      </c>
      <c r="E59" s="1" t="s">
        <v>384</v>
      </c>
    </row>
    <row r="60" ht="15.75" customHeight="1">
      <c r="A60" s="1">
        <v>83.0</v>
      </c>
      <c r="B60" s="4">
        <v>36193.0</v>
      </c>
      <c r="C60" s="1">
        <v>11.0</v>
      </c>
      <c r="D60" s="1">
        <v>1.0</v>
      </c>
      <c r="E60" s="1" t="s">
        <v>384</v>
      </c>
    </row>
    <row r="61" ht="15.75" customHeight="1">
      <c r="A61" s="1">
        <v>202.0</v>
      </c>
      <c r="B61" s="4">
        <v>36253.0</v>
      </c>
      <c r="C61" s="1">
        <v>11.0</v>
      </c>
      <c r="D61" s="1">
        <v>1.0</v>
      </c>
      <c r="E61" s="1" t="s">
        <v>384</v>
      </c>
    </row>
    <row r="62" ht="15.75" customHeight="1">
      <c r="A62" s="1">
        <v>58.0</v>
      </c>
      <c r="B62" s="4">
        <v>36178.0</v>
      </c>
      <c r="C62" s="1">
        <v>11.0</v>
      </c>
      <c r="D62" s="1">
        <v>1.0</v>
      </c>
      <c r="E62" s="1" t="s">
        <v>384</v>
      </c>
    </row>
    <row r="63" ht="15.75" customHeight="1">
      <c r="A63" s="1">
        <v>104.0</v>
      </c>
      <c r="B63" s="4">
        <v>36204.0</v>
      </c>
      <c r="C63" s="1">
        <v>11.0</v>
      </c>
      <c r="D63" s="1">
        <v>1.0</v>
      </c>
      <c r="E63" s="1" t="s">
        <v>384</v>
      </c>
    </row>
    <row r="64" ht="15.75" customHeight="1">
      <c r="A64" s="1">
        <v>207.0</v>
      </c>
      <c r="B64" s="4">
        <v>36255.0</v>
      </c>
      <c r="C64" s="1">
        <v>11.0</v>
      </c>
      <c r="D64" s="1">
        <v>1.0</v>
      </c>
      <c r="E64" s="1" t="s">
        <v>384</v>
      </c>
    </row>
    <row r="65" ht="15.75" customHeight="1">
      <c r="A65" s="1">
        <v>95.0</v>
      </c>
      <c r="B65" s="4">
        <v>36198.0</v>
      </c>
      <c r="C65" s="1">
        <v>11.0</v>
      </c>
      <c r="D65" s="1">
        <v>1.0</v>
      </c>
      <c r="E65" s="1" t="s">
        <v>384</v>
      </c>
    </row>
    <row r="66" ht="15.75" customHeight="1">
      <c r="A66" s="1">
        <v>125.0</v>
      </c>
      <c r="B66" s="4">
        <v>36214.0</v>
      </c>
      <c r="C66" s="1">
        <v>14.0</v>
      </c>
      <c r="D66" s="1">
        <v>1.0</v>
      </c>
      <c r="E66" s="1" t="s">
        <v>384</v>
      </c>
    </row>
    <row r="67" ht="15.75" customHeight="1">
      <c r="A67" s="1">
        <v>39.0</v>
      </c>
      <c r="B67" s="4">
        <v>36170.0</v>
      </c>
      <c r="C67" s="1">
        <v>14.0</v>
      </c>
      <c r="D67" s="1">
        <v>1.0</v>
      </c>
      <c r="E67" s="1" t="s">
        <v>384</v>
      </c>
    </row>
    <row r="68" ht="15.75" customHeight="1">
      <c r="A68" s="1">
        <v>250.0</v>
      </c>
      <c r="B68" s="4">
        <v>36601.0</v>
      </c>
      <c r="C68" s="1">
        <v>14.0</v>
      </c>
      <c r="D68" s="1">
        <v>1.0</v>
      </c>
      <c r="E68" s="1" t="s">
        <v>384</v>
      </c>
    </row>
    <row r="69" ht="15.75" customHeight="1">
      <c r="A69" s="1">
        <v>258.0</v>
      </c>
      <c r="B69" s="4">
        <v>36620.0</v>
      </c>
      <c r="C69" s="1">
        <v>14.0</v>
      </c>
      <c r="D69" s="1">
        <v>1.0</v>
      </c>
      <c r="E69" s="1" t="s">
        <v>384</v>
      </c>
    </row>
    <row r="70" ht="15.75" customHeight="1">
      <c r="A70" s="1">
        <v>147.0</v>
      </c>
      <c r="B70" s="4">
        <v>36226.0</v>
      </c>
      <c r="C70" s="1">
        <v>14.0</v>
      </c>
      <c r="D70" s="1">
        <v>1.0</v>
      </c>
      <c r="E70" s="1" t="s">
        <v>384</v>
      </c>
    </row>
    <row r="71" ht="15.75" customHeight="1">
      <c r="A71" s="1">
        <v>221.0</v>
      </c>
      <c r="B71" s="4">
        <v>36537.0</v>
      </c>
      <c r="C71" s="1">
        <v>14.0</v>
      </c>
      <c r="D71" s="1">
        <v>1.0</v>
      </c>
      <c r="E71" s="1" t="s">
        <v>384</v>
      </c>
    </row>
    <row r="72" ht="15.75" customHeight="1">
      <c r="A72" s="1">
        <v>100.0</v>
      </c>
      <c r="B72" s="4">
        <v>36203.0</v>
      </c>
      <c r="C72" s="1">
        <v>14.0</v>
      </c>
      <c r="D72" s="1">
        <v>1.0</v>
      </c>
      <c r="E72" s="1" t="s">
        <v>384</v>
      </c>
    </row>
    <row r="73" ht="15.75" customHeight="1">
      <c r="A73" s="1">
        <v>115.0</v>
      </c>
      <c r="B73" s="4">
        <v>36209.0</v>
      </c>
      <c r="C73" s="1">
        <v>14.0</v>
      </c>
      <c r="D73" s="1">
        <v>1.0</v>
      </c>
      <c r="E73" s="1" t="s">
        <v>384</v>
      </c>
    </row>
    <row r="74" ht="15.75" customHeight="1">
      <c r="A74" s="1">
        <v>92.0</v>
      </c>
      <c r="B74" s="4">
        <v>36196.0</v>
      </c>
      <c r="C74" s="1">
        <v>14.0</v>
      </c>
      <c r="D74" s="1">
        <v>1.0</v>
      </c>
      <c r="E74" s="1" t="s">
        <v>384</v>
      </c>
    </row>
    <row r="75" ht="15.75" customHeight="1">
      <c r="A75" s="1">
        <v>232.0</v>
      </c>
      <c r="B75" s="4">
        <v>36563.0</v>
      </c>
      <c r="C75" s="1">
        <v>14.0</v>
      </c>
      <c r="D75" s="1">
        <v>1.0</v>
      </c>
      <c r="E75" s="1" t="s">
        <v>384</v>
      </c>
    </row>
    <row r="76" ht="15.75" customHeight="1">
      <c r="A76" s="1">
        <v>160.0</v>
      </c>
      <c r="B76" s="4">
        <v>36232.0</v>
      </c>
      <c r="C76" s="1">
        <v>14.0</v>
      </c>
      <c r="D76" s="1">
        <v>1.0</v>
      </c>
      <c r="E76" s="1" t="s">
        <v>384</v>
      </c>
    </row>
    <row r="77" ht="15.75" customHeight="1">
      <c r="A77" s="1">
        <v>239.0</v>
      </c>
      <c r="B77" s="4">
        <v>36581.0</v>
      </c>
      <c r="C77" s="1">
        <v>14.0</v>
      </c>
      <c r="D77" s="1">
        <v>1.0</v>
      </c>
      <c r="E77" s="1" t="s">
        <v>384</v>
      </c>
    </row>
    <row r="78" ht="15.75" customHeight="1">
      <c r="A78" s="1">
        <v>189.0</v>
      </c>
      <c r="B78" s="4">
        <v>36246.0</v>
      </c>
      <c r="C78" s="1">
        <v>14.0</v>
      </c>
      <c r="D78" s="1">
        <v>1.0</v>
      </c>
      <c r="E78" s="1" t="s">
        <v>384</v>
      </c>
    </row>
    <row r="79" ht="15.75" customHeight="1">
      <c r="A79" s="1">
        <v>214.0</v>
      </c>
      <c r="B79" s="4">
        <v>36258.0</v>
      </c>
      <c r="C79" s="1">
        <v>14.0</v>
      </c>
      <c r="D79" s="1">
        <v>1.0</v>
      </c>
      <c r="E79" s="1" t="s">
        <v>384</v>
      </c>
    </row>
    <row r="80" ht="15.75" customHeight="1">
      <c r="A80" s="1">
        <v>55.0</v>
      </c>
      <c r="B80" s="4">
        <v>36177.0</v>
      </c>
      <c r="C80" s="1">
        <v>14.0</v>
      </c>
      <c r="D80" s="1">
        <v>1.0</v>
      </c>
      <c r="E80" s="1" t="s">
        <v>384</v>
      </c>
    </row>
    <row r="81" ht="15.75" customHeight="1">
      <c r="A81" s="1">
        <v>151.0</v>
      </c>
      <c r="B81" s="4">
        <v>36227.0</v>
      </c>
      <c r="C81" s="1">
        <v>14.0</v>
      </c>
      <c r="D81" s="1">
        <v>1.0</v>
      </c>
      <c r="E81" s="1" t="s">
        <v>384</v>
      </c>
    </row>
    <row r="82" ht="15.75" customHeight="1">
      <c r="A82" s="1">
        <v>177.0</v>
      </c>
      <c r="B82" s="4">
        <v>36239.0</v>
      </c>
      <c r="C82" s="1">
        <v>14.0</v>
      </c>
      <c r="D82" s="1">
        <v>1.0</v>
      </c>
      <c r="E82" s="1" t="s">
        <v>384</v>
      </c>
    </row>
    <row r="83" ht="15.75" customHeight="1">
      <c r="A83" s="1">
        <v>78.0</v>
      </c>
      <c r="B83" s="4">
        <v>36189.0</v>
      </c>
      <c r="C83" s="1">
        <v>14.0</v>
      </c>
      <c r="D83" s="1">
        <v>1.0</v>
      </c>
      <c r="E83" s="1" t="s">
        <v>384</v>
      </c>
    </row>
    <row r="84" ht="15.75" customHeight="1">
      <c r="A84" s="1">
        <v>199.0</v>
      </c>
      <c r="B84" s="4">
        <v>36251.0</v>
      </c>
      <c r="C84" s="1">
        <v>14.0</v>
      </c>
      <c r="D84" s="1">
        <v>1.0</v>
      </c>
      <c r="E84" s="1" t="s">
        <v>384</v>
      </c>
    </row>
    <row r="85" ht="15.75" customHeight="1">
      <c r="A85" s="1">
        <v>237.0</v>
      </c>
      <c r="B85" s="4">
        <v>36579.0</v>
      </c>
      <c r="C85" s="1">
        <v>14.0</v>
      </c>
      <c r="D85" s="1">
        <v>1.0</v>
      </c>
      <c r="E85" s="1" t="s">
        <v>384</v>
      </c>
    </row>
    <row r="86" ht="15.75" customHeight="1">
      <c r="A86" s="1">
        <v>26.0</v>
      </c>
      <c r="B86" s="4">
        <v>36165.0</v>
      </c>
      <c r="C86" s="1">
        <v>14.0</v>
      </c>
      <c r="D86" s="1">
        <v>1.0</v>
      </c>
      <c r="E86" s="1" t="s">
        <v>384</v>
      </c>
    </row>
    <row r="87" ht="15.75" customHeight="1">
      <c r="A87" s="1">
        <v>65.0</v>
      </c>
      <c r="B87" s="4">
        <v>36184.0</v>
      </c>
      <c r="C87" s="1">
        <v>14.0</v>
      </c>
      <c r="D87" s="1">
        <v>1.0</v>
      </c>
      <c r="E87" s="1" t="s">
        <v>384</v>
      </c>
    </row>
    <row r="88" ht="15.75" customHeight="1">
      <c r="A88" s="1">
        <v>257.0</v>
      </c>
      <c r="B88" s="4">
        <v>36619.0</v>
      </c>
      <c r="C88" s="1">
        <v>15.0</v>
      </c>
      <c r="D88" s="1">
        <v>1.0</v>
      </c>
      <c r="E88" s="1" t="s">
        <v>384</v>
      </c>
    </row>
    <row r="89" ht="15.75" customHeight="1">
      <c r="A89" s="1">
        <v>31.0</v>
      </c>
      <c r="B89" s="4">
        <v>36167.0</v>
      </c>
      <c r="C89" s="1">
        <v>15.0</v>
      </c>
      <c r="D89" s="1">
        <v>1.0</v>
      </c>
      <c r="E89" s="1" t="s">
        <v>384</v>
      </c>
    </row>
    <row r="90" ht="15.75" customHeight="1">
      <c r="A90" s="1">
        <v>63.0</v>
      </c>
      <c r="B90" s="4">
        <v>36183.0</v>
      </c>
      <c r="C90" s="1">
        <v>15.0</v>
      </c>
      <c r="D90" s="1">
        <v>1.0</v>
      </c>
      <c r="E90" s="1" t="s">
        <v>384</v>
      </c>
    </row>
    <row r="91" ht="15.75" customHeight="1">
      <c r="A91" s="1">
        <v>68.0</v>
      </c>
      <c r="B91" s="4">
        <v>36185.0</v>
      </c>
      <c r="C91" s="1">
        <v>15.0</v>
      </c>
      <c r="D91" s="1">
        <v>1.0</v>
      </c>
      <c r="E91" s="1" t="s">
        <v>384</v>
      </c>
    </row>
    <row r="92" ht="15.75" customHeight="1">
      <c r="A92" s="1">
        <v>152.0</v>
      </c>
      <c r="B92" s="4">
        <v>36228.0</v>
      </c>
      <c r="C92" s="1">
        <v>15.0</v>
      </c>
      <c r="D92" s="1">
        <v>1.0</v>
      </c>
      <c r="E92" s="1" t="s">
        <v>384</v>
      </c>
    </row>
    <row r="93" ht="15.75" customHeight="1">
      <c r="A93" s="1">
        <v>246.0</v>
      </c>
      <c r="B93" s="4">
        <v>36593.0</v>
      </c>
      <c r="C93" s="1">
        <v>15.0</v>
      </c>
      <c r="D93" s="1">
        <v>1.0</v>
      </c>
      <c r="E93" s="1" t="s">
        <v>384</v>
      </c>
    </row>
    <row r="94" ht="15.75" customHeight="1">
      <c r="A94" s="1">
        <v>27.0</v>
      </c>
      <c r="B94" s="4">
        <v>36165.0</v>
      </c>
      <c r="C94" s="1">
        <v>15.0</v>
      </c>
      <c r="D94" s="1">
        <v>1.0</v>
      </c>
      <c r="E94" s="1" t="s">
        <v>384</v>
      </c>
    </row>
    <row r="95" ht="15.75" customHeight="1">
      <c r="A95" s="1">
        <v>105.0</v>
      </c>
      <c r="B95" s="4">
        <v>36204.0</v>
      </c>
      <c r="C95" s="1">
        <v>15.0</v>
      </c>
      <c r="D95" s="1">
        <v>1.0</v>
      </c>
      <c r="E95" s="1" t="s">
        <v>384</v>
      </c>
    </row>
    <row r="96" ht="15.75" customHeight="1">
      <c r="A96" s="1">
        <v>229.0</v>
      </c>
      <c r="B96" s="4">
        <v>36555.0</v>
      </c>
      <c r="C96" s="1">
        <v>15.0</v>
      </c>
      <c r="D96" s="1">
        <v>1.0</v>
      </c>
      <c r="E96" s="1" t="s">
        <v>384</v>
      </c>
    </row>
    <row r="97" ht="15.75" customHeight="1">
      <c r="A97" s="1">
        <v>236.0</v>
      </c>
      <c r="B97" s="4">
        <v>36574.0</v>
      </c>
      <c r="C97" s="1">
        <v>15.0</v>
      </c>
      <c r="D97" s="1">
        <v>1.0</v>
      </c>
      <c r="E97" s="1" t="s">
        <v>384</v>
      </c>
    </row>
    <row r="98" ht="15.75" customHeight="1">
      <c r="A98" s="1">
        <v>186.0</v>
      </c>
      <c r="B98" s="4">
        <v>36245.0</v>
      </c>
      <c r="C98" s="1">
        <v>15.0</v>
      </c>
      <c r="D98" s="1">
        <v>1.0</v>
      </c>
      <c r="E98" s="1" t="s">
        <v>384</v>
      </c>
    </row>
    <row r="99" ht="15.75" customHeight="1">
      <c r="A99" s="1">
        <v>99.0</v>
      </c>
      <c r="B99" s="4">
        <v>36202.0</v>
      </c>
      <c r="C99" s="1">
        <v>15.0</v>
      </c>
      <c r="D99" s="1">
        <v>1.0</v>
      </c>
      <c r="E99" s="1" t="s">
        <v>384</v>
      </c>
    </row>
    <row r="100" ht="15.75" customHeight="1">
      <c r="A100" s="1">
        <v>138.0</v>
      </c>
      <c r="B100" s="4">
        <v>36221.0</v>
      </c>
      <c r="C100" s="1">
        <v>15.0</v>
      </c>
      <c r="D100" s="1">
        <v>1.0</v>
      </c>
      <c r="E100" s="1" t="s">
        <v>384</v>
      </c>
    </row>
    <row r="101" ht="15.75" customHeight="1">
      <c r="A101" s="1">
        <v>190.0</v>
      </c>
      <c r="B101" s="4">
        <v>36247.0</v>
      </c>
      <c r="C101" s="1">
        <v>15.0</v>
      </c>
      <c r="D101" s="1">
        <v>1.0</v>
      </c>
      <c r="E101" s="1" t="s">
        <v>384</v>
      </c>
    </row>
    <row r="102" ht="15.75" customHeight="1">
      <c r="A102" s="1">
        <v>249.0</v>
      </c>
      <c r="B102" s="4">
        <v>36600.0</v>
      </c>
      <c r="C102" s="1">
        <v>15.0</v>
      </c>
      <c r="D102" s="1">
        <v>1.0</v>
      </c>
      <c r="E102" s="1" t="s">
        <v>384</v>
      </c>
    </row>
    <row r="103" ht="15.75" customHeight="1">
      <c r="A103" s="1">
        <v>215.0</v>
      </c>
      <c r="B103" s="4">
        <v>36259.0</v>
      </c>
      <c r="C103" s="1">
        <v>15.0</v>
      </c>
      <c r="D103" s="1">
        <v>1.0</v>
      </c>
      <c r="E103" s="1" t="s">
        <v>384</v>
      </c>
    </row>
    <row r="104" ht="15.75" customHeight="1">
      <c r="A104" s="1">
        <v>168.0</v>
      </c>
      <c r="B104" s="4">
        <v>36236.0</v>
      </c>
      <c r="C104" s="1">
        <v>15.0</v>
      </c>
      <c r="D104" s="1">
        <v>1.0</v>
      </c>
      <c r="E104" s="1" t="s">
        <v>384</v>
      </c>
    </row>
    <row r="105" ht="15.75" customHeight="1">
      <c r="A105" s="1">
        <v>81.0</v>
      </c>
      <c r="B105" s="4">
        <v>36192.0</v>
      </c>
      <c r="C105" s="1">
        <v>15.0</v>
      </c>
      <c r="D105" s="1">
        <v>1.0</v>
      </c>
      <c r="E105" s="1" t="s">
        <v>384</v>
      </c>
    </row>
    <row r="106" ht="15.75" customHeight="1">
      <c r="A106" s="1">
        <v>93.0</v>
      </c>
      <c r="B106" s="4">
        <v>36197.0</v>
      </c>
      <c r="C106" s="1">
        <v>15.0</v>
      </c>
      <c r="D106" s="1">
        <v>1.0</v>
      </c>
      <c r="E106" s="1" t="s">
        <v>384</v>
      </c>
    </row>
    <row r="107" ht="15.75" customHeight="1">
      <c r="A107" s="1">
        <v>240.0</v>
      </c>
      <c r="B107" s="4">
        <v>36581.0</v>
      </c>
      <c r="C107" s="1">
        <v>15.0</v>
      </c>
      <c r="D107" s="1">
        <v>1.0</v>
      </c>
      <c r="E107" s="1" t="s">
        <v>384</v>
      </c>
    </row>
    <row r="108" ht="15.75" customHeight="1">
      <c r="A108" s="1">
        <v>45.0</v>
      </c>
      <c r="B108" s="4">
        <v>36173.0</v>
      </c>
      <c r="C108" s="1">
        <v>15.0</v>
      </c>
      <c r="D108" s="1">
        <v>1.0</v>
      </c>
      <c r="E108" s="1" t="s">
        <v>384</v>
      </c>
    </row>
    <row r="109" ht="15.75" customHeight="1">
      <c r="A109" s="1">
        <v>172.0</v>
      </c>
      <c r="B109" s="4">
        <v>36238.0</v>
      </c>
      <c r="C109" s="1">
        <v>15.0</v>
      </c>
      <c r="D109" s="1">
        <v>1.0</v>
      </c>
      <c r="E109" s="1" t="s">
        <v>384</v>
      </c>
    </row>
    <row r="110" ht="15.75" customHeight="1">
      <c r="A110" s="1">
        <v>56.0</v>
      </c>
      <c r="B110" s="4">
        <v>36178.0</v>
      </c>
      <c r="C110" s="1">
        <v>15.0</v>
      </c>
      <c r="D110" s="1">
        <v>1.0</v>
      </c>
      <c r="E110" s="1" t="s">
        <v>384</v>
      </c>
    </row>
    <row r="111" ht="15.75" customHeight="1">
      <c r="A111" s="1">
        <v>91.0</v>
      </c>
      <c r="B111" s="4">
        <v>36196.0</v>
      </c>
      <c r="C111" s="1">
        <v>15.0</v>
      </c>
      <c r="D111" s="1">
        <v>1.0</v>
      </c>
      <c r="E111" s="1" t="s">
        <v>384</v>
      </c>
    </row>
    <row r="112" ht="15.75" customHeight="1">
      <c r="A112" s="1">
        <v>222.0</v>
      </c>
      <c r="B112" s="4">
        <v>36537.0</v>
      </c>
      <c r="C112" s="1">
        <v>15.0</v>
      </c>
      <c r="D112" s="1">
        <v>1.0</v>
      </c>
      <c r="E112" s="1" t="s">
        <v>384</v>
      </c>
    </row>
    <row r="113" ht="15.75" customHeight="1">
      <c r="A113" s="1">
        <v>116.0</v>
      </c>
      <c r="B113" s="4">
        <v>36209.0</v>
      </c>
      <c r="C113" s="1">
        <v>15.0</v>
      </c>
      <c r="D113" s="1">
        <v>1.0</v>
      </c>
      <c r="E113" s="1" t="s">
        <v>384</v>
      </c>
    </row>
    <row r="114" ht="15.75" customHeight="1">
      <c r="A114" s="1">
        <v>170.0</v>
      </c>
      <c r="B114" s="4">
        <v>36236.0</v>
      </c>
      <c r="C114" s="1">
        <v>16.0</v>
      </c>
      <c r="D114" s="1">
        <v>2.0</v>
      </c>
      <c r="E114" s="1" t="s">
        <v>384</v>
      </c>
    </row>
    <row r="115" ht="15.75" customHeight="1">
      <c r="A115" s="1">
        <v>206.0</v>
      </c>
      <c r="B115" s="4">
        <v>36254.0</v>
      </c>
      <c r="C115" s="1">
        <v>16.0</v>
      </c>
      <c r="D115" s="1">
        <v>2.0</v>
      </c>
      <c r="E115" s="1" t="s">
        <v>384</v>
      </c>
    </row>
    <row r="116" ht="15.75" customHeight="1">
      <c r="A116" s="1">
        <v>132.0</v>
      </c>
      <c r="B116" s="4">
        <v>36218.0</v>
      </c>
      <c r="C116" s="1">
        <v>16.0</v>
      </c>
      <c r="D116" s="1">
        <v>2.0</v>
      </c>
      <c r="E116" s="1" t="s">
        <v>384</v>
      </c>
    </row>
    <row r="117" ht="15.75" customHeight="1">
      <c r="A117" s="1">
        <v>201.0</v>
      </c>
      <c r="B117" s="4">
        <v>36252.0</v>
      </c>
      <c r="C117" s="1">
        <v>19.0</v>
      </c>
      <c r="D117" s="1">
        <v>2.0</v>
      </c>
      <c r="E117" s="1" t="s">
        <v>384</v>
      </c>
    </row>
    <row r="118" ht="15.75" customHeight="1">
      <c r="A118" s="1">
        <v>166.0</v>
      </c>
      <c r="B118" s="4">
        <v>36234.0</v>
      </c>
      <c r="C118" s="1">
        <v>19.0</v>
      </c>
      <c r="D118" s="1">
        <v>2.0</v>
      </c>
      <c r="E118" s="1" t="s">
        <v>384</v>
      </c>
    </row>
    <row r="119" ht="15.75" customHeight="1">
      <c r="A119" s="1">
        <v>130.0</v>
      </c>
      <c r="B119" s="4">
        <v>36216.0</v>
      </c>
      <c r="C119" s="1">
        <v>19.0</v>
      </c>
      <c r="D119" s="1">
        <v>2.0</v>
      </c>
      <c r="E119" s="1" t="s">
        <v>384</v>
      </c>
    </row>
    <row r="120" ht="15.75" customHeight="1">
      <c r="A120" s="1">
        <v>94.0</v>
      </c>
      <c r="B120" s="4">
        <v>36198.0</v>
      </c>
      <c r="C120" s="1">
        <v>19.0</v>
      </c>
      <c r="D120" s="1">
        <v>2.0</v>
      </c>
      <c r="E120" s="1" t="s">
        <v>384</v>
      </c>
    </row>
    <row r="121" ht="15.75" customHeight="1">
      <c r="A121" s="1">
        <v>59.0</v>
      </c>
      <c r="B121" s="4">
        <v>36179.0</v>
      </c>
      <c r="C121" s="1">
        <v>19.0</v>
      </c>
      <c r="D121" s="1">
        <v>2.0</v>
      </c>
      <c r="E121" s="1" t="s">
        <v>384</v>
      </c>
    </row>
    <row r="122" ht="15.75" customHeight="1">
      <c r="A122" s="1">
        <v>197.0</v>
      </c>
      <c r="B122" s="4">
        <v>36249.0</v>
      </c>
      <c r="C122" s="1">
        <v>25.0</v>
      </c>
      <c r="D122" s="1">
        <v>2.0</v>
      </c>
      <c r="E122" s="1" t="s">
        <v>384</v>
      </c>
    </row>
    <row r="123" ht="15.75" customHeight="1">
      <c r="A123" s="1">
        <v>5.0</v>
      </c>
      <c r="B123" s="4">
        <v>35806.0</v>
      </c>
      <c r="C123" s="1">
        <v>25.0</v>
      </c>
      <c r="D123" s="1">
        <v>2.0</v>
      </c>
      <c r="E123" s="1" t="s">
        <v>384</v>
      </c>
    </row>
    <row r="124" ht="15.75" customHeight="1">
      <c r="A124" s="1">
        <v>185.0</v>
      </c>
      <c r="B124" s="4">
        <v>36245.0</v>
      </c>
      <c r="C124" s="1">
        <v>25.0</v>
      </c>
      <c r="D124" s="1">
        <v>2.0</v>
      </c>
      <c r="E124" s="1" t="s">
        <v>384</v>
      </c>
    </row>
    <row r="125" ht="15.75" customHeight="1">
      <c r="A125" s="1">
        <v>143.0</v>
      </c>
      <c r="B125" s="4">
        <v>36224.0</v>
      </c>
      <c r="C125" s="1">
        <v>25.0</v>
      </c>
      <c r="D125" s="1">
        <v>2.0</v>
      </c>
      <c r="E125" s="1" t="s">
        <v>384</v>
      </c>
    </row>
    <row r="126" ht="15.75" customHeight="1">
      <c r="A126" s="1">
        <v>74.0</v>
      </c>
      <c r="B126" s="4">
        <v>36188.0</v>
      </c>
      <c r="C126" s="1">
        <v>25.0</v>
      </c>
      <c r="D126" s="1">
        <v>2.0</v>
      </c>
      <c r="E126" s="1" t="s">
        <v>384</v>
      </c>
    </row>
    <row r="127" ht="15.75" customHeight="1">
      <c r="A127" s="1">
        <v>135.0</v>
      </c>
      <c r="B127" s="4">
        <v>36219.0</v>
      </c>
      <c r="C127" s="1">
        <v>25.0</v>
      </c>
      <c r="D127" s="1">
        <v>2.0</v>
      </c>
      <c r="E127" s="1" t="s">
        <v>384</v>
      </c>
    </row>
    <row r="128" ht="15.75" customHeight="1">
      <c r="A128" s="1">
        <v>182.0</v>
      </c>
      <c r="B128" s="4">
        <v>36243.0</v>
      </c>
      <c r="C128" s="1">
        <v>25.0</v>
      </c>
      <c r="D128" s="1">
        <v>2.0</v>
      </c>
      <c r="E128" s="1" t="s">
        <v>384</v>
      </c>
    </row>
    <row r="129" ht="15.75" customHeight="1">
      <c r="A129" s="1">
        <v>25.0</v>
      </c>
      <c r="B129" s="4">
        <v>36164.0</v>
      </c>
      <c r="C129" s="1">
        <v>25.0</v>
      </c>
      <c r="D129" s="1">
        <v>2.0</v>
      </c>
      <c r="E129" s="1" t="s">
        <v>384</v>
      </c>
    </row>
    <row r="130" ht="15.75" customHeight="1">
      <c r="A130" s="1">
        <v>38.0</v>
      </c>
      <c r="B130" s="4">
        <v>36169.0</v>
      </c>
      <c r="C130" s="1">
        <v>25.0</v>
      </c>
      <c r="D130" s="1">
        <v>2.0</v>
      </c>
      <c r="E130" s="1" t="s">
        <v>384</v>
      </c>
    </row>
    <row r="131" ht="15.75" customHeight="1">
      <c r="A131" s="1">
        <v>210.0</v>
      </c>
      <c r="B131" s="4">
        <v>36256.0</v>
      </c>
      <c r="C131" s="1">
        <v>25.0</v>
      </c>
      <c r="D131" s="1">
        <v>2.0</v>
      </c>
      <c r="E131" s="1" t="s">
        <v>384</v>
      </c>
    </row>
    <row r="132" ht="15.75" customHeight="1">
      <c r="A132" s="1">
        <v>16.0</v>
      </c>
      <c r="B132" s="4">
        <v>35884.0</v>
      </c>
      <c r="C132" s="1">
        <v>25.0</v>
      </c>
      <c r="D132" s="1">
        <v>2.0</v>
      </c>
      <c r="E132" s="1" t="s">
        <v>384</v>
      </c>
    </row>
    <row r="133" ht="15.75" customHeight="1">
      <c r="A133" s="1">
        <v>184.0</v>
      </c>
      <c r="B133" s="4">
        <v>36244.0</v>
      </c>
      <c r="C133" s="1">
        <v>25.0</v>
      </c>
      <c r="D133" s="1">
        <v>2.0</v>
      </c>
      <c r="E133" s="1" t="s">
        <v>384</v>
      </c>
    </row>
    <row r="134" ht="15.75" customHeight="1">
      <c r="A134" s="1">
        <v>123.0</v>
      </c>
      <c r="B134" s="4">
        <v>36213.0</v>
      </c>
      <c r="C134" s="1">
        <v>25.0</v>
      </c>
      <c r="D134" s="1">
        <v>2.0</v>
      </c>
      <c r="E134" s="1" t="s">
        <v>384</v>
      </c>
    </row>
    <row r="135" ht="15.75" customHeight="1">
      <c r="A135" s="1">
        <v>18.0</v>
      </c>
      <c r="B135" s="4">
        <v>35903.0</v>
      </c>
      <c r="C135" s="1">
        <v>25.0</v>
      </c>
      <c r="D135" s="1">
        <v>2.0</v>
      </c>
      <c r="E135" s="1" t="s">
        <v>384</v>
      </c>
    </row>
    <row r="136" ht="15.75" customHeight="1">
      <c r="A136" s="1">
        <v>265.0</v>
      </c>
      <c r="B136" s="4">
        <v>36914.0</v>
      </c>
      <c r="C136" s="1">
        <v>25.0</v>
      </c>
      <c r="D136" s="1">
        <v>2.0</v>
      </c>
      <c r="E136" s="1" t="s">
        <v>384</v>
      </c>
    </row>
    <row r="137" ht="15.75" customHeight="1">
      <c r="A137" s="1">
        <v>51.0</v>
      </c>
      <c r="B137" s="4">
        <v>36176.0</v>
      </c>
      <c r="C137" s="1">
        <v>25.0</v>
      </c>
      <c r="D137" s="1">
        <v>2.0</v>
      </c>
      <c r="E137" s="1" t="s">
        <v>384</v>
      </c>
    </row>
    <row r="138" ht="15.75" customHeight="1">
      <c r="A138" s="1">
        <v>64.0</v>
      </c>
      <c r="B138" s="4">
        <v>36183.0</v>
      </c>
      <c r="C138" s="1">
        <v>25.0</v>
      </c>
      <c r="D138" s="1">
        <v>2.0</v>
      </c>
      <c r="E138" s="1" t="s">
        <v>384</v>
      </c>
    </row>
    <row r="139" ht="15.75" customHeight="1">
      <c r="A139" s="1">
        <v>108.0</v>
      </c>
      <c r="B139" s="4">
        <v>36206.0</v>
      </c>
      <c r="C139" s="1">
        <v>25.0</v>
      </c>
      <c r="D139" s="1">
        <v>2.0</v>
      </c>
      <c r="E139" s="1" t="s">
        <v>384</v>
      </c>
    </row>
    <row r="140" ht="15.75" customHeight="1">
      <c r="A140" s="1">
        <v>87.0</v>
      </c>
      <c r="B140" s="4">
        <v>36195.0</v>
      </c>
      <c r="C140" s="1">
        <v>25.0</v>
      </c>
      <c r="D140" s="1">
        <v>2.0</v>
      </c>
      <c r="E140" s="1" t="s">
        <v>384</v>
      </c>
    </row>
    <row r="141" ht="15.75" customHeight="1">
      <c r="A141" s="1">
        <v>14.0</v>
      </c>
      <c r="B141" s="4">
        <v>35865.0</v>
      </c>
      <c r="C141" s="1">
        <v>25.0</v>
      </c>
      <c r="D141" s="1">
        <v>2.0</v>
      </c>
      <c r="E141" s="1" t="s">
        <v>384</v>
      </c>
    </row>
    <row r="142" ht="15.75" customHeight="1">
      <c r="A142" s="1">
        <v>159.0</v>
      </c>
      <c r="B142" s="4">
        <v>36231.0</v>
      </c>
      <c r="C142" s="1">
        <v>25.0</v>
      </c>
      <c r="D142" s="1">
        <v>2.0</v>
      </c>
      <c r="E142" s="1" t="s">
        <v>384</v>
      </c>
    </row>
    <row r="143" ht="15.75" customHeight="1">
      <c r="A143" s="1">
        <v>173.0</v>
      </c>
      <c r="B143" s="4">
        <v>36238.0</v>
      </c>
      <c r="C143" s="1">
        <v>25.0</v>
      </c>
      <c r="D143" s="1">
        <v>2.0</v>
      </c>
      <c r="E143" s="1" t="s">
        <v>384</v>
      </c>
    </row>
    <row r="144" ht="15.75" customHeight="1">
      <c r="A144" s="1">
        <v>7.0</v>
      </c>
      <c r="B144" s="4">
        <v>35821.0</v>
      </c>
      <c r="C144" s="1">
        <v>25.0</v>
      </c>
      <c r="D144" s="1">
        <v>2.0</v>
      </c>
      <c r="E144" s="1" t="s">
        <v>384</v>
      </c>
    </row>
    <row r="145" ht="15.75" customHeight="1">
      <c r="A145" s="1">
        <v>109.0</v>
      </c>
      <c r="B145" s="4">
        <v>36206.0</v>
      </c>
      <c r="C145" s="1">
        <v>125.5</v>
      </c>
      <c r="D145" s="1">
        <v>2.0</v>
      </c>
      <c r="E145" s="1" t="s">
        <v>384</v>
      </c>
    </row>
    <row r="146" ht="15.75" customHeight="1">
      <c r="A146" s="1">
        <v>259.0</v>
      </c>
      <c r="B146" s="4">
        <v>36621.0</v>
      </c>
      <c r="C146" s="1">
        <v>9.25</v>
      </c>
      <c r="D146" s="1">
        <v>1.0</v>
      </c>
      <c r="E146" s="1" t="s">
        <v>384</v>
      </c>
    </row>
    <row r="147" ht="15.75" customHeight="1">
      <c r="A147" s="1">
        <v>242.0</v>
      </c>
      <c r="B147" s="4">
        <v>36584.0</v>
      </c>
      <c r="C147" s="1">
        <v>9.25</v>
      </c>
      <c r="D147" s="1">
        <v>1.0</v>
      </c>
      <c r="E147" s="1" t="s">
        <v>384</v>
      </c>
    </row>
    <row r="148" ht="15.75" customHeight="1">
      <c r="A148" s="1">
        <v>251.0</v>
      </c>
      <c r="B148" s="4">
        <v>36604.0</v>
      </c>
      <c r="C148" s="1">
        <v>9.25</v>
      </c>
      <c r="D148" s="1">
        <v>1.0</v>
      </c>
      <c r="E148" s="1" t="s">
        <v>384</v>
      </c>
    </row>
    <row r="149" ht="15.75" customHeight="1">
      <c r="A149" s="1">
        <v>260.0</v>
      </c>
      <c r="B149" s="4">
        <v>36623.0</v>
      </c>
      <c r="C149" s="1">
        <v>9.25</v>
      </c>
      <c r="D149" s="1">
        <v>1.0</v>
      </c>
      <c r="E149" s="1" t="s">
        <v>384</v>
      </c>
    </row>
    <row r="150" ht="15.75" customHeight="1">
      <c r="A150" s="1">
        <v>225.0</v>
      </c>
      <c r="B150" s="4">
        <v>36547.0</v>
      </c>
      <c r="C150" s="1">
        <v>9.75</v>
      </c>
      <c r="D150" s="1">
        <v>2.0</v>
      </c>
      <c r="E150" s="1" t="s">
        <v>384</v>
      </c>
    </row>
    <row r="151" ht="15.75" customHeight="1">
      <c r="A151" s="1">
        <v>161.0</v>
      </c>
      <c r="B151" s="4">
        <v>36232.0</v>
      </c>
      <c r="C151" s="1">
        <v>10.25</v>
      </c>
      <c r="D151" s="1">
        <v>2.0</v>
      </c>
      <c r="E151" s="1" t="s">
        <v>384</v>
      </c>
    </row>
    <row r="152" ht="15.75" customHeight="1">
      <c r="A152" s="1">
        <v>127.0</v>
      </c>
      <c r="B152" s="4">
        <v>36214.0</v>
      </c>
      <c r="C152" s="1">
        <v>10.25</v>
      </c>
      <c r="D152" s="1">
        <v>2.0</v>
      </c>
      <c r="E152" s="1" t="s">
        <v>384</v>
      </c>
    </row>
    <row r="153" ht="15.75" customHeight="1">
      <c r="A153" s="1">
        <v>264.0</v>
      </c>
      <c r="B153" s="4">
        <v>36897.0</v>
      </c>
      <c r="C153" s="1">
        <v>12.75</v>
      </c>
      <c r="D153" s="1">
        <v>2.0</v>
      </c>
      <c r="E153" s="1" t="s">
        <v>384</v>
      </c>
    </row>
    <row r="154" ht="15.75" customHeight="1">
      <c r="A154" s="1">
        <v>266.0</v>
      </c>
      <c r="B154" s="4">
        <v>36916.0</v>
      </c>
      <c r="C154" s="1">
        <v>12.75</v>
      </c>
      <c r="D154" s="1">
        <v>2.0</v>
      </c>
      <c r="E154" s="1" t="s">
        <v>384</v>
      </c>
    </row>
    <row r="155" ht="15.75" customHeight="1">
      <c r="A155" s="1">
        <v>139.0</v>
      </c>
      <c r="B155" s="4">
        <v>36222.0</v>
      </c>
      <c r="C155" s="1">
        <v>34.7356</v>
      </c>
      <c r="D155" s="1">
        <v>2.0</v>
      </c>
      <c r="E155" s="1" t="s">
        <v>384</v>
      </c>
    </row>
    <row r="156" ht="15.75" customHeight="1">
      <c r="A156" s="1">
        <v>271.0</v>
      </c>
      <c r="B156" s="4">
        <v>36960.0</v>
      </c>
      <c r="C156" s="1">
        <v>14.4231</v>
      </c>
      <c r="D156" s="1">
        <v>2.0</v>
      </c>
      <c r="E156" s="1" t="s">
        <v>384</v>
      </c>
    </row>
    <row r="157" ht="15.75" customHeight="1">
      <c r="A157" s="1">
        <v>46.0</v>
      </c>
      <c r="B157" s="4">
        <v>36173.0</v>
      </c>
      <c r="C157" s="1">
        <v>14.4231</v>
      </c>
      <c r="D157" s="1">
        <v>2.0</v>
      </c>
      <c r="E157" s="1" t="s">
        <v>384</v>
      </c>
    </row>
    <row r="158" ht="15.75" customHeight="1">
      <c r="A158" s="1">
        <v>106.0</v>
      </c>
      <c r="B158" s="4">
        <v>36204.0</v>
      </c>
      <c r="C158" s="1">
        <v>14.4231</v>
      </c>
      <c r="D158" s="1">
        <v>2.0</v>
      </c>
      <c r="E158" s="1" t="s">
        <v>384</v>
      </c>
    </row>
    <row r="159" ht="15.75" customHeight="1">
      <c r="A159" s="1">
        <v>119.0</v>
      </c>
      <c r="B159" s="4">
        <v>36210.0</v>
      </c>
      <c r="C159" s="1">
        <v>14.4231</v>
      </c>
      <c r="D159" s="1">
        <v>2.0</v>
      </c>
      <c r="E159" s="1" t="s">
        <v>384</v>
      </c>
    </row>
    <row r="160" ht="15.75" customHeight="1">
      <c r="A160" s="1">
        <v>203.0</v>
      </c>
      <c r="B160" s="4">
        <v>36253.0</v>
      </c>
      <c r="C160" s="1">
        <v>14.4231</v>
      </c>
      <c r="D160" s="1">
        <v>2.0</v>
      </c>
      <c r="E160" s="1" t="s">
        <v>384</v>
      </c>
    </row>
    <row r="161" ht="15.75" customHeight="1">
      <c r="A161" s="1">
        <v>263.0</v>
      </c>
      <c r="B161" s="4">
        <v>36896.0</v>
      </c>
      <c r="C161" s="1">
        <v>28.8462</v>
      </c>
      <c r="D161" s="1">
        <v>2.0</v>
      </c>
      <c r="E161" s="1" t="s">
        <v>384</v>
      </c>
    </row>
    <row r="162" ht="15.75" customHeight="1">
      <c r="A162" s="1">
        <v>200.0</v>
      </c>
      <c r="B162" s="4">
        <v>36251.0</v>
      </c>
      <c r="C162" s="1">
        <v>28.8462</v>
      </c>
      <c r="D162" s="1">
        <v>2.0</v>
      </c>
      <c r="E162" s="1" t="s">
        <v>384</v>
      </c>
    </row>
    <row r="163" ht="15.75" customHeight="1">
      <c r="A163" s="1">
        <v>272.0</v>
      </c>
      <c r="B163" s="4">
        <v>36967.0</v>
      </c>
      <c r="C163" s="1">
        <v>13.4615</v>
      </c>
      <c r="D163" s="1">
        <v>2.0</v>
      </c>
      <c r="E163" s="1" t="s">
        <v>384</v>
      </c>
    </row>
    <row r="164" ht="15.75" customHeight="1">
      <c r="A164" s="1">
        <v>269.0</v>
      </c>
      <c r="B164" s="4">
        <v>36929.0</v>
      </c>
      <c r="C164" s="1">
        <v>13.4615</v>
      </c>
      <c r="D164" s="1">
        <v>2.0</v>
      </c>
      <c r="E164" s="1" t="s">
        <v>384</v>
      </c>
    </row>
    <row r="165" ht="15.75" customHeight="1">
      <c r="A165" s="1">
        <v>103.0</v>
      </c>
      <c r="B165" s="4">
        <v>36204.0</v>
      </c>
      <c r="C165" s="1">
        <v>13.4615</v>
      </c>
      <c r="D165" s="1">
        <v>2.0</v>
      </c>
      <c r="E165" s="1" t="s">
        <v>384</v>
      </c>
    </row>
    <row r="166" ht="15.75" customHeight="1">
      <c r="A166" s="1">
        <v>2.0</v>
      </c>
      <c r="B166" s="4">
        <v>35487.0</v>
      </c>
      <c r="C166" s="1">
        <v>13.4615</v>
      </c>
      <c r="D166" s="1">
        <v>2.0</v>
      </c>
      <c r="E166" s="1" t="s">
        <v>384</v>
      </c>
    </row>
    <row r="167" ht="15.75" customHeight="1">
      <c r="A167" s="1">
        <v>241.0</v>
      </c>
      <c r="B167" s="4">
        <v>36584.0</v>
      </c>
      <c r="C167" s="1">
        <v>18.2692</v>
      </c>
      <c r="D167" s="1">
        <v>2.0</v>
      </c>
      <c r="E167" s="1" t="s">
        <v>384</v>
      </c>
    </row>
    <row r="168" ht="15.75" customHeight="1">
      <c r="A168" s="1">
        <v>223.0</v>
      </c>
      <c r="B168" s="4">
        <v>36543.0</v>
      </c>
      <c r="C168" s="1">
        <v>18.2692</v>
      </c>
      <c r="D168" s="1">
        <v>2.0</v>
      </c>
      <c r="E168" s="1" t="s">
        <v>384</v>
      </c>
    </row>
    <row r="169" ht="15.75" customHeight="1">
      <c r="A169" s="1">
        <v>231.0</v>
      </c>
      <c r="B169" s="4">
        <v>36561.0</v>
      </c>
      <c r="C169" s="1">
        <v>18.2692</v>
      </c>
      <c r="D169" s="1">
        <v>2.0</v>
      </c>
      <c r="E169" s="1" t="s">
        <v>384</v>
      </c>
    </row>
    <row r="170" ht="15.75" customHeight="1">
      <c r="A170" s="1">
        <v>244.0</v>
      </c>
      <c r="B170" s="4">
        <v>36588.0</v>
      </c>
      <c r="C170" s="1">
        <v>18.2692</v>
      </c>
      <c r="D170" s="1">
        <v>2.0</v>
      </c>
      <c r="E170" s="1" t="s">
        <v>384</v>
      </c>
    </row>
    <row r="171" ht="15.75" customHeight="1">
      <c r="A171" s="1">
        <v>233.0</v>
      </c>
      <c r="B171" s="4">
        <v>36568.0</v>
      </c>
      <c r="C171" s="1">
        <v>18.2692</v>
      </c>
      <c r="D171" s="1">
        <v>2.0</v>
      </c>
      <c r="E171" s="1" t="s">
        <v>384</v>
      </c>
    </row>
    <row r="172" ht="15.75" customHeight="1">
      <c r="A172" s="1">
        <v>47.0</v>
      </c>
      <c r="B172" s="4">
        <v>36174.0</v>
      </c>
      <c r="C172" s="1">
        <v>18.2692</v>
      </c>
      <c r="D172" s="1">
        <v>2.0</v>
      </c>
      <c r="E172" s="1" t="s">
        <v>384</v>
      </c>
    </row>
    <row r="173" ht="15.75" customHeight="1">
      <c r="A173" s="1">
        <v>164.0</v>
      </c>
      <c r="B173" s="4">
        <v>36233.0</v>
      </c>
      <c r="C173" s="1">
        <v>18.2692</v>
      </c>
      <c r="D173" s="1">
        <v>2.0</v>
      </c>
      <c r="E173" s="1" t="s">
        <v>384</v>
      </c>
    </row>
    <row r="174" ht="15.75" customHeight="1">
      <c r="A174" s="1">
        <v>82.0</v>
      </c>
      <c r="B174" s="4">
        <v>36193.0</v>
      </c>
      <c r="C174" s="1">
        <v>18.2692</v>
      </c>
      <c r="D174" s="1">
        <v>2.0</v>
      </c>
      <c r="E174" s="1" t="s">
        <v>384</v>
      </c>
    </row>
    <row r="175" ht="15.75" customHeight="1">
      <c r="A175" s="1">
        <v>261.0</v>
      </c>
      <c r="B175" s="4">
        <v>36625.0</v>
      </c>
      <c r="C175" s="1">
        <v>18.2692</v>
      </c>
      <c r="D175" s="1">
        <v>2.0</v>
      </c>
      <c r="E175" s="1" t="s">
        <v>384</v>
      </c>
    </row>
    <row r="176" ht="15.75" customHeight="1">
      <c r="A176" s="1">
        <v>198.0</v>
      </c>
      <c r="B176" s="4">
        <v>36251.0</v>
      </c>
      <c r="C176" s="1">
        <v>18.2692</v>
      </c>
      <c r="D176" s="1">
        <v>2.0</v>
      </c>
      <c r="E176" s="1" t="s">
        <v>384</v>
      </c>
    </row>
    <row r="177" ht="15.75" customHeight="1">
      <c r="A177" s="1">
        <v>238.0</v>
      </c>
      <c r="B177" s="4">
        <v>36580.0</v>
      </c>
      <c r="C177" s="1">
        <v>18.2692</v>
      </c>
      <c r="D177" s="1">
        <v>2.0</v>
      </c>
      <c r="E177" s="1" t="s">
        <v>384</v>
      </c>
    </row>
    <row r="178" ht="15.75" customHeight="1">
      <c r="A178" s="1">
        <v>21.0</v>
      </c>
      <c r="B178" s="4">
        <v>36162.0</v>
      </c>
      <c r="C178" s="1">
        <v>24.5192</v>
      </c>
      <c r="D178" s="1">
        <v>2.0</v>
      </c>
      <c r="E178" s="1" t="s">
        <v>384</v>
      </c>
    </row>
    <row r="179" ht="15.75" customHeight="1">
      <c r="A179" s="1">
        <v>128.0</v>
      </c>
      <c r="B179" s="4">
        <v>36214.0</v>
      </c>
      <c r="C179" s="1">
        <v>38.4615</v>
      </c>
      <c r="D179" s="1">
        <v>2.0</v>
      </c>
      <c r="E179" s="1" t="s">
        <v>384</v>
      </c>
    </row>
    <row r="180" ht="15.75" customHeight="1">
      <c r="A180" s="1">
        <v>117.0</v>
      </c>
      <c r="B180" s="4">
        <v>36209.0</v>
      </c>
      <c r="C180" s="1">
        <v>38.4615</v>
      </c>
      <c r="D180" s="1">
        <v>2.0</v>
      </c>
      <c r="E180" s="1" t="s">
        <v>384</v>
      </c>
    </row>
    <row r="181" ht="15.75" customHeight="1">
      <c r="A181" s="1">
        <v>12.0</v>
      </c>
      <c r="B181" s="4">
        <v>35857.0</v>
      </c>
      <c r="C181" s="1">
        <v>63.4615</v>
      </c>
      <c r="D181" s="1">
        <v>2.0</v>
      </c>
      <c r="E181" s="1" t="s">
        <v>384</v>
      </c>
    </row>
    <row r="182" ht="15.75" customHeight="1">
      <c r="A182" s="1">
        <v>216.0</v>
      </c>
      <c r="B182" s="4">
        <v>36259.0</v>
      </c>
      <c r="C182" s="1">
        <v>26.4423</v>
      </c>
      <c r="D182" s="1">
        <v>2.0</v>
      </c>
      <c r="E182" s="1" t="s">
        <v>384</v>
      </c>
    </row>
    <row r="183" ht="15.75" customHeight="1">
      <c r="A183" s="1">
        <v>178.0</v>
      </c>
      <c r="B183" s="4">
        <v>36241.0</v>
      </c>
      <c r="C183" s="1">
        <v>26.4423</v>
      </c>
      <c r="D183" s="1">
        <v>2.0</v>
      </c>
      <c r="E183" s="1" t="s">
        <v>384</v>
      </c>
    </row>
    <row r="184" ht="15.75" customHeight="1">
      <c r="A184" s="1">
        <v>267.0</v>
      </c>
      <c r="B184" s="4">
        <v>36921.0</v>
      </c>
      <c r="C184" s="1">
        <v>36.0577</v>
      </c>
      <c r="D184" s="1">
        <v>2.0</v>
      </c>
      <c r="E184" s="1" t="s">
        <v>384</v>
      </c>
    </row>
    <row r="185" ht="15.75" customHeight="1">
      <c r="A185" s="1">
        <v>273.0</v>
      </c>
      <c r="B185" s="4">
        <v>36968.0</v>
      </c>
      <c r="C185" s="1">
        <v>72.1154</v>
      </c>
      <c r="D185" s="1">
        <v>2.0</v>
      </c>
      <c r="E185" s="1" t="s">
        <v>384</v>
      </c>
    </row>
    <row r="186" ht="15.75" customHeight="1">
      <c r="A186" s="1">
        <v>217.0</v>
      </c>
      <c r="B186" s="4">
        <v>36315.0</v>
      </c>
      <c r="C186" s="1">
        <v>42.4808</v>
      </c>
      <c r="D186" s="1">
        <v>2.0</v>
      </c>
      <c r="E186" s="1" t="s">
        <v>384</v>
      </c>
    </row>
    <row r="187" ht="15.75" customHeight="1">
      <c r="A187" s="1">
        <v>42.0</v>
      </c>
      <c r="B187" s="4">
        <v>36172.0</v>
      </c>
      <c r="C187" s="1">
        <v>50.4808</v>
      </c>
      <c r="D187" s="1">
        <v>2.0</v>
      </c>
      <c r="E187" s="1" t="s">
        <v>384</v>
      </c>
    </row>
    <row r="188" ht="15.75" customHeight="1">
      <c r="A188" s="1">
        <v>158.0</v>
      </c>
      <c r="B188" s="4">
        <v>36231.0</v>
      </c>
      <c r="C188" s="1">
        <v>50.4808</v>
      </c>
      <c r="D188" s="1">
        <v>2.0</v>
      </c>
      <c r="E188" s="1" t="s">
        <v>384</v>
      </c>
    </row>
    <row r="189" ht="15.75" customHeight="1">
      <c r="A189" s="1">
        <v>218.0</v>
      </c>
      <c r="B189" s="4">
        <v>36528.0</v>
      </c>
      <c r="C189" s="1">
        <v>24.0385</v>
      </c>
      <c r="D189" s="1">
        <v>2.0</v>
      </c>
      <c r="E189" s="1" t="s">
        <v>384</v>
      </c>
    </row>
    <row r="190" ht="15.75" customHeight="1">
      <c r="A190" s="1">
        <v>90.0</v>
      </c>
      <c r="B190" s="4">
        <v>36196.0</v>
      </c>
      <c r="C190" s="1">
        <v>17.7885</v>
      </c>
      <c r="D190" s="1">
        <v>2.0</v>
      </c>
      <c r="E190" s="1" t="s">
        <v>384</v>
      </c>
    </row>
    <row r="191" ht="15.75" customHeight="1">
      <c r="A191" s="1">
        <v>122.0</v>
      </c>
      <c r="B191" s="4">
        <v>36213.0</v>
      </c>
      <c r="C191" s="1">
        <v>12.45</v>
      </c>
      <c r="D191" s="1">
        <v>1.0</v>
      </c>
      <c r="E191" s="1" t="s">
        <v>384</v>
      </c>
    </row>
    <row r="192" ht="15.75" customHeight="1">
      <c r="A192" s="1">
        <v>80.0</v>
      </c>
      <c r="B192" s="4">
        <v>36190.0</v>
      </c>
      <c r="C192" s="1">
        <v>12.45</v>
      </c>
      <c r="D192" s="1">
        <v>1.0</v>
      </c>
      <c r="E192" s="1" t="s">
        <v>384</v>
      </c>
    </row>
    <row r="193" ht="15.75" customHeight="1">
      <c r="A193" s="1">
        <v>208.0</v>
      </c>
      <c r="B193" s="4">
        <v>36256.0</v>
      </c>
      <c r="C193" s="1">
        <v>12.45</v>
      </c>
      <c r="D193" s="1">
        <v>1.0</v>
      </c>
      <c r="E193" s="1" t="s">
        <v>384</v>
      </c>
    </row>
    <row r="194" ht="15.75" customHeight="1">
      <c r="A194" s="1">
        <v>157.0</v>
      </c>
      <c r="B194" s="4">
        <v>36231.0</v>
      </c>
      <c r="C194" s="1">
        <v>12.45</v>
      </c>
      <c r="D194" s="1">
        <v>1.0</v>
      </c>
      <c r="E194" s="1" t="s">
        <v>384</v>
      </c>
    </row>
    <row r="195" ht="15.75" customHeight="1">
      <c r="A195" s="1">
        <v>84.0</v>
      </c>
      <c r="B195" s="4">
        <v>36194.0</v>
      </c>
      <c r="C195" s="1">
        <v>12.45</v>
      </c>
      <c r="D195" s="1">
        <v>1.0</v>
      </c>
      <c r="E195" s="1" t="s">
        <v>384</v>
      </c>
    </row>
    <row r="196" ht="15.75" customHeight="1">
      <c r="A196" s="1">
        <v>213.0</v>
      </c>
      <c r="B196" s="4">
        <v>36258.0</v>
      </c>
      <c r="C196" s="1">
        <v>12.45</v>
      </c>
      <c r="D196" s="1">
        <v>1.0</v>
      </c>
      <c r="E196" s="1" t="s">
        <v>384</v>
      </c>
    </row>
    <row r="197" ht="15.75" customHeight="1">
      <c r="A197" s="1">
        <v>194.0</v>
      </c>
      <c r="B197" s="4">
        <v>36249.0</v>
      </c>
      <c r="C197" s="1">
        <v>12.45</v>
      </c>
      <c r="D197" s="1">
        <v>1.0</v>
      </c>
      <c r="E197" s="1" t="s">
        <v>384</v>
      </c>
    </row>
    <row r="198" ht="15.75" customHeight="1">
      <c r="A198" s="1">
        <v>53.0</v>
      </c>
      <c r="B198" s="4">
        <v>36176.0</v>
      </c>
      <c r="C198" s="1">
        <v>12.45</v>
      </c>
      <c r="D198" s="1">
        <v>1.0</v>
      </c>
      <c r="E198" s="1" t="s">
        <v>384</v>
      </c>
    </row>
    <row r="199" ht="15.75" customHeight="1">
      <c r="A199" s="1">
        <v>254.0</v>
      </c>
      <c r="B199" s="4">
        <v>36611.0</v>
      </c>
      <c r="C199" s="1">
        <v>12.45</v>
      </c>
      <c r="D199" s="1">
        <v>1.0</v>
      </c>
      <c r="E199" s="1" t="s">
        <v>384</v>
      </c>
    </row>
    <row r="200" ht="15.75" customHeight="1">
      <c r="A200" s="1">
        <v>137.0</v>
      </c>
      <c r="B200" s="4">
        <v>36221.0</v>
      </c>
      <c r="C200" s="1">
        <v>12.45</v>
      </c>
      <c r="D200" s="1">
        <v>1.0</v>
      </c>
      <c r="E200" s="1" t="s">
        <v>384</v>
      </c>
    </row>
    <row r="201" ht="15.75" customHeight="1">
      <c r="A201" s="1">
        <v>235.0</v>
      </c>
      <c r="B201" s="4">
        <v>36573.0</v>
      </c>
      <c r="C201" s="1">
        <v>12.45</v>
      </c>
      <c r="D201" s="1">
        <v>1.0</v>
      </c>
      <c r="E201" s="1" t="s">
        <v>384</v>
      </c>
    </row>
    <row r="202" ht="15.75" customHeight="1">
      <c r="A202" s="1">
        <v>243.0</v>
      </c>
      <c r="B202" s="4">
        <v>36586.0</v>
      </c>
      <c r="C202" s="1">
        <v>12.45</v>
      </c>
      <c r="D202" s="1">
        <v>1.0</v>
      </c>
      <c r="E202" s="1" t="s">
        <v>384</v>
      </c>
    </row>
    <row r="203" ht="15.75" customHeight="1">
      <c r="A203" s="1">
        <v>57.0</v>
      </c>
      <c r="B203" s="4">
        <v>36178.0</v>
      </c>
      <c r="C203" s="1">
        <v>12.45</v>
      </c>
      <c r="D203" s="1">
        <v>1.0</v>
      </c>
      <c r="E203" s="1" t="s">
        <v>384</v>
      </c>
    </row>
    <row r="204" ht="15.75" customHeight="1">
      <c r="A204" s="1">
        <v>156.0</v>
      </c>
      <c r="B204" s="4">
        <v>36231.0</v>
      </c>
      <c r="C204" s="1">
        <v>12.45</v>
      </c>
      <c r="D204" s="1">
        <v>1.0</v>
      </c>
      <c r="E204" s="1" t="s">
        <v>384</v>
      </c>
    </row>
    <row r="205" ht="15.75" customHeight="1">
      <c r="A205" s="1">
        <v>37.0</v>
      </c>
      <c r="B205" s="4">
        <v>36169.0</v>
      </c>
      <c r="C205" s="1">
        <v>12.45</v>
      </c>
      <c r="D205" s="1">
        <v>1.0</v>
      </c>
      <c r="E205" s="1" t="s">
        <v>384</v>
      </c>
    </row>
    <row r="206" ht="15.75" customHeight="1">
      <c r="A206" s="1">
        <v>76.0</v>
      </c>
      <c r="B206" s="4">
        <v>36188.0</v>
      </c>
      <c r="C206" s="1">
        <v>12.45</v>
      </c>
      <c r="D206" s="1">
        <v>1.0</v>
      </c>
      <c r="E206" s="1" t="s">
        <v>384</v>
      </c>
    </row>
    <row r="207" ht="15.75" customHeight="1">
      <c r="A207" s="1">
        <v>174.0</v>
      </c>
      <c r="B207" s="4">
        <v>36238.0</v>
      </c>
      <c r="C207" s="1">
        <v>12.45</v>
      </c>
      <c r="D207" s="1">
        <v>1.0</v>
      </c>
      <c r="E207" s="1" t="s">
        <v>384</v>
      </c>
    </row>
    <row r="208" ht="15.75" customHeight="1">
      <c r="A208" s="1">
        <v>129.0</v>
      </c>
      <c r="B208" s="4">
        <v>36215.0</v>
      </c>
      <c r="C208" s="1">
        <v>12.45</v>
      </c>
      <c r="D208" s="1">
        <v>1.0</v>
      </c>
      <c r="E208" s="1" t="s">
        <v>384</v>
      </c>
    </row>
    <row r="209" ht="15.75" customHeight="1">
      <c r="A209" s="1">
        <v>255.0</v>
      </c>
      <c r="B209" s="4">
        <v>36611.0</v>
      </c>
      <c r="C209" s="1">
        <v>12.45</v>
      </c>
      <c r="D209" s="1">
        <v>1.0</v>
      </c>
      <c r="E209" s="1" t="s">
        <v>384</v>
      </c>
    </row>
    <row r="210" ht="15.75" customHeight="1">
      <c r="A210" s="1">
        <v>1.0</v>
      </c>
      <c r="B210" s="4">
        <v>35277.0</v>
      </c>
      <c r="C210" s="1">
        <v>12.45</v>
      </c>
      <c r="D210" s="1">
        <v>1.0</v>
      </c>
      <c r="E210" s="1" t="s">
        <v>384</v>
      </c>
    </row>
    <row r="211" ht="15.75" customHeight="1">
      <c r="A211" s="1">
        <v>219.0</v>
      </c>
      <c r="B211" s="4">
        <v>36529.0</v>
      </c>
      <c r="C211" s="1">
        <v>12.45</v>
      </c>
      <c r="D211" s="1">
        <v>1.0</v>
      </c>
      <c r="E211" s="1" t="s">
        <v>384</v>
      </c>
    </row>
    <row r="212" ht="15.75" customHeight="1">
      <c r="A212" s="1">
        <v>226.0</v>
      </c>
      <c r="B212" s="4">
        <v>36548.0</v>
      </c>
      <c r="C212" s="1">
        <v>12.45</v>
      </c>
      <c r="D212" s="1">
        <v>1.0</v>
      </c>
      <c r="E212" s="1" t="s">
        <v>384</v>
      </c>
    </row>
    <row r="213" ht="15.75" customHeight="1">
      <c r="A213" s="1">
        <v>247.0</v>
      </c>
      <c r="B213" s="4">
        <v>36593.0</v>
      </c>
      <c r="C213" s="1">
        <v>12.45</v>
      </c>
      <c r="D213" s="1">
        <v>1.0</v>
      </c>
      <c r="E213" s="1" t="s">
        <v>384</v>
      </c>
    </row>
    <row r="214" ht="15.75" customHeight="1">
      <c r="A214" s="1">
        <v>89.0</v>
      </c>
      <c r="B214" s="4">
        <v>36196.0</v>
      </c>
      <c r="C214" s="1">
        <v>12.45</v>
      </c>
      <c r="D214" s="1">
        <v>1.0</v>
      </c>
      <c r="E214" s="1" t="s">
        <v>384</v>
      </c>
    </row>
    <row r="215" ht="15.75" customHeight="1">
      <c r="A215" s="1">
        <v>162.0</v>
      </c>
      <c r="B215" s="4">
        <v>36233.0</v>
      </c>
      <c r="C215" s="1">
        <v>12.45</v>
      </c>
      <c r="D215" s="1">
        <v>1.0</v>
      </c>
      <c r="E215" s="1" t="s">
        <v>384</v>
      </c>
    </row>
    <row r="216" ht="15.75" customHeight="1">
      <c r="A216" s="1">
        <v>175.0</v>
      </c>
      <c r="B216" s="4">
        <v>36239.0</v>
      </c>
      <c r="C216" s="1">
        <v>12.45</v>
      </c>
      <c r="D216" s="1">
        <v>1.0</v>
      </c>
      <c r="E216" s="1" t="s">
        <v>384</v>
      </c>
    </row>
    <row r="217" ht="15.75" customHeight="1">
      <c r="A217" s="1">
        <v>228.0</v>
      </c>
      <c r="B217" s="4">
        <v>36551.0</v>
      </c>
      <c r="C217" s="1">
        <v>13.45</v>
      </c>
      <c r="D217" s="1">
        <v>1.0</v>
      </c>
      <c r="E217" s="1" t="s">
        <v>384</v>
      </c>
    </row>
    <row r="218" ht="15.75" customHeight="1">
      <c r="A218" s="1">
        <v>262.0</v>
      </c>
      <c r="B218" s="4">
        <v>36626.0</v>
      </c>
      <c r="C218" s="1">
        <v>13.45</v>
      </c>
      <c r="D218" s="1">
        <v>1.0</v>
      </c>
      <c r="E218" s="1" t="s">
        <v>384</v>
      </c>
    </row>
    <row r="219" ht="15.75" customHeight="1">
      <c r="A219" s="1">
        <v>13.0</v>
      </c>
      <c r="B219" s="4">
        <v>35859.0</v>
      </c>
      <c r="C219" s="1">
        <v>13.45</v>
      </c>
      <c r="D219" s="1">
        <v>1.0</v>
      </c>
      <c r="E219" s="1" t="s">
        <v>384</v>
      </c>
    </row>
    <row r="220" ht="15.75" customHeight="1">
      <c r="A220" s="1">
        <v>10.0</v>
      </c>
      <c r="B220" s="4">
        <v>35833.0</v>
      </c>
      <c r="C220" s="1">
        <v>13.45</v>
      </c>
      <c r="D220" s="1">
        <v>1.0</v>
      </c>
      <c r="E220" s="1" t="s">
        <v>384</v>
      </c>
    </row>
    <row r="221" ht="15.75" customHeight="1">
      <c r="A221" s="1">
        <v>220.0</v>
      </c>
      <c r="B221" s="4">
        <v>36532.0</v>
      </c>
      <c r="C221" s="1">
        <v>13.45</v>
      </c>
      <c r="D221" s="1">
        <v>1.0</v>
      </c>
      <c r="E221" s="1" t="s">
        <v>384</v>
      </c>
    </row>
    <row r="222" ht="15.75" customHeight="1">
      <c r="A222" s="1">
        <v>8.0</v>
      </c>
      <c r="B222" s="4">
        <v>35832.0</v>
      </c>
      <c r="C222" s="1">
        <v>13.45</v>
      </c>
      <c r="D222" s="1">
        <v>1.0</v>
      </c>
      <c r="E222" s="1" t="s">
        <v>384</v>
      </c>
    </row>
    <row r="223" ht="15.75" customHeight="1">
      <c r="A223" s="1">
        <v>256.0</v>
      </c>
      <c r="B223" s="4">
        <v>36615.0</v>
      </c>
      <c r="C223" s="1">
        <v>13.45</v>
      </c>
      <c r="D223" s="1">
        <v>1.0</v>
      </c>
      <c r="E223" s="1" t="s">
        <v>384</v>
      </c>
    </row>
    <row r="224" ht="15.75" customHeight="1">
      <c r="A224" s="1">
        <v>19.0</v>
      </c>
      <c r="B224" s="4">
        <v>35914.0</v>
      </c>
      <c r="C224" s="1">
        <v>13.45</v>
      </c>
      <c r="D224" s="1">
        <v>1.0</v>
      </c>
      <c r="E224" s="1" t="s">
        <v>384</v>
      </c>
    </row>
    <row r="225" ht="15.75" customHeight="1">
      <c r="A225" s="1">
        <v>227.0</v>
      </c>
      <c r="B225" s="4">
        <v>36551.0</v>
      </c>
      <c r="C225" s="1">
        <v>13.45</v>
      </c>
      <c r="D225" s="1">
        <v>1.0</v>
      </c>
      <c r="E225" s="1" t="s">
        <v>384</v>
      </c>
    </row>
    <row r="226" ht="15.75" customHeight="1">
      <c r="A226" s="1">
        <v>15.0</v>
      </c>
      <c r="B226" s="4">
        <v>35877.0</v>
      </c>
      <c r="C226" s="1">
        <v>13.45</v>
      </c>
      <c r="D226" s="1">
        <v>1.0</v>
      </c>
      <c r="E226" s="1" t="s">
        <v>384</v>
      </c>
    </row>
    <row r="227" ht="15.75" customHeight="1">
      <c r="A227" s="1">
        <v>248.0</v>
      </c>
      <c r="B227" s="4">
        <v>36596.0</v>
      </c>
      <c r="C227" s="1">
        <v>13.45</v>
      </c>
      <c r="D227" s="1">
        <v>1.0</v>
      </c>
      <c r="E227" s="1" t="s">
        <v>384</v>
      </c>
    </row>
    <row r="228" ht="15.75" customHeight="1">
      <c r="A228" s="1">
        <v>252.0</v>
      </c>
      <c r="B228" s="4">
        <v>36608.0</v>
      </c>
      <c r="C228" s="1">
        <v>13.45</v>
      </c>
      <c r="D228" s="1">
        <v>1.0</v>
      </c>
      <c r="E228" s="1" t="s">
        <v>384</v>
      </c>
    </row>
    <row r="229" ht="15.75" customHeight="1">
      <c r="A229" s="1">
        <v>17.0</v>
      </c>
      <c r="B229" s="4">
        <v>35896.0</v>
      </c>
      <c r="C229" s="1">
        <v>13.45</v>
      </c>
      <c r="D229" s="1">
        <v>1.0</v>
      </c>
      <c r="E229" s="1" t="s">
        <v>384</v>
      </c>
    </row>
    <row r="230" ht="15.75" customHeight="1">
      <c r="A230" s="1">
        <v>224.0</v>
      </c>
      <c r="B230" s="4">
        <v>36544.0</v>
      </c>
      <c r="C230" s="1">
        <v>13.45</v>
      </c>
      <c r="D230" s="1">
        <v>1.0</v>
      </c>
      <c r="E230" s="1" t="s">
        <v>384</v>
      </c>
    </row>
    <row r="231" ht="15.75" customHeight="1">
      <c r="A231" s="1">
        <v>245.0</v>
      </c>
      <c r="B231" s="4">
        <v>36589.0</v>
      </c>
      <c r="C231" s="1">
        <v>13.45</v>
      </c>
      <c r="D231" s="1">
        <v>1.0</v>
      </c>
      <c r="E231" s="1" t="s">
        <v>384</v>
      </c>
    </row>
    <row r="232" ht="15.75" customHeight="1">
      <c r="A232" s="1">
        <v>234.0</v>
      </c>
      <c r="B232" s="4">
        <v>36569.0</v>
      </c>
      <c r="C232" s="1">
        <v>13.45</v>
      </c>
      <c r="D232" s="1">
        <v>1.0</v>
      </c>
      <c r="E232" s="1" t="s">
        <v>384</v>
      </c>
    </row>
    <row r="233" ht="15.75" customHeight="1">
      <c r="A233" s="1">
        <v>230.0</v>
      </c>
      <c r="B233" s="4">
        <v>36558.0</v>
      </c>
      <c r="C233" s="1">
        <v>13.45</v>
      </c>
      <c r="D233" s="1">
        <v>1.0</v>
      </c>
      <c r="E233" s="1" t="s">
        <v>384</v>
      </c>
    </row>
    <row r="234" ht="15.75" customHeight="1">
      <c r="A234" s="1">
        <v>70.0</v>
      </c>
      <c r="B234" s="4">
        <v>36186.0</v>
      </c>
      <c r="C234" s="1">
        <v>16.5865</v>
      </c>
      <c r="D234" s="1">
        <v>2.0</v>
      </c>
      <c r="E234" s="1" t="s">
        <v>384</v>
      </c>
    </row>
    <row r="235" ht="15.75" customHeight="1">
      <c r="A235" s="1">
        <v>41.0</v>
      </c>
      <c r="B235" s="4">
        <v>36170.0</v>
      </c>
      <c r="C235" s="1">
        <v>21.6346</v>
      </c>
      <c r="D235" s="1">
        <v>2.0</v>
      </c>
      <c r="E235" s="1" t="s">
        <v>384</v>
      </c>
    </row>
    <row r="236" ht="15.75" customHeight="1">
      <c r="A236" s="1">
        <v>3.0</v>
      </c>
      <c r="B236" s="4">
        <v>35776.0</v>
      </c>
      <c r="C236" s="1">
        <v>43.2692</v>
      </c>
      <c r="D236" s="1">
        <v>2.0</v>
      </c>
      <c r="E236" s="1" t="s">
        <v>384</v>
      </c>
    </row>
    <row r="237" ht="15.75" customHeight="1">
      <c r="A237" s="1">
        <v>71.0</v>
      </c>
      <c r="B237" s="4">
        <v>36186.0</v>
      </c>
      <c r="C237" s="1">
        <v>43.2692</v>
      </c>
      <c r="D237" s="1">
        <v>2.0</v>
      </c>
      <c r="E237" s="1" t="s">
        <v>384</v>
      </c>
    </row>
    <row r="238" ht="15.75" customHeight="1">
      <c r="A238" s="1">
        <v>191.0</v>
      </c>
      <c r="B238" s="4">
        <v>36248.0</v>
      </c>
      <c r="C238" s="1">
        <v>13.9423</v>
      </c>
      <c r="D238" s="1">
        <v>2.0</v>
      </c>
      <c r="E238" s="1" t="s">
        <v>384</v>
      </c>
    </row>
    <row r="239" ht="15.75" customHeight="1">
      <c r="A239" s="1">
        <v>154.0</v>
      </c>
      <c r="B239" s="4">
        <v>36229.0</v>
      </c>
      <c r="C239" s="1">
        <v>13.9423</v>
      </c>
      <c r="D239" s="1">
        <v>2.0</v>
      </c>
      <c r="E239" s="1" t="s">
        <v>384</v>
      </c>
    </row>
    <row r="240" ht="15.75" customHeight="1">
      <c r="A240" s="1">
        <v>148.0</v>
      </c>
      <c r="B240" s="4">
        <v>36226.0</v>
      </c>
      <c r="C240" s="1">
        <v>84.1346</v>
      </c>
      <c r="D240" s="1">
        <v>2.0</v>
      </c>
      <c r="E240" s="1" t="s">
        <v>384</v>
      </c>
    </row>
    <row r="241" ht="15.75" customHeight="1">
      <c r="A241" s="1">
        <v>270.0</v>
      </c>
      <c r="B241" s="4">
        <v>36940.0</v>
      </c>
      <c r="C241" s="1">
        <v>32.6923</v>
      </c>
      <c r="D241" s="1">
        <v>2.0</v>
      </c>
      <c r="E241" s="1" t="s">
        <v>384</v>
      </c>
    </row>
    <row r="242" ht="15.75" customHeight="1">
      <c r="A242" s="1">
        <v>11.0</v>
      </c>
      <c r="B242" s="4">
        <v>35850.0</v>
      </c>
      <c r="C242" s="1">
        <v>32.6923</v>
      </c>
      <c r="D242" s="1">
        <v>2.0</v>
      </c>
      <c r="E242" s="1" t="s">
        <v>384</v>
      </c>
    </row>
    <row r="243" ht="15.75" customHeight="1">
      <c r="A243" s="1">
        <v>9.0</v>
      </c>
      <c r="B243" s="4">
        <v>35832.0</v>
      </c>
      <c r="C243" s="1">
        <v>32.6923</v>
      </c>
      <c r="D243" s="1">
        <v>2.0</v>
      </c>
      <c r="E243" s="1" t="s">
        <v>384</v>
      </c>
    </row>
    <row r="244" ht="15.75" customHeight="1">
      <c r="A244" s="1">
        <v>49.0</v>
      </c>
      <c r="B244" s="4">
        <v>36175.0</v>
      </c>
      <c r="C244" s="1">
        <v>20.4327</v>
      </c>
      <c r="D244" s="1">
        <v>2.0</v>
      </c>
      <c r="E244" s="1" t="s">
        <v>384</v>
      </c>
    </row>
    <row r="245" ht="15.75" customHeight="1">
      <c r="A245" s="1">
        <v>114.0</v>
      </c>
      <c r="B245" s="4">
        <v>36208.0</v>
      </c>
      <c r="C245" s="1">
        <v>40.8654</v>
      </c>
      <c r="D245" s="1">
        <v>2.0</v>
      </c>
      <c r="E245" s="1" t="s">
        <v>384</v>
      </c>
    </row>
    <row r="246" ht="15.75" customHeight="1">
      <c r="A246" s="1">
        <v>79.0</v>
      </c>
      <c r="B246" s="4">
        <v>36190.0</v>
      </c>
      <c r="C246" s="1">
        <v>40.8654</v>
      </c>
      <c r="D246" s="1">
        <v>2.0</v>
      </c>
      <c r="E246" s="1" t="s">
        <v>384</v>
      </c>
    </row>
    <row r="247" ht="15.75" customHeight="1">
      <c r="A247" s="1">
        <v>44.0</v>
      </c>
      <c r="B247" s="4">
        <v>36173.0</v>
      </c>
      <c r="C247" s="1">
        <v>23.5577</v>
      </c>
      <c r="D247" s="1">
        <v>2.0</v>
      </c>
      <c r="E247" s="1" t="s">
        <v>384</v>
      </c>
    </row>
    <row r="248" ht="15.75" customHeight="1">
      <c r="A248" s="1">
        <v>268.0</v>
      </c>
      <c r="B248" s="4">
        <v>36926.0</v>
      </c>
      <c r="C248" s="1">
        <v>48.101</v>
      </c>
      <c r="D248" s="1">
        <v>2.0</v>
      </c>
      <c r="E248" s="1" t="s">
        <v>384</v>
      </c>
    </row>
    <row r="249" ht="15.75" customHeight="1">
      <c r="A249" s="1">
        <v>284.0</v>
      </c>
      <c r="B249" s="4">
        <v>37394.0</v>
      </c>
      <c r="C249" s="1">
        <v>48.101</v>
      </c>
      <c r="D249" s="1">
        <v>2.0</v>
      </c>
      <c r="E249" s="1" t="s">
        <v>384</v>
      </c>
    </row>
    <row r="250" ht="15.75" customHeight="1">
      <c r="A250" s="1">
        <v>288.0</v>
      </c>
      <c r="B250" s="4">
        <v>37726.0</v>
      </c>
      <c r="C250" s="1">
        <v>48.101</v>
      </c>
      <c r="D250" s="1">
        <v>2.0</v>
      </c>
      <c r="E250" s="1" t="s">
        <v>384</v>
      </c>
    </row>
    <row r="251" ht="15.75" customHeight="1">
      <c r="A251" s="1">
        <v>150.0</v>
      </c>
      <c r="B251" s="4">
        <v>36227.0</v>
      </c>
      <c r="C251" s="1">
        <v>39.6635</v>
      </c>
      <c r="D251" s="1">
        <v>2.0</v>
      </c>
      <c r="E251" s="1" t="s">
        <v>384</v>
      </c>
    </row>
    <row r="252" ht="15.75" customHeight="1">
      <c r="A252" s="1">
        <v>85.0</v>
      </c>
      <c r="B252" s="4">
        <v>36194.0</v>
      </c>
      <c r="C252" s="1">
        <v>19.2308</v>
      </c>
      <c r="D252" s="1">
        <v>2.0</v>
      </c>
      <c r="E252" s="1" t="s">
        <v>384</v>
      </c>
    </row>
    <row r="253" ht="15.75" customHeight="1">
      <c r="A253" s="1">
        <v>111.0</v>
      </c>
      <c r="B253" s="4">
        <v>36207.0</v>
      </c>
      <c r="C253" s="1">
        <v>10.5769</v>
      </c>
      <c r="D253" s="1">
        <v>2.0</v>
      </c>
      <c r="E253" s="1" t="s">
        <v>384</v>
      </c>
    </row>
    <row r="254" ht="15.75" customHeight="1">
      <c r="A254" s="1">
        <v>253.0</v>
      </c>
      <c r="B254" s="4">
        <v>36611.0</v>
      </c>
      <c r="C254" s="1">
        <v>10.5769</v>
      </c>
      <c r="D254" s="1">
        <v>2.0</v>
      </c>
      <c r="E254" s="1" t="s">
        <v>384</v>
      </c>
    </row>
    <row r="255" ht="15.75" customHeight="1">
      <c r="A255" s="1">
        <v>77.0</v>
      </c>
      <c r="B255" s="4">
        <v>36189.0</v>
      </c>
      <c r="C255" s="1">
        <v>10.5769</v>
      </c>
      <c r="D255" s="1">
        <v>2.0</v>
      </c>
      <c r="E255" s="1" t="s">
        <v>384</v>
      </c>
    </row>
    <row r="256" ht="15.75" customHeight="1">
      <c r="A256" s="1">
        <v>145.0</v>
      </c>
      <c r="B256" s="4">
        <v>36225.0</v>
      </c>
      <c r="C256" s="1">
        <v>10.5769</v>
      </c>
      <c r="D256" s="1">
        <v>2.0</v>
      </c>
      <c r="E256" s="1" t="s">
        <v>384</v>
      </c>
    </row>
    <row r="257" ht="15.75" customHeight="1">
      <c r="A257" s="1">
        <v>102.0</v>
      </c>
      <c r="B257" s="4">
        <v>36203.0</v>
      </c>
      <c r="C257" s="1">
        <v>27.4038</v>
      </c>
      <c r="D257" s="1">
        <v>2.0</v>
      </c>
      <c r="E257" s="1" t="s">
        <v>384</v>
      </c>
    </row>
    <row r="258" ht="15.75" customHeight="1">
      <c r="A258" s="1">
        <v>176.0</v>
      </c>
      <c r="B258" s="4">
        <v>36239.0</v>
      </c>
      <c r="C258" s="1">
        <v>27.4038</v>
      </c>
      <c r="D258" s="1">
        <v>2.0</v>
      </c>
      <c r="E258" s="1" t="s">
        <v>384</v>
      </c>
    </row>
    <row r="259" ht="15.75" customHeight="1">
      <c r="A259" s="1">
        <v>66.0</v>
      </c>
      <c r="B259" s="4">
        <v>36184.0</v>
      </c>
      <c r="C259" s="1">
        <v>27.4038</v>
      </c>
      <c r="D259" s="1">
        <v>2.0</v>
      </c>
      <c r="E259" s="1" t="s">
        <v>384</v>
      </c>
    </row>
    <row r="260" ht="15.75" customHeight="1">
      <c r="A260" s="1">
        <v>149.0</v>
      </c>
      <c r="B260" s="4">
        <v>36226.0</v>
      </c>
      <c r="C260" s="1">
        <v>27.4038</v>
      </c>
      <c r="D260" s="1">
        <v>2.0</v>
      </c>
      <c r="E260" s="1" t="s">
        <v>384</v>
      </c>
    </row>
    <row r="261" ht="15.75" customHeight="1">
      <c r="A261" s="1">
        <v>281.0</v>
      </c>
      <c r="B261" s="4">
        <v>37073.0</v>
      </c>
      <c r="C261" s="1">
        <v>23.0769</v>
      </c>
      <c r="D261" s="1">
        <v>2.0</v>
      </c>
      <c r="E261" s="1" t="s">
        <v>384</v>
      </c>
    </row>
    <row r="262" ht="15.75" customHeight="1">
      <c r="A262" s="1">
        <v>277.0</v>
      </c>
      <c r="B262" s="4">
        <v>37073.0</v>
      </c>
      <c r="C262" s="1">
        <v>23.0769</v>
      </c>
      <c r="D262" s="1">
        <v>2.0</v>
      </c>
      <c r="E262" s="1" t="s">
        <v>384</v>
      </c>
    </row>
    <row r="263" ht="15.75" customHeight="1">
      <c r="A263" s="1">
        <v>282.0</v>
      </c>
      <c r="B263" s="4">
        <v>37073.0</v>
      </c>
      <c r="C263" s="1">
        <v>23.0769</v>
      </c>
      <c r="D263" s="1">
        <v>2.0</v>
      </c>
      <c r="E263" s="1" t="s">
        <v>384</v>
      </c>
    </row>
    <row r="264" ht="15.75" customHeight="1">
      <c r="A264" s="1">
        <v>280.0</v>
      </c>
      <c r="B264" s="4">
        <v>37073.0</v>
      </c>
      <c r="C264" s="1">
        <v>23.0769</v>
      </c>
      <c r="D264" s="1">
        <v>2.0</v>
      </c>
      <c r="E264" s="1" t="s">
        <v>384</v>
      </c>
    </row>
    <row r="265" ht="15.75" customHeight="1">
      <c r="A265" s="1">
        <v>287.0</v>
      </c>
      <c r="B265" s="4">
        <v>37561.0</v>
      </c>
      <c r="C265" s="1">
        <v>23.0769</v>
      </c>
      <c r="D265" s="1">
        <v>2.0</v>
      </c>
      <c r="E265" s="1" t="s">
        <v>384</v>
      </c>
    </row>
    <row r="266" ht="15.75" customHeight="1">
      <c r="A266" s="1">
        <v>289.0</v>
      </c>
      <c r="B266" s="4">
        <v>37803.0</v>
      </c>
      <c r="C266" s="1">
        <v>23.0769</v>
      </c>
      <c r="D266" s="1">
        <v>2.0</v>
      </c>
      <c r="E266" s="1" t="s">
        <v>384</v>
      </c>
    </row>
    <row r="267" ht="15.75" customHeight="1">
      <c r="A267" s="1">
        <v>276.0</v>
      </c>
      <c r="B267" s="4">
        <v>37073.0</v>
      </c>
      <c r="C267" s="1">
        <v>23.0769</v>
      </c>
      <c r="D267" s="1">
        <v>2.0</v>
      </c>
      <c r="E267" s="1" t="s">
        <v>384</v>
      </c>
    </row>
    <row r="268" ht="15.75" customHeight="1">
      <c r="A268" s="1">
        <v>275.0</v>
      </c>
      <c r="B268" s="4">
        <v>37073.0</v>
      </c>
      <c r="C268" s="1">
        <v>23.0769</v>
      </c>
      <c r="D268" s="1">
        <v>2.0</v>
      </c>
      <c r="E268" s="1" t="s">
        <v>384</v>
      </c>
    </row>
    <row r="269" ht="15.75" customHeight="1">
      <c r="A269" s="1">
        <v>286.0</v>
      </c>
      <c r="B269" s="4">
        <v>37438.0</v>
      </c>
      <c r="C269" s="1">
        <v>23.0769</v>
      </c>
      <c r="D269" s="1">
        <v>2.0</v>
      </c>
      <c r="E269" s="1" t="s">
        <v>384</v>
      </c>
    </row>
    <row r="270" ht="15.75" customHeight="1">
      <c r="A270" s="1">
        <v>290.0</v>
      </c>
      <c r="B270" s="4">
        <v>37803.0</v>
      </c>
      <c r="C270" s="1">
        <v>23.0769</v>
      </c>
      <c r="D270" s="1">
        <v>2.0</v>
      </c>
      <c r="E270" s="1" t="s">
        <v>384</v>
      </c>
    </row>
    <row r="271" ht="15.75" customHeight="1">
      <c r="A271" s="1">
        <v>279.0</v>
      </c>
      <c r="B271" s="4">
        <v>37073.0</v>
      </c>
      <c r="C271" s="1">
        <v>23.0769</v>
      </c>
      <c r="D271" s="1">
        <v>2.0</v>
      </c>
      <c r="E271" s="1" t="s">
        <v>384</v>
      </c>
    </row>
    <row r="272" ht="15.75" customHeight="1">
      <c r="A272" s="1">
        <v>283.0</v>
      </c>
      <c r="B272" s="4">
        <v>37073.0</v>
      </c>
      <c r="C272" s="1">
        <v>23.0769</v>
      </c>
      <c r="D272" s="1">
        <v>2.0</v>
      </c>
      <c r="E272" s="1" t="s">
        <v>384</v>
      </c>
    </row>
    <row r="273" ht="15.75" customHeight="1">
      <c r="A273" s="1">
        <v>285.0</v>
      </c>
      <c r="B273" s="4">
        <v>37438.0</v>
      </c>
      <c r="C273" s="1">
        <v>23.0769</v>
      </c>
      <c r="D273" s="1">
        <v>2.0</v>
      </c>
      <c r="E273" s="1" t="s">
        <v>384</v>
      </c>
    </row>
    <row r="274" ht="15.75" customHeight="1">
      <c r="A274" s="1">
        <v>278.0</v>
      </c>
      <c r="B274" s="4">
        <v>37073.0</v>
      </c>
      <c r="C274" s="1">
        <v>23.0769</v>
      </c>
      <c r="D274" s="1">
        <v>2.0</v>
      </c>
      <c r="E274" s="1" t="s">
        <v>384</v>
      </c>
    </row>
    <row r="275" ht="15.75" customHeight="1">
      <c r="A275" s="1">
        <v>30.0</v>
      </c>
      <c r="B275" s="4">
        <v>36167.0</v>
      </c>
      <c r="C275" s="1">
        <v>27.1394</v>
      </c>
      <c r="D275" s="1">
        <v>2.0</v>
      </c>
      <c r="E275" s="1" t="s">
        <v>384</v>
      </c>
    </row>
    <row r="276" ht="15.75" customHeight="1">
      <c r="A276" s="1">
        <v>212.0</v>
      </c>
      <c r="B276" s="4">
        <v>36257.0</v>
      </c>
      <c r="C276" s="1">
        <v>16.8269</v>
      </c>
      <c r="D276" s="1">
        <v>2.0</v>
      </c>
      <c r="E276" s="1" t="s">
        <v>384</v>
      </c>
    </row>
    <row r="277" ht="15.75" customHeight="1">
      <c r="A277" s="1">
        <v>54.0</v>
      </c>
      <c r="B277" s="4">
        <v>36177.0</v>
      </c>
      <c r="C277" s="1">
        <v>16.8269</v>
      </c>
      <c r="D277" s="1">
        <v>2.0</v>
      </c>
      <c r="E277" s="1" t="s">
        <v>384</v>
      </c>
    </row>
    <row r="278" ht="15.75" customHeight="1">
      <c r="A278" s="1">
        <v>188.0</v>
      </c>
      <c r="B278" s="4">
        <v>36246.0</v>
      </c>
      <c r="C278" s="1">
        <v>32.4519</v>
      </c>
      <c r="D278" s="1">
        <v>2.0</v>
      </c>
      <c r="E278" s="1" t="s">
        <v>384</v>
      </c>
    </row>
    <row r="279" ht="15.75" customHeight="1">
      <c r="A279" s="1">
        <v>28.0</v>
      </c>
      <c r="B279" s="4">
        <v>36165.0</v>
      </c>
      <c r="C279" s="1">
        <v>32.4519</v>
      </c>
      <c r="D279" s="1">
        <v>2.0</v>
      </c>
      <c r="E279" s="1" t="s">
        <v>384</v>
      </c>
    </row>
    <row r="280" ht="15.75" customHeight="1">
      <c r="A280" s="1">
        <v>6.0</v>
      </c>
      <c r="B280" s="4">
        <v>37408.0</v>
      </c>
      <c r="C280" s="1">
        <v>37.5</v>
      </c>
      <c r="D280" s="1">
        <v>2.0</v>
      </c>
      <c r="E280" s="1" t="s">
        <v>385</v>
      </c>
    </row>
    <row r="281" ht="15.75" customHeight="1">
      <c r="A281" s="1">
        <v>96.0</v>
      </c>
      <c r="B281" s="4">
        <v>37288.0</v>
      </c>
      <c r="C281" s="1">
        <v>16.0</v>
      </c>
      <c r="D281" s="1">
        <v>2.0</v>
      </c>
      <c r="E281" s="1" t="s">
        <v>386</v>
      </c>
    </row>
    <row r="282" ht="15.75" customHeight="1">
      <c r="A282" s="1">
        <v>204.0</v>
      </c>
      <c r="B282" s="4">
        <v>37848.0</v>
      </c>
      <c r="C282" s="1">
        <v>9.5</v>
      </c>
      <c r="D282" s="1">
        <v>1.0</v>
      </c>
      <c r="E282" s="1" t="s">
        <v>387</v>
      </c>
    </row>
    <row r="283" ht="15.75" customHeight="1">
      <c r="A283" s="1">
        <v>24.0</v>
      </c>
      <c r="B283" s="4">
        <v>37848.0</v>
      </c>
      <c r="C283" s="1">
        <v>9.5</v>
      </c>
      <c r="D283" s="1">
        <v>1.0</v>
      </c>
      <c r="E283" s="1" t="s">
        <v>387</v>
      </c>
    </row>
    <row r="284" ht="15.75" customHeight="1">
      <c r="A284" s="1">
        <v>62.0</v>
      </c>
      <c r="B284" s="4">
        <v>37848.0</v>
      </c>
      <c r="C284" s="1">
        <v>9.5</v>
      </c>
      <c r="D284" s="1">
        <v>1.0</v>
      </c>
      <c r="E284" s="1" t="s">
        <v>387</v>
      </c>
    </row>
    <row r="285" ht="15.75" customHeight="1">
      <c r="A285" s="1">
        <v>183.0</v>
      </c>
      <c r="B285" s="4">
        <v>37848.0</v>
      </c>
      <c r="C285" s="1">
        <v>9.5</v>
      </c>
      <c r="D285" s="1">
        <v>1.0</v>
      </c>
      <c r="E285" s="1" t="s">
        <v>387</v>
      </c>
    </row>
    <row r="286" ht="15.75" customHeight="1">
      <c r="A286" s="1">
        <v>113.0</v>
      </c>
      <c r="B286" s="4">
        <v>37848.0</v>
      </c>
      <c r="C286" s="1">
        <v>9.5</v>
      </c>
      <c r="D286" s="1">
        <v>1.0</v>
      </c>
      <c r="E286" s="1" t="s">
        <v>387</v>
      </c>
    </row>
    <row r="287" ht="15.75" customHeight="1">
      <c r="A287" s="1">
        <v>171.0</v>
      </c>
      <c r="B287" s="4">
        <v>37848.0</v>
      </c>
      <c r="C287" s="1">
        <v>9.5</v>
      </c>
      <c r="D287" s="1">
        <v>1.0</v>
      </c>
      <c r="E287" s="1" t="s">
        <v>387</v>
      </c>
    </row>
    <row r="288" ht="15.75" customHeight="1">
      <c r="A288" s="1">
        <v>134.0</v>
      </c>
      <c r="B288" s="4">
        <v>37848.0</v>
      </c>
      <c r="C288" s="1">
        <v>9.5</v>
      </c>
      <c r="D288" s="1">
        <v>1.0</v>
      </c>
      <c r="E288" s="1" t="s">
        <v>387</v>
      </c>
    </row>
    <row r="289" ht="15.75" customHeight="1">
      <c r="A289" s="1">
        <v>146.0</v>
      </c>
      <c r="B289" s="4">
        <v>37848.0</v>
      </c>
      <c r="C289" s="1">
        <v>9.5</v>
      </c>
      <c r="D289" s="1">
        <v>1.0</v>
      </c>
      <c r="E289" s="1" t="s">
        <v>387</v>
      </c>
    </row>
    <row r="290" ht="15.75" customHeight="1">
      <c r="A290" s="1">
        <v>274.0</v>
      </c>
      <c r="B290" s="4">
        <v>37483.0</v>
      </c>
      <c r="C290" s="1">
        <v>30.0</v>
      </c>
      <c r="D290" s="1">
        <v>2.0</v>
      </c>
      <c r="E290" s="1" t="s">
        <v>388</v>
      </c>
    </row>
    <row r="291" ht="15.75" customHeight="1">
      <c r="A291" s="1">
        <v>140.0</v>
      </c>
      <c r="B291" s="4">
        <v>37316.0</v>
      </c>
      <c r="C291" s="1">
        <v>60.0962</v>
      </c>
      <c r="D291" s="1">
        <v>2.0</v>
      </c>
      <c r="E291" s="1" t="s">
        <v>389</v>
      </c>
    </row>
    <row r="292" ht="15.75" customHeight="1">
      <c r="B292" s="4"/>
      <c r="E292" s="4"/>
    </row>
    <row r="293" ht="15.75" customHeight="1">
      <c r="B293" s="4"/>
      <c r="E293" s="4"/>
    </row>
    <row r="294" ht="15.75" customHeight="1">
      <c r="B294" s="4"/>
      <c r="E294" s="4"/>
    </row>
    <row r="295" ht="15.75" customHeight="1">
      <c r="B295" s="4"/>
      <c r="E295" s="4"/>
    </row>
    <row r="296" ht="15.75" customHeight="1">
      <c r="B296" s="4"/>
      <c r="E296" s="4"/>
    </row>
    <row r="297" ht="15.75" customHeight="1">
      <c r="B297" s="4"/>
      <c r="E297" s="4"/>
    </row>
    <row r="298" ht="15.75" customHeight="1">
      <c r="B298" s="4"/>
      <c r="E298" s="4"/>
    </row>
    <row r="299" ht="15.75" customHeight="1">
      <c r="B299" s="4"/>
      <c r="E299" s="4"/>
    </row>
    <row r="300" ht="15.75" customHeight="1">
      <c r="B300" s="4"/>
      <c r="E300" s="4"/>
    </row>
    <row r="301" ht="15.75" customHeight="1">
      <c r="B301" s="4"/>
      <c r="E301" s="4"/>
    </row>
    <row r="302" ht="15.75" customHeight="1">
      <c r="B302" s="4"/>
      <c r="E302" s="4"/>
    </row>
    <row r="303" ht="15.75" customHeight="1">
      <c r="B303" s="4"/>
      <c r="E303" s="4"/>
    </row>
    <row r="304" ht="15.75" customHeight="1">
      <c r="B304" s="4"/>
      <c r="E304" s="4"/>
    </row>
    <row r="305" ht="15.75" customHeight="1">
      <c r="B305" s="4"/>
      <c r="E305" s="4"/>
    </row>
    <row r="306" ht="15.75" customHeight="1">
      <c r="B306" s="4"/>
      <c r="E306" s="4"/>
    </row>
    <row r="307" ht="15.75" customHeight="1">
      <c r="B307" s="4"/>
      <c r="E307" s="4"/>
    </row>
    <row r="308" ht="15.75" customHeight="1">
      <c r="B308" s="4"/>
      <c r="E308" s="4"/>
    </row>
    <row r="309" ht="15.75" customHeight="1">
      <c r="B309" s="4"/>
      <c r="E309" s="4"/>
    </row>
    <row r="310" ht="15.75" customHeight="1">
      <c r="B310" s="4"/>
      <c r="E310" s="4"/>
    </row>
    <row r="311" ht="15.75" customHeight="1">
      <c r="B311" s="4"/>
      <c r="E311" s="4"/>
    </row>
    <row r="312" ht="15.75" customHeight="1">
      <c r="B312" s="4"/>
      <c r="E312" s="4"/>
    </row>
    <row r="313" ht="15.75" customHeight="1">
      <c r="B313" s="4"/>
      <c r="E313" s="4"/>
    </row>
    <row r="314" ht="15.75" customHeight="1">
      <c r="B314" s="4"/>
      <c r="E314" s="4"/>
    </row>
    <row r="315" ht="15.75" customHeight="1">
      <c r="B315" s="4"/>
      <c r="E315" s="4"/>
    </row>
    <row r="316" ht="15.75" customHeight="1">
      <c r="B316" s="4"/>
      <c r="E316" s="4"/>
    </row>
    <row r="317" ht="15.75" customHeight="1">
      <c r="B317" s="4"/>
      <c r="E317" s="4"/>
    </row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31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10" max="10" width="15.5"/>
  </cols>
  <sheetData>
    <row r="1" ht="15.75" customHeight="1">
      <c r="A1" s="1" t="s">
        <v>390</v>
      </c>
      <c r="B1" s="1" t="s">
        <v>391</v>
      </c>
      <c r="C1" s="1" t="s">
        <v>392</v>
      </c>
      <c r="D1" s="1" t="s">
        <v>393</v>
      </c>
      <c r="E1" s="1" t="s">
        <v>394</v>
      </c>
      <c r="F1" s="1" t="s">
        <v>15</v>
      </c>
      <c r="G1" s="1" t="s">
        <v>391</v>
      </c>
      <c r="H1" s="1" t="s">
        <v>395</v>
      </c>
      <c r="I1" s="1" t="s">
        <v>396</v>
      </c>
      <c r="J1" s="1" t="s">
        <v>15</v>
      </c>
    </row>
    <row r="2" ht="15.75" customHeight="1">
      <c r="A2" s="1">
        <v>3.0</v>
      </c>
      <c r="B2" s="1">
        <v>1.0</v>
      </c>
      <c r="C2" s="1">
        <v>1.0</v>
      </c>
      <c r="D2" s="4">
        <v>35776.0</v>
      </c>
      <c r="F2" s="4">
        <v>35775.0</v>
      </c>
      <c r="G2" s="1">
        <v>1.0</v>
      </c>
      <c r="H2" s="1" t="s">
        <v>397</v>
      </c>
      <c r="I2" s="1" t="s">
        <v>398</v>
      </c>
      <c r="J2" s="4">
        <v>35947.0</v>
      </c>
    </row>
    <row r="3" ht="15.75" customHeight="1">
      <c r="A3" s="1">
        <v>4.0</v>
      </c>
      <c r="B3" s="1">
        <v>1.0</v>
      </c>
      <c r="C3" s="1">
        <v>1.0</v>
      </c>
      <c r="D3" s="4">
        <v>35800.0</v>
      </c>
      <c r="E3" s="4">
        <v>36707.0</v>
      </c>
      <c r="F3" s="4">
        <v>36705.0</v>
      </c>
      <c r="G3" s="1">
        <v>1.0</v>
      </c>
      <c r="H3" s="1" t="s">
        <v>397</v>
      </c>
      <c r="I3" s="1" t="s">
        <v>398</v>
      </c>
      <c r="J3" s="4">
        <v>35947.0</v>
      </c>
    </row>
    <row r="4" ht="15.75" customHeight="1">
      <c r="A4" s="1">
        <v>9.0</v>
      </c>
      <c r="B4" s="1">
        <v>1.0</v>
      </c>
      <c r="C4" s="1">
        <v>1.0</v>
      </c>
      <c r="D4" s="4">
        <v>35832.0</v>
      </c>
      <c r="F4" s="4">
        <v>35831.0</v>
      </c>
      <c r="G4" s="1">
        <v>1.0</v>
      </c>
      <c r="H4" s="1" t="s">
        <v>397</v>
      </c>
      <c r="I4" s="1" t="s">
        <v>398</v>
      </c>
      <c r="J4" s="4">
        <v>35947.0</v>
      </c>
    </row>
    <row r="5" ht="15.75" customHeight="1">
      <c r="A5" s="1">
        <v>11.0</v>
      </c>
      <c r="B5" s="1">
        <v>1.0</v>
      </c>
      <c r="C5" s="1">
        <v>1.0</v>
      </c>
      <c r="D5" s="4">
        <v>35850.0</v>
      </c>
      <c r="F5" s="4">
        <v>35849.0</v>
      </c>
      <c r="G5" s="1">
        <v>1.0</v>
      </c>
      <c r="H5" s="1" t="s">
        <v>397</v>
      </c>
      <c r="I5" s="1" t="s">
        <v>398</v>
      </c>
      <c r="J5" s="4">
        <v>35947.0</v>
      </c>
    </row>
    <row r="6" ht="15.75" customHeight="1">
      <c r="A6" s="1">
        <v>12.0</v>
      </c>
      <c r="B6" s="1">
        <v>1.0</v>
      </c>
      <c r="C6" s="1">
        <v>1.0</v>
      </c>
      <c r="D6" s="4">
        <v>35857.0</v>
      </c>
      <c r="F6" s="4">
        <v>35856.0</v>
      </c>
      <c r="G6" s="1">
        <v>1.0</v>
      </c>
      <c r="H6" s="1" t="s">
        <v>397</v>
      </c>
      <c r="I6" s="1" t="s">
        <v>398</v>
      </c>
      <c r="J6" s="4">
        <v>35947.0</v>
      </c>
    </row>
    <row r="7" ht="15.75" customHeight="1">
      <c r="A7" s="1">
        <v>267.0</v>
      </c>
      <c r="B7" s="1">
        <v>1.0</v>
      </c>
      <c r="C7" s="1">
        <v>1.0</v>
      </c>
      <c r="D7" s="4">
        <v>36921.0</v>
      </c>
      <c r="F7" s="4">
        <v>36920.0</v>
      </c>
      <c r="G7" s="1">
        <v>1.0</v>
      </c>
      <c r="H7" s="1" t="s">
        <v>397</v>
      </c>
      <c r="I7" s="1" t="s">
        <v>398</v>
      </c>
      <c r="J7" s="4">
        <v>35947.0</v>
      </c>
    </row>
    <row r="8" ht="15.75" customHeight="1">
      <c r="A8" s="1">
        <v>270.0</v>
      </c>
      <c r="B8" s="1">
        <v>1.0</v>
      </c>
      <c r="C8" s="1">
        <v>1.0</v>
      </c>
      <c r="D8" s="4">
        <v>36940.0</v>
      </c>
      <c r="F8" s="4">
        <v>36939.0</v>
      </c>
      <c r="G8" s="1">
        <v>1.0</v>
      </c>
      <c r="H8" s="1" t="s">
        <v>397</v>
      </c>
      <c r="I8" s="1" t="s">
        <v>398</v>
      </c>
      <c r="J8" s="4">
        <v>35947.0</v>
      </c>
    </row>
    <row r="9" ht="15.75" customHeight="1">
      <c r="A9" s="1">
        <v>4.0</v>
      </c>
      <c r="B9" s="1">
        <v>2.0</v>
      </c>
      <c r="C9" s="1">
        <v>1.0</v>
      </c>
      <c r="D9" s="4">
        <v>36708.0</v>
      </c>
      <c r="F9" s="4">
        <v>36707.0</v>
      </c>
      <c r="G9" s="1">
        <v>2.0</v>
      </c>
      <c r="H9" s="1" t="s">
        <v>399</v>
      </c>
      <c r="I9" s="1" t="s">
        <v>398</v>
      </c>
      <c r="J9" s="4">
        <v>35947.0</v>
      </c>
    </row>
    <row r="10" ht="15.75" customHeight="1">
      <c r="A10" s="1">
        <v>5.0</v>
      </c>
      <c r="B10" s="1">
        <v>2.0</v>
      </c>
      <c r="C10" s="1">
        <v>1.0</v>
      </c>
      <c r="D10" s="4">
        <v>35806.0</v>
      </c>
      <c r="F10" s="4">
        <v>35805.0</v>
      </c>
      <c r="G10" s="1">
        <v>2.0</v>
      </c>
      <c r="H10" s="1" t="s">
        <v>399</v>
      </c>
      <c r="I10" s="1" t="s">
        <v>398</v>
      </c>
      <c r="J10" s="4">
        <v>35947.0</v>
      </c>
    </row>
    <row r="11" ht="15.75" customHeight="1">
      <c r="A11" s="1">
        <v>263.0</v>
      </c>
      <c r="B11" s="1">
        <v>2.0</v>
      </c>
      <c r="C11" s="1">
        <v>1.0</v>
      </c>
      <c r="D11" s="4">
        <v>36896.0</v>
      </c>
      <c r="F11" s="4">
        <v>36895.0</v>
      </c>
      <c r="G11" s="1">
        <v>2.0</v>
      </c>
      <c r="H11" s="1" t="s">
        <v>399</v>
      </c>
      <c r="I11" s="1" t="s">
        <v>398</v>
      </c>
      <c r="J11" s="4">
        <v>35947.0</v>
      </c>
    </row>
    <row r="12" ht="15.75" customHeight="1">
      <c r="A12" s="1">
        <v>265.0</v>
      </c>
      <c r="B12" s="1">
        <v>2.0</v>
      </c>
      <c r="C12" s="1">
        <v>1.0</v>
      </c>
      <c r="D12" s="4">
        <v>36914.0</v>
      </c>
      <c r="F12" s="4">
        <v>36913.0</v>
      </c>
      <c r="G12" s="1">
        <v>2.0</v>
      </c>
      <c r="H12" s="1" t="s">
        <v>399</v>
      </c>
      <c r="I12" s="1" t="s">
        <v>398</v>
      </c>
      <c r="J12" s="4">
        <v>35947.0</v>
      </c>
    </row>
    <row r="13" ht="15.75" customHeight="1">
      <c r="A13" s="1">
        <v>268.0</v>
      </c>
      <c r="B13" s="1">
        <v>3.0</v>
      </c>
      <c r="C13" s="1">
        <v>1.0</v>
      </c>
      <c r="D13" s="4">
        <v>36926.0</v>
      </c>
      <c r="F13" s="4">
        <v>36925.0</v>
      </c>
      <c r="G13" s="1">
        <v>3.0</v>
      </c>
      <c r="H13" s="1" t="s">
        <v>400</v>
      </c>
      <c r="I13" s="1" t="s">
        <v>401</v>
      </c>
      <c r="J13" s="4">
        <v>35947.0</v>
      </c>
    </row>
    <row r="14" ht="15.75" customHeight="1">
      <c r="A14" s="1">
        <v>273.0</v>
      </c>
      <c r="B14" s="1">
        <v>3.0</v>
      </c>
      <c r="C14" s="1">
        <v>1.0</v>
      </c>
      <c r="D14" s="4">
        <v>36968.0</v>
      </c>
      <c r="F14" s="4">
        <v>36967.0</v>
      </c>
      <c r="G14" s="1">
        <v>3.0</v>
      </c>
      <c r="H14" s="1" t="s">
        <v>400</v>
      </c>
      <c r="I14" s="1" t="s">
        <v>401</v>
      </c>
      <c r="J14" s="4">
        <v>35947.0</v>
      </c>
    </row>
    <row r="15" ht="15.75" customHeight="1">
      <c r="A15" s="1">
        <v>275.0</v>
      </c>
      <c r="B15" s="1">
        <v>3.0</v>
      </c>
      <c r="C15" s="1">
        <v>1.0</v>
      </c>
      <c r="D15" s="4">
        <v>37073.0</v>
      </c>
      <c r="F15" s="4">
        <v>37072.0</v>
      </c>
      <c r="G15" s="1">
        <v>3.0</v>
      </c>
      <c r="H15" s="1" t="s">
        <v>400</v>
      </c>
      <c r="I15" s="1" t="s">
        <v>401</v>
      </c>
      <c r="J15" s="4">
        <v>35947.0</v>
      </c>
    </row>
    <row r="16" ht="15.75" customHeight="1">
      <c r="A16" s="1">
        <v>276.0</v>
      </c>
      <c r="B16" s="1">
        <v>3.0</v>
      </c>
      <c r="C16" s="1">
        <v>1.0</v>
      </c>
      <c r="D16" s="4">
        <v>37073.0</v>
      </c>
      <c r="F16" s="4">
        <v>37072.0</v>
      </c>
      <c r="G16" s="1">
        <v>3.0</v>
      </c>
      <c r="H16" s="1" t="s">
        <v>400</v>
      </c>
      <c r="I16" s="1" t="s">
        <v>401</v>
      </c>
      <c r="J16" s="4">
        <v>35947.0</v>
      </c>
    </row>
    <row r="17" ht="15.75" customHeight="1">
      <c r="A17" s="1">
        <v>277.0</v>
      </c>
      <c r="B17" s="1">
        <v>3.0</v>
      </c>
      <c r="C17" s="1">
        <v>1.0</v>
      </c>
      <c r="D17" s="4">
        <v>37073.0</v>
      </c>
      <c r="F17" s="4">
        <v>37072.0</v>
      </c>
      <c r="G17" s="1">
        <v>3.0</v>
      </c>
      <c r="H17" s="1" t="s">
        <v>400</v>
      </c>
      <c r="I17" s="1" t="s">
        <v>401</v>
      </c>
      <c r="J17" s="4">
        <v>35947.0</v>
      </c>
    </row>
    <row r="18" ht="15.75" customHeight="1">
      <c r="A18" s="1">
        <v>278.0</v>
      </c>
      <c r="B18" s="1">
        <v>3.0</v>
      </c>
      <c r="C18" s="1">
        <v>1.0</v>
      </c>
      <c r="D18" s="4">
        <v>37073.0</v>
      </c>
      <c r="F18" s="4">
        <v>37072.0</v>
      </c>
      <c r="G18" s="1">
        <v>3.0</v>
      </c>
      <c r="H18" s="1" t="s">
        <v>400</v>
      </c>
      <c r="I18" s="1" t="s">
        <v>401</v>
      </c>
      <c r="J18" s="4">
        <v>35947.0</v>
      </c>
    </row>
    <row r="19" ht="15.75" customHeight="1">
      <c r="A19" s="1">
        <v>279.0</v>
      </c>
      <c r="B19" s="1">
        <v>3.0</v>
      </c>
      <c r="C19" s="1">
        <v>1.0</v>
      </c>
      <c r="D19" s="4">
        <v>37073.0</v>
      </c>
      <c r="F19" s="4">
        <v>37072.0</v>
      </c>
      <c r="G19" s="1">
        <v>3.0</v>
      </c>
      <c r="H19" s="1" t="s">
        <v>400</v>
      </c>
      <c r="I19" s="1" t="s">
        <v>401</v>
      </c>
      <c r="J19" s="4">
        <v>35947.0</v>
      </c>
    </row>
    <row r="20" ht="15.75" customHeight="1">
      <c r="A20" s="1">
        <v>280.0</v>
      </c>
      <c r="B20" s="1">
        <v>3.0</v>
      </c>
      <c r="C20" s="1">
        <v>1.0</v>
      </c>
      <c r="D20" s="4">
        <v>37073.0</v>
      </c>
      <c r="F20" s="4">
        <v>37072.0</v>
      </c>
      <c r="G20" s="1">
        <v>3.0</v>
      </c>
      <c r="H20" s="1" t="s">
        <v>400</v>
      </c>
      <c r="I20" s="1" t="s">
        <v>401</v>
      </c>
      <c r="J20" s="4">
        <v>35947.0</v>
      </c>
    </row>
    <row r="21" ht="15.75" customHeight="1">
      <c r="A21" s="1">
        <v>281.0</v>
      </c>
      <c r="B21" s="1">
        <v>3.0</v>
      </c>
      <c r="C21" s="1">
        <v>1.0</v>
      </c>
      <c r="D21" s="4">
        <v>37073.0</v>
      </c>
      <c r="F21" s="4">
        <v>37072.0</v>
      </c>
      <c r="G21" s="1">
        <v>3.0</v>
      </c>
      <c r="H21" s="1" t="s">
        <v>400</v>
      </c>
      <c r="I21" s="1" t="s">
        <v>401</v>
      </c>
      <c r="J21" s="4">
        <v>35947.0</v>
      </c>
    </row>
    <row r="22" ht="15.75" customHeight="1">
      <c r="A22" s="1">
        <v>282.0</v>
      </c>
      <c r="B22" s="1">
        <v>3.0</v>
      </c>
      <c r="C22" s="1">
        <v>1.0</v>
      </c>
      <c r="D22" s="4">
        <v>37073.0</v>
      </c>
      <c r="F22" s="4">
        <v>37072.0</v>
      </c>
      <c r="G22" s="1">
        <v>3.0</v>
      </c>
      <c r="H22" s="1" t="s">
        <v>400</v>
      </c>
      <c r="I22" s="1" t="s">
        <v>401</v>
      </c>
      <c r="J22" s="4">
        <v>35947.0</v>
      </c>
    </row>
    <row r="23" ht="15.75" customHeight="1">
      <c r="A23" s="1">
        <v>283.0</v>
      </c>
      <c r="B23" s="1">
        <v>3.0</v>
      </c>
      <c r="C23" s="1">
        <v>1.0</v>
      </c>
      <c r="D23" s="4">
        <v>37073.0</v>
      </c>
      <c r="F23" s="4">
        <v>37072.0</v>
      </c>
      <c r="G23" s="1">
        <v>3.0</v>
      </c>
      <c r="H23" s="1" t="s">
        <v>400</v>
      </c>
      <c r="I23" s="1" t="s">
        <v>401</v>
      </c>
      <c r="J23" s="4">
        <v>35947.0</v>
      </c>
    </row>
    <row r="24" ht="15.75" customHeight="1">
      <c r="A24" s="1">
        <v>284.0</v>
      </c>
      <c r="B24" s="1">
        <v>3.0</v>
      </c>
      <c r="C24" s="1">
        <v>1.0</v>
      </c>
      <c r="D24" s="4">
        <v>37394.0</v>
      </c>
      <c r="F24" s="4">
        <v>37393.0</v>
      </c>
      <c r="G24" s="1">
        <v>3.0</v>
      </c>
      <c r="H24" s="1" t="s">
        <v>400</v>
      </c>
      <c r="I24" s="1" t="s">
        <v>401</v>
      </c>
      <c r="J24" s="4">
        <v>35947.0</v>
      </c>
    </row>
    <row r="25" ht="15.75" customHeight="1">
      <c r="A25" s="1">
        <v>285.0</v>
      </c>
      <c r="B25" s="1">
        <v>3.0</v>
      </c>
      <c r="C25" s="1">
        <v>1.0</v>
      </c>
      <c r="D25" s="4">
        <v>37438.0</v>
      </c>
      <c r="F25" s="4">
        <v>37437.0</v>
      </c>
      <c r="G25" s="1">
        <v>3.0</v>
      </c>
      <c r="H25" s="1" t="s">
        <v>400</v>
      </c>
      <c r="I25" s="1" t="s">
        <v>401</v>
      </c>
      <c r="J25" s="4">
        <v>35947.0</v>
      </c>
    </row>
    <row r="26" ht="15.75" customHeight="1">
      <c r="A26" s="1">
        <v>286.0</v>
      </c>
      <c r="B26" s="1">
        <v>3.0</v>
      </c>
      <c r="C26" s="1">
        <v>1.0</v>
      </c>
      <c r="D26" s="4">
        <v>37438.0</v>
      </c>
      <c r="F26" s="4">
        <v>37437.0</v>
      </c>
      <c r="G26" s="1">
        <v>3.0</v>
      </c>
      <c r="H26" s="1" t="s">
        <v>400</v>
      </c>
      <c r="I26" s="1" t="s">
        <v>401</v>
      </c>
      <c r="J26" s="4">
        <v>35947.0</v>
      </c>
    </row>
    <row r="27" ht="15.75" customHeight="1">
      <c r="A27" s="1">
        <v>287.0</v>
      </c>
      <c r="B27" s="1">
        <v>3.0</v>
      </c>
      <c r="C27" s="1">
        <v>1.0</v>
      </c>
      <c r="D27" s="4">
        <v>37561.0</v>
      </c>
      <c r="F27" s="4">
        <v>37560.0</v>
      </c>
      <c r="G27" s="1">
        <v>3.0</v>
      </c>
      <c r="H27" s="1" t="s">
        <v>400</v>
      </c>
      <c r="I27" s="1" t="s">
        <v>401</v>
      </c>
      <c r="J27" s="4">
        <v>35947.0</v>
      </c>
    </row>
    <row r="28" ht="15.75" customHeight="1">
      <c r="A28" s="1">
        <v>288.0</v>
      </c>
      <c r="B28" s="1">
        <v>3.0</v>
      </c>
      <c r="C28" s="1">
        <v>1.0</v>
      </c>
      <c r="D28" s="4">
        <v>37726.0</v>
      </c>
      <c r="F28" s="4">
        <v>37725.0</v>
      </c>
      <c r="G28" s="1">
        <v>3.0</v>
      </c>
      <c r="H28" s="1" t="s">
        <v>400</v>
      </c>
      <c r="I28" s="1" t="s">
        <v>401</v>
      </c>
      <c r="J28" s="4">
        <v>35947.0</v>
      </c>
    </row>
    <row r="29" ht="15.75" customHeight="1">
      <c r="A29" s="1">
        <v>289.0</v>
      </c>
      <c r="B29" s="1">
        <v>3.0</v>
      </c>
      <c r="C29" s="1">
        <v>1.0</v>
      </c>
      <c r="D29" s="4">
        <v>37803.0</v>
      </c>
      <c r="F29" s="4">
        <v>37802.0</v>
      </c>
      <c r="G29" s="1">
        <v>3.0</v>
      </c>
      <c r="H29" s="1" t="s">
        <v>400</v>
      </c>
      <c r="I29" s="1" t="s">
        <v>401</v>
      </c>
      <c r="J29" s="4">
        <v>35947.0</v>
      </c>
    </row>
    <row r="30" ht="15.75" customHeight="1">
      <c r="A30" s="1">
        <v>290.0</v>
      </c>
      <c r="B30" s="1">
        <v>3.0</v>
      </c>
      <c r="C30" s="1">
        <v>1.0</v>
      </c>
      <c r="D30" s="4">
        <v>37803.0</v>
      </c>
      <c r="F30" s="4">
        <v>37802.0</v>
      </c>
      <c r="G30" s="1">
        <v>3.0</v>
      </c>
      <c r="H30" s="1" t="s">
        <v>400</v>
      </c>
      <c r="I30" s="1" t="s">
        <v>401</v>
      </c>
      <c r="J30" s="4">
        <v>35947.0</v>
      </c>
    </row>
    <row r="31" ht="15.75" customHeight="1">
      <c r="A31" s="1">
        <v>2.0</v>
      </c>
      <c r="B31" s="1">
        <v>4.0</v>
      </c>
      <c r="C31" s="1">
        <v>1.0</v>
      </c>
      <c r="D31" s="4">
        <v>35487.0</v>
      </c>
      <c r="F31" s="4">
        <v>35486.0</v>
      </c>
      <c r="G31" s="1">
        <v>4.0</v>
      </c>
      <c r="H31" s="1" t="s">
        <v>402</v>
      </c>
      <c r="I31" s="1" t="s">
        <v>401</v>
      </c>
      <c r="J31" s="4">
        <v>35947.0</v>
      </c>
    </row>
    <row r="32" ht="15.75" customHeight="1">
      <c r="A32" s="1">
        <v>6.0</v>
      </c>
      <c r="B32" s="1">
        <v>4.0</v>
      </c>
      <c r="C32" s="1">
        <v>1.0</v>
      </c>
      <c r="D32" s="4">
        <v>36388.0</v>
      </c>
      <c r="F32" s="4">
        <v>36387.0</v>
      </c>
      <c r="G32" s="1">
        <v>4.0</v>
      </c>
      <c r="H32" s="1" t="s">
        <v>402</v>
      </c>
      <c r="I32" s="1" t="s">
        <v>401</v>
      </c>
      <c r="J32" s="4">
        <v>35947.0</v>
      </c>
    </row>
    <row r="33" ht="15.75" customHeight="1">
      <c r="A33" s="1">
        <v>46.0</v>
      </c>
      <c r="B33" s="1">
        <v>4.0</v>
      </c>
      <c r="C33" s="1">
        <v>1.0</v>
      </c>
      <c r="D33" s="4">
        <v>36173.0</v>
      </c>
      <c r="F33" s="4">
        <v>36172.0</v>
      </c>
      <c r="G33" s="1">
        <v>4.0</v>
      </c>
      <c r="H33" s="1" t="s">
        <v>402</v>
      </c>
      <c r="I33" s="1" t="s">
        <v>401</v>
      </c>
      <c r="J33" s="4">
        <v>35947.0</v>
      </c>
    </row>
    <row r="34" ht="15.75" customHeight="1">
      <c r="A34" s="1">
        <v>106.0</v>
      </c>
      <c r="B34" s="1">
        <v>4.0</v>
      </c>
      <c r="C34" s="1">
        <v>1.0</v>
      </c>
      <c r="D34" s="4">
        <v>36204.0</v>
      </c>
      <c r="F34" s="4">
        <v>36203.0</v>
      </c>
      <c r="G34" s="1">
        <v>4.0</v>
      </c>
      <c r="H34" s="1" t="s">
        <v>402</v>
      </c>
      <c r="I34" s="1" t="s">
        <v>401</v>
      </c>
      <c r="J34" s="4">
        <v>35947.0</v>
      </c>
    </row>
    <row r="35" ht="15.75" customHeight="1">
      <c r="A35" s="1">
        <v>119.0</v>
      </c>
      <c r="B35" s="1">
        <v>4.0</v>
      </c>
      <c r="C35" s="1">
        <v>1.0</v>
      </c>
      <c r="D35" s="4">
        <v>36210.0</v>
      </c>
      <c r="F35" s="4">
        <v>36209.0</v>
      </c>
      <c r="G35" s="1">
        <v>4.0</v>
      </c>
      <c r="H35" s="1" t="s">
        <v>402</v>
      </c>
      <c r="I35" s="1" t="s">
        <v>401</v>
      </c>
      <c r="J35" s="4">
        <v>35947.0</v>
      </c>
    </row>
    <row r="36" ht="15.75" customHeight="1">
      <c r="A36" s="1">
        <v>203.0</v>
      </c>
      <c r="B36" s="1">
        <v>4.0</v>
      </c>
      <c r="C36" s="1">
        <v>1.0</v>
      </c>
      <c r="D36" s="4">
        <v>36253.0</v>
      </c>
      <c r="F36" s="4">
        <v>36252.0</v>
      </c>
      <c r="G36" s="1">
        <v>4.0</v>
      </c>
      <c r="H36" s="1" t="s">
        <v>402</v>
      </c>
      <c r="I36" s="1" t="s">
        <v>401</v>
      </c>
      <c r="J36" s="4">
        <v>35947.0</v>
      </c>
    </row>
    <row r="37" ht="15.75" customHeight="1">
      <c r="A37" s="1">
        <v>269.0</v>
      </c>
      <c r="B37" s="1">
        <v>4.0</v>
      </c>
      <c r="C37" s="1">
        <v>1.0</v>
      </c>
      <c r="D37" s="4">
        <v>36929.0</v>
      </c>
      <c r="F37" s="4">
        <v>36928.0</v>
      </c>
      <c r="G37" s="1">
        <v>4.0</v>
      </c>
      <c r="H37" s="1" t="s">
        <v>402</v>
      </c>
      <c r="I37" s="1" t="s">
        <v>401</v>
      </c>
      <c r="J37" s="4">
        <v>35947.0</v>
      </c>
    </row>
    <row r="38" ht="15.75" customHeight="1">
      <c r="A38" s="1">
        <v>271.0</v>
      </c>
      <c r="B38" s="1">
        <v>4.0</v>
      </c>
      <c r="C38" s="1">
        <v>1.0</v>
      </c>
      <c r="D38" s="4">
        <v>36960.0</v>
      </c>
      <c r="F38" s="4">
        <v>36959.0</v>
      </c>
      <c r="G38" s="1">
        <v>4.0</v>
      </c>
      <c r="H38" s="1" t="s">
        <v>402</v>
      </c>
      <c r="I38" s="1" t="s">
        <v>401</v>
      </c>
      <c r="J38" s="4">
        <v>35947.0</v>
      </c>
    </row>
    <row r="39" ht="15.75" customHeight="1">
      <c r="A39" s="1">
        <v>272.0</v>
      </c>
      <c r="B39" s="1">
        <v>4.0</v>
      </c>
      <c r="C39" s="1">
        <v>1.0</v>
      </c>
      <c r="D39" s="4">
        <v>36967.0</v>
      </c>
      <c r="F39" s="4">
        <v>36966.0</v>
      </c>
      <c r="G39" s="1">
        <v>4.0</v>
      </c>
      <c r="H39" s="1" t="s">
        <v>402</v>
      </c>
      <c r="I39" s="1" t="s">
        <v>401</v>
      </c>
      <c r="J39" s="4">
        <v>35947.0</v>
      </c>
    </row>
    <row r="40" ht="15.75" customHeight="1">
      <c r="A40" s="1">
        <v>274.0</v>
      </c>
      <c r="B40" s="1">
        <v>4.0</v>
      </c>
      <c r="C40" s="1">
        <v>1.0</v>
      </c>
      <c r="D40" s="4">
        <v>36978.0</v>
      </c>
      <c r="E40" s="4">
        <v>37133.0</v>
      </c>
      <c r="F40" s="4">
        <v>37131.0</v>
      </c>
      <c r="G40" s="1">
        <v>4.0</v>
      </c>
      <c r="H40" s="1" t="s">
        <v>402</v>
      </c>
      <c r="I40" s="1" t="s">
        <v>401</v>
      </c>
      <c r="J40" s="4">
        <v>35947.0</v>
      </c>
    </row>
    <row r="41" ht="15.75" customHeight="1">
      <c r="A41" s="1">
        <v>6.0</v>
      </c>
      <c r="B41" s="1">
        <v>5.0</v>
      </c>
      <c r="C41" s="1">
        <v>1.0</v>
      </c>
      <c r="D41" s="4">
        <v>35815.0</v>
      </c>
      <c r="E41" s="4">
        <v>36387.0</v>
      </c>
      <c r="F41" s="4">
        <v>36385.0</v>
      </c>
      <c r="G41" s="1">
        <v>5.0</v>
      </c>
      <c r="H41" s="1" t="s">
        <v>403</v>
      </c>
      <c r="I41" s="1" t="s">
        <v>404</v>
      </c>
      <c r="J41" s="4">
        <v>35947.0</v>
      </c>
    </row>
    <row r="42" ht="15.75" customHeight="1">
      <c r="A42" s="1">
        <v>164.0</v>
      </c>
      <c r="B42" s="1">
        <v>5.0</v>
      </c>
      <c r="C42" s="1">
        <v>1.0</v>
      </c>
      <c r="D42" s="4">
        <v>36233.0</v>
      </c>
      <c r="F42" s="4">
        <v>36232.0</v>
      </c>
      <c r="G42" s="1">
        <v>5.0</v>
      </c>
      <c r="H42" s="1" t="s">
        <v>403</v>
      </c>
      <c r="I42" s="1" t="s">
        <v>404</v>
      </c>
      <c r="J42" s="4">
        <v>35947.0</v>
      </c>
    </row>
    <row r="43" ht="15.75" customHeight="1">
      <c r="A43" s="1">
        <v>198.0</v>
      </c>
      <c r="B43" s="1">
        <v>5.0</v>
      </c>
      <c r="C43" s="1">
        <v>1.0</v>
      </c>
      <c r="D43" s="4">
        <v>36251.0</v>
      </c>
      <c r="F43" s="4">
        <v>36250.0</v>
      </c>
      <c r="G43" s="1">
        <v>5.0</v>
      </c>
      <c r="H43" s="1" t="s">
        <v>403</v>
      </c>
      <c r="I43" s="1" t="s">
        <v>404</v>
      </c>
      <c r="J43" s="4">
        <v>35947.0</v>
      </c>
    </row>
    <row r="44" ht="15.75" customHeight="1">
      <c r="A44" s="1">
        <v>223.0</v>
      </c>
      <c r="B44" s="1">
        <v>5.0</v>
      </c>
      <c r="C44" s="1">
        <v>1.0</v>
      </c>
      <c r="D44" s="4">
        <v>36543.0</v>
      </c>
      <c r="F44" s="4">
        <v>36542.0</v>
      </c>
      <c r="G44" s="1">
        <v>5.0</v>
      </c>
      <c r="H44" s="1" t="s">
        <v>403</v>
      </c>
      <c r="I44" s="1" t="s">
        <v>404</v>
      </c>
      <c r="J44" s="4">
        <v>35947.0</v>
      </c>
    </row>
    <row r="45" ht="15.75" customHeight="1">
      <c r="A45" s="1">
        <v>231.0</v>
      </c>
      <c r="B45" s="1">
        <v>5.0</v>
      </c>
      <c r="C45" s="1">
        <v>1.0</v>
      </c>
      <c r="D45" s="4">
        <v>36561.0</v>
      </c>
      <c r="F45" s="4">
        <v>36560.0</v>
      </c>
      <c r="G45" s="1">
        <v>5.0</v>
      </c>
      <c r="H45" s="1" t="s">
        <v>403</v>
      </c>
      <c r="I45" s="1" t="s">
        <v>404</v>
      </c>
      <c r="J45" s="4">
        <v>35947.0</v>
      </c>
    </row>
    <row r="46" ht="15.75" customHeight="1">
      <c r="A46" s="1">
        <v>233.0</v>
      </c>
      <c r="B46" s="1">
        <v>5.0</v>
      </c>
      <c r="C46" s="1">
        <v>1.0</v>
      </c>
      <c r="D46" s="4">
        <v>36568.0</v>
      </c>
      <c r="F46" s="4">
        <v>36567.0</v>
      </c>
      <c r="G46" s="1">
        <v>5.0</v>
      </c>
      <c r="H46" s="1" t="s">
        <v>403</v>
      </c>
      <c r="I46" s="1" t="s">
        <v>404</v>
      </c>
      <c r="J46" s="4">
        <v>35947.0</v>
      </c>
    </row>
    <row r="47" ht="15.75" customHeight="1">
      <c r="A47" s="1">
        <v>238.0</v>
      </c>
      <c r="B47" s="1">
        <v>5.0</v>
      </c>
      <c r="C47" s="1">
        <v>1.0</v>
      </c>
      <c r="D47" s="4">
        <v>36580.0</v>
      </c>
      <c r="F47" s="4">
        <v>36579.0</v>
      </c>
      <c r="G47" s="1">
        <v>5.0</v>
      </c>
      <c r="H47" s="1" t="s">
        <v>403</v>
      </c>
      <c r="I47" s="1" t="s">
        <v>404</v>
      </c>
      <c r="J47" s="4">
        <v>35947.0</v>
      </c>
    </row>
    <row r="48" ht="15.75" customHeight="1">
      <c r="A48" s="1">
        <v>241.0</v>
      </c>
      <c r="B48" s="1">
        <v>5.0</v>
      </c>
      <c r="C48" s="1">
        <v>1.0</v>
      </c>
      <c r="D48" s="4">
        <v>36584.0</v>
      </c>
      <c r="F48" s="4">
        <v>36583.0</v>
      </c>
      <c r="G48" s="1">
        <v>5.0</v>
      </c>
      <c r="H48" s="1" t="s">
        <v>403</v>
      </c>
      <c r="I48" s="1" t="s">
        <v>404</v>
      </c>
      <c r="J48" s="4">
        <v>35947.0</v>
      </c>
    </row>
    <row r="49" ht="15.75" customHeight="1">
      <c r="A49" s="1">
        <v>244.0</v>
      </c>
      <c r="B49" s="1">
        <v>5.0</v>
      </c>
      <c r="C49" s="1">
        <v>1.0</v>
      </c>
      <c r="D49" s="4">
        <v>36588.0</v>
      </c>
      <c r="F49" s="4">
        <v>36587.0</v>
      </c>
      <c r="G49" s="1">
        <v>5.0</v>
      </c>
      <c r="H49" s="1" t="s">
        <v>403</v>
      </c>
      <c r="I49" s="1" t="s">
        <v>404</v>
      </c>
      <c r="J49" s="4">
        <v>35947.0</v>
      </c>
    </row>
    <row r="50" ht="15.75" customHeight="1">
      <c r="A50" s="1">
        <v>261.0</v>
      </c>
      <c r="B50" s="1">
        <v>5.0</v>
      </c>
      <c r="C50" s="1">
        <v>1.0</v>
      </c>
      <c r="D50" s="4">
        <v>36625.0</v>
      </c>
      <c r="F50" s="4">
        <v>36624.0</v>
      </c>
      <c r="G50" s="1">
        <v>5.0</v>
      </c>
      <c r="H50" s="1" t="s">
        <v>403</v>
      </c>
      <c r="I50" s="1" t="s">
        <v>404</v>
      </c>
      <c r="J50" s="4">
        <v>35947.0</v>
      </c>
    </row>
    <row r="51" ht="15.75" customHeight="1">
      <c r="A51" s="1">
        <v>264.0</v>
      </c>
      <c r="B51" s="1">
        <v>5.0</v>
      </c>
      <c r="C51" s="1">
        <v>1.0</v>
      </c>
      <c r="D51" s="4">
        <v>36897.0</v>
      </c>
      <c r="F51" s="4">
        <v>36896.0</v>
      </c>
      <c r="G51" s="1">
        <v>5.0</v>
      </c>
      <c r="H51" s="1" t="s">
        <v>403</v>
      </c>
      <c r="I51" s="1" t="s">
        <v>404</v>
      </c>
      <c r="J51" s="4">
        <v>35947.0</v>
      </c>
    </row>
    <row r="52" ht="15.75" customHeight="1">
      <c r="A52" s="1">
        <v>266.0</v>
      </c>
      <c r="B52" s="1">
        <v>5.0</v>
      </c>
      <c r="C52" s="1">
        <v>1.0</v>
      </c>
      <c r="D52" s="4">
        <v>36916.0</v>
      </c>
      <c r="F52" s="4">
        <v>36915.0</v>
      </c>
      <c r="G52" s="1">
        <v>5.0</v>
      </c>
      <c r="H52" s="1" t="s">
        <v>403</v>
      </c>
      <c r="I52" s="1" t="s">
        <v>404</v>
      </c>
      <c r="J52" s="4">
        <v>35947.0</v>
      </c>
    </row>
    <row r="53" ht="15.75" customHeight="1">
      <c r="A53" s="1">
        <v>274.0</v>
      </c>
      <c r="B53" s="1">
        <v>5.0</v>
      </c>
      <c r="C53" s="1">
        <v>1.0</v>
      </c>
      <c r="D53" s="4">
        <v>37484.0</v>
      </c>
      <c r="F53" s="4">
        <v>37483.0</v>
      </c>
      <c r="G53" s="1">
        <v>5.0</v>
      </c>
      <c r="H53" s="1" t="s">
        <v>403</v>
      </c>
      <c r="I53" s="1" t="s">
        <v>404</v>
      </c>
      <c r="J53" s="4">
        <v>35947.0</v>
      </c>
    </row>
    <row r="54" ht="15.75" customHeight="1">
      <c r="A54" s="1">
        <v>79.0</v>
      </c>
      <c r="B54" s="1">
        <v>6.0</v>
      </c>
      <c r="C54" s="1">
        <v>1.0</v>
      </c>
      <c r="D54" s="4">
        <v>36190.0</v>
      </c>
      <c r="F54" s="4">
        <v>36189.0</v>
      </c>
      <c r="G54" s="1">
        <v>6.0</v>
      </c>
      <c r="H54" s="1" t="s">
        <v>398</v>
      </c>
      <c r="I54" s="1" t="s">
        <v>398</v>
      </c>
      <c r="J54" s="4">
        <v>35947.0</v>
      </c>
    </row>
    <row r="55" ht="15.75" customHeight="1">
      <c r="A55" s="1">
        <v>114.0</v>
      </c>
      <c r="B55" s="1">
        <v>6.0</v>
      </c>
      <c r="C55" s="1">
        <v>1.0</v>
      </c>
      <c r="D55" s="4">
        <v>36208.0</v>
      </c>
      <c r="F55" s="4">
        <v>36207.0</v>
      </c>
      <c r="G55" s="1">
        <v>6.0</v>
      </c>
      <c r="H55" s="1" t="s">
        <v>398</v>
      </c>
      <c r="I55" s="1" t="s">
        <v>398</v>
      </c>
      <c r="J55" s="4">
        <v>35947.0</v>
      </c>
    </row>
    <row r="56" ht="15.75" customHeight="1">
      <c r="A56" s="1">
        <v>158.0</v>
      </c>
      <c r="B56" s="1">
        <v>6.0</v>
      </c>
      <c r="C56" s="1">
        <v>1.0</v>
      </c>
      <c r="D56" s="4">
        <v>36231.0</v>
      </c>
      <c r="F56" s="4">
        <v>36230.0</v>
      </c>
      <c r="G56" s="1">
        <v>6.0</v>
      </c>
      <c r="H56" s="1" t="s">
        <v>398</v>
      </c>
      <c r="I56" s="1" t="s">
        <v>398</v>
      </c>
      <c r="J56" s="4">
        <v>35947.0</v>
      </c>
    </row>
    <row r="57" ht="15.75" customHeight="1">
      <c r="A57" s="1">
        <v>217.0</v>
      </c>
      <c r="B57" s="1">
        <v>6.0</v>
      </c>
      <c r="C57" s="1">
        <v>1.0</v>
      </c>
      <c r="D57" s="4">
        <v>36315.0</v>
      </c>
      <c r="F57" s="4">
        <v>36314.0</v>
      </c>
      <c r="G57" s="1">
        <v>6.0</v>
      </c>
      <c r="H57" s="1" t="s">
        <v>398</v>
      </c>
      <c r="I57" s="1" t="s">
        <v>398</v>
      </c>
      <c r="J57" s="4">
        <v>35947.0</v>
      </c>
    </row>
    <row r="58" ht="15.75" customHeight="1">
      <c r="A58" s="1">
        <v>1.0</v>
      </c>
      <c r="B58" s="1">
        <v>7.0</v>
      </c>
      <c r="C58" s="1">
        <v>1.0</v>
      </c>
      <c r="D58" s="4">
        <v>35277.0</v>
      </c>
      <c r="F58" s="4">
        <v>35276.0</v>
      </c>
      <c r="G58" s="1">
        <v>7.0</v>
      </c>
      <c r="H58" s="1" t="s">
        <v>405</v>
      </c>
      <c r="I58" s="1" t="s">
        <v>406</v>
      </c>
      <c r="J58" s="4">
        <v>35947.0</v>
      </c>
    </row>
    <row r="59" ht="15.75" customHeight="1">
      <c r="A59" s="1">
        <v>7.0</v>
      </c>
      <c r="B59" s="1">
        <v>7.0</v>
      </c>
      <c r="C59" s="1">
        <v>3.0</v>
      </c>
      <c r="D59" s="4">
        <v>35821.0</v>
      </c>
      <c r="F59" s="4">
        <v>35820.0</v>
      </c>
      <c r="G59" s="1">
        <v>7.0</v>
      </c>
      <c r="H59" s="1" t="s">
        <v>405</v>
      </c>
      <c r="I59" s="1" t="s">
        <v>406</v>
      </c>
      <c r="J59" s="4">
        <v>35947.0</v>
      </c>
    </row>
    <row r="60" ht="15.75" customHeight="1">
      <c r="A60" s="1">
        <v>8.0</v>
      </c>
      <c r="B60" s="1">
        <v>7.0</v>
      </c>
      <c r="C60" s="1">
        <v>1.0</v>
      </c>
      <c r="D60" s="4">
        <v>35832.0</v>
      </c>
      <c r="F60" s="4">
        <v>35831.0</v>
      </c>
      <c r="G60" s="1">
        <v>7.0</v>
      </c>
      <c r="H60" s="1" t="s">
        <v>405</v>
      </c>
      <c r="I60" s="1" t="s">
        <v>406</v>
      </c>
      <c r="J60" s="4">
        <v>35947.0</v>
      </c>
    </row>
    <row r="61" ht="15.75" customHeight="1">
      <c r="A61" s="1">
        <v>10.0</v>
      </c>
      <c r="B61" s="1">
        <v>7.0</v>
      </c>
      <c r="C61" s="1">
        <v>1.0</v>
      </c>
      <c r="D61" s="4">
        <v>35833.0</v>
      </c>
      <c r="F61" s="4">
        <v>35832.0</v>
      </c>
      <c r="G61" s="1">
        <v>7.0</v>
      </c>
      <c r="H61" s="1" t="s">
        <v>405</v>
      </c>
      <c r="I61" s="1" t="s">
        <v>406</v>
      </c>
      <c r="J61" s="4">
        <v>35947.0</v>
      </c>
    </row>
    <row r="62" ht="15.75" customHeight="1">
      <c r="A62" s="1">
        <v>13.0</v>
      </c>
      <c r="B62" s="1">
        <v>7.0</v>
      </c>
      <c r="C62" s="1">
        <v>1.0</v>
      </c>
      <c r="D62" s="4">
        <v>35859.0</v>
      </c>
      <c r="F62" s="4">
        <v>35858.0</v>
      </c>
      <c r="G62" s="1">
        <v>7.0</v>
      </c>
      <c r="H62" s="1" t="s">
        <v>405</v>
      </c>
      <c r="I62" s="1" t="s">
        <v>406</v>
      </c>
      <c r="J62" s="4">
        <v>35947.0</v>
      </c>
    </row>
    <row r="63" ht="15.75" customHeight="1">
      <c r="A63" s="1">
        <v>14.0</v>
      </c>
      <c r="B63" s="1">
        <v>7.0</v>
      </c>
      <c r="C63" s="1">
        <v>3.0</v>
      </c>
      <c r="D63" s="4">
        <v>35865.0</v>
      </c>
      <c r="F63" s="4">
        <v>35864.0</v>
      </c>
      <c r="G63" s="1">
        <v>7.0</v>
      </c>
      <c r="H63" s="1" t="s">
        <v>405</v>
      </c>
      <c r="I63" s="1" t="s">
        <v>406</v>
      </c>
      <c r="J63" s="4">
        <v>35947.0</v>
      </c>
    </row>
    <row r="64" ht="15.75" customHeight="1">
      <c r="A64" s="1">
        <v>15.0</v>
      </c>
      <c r="B64" s="1">
        <v>7.0</v>
      </c>
      <c r="C64" s="1">
        <v>1.0</v>
      </c>
      <c r="D64" s="4">
        <v>35877.0</v>
      </c>
      <c r="F64" s="4">
        <v>35876.0</v>
      </c>
      <c r="G64" s="1">
        <v>7.0</v>
      </c>
      <c r="H64" s="1" t="s">
        <v>405</v>
      </c>
      <c r="I64" s="1" t="s">
        <v>406</v>
      </c>
      <c r="J64" s="4">
        <v>35947.0</v>
      </c>
    </row>
    <row r="65" ht="15.75" customHeight="1">
      <c r="A65" s="1">
        <v>16.0</v>
      </c>
      <c r="B65" s="1">
        <v>7.0</v>
      </c>
      <c r="C65" s="1">
        <v>1.0</v>
      </c>
      <c r="D65" s="4">
        <v>35884.0</v>
      </c>
      <c r="F65" s="4">
        <v>35883.0</v>
      </c>
      <c r="G65" s="1">
        <v>7.0</v>
      </c>
      <c r="H65" s="1" t="s">
        <v>405</v>
      </c>
      <c r="I65" s="1" t="s">
        <v>406</v>
      </c>
      <c r="J65" s="4">
        <v>35947.0</v>
      </c>
    </row>
    <row r="66" ht="15.75" customHeight="1">
      <c r="A66" s="1">
        <v>17.0</v>
      </c>
      <c r="B66" s="1">
        <v>7.0</v>
      </c>
      <c r="C66" s="1">
        <v>1.0</v>
      </c>
      <c r="D66" s="4">
        <v>35896.0</v>
      </c>
      <c r="F66" s="4">
        <v>35895.0</v>
      </c>
      <c r="G66" s="1">
        <v>7.0</v>
      </c>
      <c r="H66" s="1" t="s">
        <v>405</v>
      </c>
      <c r="I66" s="1" t="s">
        <v>406</v>
      </c>
      <c r="J66" s="4">
        <v>35947.0</v>
      </c>
    </row>
    <row r="67" ht="15.75" customHeight="1">
      <c r="A67" s="1">
        <v>18.0</v>
      </c>
      <c r="B67" s="1">
        <v>7.0</v>
      </c>
      <c r="C67" s="1">
        <v>2.0</v>
      </c>
      <c r="D67" s="4">
        <v>35903.0</v>
      </c>
      <c r="F67" s="4">
        <v>35902.0</v>
      </c>
      <c r="G67" s="1">
        <v>7.0</v>
      </c>
      <c r="H67" s="1" t="s">
        <v>405</v>
      </c>
      <c r="I67" s="1" t="s">
        <v>406</v>
      </c>
      <c r="J67" s="4">
        <v>35947.0</v>
      </c>
    </row>
    <row r="68" ht="15.75" customHeight="1">
      <c r="A68" s="1">
        <v>19.0</v>
      </c>
      <c r="B68" s="1">
        <v>7.0</v>
      </c>
      <c r="C68" s="1">
        <v>1.0</v>
      </c>
      <c r="D68" s="4">
        <v>35914.0</v>
      </c>
      <c r="F68" s="4">
        <v>35913.0</v>
      </c>
      <c r="G68" s="1">
        <v>7.0</v>
      </c>
      <c r="H68" s="1" t="s">
        <v>405</v>
      </c>
      <c r="I68" s="1" t="s">
        <v>406</v>
      </c>
      <c r="J68" s="4">
        <v>35947.0</v>
      </c>
    </row>
    <row r="69" ht="15.75" customHeight="1">
      <c r="A69" s="1">
        <v>20.0</v>
      </c>
      <c r="B69" s="1">
        <v>7.0</v>
      </c>
      <c r="C69" s="1">
        <v>3.0</v>
      </c>
      <c r="D69" s="4">
        <v>36162.0</v>
      </c>
      <c r="F69" s="4">
        <v>36161.0</v>
      </c>
      <c r="G69" s="1">
        <v>7.0</v>
      </c>
      <c r="H69" s="1" t="s">
        <v>405</v>
      </c>
      <c r="I69" s="1" t="s">
        <v>406</v>
      </c>
      <c r="J69" s="4">
        <v>35947.0</v>
      </c>
    </row>
    <row r="70" ht="15.75" customHeight="1">
      <c r="A70" s="1">
        <v>22.0</v>
      </c>
      <c r="B70" s="1">
        <v>7.0</v>
      </c>
      <c r="C70" s="1">
        <v>3.0</v>
      </c>
      <c r="D70" s="4">
        <v>36163.0</v>
      </c>
      <c r="F70" s="4">
        <v>36162.0</v>
      </c>
      <c r="G70" s="1">
        <v>7.0</v>
      </c>
      <c r="H70" s="1" t="s">
        <v>405</v>
      </c>
      <c r="I70" s="1" t="s">
        <v>406</v>
      </c>
      <c r="J70" s="4">
        <v>35947.0</v>
      </c>
    </row>
    <row r="71" ht="15.75" customHeight="1">
      <c r="A71" s="1">
        <v>23.0</v>
      </c>
      <c r="B71" s="1">
        <v>7.0</v>
      </c>
      <c r="C71" s="1">
        <v>3.0</v>
      </c>
      <c r="D71" s="4">
        <v>36163.0</v>
      </c>
      <c r="F71" s="4">
        <v>36162.0</v>
      </c>
      <c r="G71" s="1">
        <v>7.0</v>
      </c>
      <c r="H71" s="1" t="s">
        <v>405</v>
      </c>
      <c r="I71" s="1" t="s">
        <v>406</v>
      </c>
      <c r="J71" s="4">
        <v>35947.0</v>
      </c>
    </row>
    <row r="72" ht="15.75" customHeight="1">
      <c r="A72" s="1">
        <v>24.0</v>
      </c>
      <c r="B72" s="1">
        <v>7.0</v>
      </c>
      <c r="C72" s="1">
        <v>1.0</v>
      </c>
      <c r="D72" s="4">
        <v>36163.0</v>
      </c>
      <c r="F72" s="4">
        <v>36162.0</v>
      </c>
      <c r="G72" s="1">
        <v>7.0</v>
      </c>
      <c r="H72" s="1" t="s">
        <v>405</v>
      </c>
      <c r="I72" s="1" t="s">
        <v>406</v>
      </c>
      <c r="J72" s="4">
        <v>35947.0</v>
      </c>
    </row>
    <row r="73" ht="15.75" customHeight="1">
      <c r="A73" s="1">
        <v>25.0</v>
      </c>
      <c r="B73" s="1">
        <v>7.0</v>
      </c>
      <c r="C73" s="1">
        <v>2.0</v>
      </c>
      <c r="D73" s="4">
        <v>36164.0</v>
      </c>
      <c r="F73" s="4">
        <v>36163.0</v>
      </c>
      <c r="G73" s="1">
        <v>7.0</v>
      </c>
      <c r="H73" s="1" t="s">
        <v>405</v>
      </c>
      <c r="I73" s="1" t="s">
        <v>406</v>
      </c>
      <c r="J73" s="4">
        <v>35947.0</v>
      </c>
    </row>
    <row r="74" ht="15.75" customHeight="1">
      <c r="A74" s="1">
        <v>26.0</v>
      </c>
      <c r="B74" s="1">
        <v>7.0</v>
      </c>
      <c r="C74" s="1">
        <v>1.0</v>
      </c>
      <c r="D74" s="4">
        <v>36165.0</v>
      </c>
      <c r="F74" s="4">
        <v>36164.0</v>
      </c>
      <c r="G74" s="1">
        <v>7.0</v>
      </c>
      <c r="H74" s="1" t="s">
        <v>405</v>
      </c>
      <c r="I74" s="1" t="s">
        <v>406</v>
      </c>
      <c r="J74" s="4">
        <v>35947.0</v>
      </c>
    </row>
    <row r="75" ht="15.75" customHeight="1">
      <c r="A75" s="1">
        <v>27.0</v>
      </c>
      <c r="B75" s="1">
        <v>7.0</v>
      </c>
      <c r="C75" s="1">
        <v>3.0</v>
      </c>
      <c r="D75" s="4">
        <v>36165.0</v>
      </c>
      <c r="F75" s="4">
        <v>36164.0</v>
      </c>
      <c r="G75" s="1">
        <v>7.0</v>
      </c>
      <c r="H75" s="1" t="s">
        <v>405</v>
      </c>
      <c r="I75" s="1" t="s">
        <v>406</v>
      </c>
      <c r="J75" s="4">
        <v>35947.0</v>
      </c>
    </row>
    <row r="76" ht="15.75" customHeight="1">
      <c r="A76" s="1">
        <v>29.0</v>
      </c>
      <c r="B76" s="1">
        <v>7.0</v>
      </c>
      <c r="C76" s="1">
        <v>3.0</v>
      </c>
      <c r="D76" s="4">
        <v>36166.0</v>
      </c>
      <c r="F76" s="4">
        <v>36165.0</v>
      </c>
      <c r="G76" s="1">
        <v>7.0</v>
      </c>
      <c r="H76" s="1" t="s">
        <v>405</v>
      </c>
      <c r="I76" s="1" t="s">
        <v>406</v>
      </c>
      <c r="J76" s="4">
        <v>35947.0</v>
      </c>
    </row>
    <row r="77" ht="15.75" customHeight="1">
      <c r="A77" s="1">
        <v>31.0</v>
      </c>
      <c r="B77" s="1">
        <v>7.0</v>
      </c>
      <c r="C77" s="1">
        <v>1.0</v>
      </c>
      <c r="D77" s="4">
        <v>36167.0</v>
      </c>
      <c r="F77" s="4">
        <v>36166.0</v>
      </c>
      <c r="G77" s="1">
        <v>7.0</v>
      </c>
      <c r="H77" s="1" t="s">
        <v>405</v>
      </c>
      <c r="I77" s="1" t="s">
        <v>406</v>
      </c>
      <c r="J77" s="4">
        <v>35947.0</v>
      </c>
    </row>
    <row r="78" ht="15.75" customHeight="1">
      <c r="A78" s="1">
        <v>32.0</v>
      </c>
      <c r="B78" s="1">
        <v>7.0</v>
      </c>
      <c r="C78" s="1">
        <v>1.0</v>
      </c>
      <c r="D78" s="4">
        <v>36168.0</v>
      </c>
      <c r="F78" s="4">
        <v>36167.0</v>
      </c>
      <c r="G78" s="1">
        <v>7.0</v>
      </c>
      <c r="H78" s="1" t="s">
        <v>405</v>
      </c>
      <c r="I78" s="1" t="s">
        <v>406</v>
      </c>
      <c r="J78" s="4">
        <v>35947.0</v>
      </c>
    </row>
    <row r="79" ht="15.75" customHeight="1">
      <c r="A79" s="1">
        <v>33.0</v>
      </c>
      <c r="B79" s="1">
        <v>7.0</v>
      </c>
      <c r="C79" s="1">
        <v>2.0</v>
      </c>
      <c r="D79" s="4">
        <v>36168.0</v>
      </c>
      <c r="F79" s="4">
        <v>36167.0</v>
      </c>
      <c r="G79" s="1">
        <v>7.0</v>
      </c>
      <c r="H79" s="1" t="s">
        <v>405</v>
      </c>
      <c r="I79" s="1" t="s">
        <v>406</v>
      </c>
      <c r="J79" s="4">
        <v>35947.0</v>
      </c>
    </row>
    <row r="80" ht="15.75" customHeight="1">
      <c r="A80" s="1">
        <v>36.0</v>
      </c>
      <c r="B80" s="1">
        <v>7.0</v>
      </c>
      <c r="C80" s="1">
        <v>1.0</v>
      </c>
      <c r="D80" s="4">
        <v>36168.0</v>
      </c>
      <c r="F80" s="4">
        <v>36167.0</v>
      </c>
      <c r="G80" s="1">
        <v>7.0</v>
      </c>
      <c r="H80" s="1" t="s">
        <v>405</v>
      </c>
      <c r="I80" s="1" t="s">
        <v>406</v>
      </c>
      <c r="J80" s="4">
        <v>35947.0</v>
      </c>
    </row>
    <row r="81" ht="15.75" customHeight="1">
      <c r="A81" s="1">
        <v>37.0</v>
      </c>
      <c r="B81" s="1">
        <v>7.0</v>
      </c>
      <c r="C81" s="1">
        <v>3.0</v>
      </c>
      <c r="D81" s="4">
        <v>36169.0</v>
      </c>
      <c r="F81" s="4">
        <v>36168.0</v>
      </c>
      <c r="G81" s="1">
        <v>7.0</v>
      </c>
      <c r="H81" s="1" t="s">
        <v>405</v>
      </c>
      <c r="I81" s="1" t="s">
        <v>406</v>
      </c>
      <c r="J81" s="4">
        <v>35947.0</v>
      </c>
    </row>
    <row r="82" ht="15.75" customHeight="1">
      <c r="A82" s="1">
        <v>38.0</v>
      </c>
      <c r="B82" s="1">
        <v>7.0</v>
      </c>
      <c r="C82" s="1">
        <v>1.0</v>
      </c>
      <c r="D82" s="4">
        <v>36169.0</v>
      </c>
      <c r="F82" s="4">
        <v>36168.0</v>
      </c>
      <c r="G82" s="1">
        <v>7.0</v>
      </c>
      <c r="H82" s="1" t="s">
        <v>405</v>
      </c>
      <c r="I82" s="1" t="s">
        <v>406</v>
      </c>
      <c r="J82" s="4">
        <v>35947.0</v>
      </c>
    </row>
    <row r="83" ht="15.75" customHeight="1">
      <c r="A83" s="1">
        <v>39.0</v>
      </c>
      <c r="B83" s="1">
        <v>7.0</v>
      </c>
      <c r="C83" s="1">
        <v>3.0</v>
      </c>
      <c r="D83" s="4">
        <v>36170.0</v>
      </c>
      <c r="F83" s="4">
        <v>36169.0</v>
      </c>
      <c r="G83" s="1">
        <v>7.0</v>
      </c>
      <c r="H83" s="1" t="s">
        <v>405</v>
      </c>
      <c r="I83" s="1" t="s">
        <v>406</v>
      </c>
      <c r="J83" s="4">
        <v>35947.0</v>
      </c>
    </row>
    <row r="84" ht="15.75" customHeight="1">
      <c r="A84" s="1">
        <v>40.0</v>
      </c>
      <c r="B84" s="1">
        <v>7.0</v>
      </c>
      <c r="C84" s="1">
        <v>2.0</v>
      </c>
      <c r="D84" s="4">
        <v>36170.0</v>
      </c>
      <c r="F84" s="4">
        <v>36169.0</v>
      </c>
      <c r="G84" s="1">
        <v>7.0</v>
      </c>
      <c r="H84" s="1" t="s">
        <v>405</v>
      </c>
      <c r="I84" s="1" t="s">
        <v>406</v>
      </c>
      <c r="J84" s="4">
        <v>35947.0</v>
      </c>
    </row>
    <row r="85" ht="15.75" customHeight="1">
      <c r="A85" s="1">
        <v>43.0</v>
      </c>
      <c r="B85" s="1">
        <v>7.0</v>
      </c>
      <c r="C85" s="1">
        <v>2.0</v>
      </c>
      <c r="D85" s="4">
        <v>36173.0</v>
      </c>
      <c r="F85" s="4">
        <v>36172.0</v>
      </c>
      <c r="G85" s="1">
        <v>7.0</v>
      </c>
      <c r="H85" s="1" t="s">
        <v>405</v>
      </c>
      <c r="I85" s="1" t="s">
        <v>406</v>
      </c>
      <c r="J85" s="4">
        <v>35947.0</v>
      </c>
    </row>
    <row r="86" ht="15.75" customHeight="1">
      <c r="A86" s="1">
        <v>45.0</v>
      </c>
      <c r="B86" s="1">
        <v>7.0</v>
      </c>
      <c r="C86" s="1">
        <v>1.0</v>
      </c>
      <c r="D86" s="4">
        <v>36173.0</v>
      </c>
      <c r="F86" s="4">
        <v>36172.0</v>
      </c>
      <c r="G86" s="1">
        <v>7.0</v>
      </c>
      <c r="H86" s="1" t="s">
        <v>405</v>
      </c>
      <c r="I86" s="1" t="s">
        <v>406</v>
      </c>
      <c r="J86" s="4">
        <v>35947.0</v>
      </c>
    </row>
    <row r="87" ht="15.75" customHeight="1">
      <c r="A87" s="1">
        <v>48.0</v>
      </c>
      <c r="B87" s="1">
        <v>7.0</v>
      </c>
      <c r="C87" s="1">
        <v>1.0</v>
      </c>
      <c r="D87" s="4">
        <v>36175.0</v>
      </c>
      <c r="F87" s="4">
        <v>36174.0</v>
      </c>
      <c r="G87" s="1">
        <v>7.0</v>
      </c>
      <c r="H87" s="1" t="s">
        <v>405</v>
      </c>
      <c r="I87" s="1" t="s">
        <v>406</v>
      </c>
      <c r="J87" s="4">
        <v>35947.0</v>
      </c>
    </row>
    <row r="88" ht="15.75" customHeight="1">
      <c r="A88" s="1">
        <v>50.0</v>
      </c>
      <c r="B88" s="1">
        <v>7.0</v>
      </c>
      <c r="C88" s="1">
        <v>1.0</v>
      </c>
      <c r="D88" s="4">
        <v>36175.0</v>
      </c>
      <c r="F88" s="4">
        <v>36174.0</v>
      </c>
      <c r="G88" s="1">
        <v>7.0</v>
      </c>
      <c r="H88" s="1" t="s">
        <v>405</v>
      </c>
      <c r="I88" s="1" t="s">
        <v>406</v>
      </c>
      <c r="J88" s="4">
        <v>35947.0</v>
      </c>
    </row>
    <row r="89" ht="15.75" customHeight="1">
      <c r="A89" s="1">
        <v>51.0</v>
      </c>
      <c r="B89" s="1">
        <v>7.0</v>
      </c>
      <c r="C89" s="1">
        <v>2.0</v>
      </c>
      <c r="D89" s="4">
        <v>36176.0</v>
      </c>
      <c r="F89" s="4">
        <v>36175.0</v>
      </c>
      <c r="G89" s="1">
        <v>7.0</v>
      </c>
      <c r="H89" s="1" t="s">
        <v>405</v>
      </c>
      <c r="I89" s="1" t="s">
        <v>406</v>
      </c>
      <c r="J89" s="4">
        <v>35947.0</v>
      </c>
    </row>
    <row r="90" ht="15.75" customHeight="1">
      <c r="A90" s="1">
        <v>52.0</v>
      </c>
      <c r="B90" s="1">
        <v>7.0</v>
      </c>
      <c r="C90" s="1">
        <v>1.0</v>
      </c>
      <c r="D90" s="4">
        <v>36176.0</v>
      </c>
      <c r="F90" s="4">
        <v>36175.0</v>
      </c>
      <c r="G90" s="1">
        <v>7.0</v>
      </c>
      <c r="H90" s="1" t="s">
        <v>405</v>
      </c>
      <c r="I90" s="1" t="s">
        <v>406</v>
      </c>
      <c r="J90" s="4">
        <v>35947.0</v>
      </c>
    </row>
    <row r="91" ht="15.75" customHeight="1">
      <c r="A91" s="1">
        <v>53.0</v>
      </c>
      <c r="B91" s="1">
        <v>7.0</v>
      </c>
      <c r="C91" s="1">
        <v>2.0</v>
      </c>
      <c r="D91" s="4">
        <v>36176.0</v>
      </c>
      <c r="F91" s="4">
        <v>36175.0</v>
      </c>
      <c r="G91" s="1">
        <v>7.0</v>
      </c>
      <c r="H91" s="1" t="s">
        <v>405</v>
      </c>
      <c r="I91" s="1" t="s">
        <v>406</v>
      </c>
      <c r="J91" s="4">
        <v>35947.0</v>
      </c>
    </row>
    <row r="92" ht="15.75" customHeight="1">
      <c r="A92" s="1">
        <v>55.0</v>
      </c>
      <c r="B92" s="1">
        <v>7.0</v>
      </c>
      <c r="C92" s="1">
        <v>2.0</v>
      </c>
      <c r="D92" s="4">
        <v>36177.0</v>
      </c>
      <c r="F92" s="4">
        <v>36176.0</v>
      </c>
      <c r="G92" s="1">
        <v>7.0</v>
      </c>
      <c r="H92" s="1" t="s">
        <v>405</v>
      </c>
      <c r="I92" s="1" t="s">
        <v>406</v>
      </c>
      <c r="J92" s="4">
        <v>35947.0</v>
      </c>
    </row>
    <row r="93" ht="15.75" customHeight="1">
      <c r="A93" s="1">
        <v>56.0</v>
      </c>
      <c r="B93" s="1">
        <v>7.0</v>
      </c>
      <c r="C93" s="1">
        <v>1.0</v>
      </c>
      <c r="D93" s="4">
        <v>36178.0</v>
      </c>
      <c r="F93" s="4">
        <v>36177.0</v>
      </c>
      <c r="G93" s="1">
        <v>7.0</v>
      </c>
      <c r="H93" s="1" t="s">
        <v>405</v>
      </c>
      <c r="I93" s="1" t="s">
        <v>406</v>
      </c>
      <c r="J93" s="4">
        <v>35947.0</v>
      </c>
    </row>
    <row r="94" ht="15.75" customHeight="1">
      <c r="A94" s="1">
        <v>57.0</v>
      </c>
      <c r="B94" s="1">
        <v>7.0</v>
      </c>
      <c r="C94" s="1">
        <v>1.0</v>
      </c>
      <c r="D94" s="4">
        <v>36178.0</v>
      </c>
      <c r="F94" s="4">
        <v>36177.0</v>
      </c>
      <c r="G94" s="1">
        <v>7.0</v>
      </c>
      <c r="H94" s="1" t="s">
        <v>405</v>
      </c>
      <c r="I94" s="1" t="s">
        <v>406</v>
      </c>
      <c r="J94" s="4">
        <v>35947.0</v>
      </c>
    </row>
    <row r="95" ht="15.75" customHeight="1">
      <c r="A95" s="1">
        <v>58.0</v>
      </c>
      <c r="B95" s="1">
        <v>7.0</v>
      </c>
      <c r="C95" s="1">
        <v>1.0</v>
      </c>
      <c r="D95" s="4">
        <v>36178.0</v>
      </c>
      <c r="F95" s="4">
        <v>36177.0</v>
      </c>
      <c r="G95" s="1">
        <v>7.0</v>
      </c>
      <c r="H95" s="1" t="s">
        <v>405</v>
      </c>
      <c r="I95" s="1" t="s">
        <v>406</v>
      </c>
      <c r="J95" s="4">
        <v>35947.0</v>
      </c>
    </row>
    <row r="96" ht="15.75" customHeight="1">
      <c r="A96" s="1">
        <v>60.0</v>
      </c>
      <c r="B96" s="1">
        <v>7.0</v>
      </c>
      <c r="C96" s="1">
        <v>2.0</v>
      </c>
      <c r="D96" s="4">
        <v>36180.0</v>
      </c>
      <c r="F96" s="4">
        <v>36179.0</v>
      </c>
      <c r="G96" s="1">
        <v>7.0</v>
      </c>
      <c r="H96" s="1" t="s">
        <v>405</v>
      </c>
      <c r="I96" s="1" t="s">
        <v>406</v>
      </c>
      <c r="J96" s="4">
        <v>35947.0</v>
      </c>
    </row>
    <row r="97" ht="15.75" customHeight="1">
      <c r="A97" s="1">
        <v>61.0</v>
      </c>
      <c r="B97" s="1">
        <v>7.0</v>
      </c>
      <c r="C97" s="1">
        <v>3.0</v>
      </c>
      <c r="D97" s="4">
        <v>36180.0</v>
      </c>
      <c r="F97" s="4">
        <v>36179.0</v>
      </c>
      <c r="G97" s="1">
        <v>7.0</v>
      </c>
      <c r="H97" s="1" t="s">
        <v>405</v>
      </c>
      <c r="I97" s="1" t="s">
        <v>406</v>
      </c>
      <c r="J97" s="4">
        <v>35947.0</v>
      </c>
    </row>
    <row r="98" ht="15.75" customHeight="1">
      <c r="A98" s="1">
        <v>62.0</v>
      </c>
      <c r="B98" s="1">
        <v>7.0</v>
      </c>
      <c r="C98" s="1">
        <v>1.0</v>
      </c>
      <c r="D98" s="4">
        <v>36182.0</v>
      </c>
      <c r="F98" s="4">
        <v>36181.0</v>
      </c>
      <c r="G98" s="1">
        <v>7.0</v>
      </c>
      <c r="H98" s="1" t="s">
        <v>405</v>
      </c>
      <c r="I98" s="1" t="s">
        <v>406</v>
      </c>
      <c r="J98" s="4">
        <v>35947.0</v>
      </c>
    </row>
    <row r="99" ht="15.75" customHeight="1">
      <c r="A99" s="1">
        <v>63.0</v>
      </c>
      <c r="B99" s="1">
        <v>7.0</v>
      </c>
      <c r="C99" s="1">
        <v>3.0</v>
      </c>
      <c r="D99" s="4">
        <v>36183.0</v>
      </c>
      <c r="F99" s="4">
        <v>36182.0</v>
      </c>
      <c r="G99" s="1">
        <v>7.0</v>
      </c>
      <c r="H99" s="1" t="s">
        <v>405</v>
      </c>
      <c r="I99" s="1" t="s">
        <v>406</v>
      </c>
      <c r="J99" s="4">
        <v>35947.0</v>
      </c>
    </row>
    <row r="100" ht="15.75" customHeight="1">
      <c r="A100" s="1">
        <v>64.0</v>
      </c>
      <c r="B100" s="1">
        <v>7.0</v>
      </c>
      <c r="C100" s="1">
        <v>3.0</v>
      </c>
      <c r="D100" s="4">
        <v>36183.0</v>
      </c>
      <c r="F100" s="4">
        <v>36182.0</v>
      </c>
      <c r="G100" s="1">
        <v>7.0</v>
      </c>
      <c r="H100" s="1" t="s">
        <v>405</v>
      </c>
      <c r="I100" s="1" t="s">
        <v>406</v>
      </c>
      <c r="J100" s="4">
        <v>35947.0</v>
      </c>
    </row>
    <row r="101" ht="15.75" customHeight="1">
      <c r="A101" s="1">
        <v>65.0</v>
      </c>
      <c r="B101" s="1">
        <v>7.0</v>
      </c>
      <c r="C101" s="1">
        <v>2.0</v>
      </c>
      <c r="D101" s="4">
        <v>36184.0</v>
      </c>
      <c r="F101" s="4">
        <v>36183.0</v>
      </c>
      <c r="G101" s="1">
        <v>7.0</v>
      </c>
      <c r="H101" s="1" t="s">
        <v>405</v>
      </c>
      <c r="I101" s="1" t="s">
        <v>406</v>
      </c>
      <c r="J101" s="4">
        <v>35947.0</v>
      </c>
    </row>
    <row r="102" ht="15.75" customHeight="1">
      <c r="A102" s="1">
        <v>67.0</v>
      </c>
      <c r="B102" s="1">
        <v>7.0</v>
      </c>
      <c r="C102" s="1">
        <v>3.0</v>
      </c>
      <c r="D102" s="4">
        <v>36185.0</v>
      </c>
      <c r="F102" s="4">
        <v>36184.0</v>
      </c>
      <c r="G102" s="1">
        <v>7.0</v>
      </c>
      <c r="H102" s="1" t="s">
        <v>405</v>
      </c>
      <c r="I102" s="1" t="s">
        <v>406</v>
      </c>
      <c r="J102" s="4">
        <v>35947.0</v>
      </c>
    </row>
    <row r="103" ht="15.75" customHeight="1">
      <c r="A103" s="1">
        <v>68.0</v>
      </c>
      <c r="B103" s="1">
        <v>7.0</v>
      </c>
      <c r="C103" s="1">
        <v>1.0</v>
      </c>
      <c r="D103" s="4">
        <v>36185.0</v>
      </c>
      <c r="F103" s="4">
        <v>36184.0</v>
      </c>
      <c r="G103" s="1">
        <v>7.0</v>
      </c>
      <c r="H103" s="1" t="s">
        <v>405</v>
      </c>
      <c r="I103" s="1" t="s">
        <v>406</v>
      </c>
      <c r="J103" s="4">
        <v>35947.0</v>
      </c>
    </row>
    <row r="104" ht="15.75" customHeight="1">
      <c r="A104" s="1">
        <v>69.0</v>
      </c>
      <c r="B104" s="1">
        <v>7.0</v>
      </c>
      <c r="C104" s="1">
        <v>1.0</v>
      </c>
      <c r="D104" s="4">
        <v>36186.0</v>
      </c>
      <c r="F104" s="4">
        <v>36185.0</v>
      </c>
      <c r="G104" s="1">
        <v>7.0</v>
      </c>
      <c r="H104" s="1" t="s">
        <v>405</v>
      </c>
      <c r="I104" s="1" t="s">
        <v>406</v>
      </c>
      <c r="J104" s="4">
        <v>35947.0</v>
      </c>
    </row>
    <row r="105" ht="15.75" customHeight="1">
      <c r="A105" s="1">
        <v>73.0</v>
      </c>
      <c r="B105" s="1">
        <v>7.0</v>
      </c>
      <c r="C105" s="1">
        <v>2.0</v>
      </c>
      <c r="D105" s="4">
        <v>36187.0</v>
      </c>
      <c r="F105" s="4">
        <v>36186.0</v>
      </c>
      <c r="G105" s="1">
        <v>7.0</v>
      </c>
      <c r="H105" s="1" t="s">
        <v>405</v>
      </c>
      <c r="I105" s="1" t="s">
        <v>406</v>
      </c>
      <c r="J105" s="4">
        <v>35947.0</v>
      </c>
    </row>
    <row r="106" ht="15.75" customHeight="1">
      <c r="A106" s="1">
        <v>74.0</v>
      </c>
      <c r="B106" s="1">
        <v>7.0</v>
      </c>
      <c r="C106" s="1">
        <v>2.0</v>
      </c>
      <c r="D106" s="4">
        <v>36188.0</v>
      </c>
      <c r="F106" s="4">
        <v>36187.0</v>
      </c>
      <c r="G106" s="1">
        <v>7.0</v>
      </c>
      <c r="H106" s="1" t="s">
        <v>405</v>
      </c>
      <c r="I106" s="1" t="s">
        <v>406</v>
      </c>
      <c r="J106" s="4">
        <v>35947.0</v>
      </c>
    </row>
    <row r="107" ht="15.75" customHeight="1">
      <c r="A107" s="1">
        <v>75.0</v>
      </c>
      <c r="B107" s="1">
        <v>7.0</v>
      </c>
      <c r="C107" s="1">
        <v>2.0</v>
      </c>
      <c r="D107" s="4">
        <v>36188.0</v>
      </c>
      <c r="F107" s="4">
        <v>36187.0</v>
      </c>
      <c r="G107" s="1">
        <v>7.0</v>
      </c>
      <c r="H107" s="1" t="s">
        <v>405</v>
      </c>
      <c r="I107" s="1" t="s">
        <v>406</v>
      </c>
      <c r="J107" s="4">
        <v>35947.0</v>
      </c>
    </row>
    <row r="108" ht="15.75" customHeight="1">
      <c r="A108" s="1">
        <v>76.0</v>
      </c>
      <c r="B108" s="1">
        <v>7.0</v>
      </c>
      <c r="C108" s="1">
        <v>3.0</v>
      </c>
      <c r="D108" s="4">
        <v>36188.0</v>
      </c>
      <c r="F108" s="4">
        <v>36187.0</v>
      </c>
      <c r="G108" s="1">
        <v>7.0</v>
      </c>
      <c r="H108" s="1" t="s">
        <v>405</v>
      </c>
      <c r="I108" s="1" t="s">
        <v>406</v>
      </c>
      <c r="J108" s="4">
        <v>35947.0</v>
      </c>
    </row>
    <row r="109" ht="15.75" customHeight="1">
      <c r="A109" s="1">
        <v>78.0</v>
      </c>
      <c r="B109" s="1">
        <v>7.0</v>
      </c>
      <c r="C109" s="1">
        <v>3.0</v>
      </c>
      <c r="D109" s="4">
        <v>36189.0</v>
      </c>
      <c r="F109" s="4">
        <v>36188.0</v>
      </c>
      <c r="G109" s="1">
        <v>7.0</v>
      </c>
      <c r="H109" s="1" t="s">
        <v>405</v>
      </c>
      <c r="I109" s="1" t="s">
        <v>406</v>
      </c>
      <c r="J109" s="4">
        <v>35947.0</v>
      </c>
    </row>
    <row r="110" ht="15.75" customHeight="1">
      <c r="A110" s="1">
        <v>80.0</v>
      </c>
      <c r="B110" s="1">
        <v>7.0</v>
      </c>
      <c r="C110" s="1">
        <v>1.0</v>
      </c>
      <c r="D110" s="4">
        <v>36190.0</v>
      </c>
      <c r="F110" s="4">
        <v>36189.0</v>
      </c>
      <c r="G110" s="1">
        <v>7.0</v>
      </c>
      <c r="H110" s="1" t="s">
        <v>405</v>
      </c>
      <c r="I110" s="1" t="s">
        <v>406</v>
      </c>
      <c r="J110" s="4">
        <v>35947.0</v>
      </c>
    </row>
    <row r="111" ht="15.75" customHeight="1">
      <c r="A111" s="1">
        <v>81.0</v>
      </c>
      <c r="B111" s="1">
        <v>7.0</v>
      </c>
      <c r="C111" s="1">
        <v>1.0</v>
      </c>
      <c r="D111" s="4">
        <v>36192.0</v>
      </c>
      <c r="F111" s="4">
        <v>36191.0</v>
      </c>
      <c r="G111" s="1">
        <v>7.0</v>
      </c>
      <c r="H111" s="1" t="s">
        <v>405</v>
      </c>
      <c r="I111" s="1" t="s">
        <v>406</v>
      </c>
      <c r="J111" s="4">
        <v>35947.0</v>
      </c>
    </row>
    <row r="112" ht="15.75" customHeight="1">
      <c r="A112" s="1">
        <v>83.0</v>
      </c>
      <c r="B112" s="1">
        <v>7.0</v>
      </c>
      <c r="C112" s="1">
        <v>1.0</v>
      </c>
      <c r="D112" s="4">
        <v>36193.0</v>
      </c>
      <c r="F112" s="4">
        <v>36192.0</v>
      </c>
      <c r="G112" s="1">
        <v>7.0</v>
      </c>
      <c r="H112" s="1" t="s">
        <v>405</v>
      </c>
      <c r="I112" s="1" t="s">
        <v>406</v>
      </c>
      <c r="J112" s="4">
        <v>35947.0</v>
      </c>
    </row>
    <row r="113" ht="15.75" customHeight="1">
      <c r="A113" s="1">
        <v>84.0</v>
      </c>
      <c r="B113" s="1">
        <v>7.0</v>
      </c>
      <c r="C113" s="1">
        <v>3.0</v>
      </c>
      <c r="D113" s="4">
        <v>36194.0</v>
      </c>
      <c r="F113" s="4">
        <v>36193.0</v>
      </c>
      <c r="G113" s="1">
        <v>7.0</v>
      </c>
      <c r="H113" s="1" t="s">
        <v>405</v>
      </c>
      <c r="I113" s="1" t="s">
        <v>406</v>
      </c>
      <c r="J113" s="4">
        <v>35947.0</v>
      </c>
    </row>
    <row r="114" ht="15.75" customHeight="1">
      <c r="A114" s="1">
        <v>86.0</v>
      </c>
      <c r="B114" s="1">
        <v>7.0</v>
      </c>
      <c r="C114" s="1">
        <v>1.0</v>
      </c>
      <c r="D114" s="4">
        <v>36194.0</v>
      </c>
      <c r="F114" s="4">
        <v>36193.0</v>
      </c>
      <c r="G114" s="1">
        <v>7.0</v>
      </c>
      <c r="H114" s="1" t="s">
        <v>405</v>
      </c>
      <c r="I114" s="1" t="s">
        <v>406</v>
      </c>
      <c r="J114" s="4">
        <v>35947.0</v>
      </c>
    </row>
    <row r="115" ht="15.75" customHeight="1">
      <c r="A115" s="1">
        <v>87.0</v>
      </c>
      <c r="B115" s="1">
        <v>7.0</v>
      </c>
      <c r="C115" s="1">
        <v>3.0</v>
      </c>
      <c r="D115" s="4">
        <v>36195.0</v>
      </c>
      <c r="F115" s="4">
        <v>36194.0</v>
      </c>
      <c r="G115" s="1">
        <v>7.0</v>
      </c>
      <c r="H115" s="1" t="s">
        <v>405</v>
      </c>
      <c r="I115" s="1" t="s">
        <v>406</v>
      </c>
      <c r="J115" s="4">
        <v>35947.0</v>
      </c>
    </row>
    <row r="116" ht="15.75" customHeight="1">
      <c r="A116" s="1">
        <v>88.0</v>
      </c>
      <c r="B116" s="1">
        <v>7.0</v>
      </c>
      <c r="C116" s="1">
        <v>1.0</v>
      </c>
      <c r="D116" s="4">
        <v>36195.0</v>
      </c>
      <c r="F116" s="4">
        <v>36194.0</v>
      </c>
      <c r="G116" s="1">
        <v>7.0</v>
      </c>
      <c r="H116" s="1" t="s">
        <v>405</v>
      </c>
      <c r="I116" s="1" t="s">
        <v>406</v>
      </c>
      <c r="J116" s="4">
        <v>35947.0</v>
      </c>
    </row>
    <row r="117" ht="15.75" customHeight="1">
      <c r="A117" s="1">
        <v>89.0</v>
      </c>
      <c r="B117" s="1">
        <v>7.0</v>
      </c>
      <c r="C117" s="1">
        <v>1.0</v>
      </c>
      <c r="D117" s="4">
        <v>36196.0</v>
      </c>
      <c r="F117" s="4">
        <v>36195.0</v>
      </c>
      <c r="G117" s="1">
        <v>7.0</v>
      </c>
      <c r="H117" s="1" t="s">
        <v>405</v>
      </c>
      <c r="I117" s="1" t="s">
        <v>406</v>
      </c>
      <c r="J117" s="4">
        <v>35947.0</v>
      </c>
    </row>
    <row r="118" ht="15.75" customHeight="1">
      <c r="A118" s="1">
        <v>91.0</v>
      </c>
      <c r="B118" s="1">
        <v>7.0</v>
      </c>
      <c r="C118" s="1">
        <v>1.0</v>
      </c>
      <c r="D118" s="4">
        <v>36196.0</v>
      </c>
      <c r="F118" s="4">
        <v>36195.0</v>
      </c>
      <c r="G118" s="1">
        <v>7.0</v>
      </c>
      <c r="H118" s="1" t="s">
        <v>405</v>
      </c>
      <c r="I118" s="1" t="s">
        <v>406</v>
      </c>
      <c r="J118" s="4">
        <v>35947.0</v>
      </c>
    </row>
    <row r="119" ht="15.75" customHeight="1">
      <c r="A119" s="1">
        <v>92.0</v>
      </c>
      <c r="B119" s="1">
        <v>7.0</v>
      </c>
      <c r="C119" s="1">
        <v>2.0</v>
      </c>
      <c r="D119" s="4">
        <v>36196.0</v>
      </c>
      <c r="F119" s="4">
        <v>36195.0</v>
      </c>
      <c r="G119" s="1">
        <v>7.0</v>
      </c>
      <c r="H119" s="1" t="s">
        <v>405</v>
      </c>
      <c r="I119" s="1" t="s">
        <v>406</v>
      </c>
      <c r="J119" s="4">
        <v>35947.0</v>
      </c>
    </row>
    <row r="120" ht="15.75" customHeight="1">
      <c r="A120" s="1">
        <v>93.0</v>
      </c>
      <c r="B120" s="1">
        <v>7.0</v>
      </c>
      <c r="C120" s="1">
        <v>2.0</v>
      </c>
      <c r="D120" s="4">
        <v>36197.0</v>
      </c>
      <c r="F120" s="4">
        <v>36196.0</v>
      </c>
      <c r="G120" s="1">
        <v>7.0</v>
      </c>
      <c r="H120" s="1" t="s">
        <v>405</v>
      </c>
      <c r="I120" s="1" t="s">
        <v>406</v>
      </c>
      <c r="J120" s="4">
        <v>35947.0</v>
      </c>
    </row>
    <row r="121" ht="15.75" customHeight="1">
      <c r="A121" s="1">
        <v>95.0</v>
      </c>
      <c r="B121" s="1">
        <v>7.0</v>
      </c>
      <c r="C121" s="1">
        <v>2.0</v>
      </c>
      <c r="D121" s="4">
        <v>36198.0</v>
      </c>
      <c r="F121" s="4">
        <v>36197.0</v>
      </c>
      <c r="G121" s="1">
        <v>7.0</v>
      </c>
      <c r="H121" s="1" t="s">
        <v>405</v>
      </c>
      <c r="I121" s="1" t="s">
        <v>406</v>
      </c>
      <c r="J121" s="4">
        <v>35947.0</v>
      </c>
    </row>
    <row r="122" ht="15.75" customHeight="1">
      <c r="A122" s="1">
        <v>96.0</v>
      </c>
      <c r="B122" s="1">
        <v>7.0</v>
      </c>
      <c r="C122" s="1">
        <v>1.0</v>
      </c>
      <c r="D122" s="4">
        <v>36199.0</v>
      </c>
      <c r="E122" s="4">
        <v>37165.0</v>
      </c>
      <c r="F122" s="4">
        <v>37163.0</v>
      </c>
      <c r="G122" s="1">
        <v>7.0</v>
      </c>
      <c r="H122" s="1" t="s">
        <v>405</v>
      </c>
      <c r="I122" s="1" t="s">
        <v>406</v>
      </c>
      <c r="J122" s="4">
        <v>35947.0</v>
      </c>
    </row>
    <row r="123" ht="15.75" customHeight="1">
      <c r="A123" s="1">
        <v>97.0</v>
      </c>
      <c r="B123" s="1">
        <v>7.0</v>
      </c>
      <c r="C123" s="1">
        <v>3.0</v>
      </c>
      <c r="D123" s="4">
        <v>36199.0</v>
      </c>
      <c r="F123" s="4">
        <v>36198.0</v>
      </c>
      <c r="G123" s="1">
        <v>7.0</v>
      </c>
      <c r="H123" s="1" t="s">
        <v>405</v>
      </c>
      <c r="I123" s="1" t="s">
        <v>406</v>
      </c>
      <c r="J123" s="4">
        <v>35947.0</v>
      </c>
    </row>
    <row r="124" ht="15.75" customHeight="1">
      <c r="A124" s="1">
        <v>98.0</v>
      </c>
      <c r="B124" s="1">
        <v>7.0</v>
      </c>
      <c r="C124" s="1">
        <v>3.0</v>
      </c>
      <c r="D124" s="4">
        <v>36200.0</v>
      </c>
      <c r="F124" s="4">
        <v>36199.0</v>
      </c>
      <c r="G124" s="1">
        <v>7.0</v>
      </c>
      <c r="H124" s="1" t="s">
        <v>405</v>
      </c>
      <c r="I124" s="1" t="s">
        <v>406</v>
      </c>
      <c r="J124" s="4">
        <v>35947.0</v>
      </c>
    </row>
    <row r="125" ht="15.75" customHeight="1">
      <c r="A125" s="1">
        <v>99.0</v>
      </c>
      <c r="B125" s="1">
        <v>7.0</v>
      </c>
      <c r="C125" s="1">
        <v>3.0</v>
      </c>
      <c r="D125" s="4">
        <v>36202.0</v>
      </c>
      <c r="F125" s="4">
        <v>36201.0</v>
      </c>
      <c r="G125" s="1">
        <v>7.0</v>
      </c>
      <c r="H125" s="1" t="s">
        <v>405</v>
      </c>
      <c r="I125" s="1" t="s">
        <v>406</v>
      </c>
      <c r="J125" s="4">
        <v>35947.0</v>
      </c>
    </row>
    <row r="126" ht="15.75" customHeight="1">
      <c r="A126" s="1">
        <v>100.0</v>
      </c>
      <c r="B126" s="1">
        <v>7.0</v>
      </c>
      <c r="C126" s="1">
        <v>2.0</v>
      </c>
      <c r="D126" s="4">
        <v>36203.0</v>
      </c>
      <c r="F126" s="4">
        <v>36202.0</v>
      </c>
      <c r="G126" s="1">
        <v>7.0</v>
      </c>
      <c r="H126" s="1" t="s">
        <v>405</v>
      </c>
      <c r="I126" s="1" t="s">
        <v>406</v>
      </c>
      <c r="J126" s="4">
        <v>35947.0</v>
      </c>
    </row>
    <row r="127" ht="15.75" customHeight="1">
      <c r="A127" s="1">
        <v>101.0</v>
      </c>
      <c r="B127" s="1">
        <v>7.0</v>
      </c>
      <c r="C127" s="1">
        <v>3.0</v>
      </c>
      <c r="D127" s="4">
        <v>36203.0</v>
      </c>
      <c r="F127" s="4">
        <v>36202.0</v>
      </c>
      <c r="G127" s="1">
        <v>7.0</v>
      </c>
      <c r="H127" s="1" t="s">
        <v>405</v>
      </c>
      <c r="I127" s="1" t="s">
        <v>406</v>
      </c>
      <c r="J127" s="4">
        <v>35947.0</v>
      </c>
    </row>
    <row r="128" ht="15.75" customHeight="1">
      <c r="A128" s="1">
        <v>104.0</v>
      </c>
      <c r="B128" s="1">
        <v>7.0</v>
      </c>
      <c r="C128" s="1">
        <v>2.0</v>
      </c>
      <c r="D128" s="4">
        <v>36204.0</v>
      </c>
      <c r="F128" s="4">
        <v>36203.0</v>
      </c>
      <c r="G128" s="1">
        <v>7.0</v>
      </c>
      <c r="H128" s="1" t="s">
        <v>405</v>
      </c>
      <c r="I128" s="1" t="s">
        <v>406</v>
      </c>
      <c r="J128" s="4">
        <v>35947.0</v>
      </c>
    </row>
    <row r="129" ht="15.75" customHeight="1">
      <c r="A129" s="1">
        <v>105.0</v>
      </c>
      <c r="B129" s="1">
        <v>7.0</v>
      </c>
      <c r="C129" s="1">
        <v>1.0</v>
      </c>
      <c r="D129" s="4">
        <v>36204.0</v>
      </c>
      <c r="F129" s="4">
        <v>36203.0</v>
      </c>
      <c r="G129" s="1">
        <v>7.0</v>
      </c>
      <c r="H129" s="1" t="s">
        <v>405</v>
      </c>
      <c r="I129" s="1" t="s">
        <v>406</v>
      </c>
      <c r="J129" s="4">
        <v>35947.0</v>
      </c>
    </row>
    <row r="130" ht="15.75" customHeight="1">
      <c r="A130" s="1">
        <v>107.0</v>
      </c>
      <c r="B130" s="1">
        <v>7.0</v>
      </c>
      <c r="C130" s="1">
        <v>1.0</v>
      </c>
      <c r="D130" s="4">
        <v>36205.0</v>
      </c>
      <c r="F130" s="4">
        <v>36204.0</v>
      </c>
      <c r="G130" s="1">
        <v>7.0</v>
      </c>
      <c r="H130" s="1" t="s">
        <v>405</v>
      </c>
      <c r="I130" s="1" t="s">
        <v>406</v>
      </c>
      <c r="J130" s="4">
        <v>35947.0</v>
      </c>
    </row>
    <row r="131" ht="15.75" customHeight="1">
      <c r="A131" s="1">
        <v>108.0</v>
      </c>
      <c r="B131" s="1">
        <v>7.0</v>
      </c>
      <c r="C131" s="1">
        <v>1.0</v>
      </c>
      <c r="D131" s="4">
        <v>36206.0</v>
      </c>
      <c r="F131" s="4">
        <v>36205.0</v>
      </c>
      <c r="G131" s="1">
        <v>7.0</v>
      </c>
      <c r="H131" s="1" t="s">
        <v>405</v>
      </c>
      <c r="I131" s="1" t="s">
        <v>406</v>
      </c>
      <c r="J131" s="4">
        <v>35947.0</v>
      </c>
    </row>
    <row r="132" ht="15.75" customHeight="1">
      <c r="A132" s="1">
        <v>110.0</v>
      </c>
      <c r="B132" s="1">
        <v>7.0</v>
      </c>
      <c r="C132" s="1">
        <v>2.0</v>
      </c>
      <c r="D132" s="4">
        <v>36206.0</v>
      </c>
      <c r="F132" s="4">
        <v>36205.0</v>
      </c>
      <c r="G132" s="1">
        <v>7.0</v>
      </c>
      <c r="H132" s="1" t="s">
        <v>405</v>
      </c>
      <c r="I132" s="1" t="s">
        <v>406</v>
      </c>
      <c r="J132" s="4">
        <v>35947.0</v>
      </c>
    </row>
    <row r="133" ht="15.75" customHeight="1">
      <c r="A133" s="1">
        <v>112.0</v>
      </c>
      <c r="B133" s="1">
        <v>7.0</v>
      </c>
      <c r="C133" s="1">
        <v>2.0</v>
      </c>
      <c r="D133" s="4">
        <v>36207.0</v>
      </c>
      <c r="F133" s="4">
        <v>36206.0</v>
      </c>
      <c r="G133" s="1">
        <v>7.0</v>
      </c>
      <c r="H133" s="1" t="s">
        <v>405</v>
      </c>
      <c r="I133" s="1" t="s">
        <v>406</v>
      </c>
      <c r="J133" s="4">
        <v>35947.0</v>
      </c>
    </row>
    <row r="134" ht="15.75" customHeight="1">
      <c r="A134" s="1">
        <v>113.0</v>
      </c>
      <c r="B134" s="1">
        <v>7.0</v>
      </c>
      <c r="C134" s="1">
        <v>1.0</v>
      </c>
      <c r="D134" s="4">
        <v>36208.0</v>
      </c>
      <c r="F134" s="4">
        <v>36207.0</v>
      </c>
      <c r="G134" s="1">
        <v>7.0</v>
      </c>
      <c r="H134" s="1" t="s">
        <v>405</v>
      </c>
      <c r="I134" s="1" t="s">
        <v>406</v>
      </c>
      <c r="J134" s="4">
        <v>35947.0</v>
      </c>
    </row>
    <row r="135" ht="15.75" customHeight="1">
      <c r="A135" s="1">
        <v>115.0</v>
      </c>
      <c r="B135" s="1">
        <v>7.0</v>
      </c>
      <c r="C135" s="1">
        <v>1.0</v>
      </c>
      <c r="D135" s="4">
        <v>36209.0</v>
      </c>
      <c r="F135" s="4">
        <v>36208.0</v>
      </c>
      <c r="G135" s="1">
        <v>7.0</v>
      </c>
      <c r="H135" s="1" t="s">
        <v>405</v>
      </c>
      <c r="I135" s="1" t="s">
        <v>406</v>
      </c>
      <c r="J135" s="4">
        <v>35947.0</v>
      </c>
    </row>
    <row r="136" ht="15.75" customHeight="1">
      <c r="A136" s="1">
        <v>116.0</v>
      </c>
      <c r="B136" s="1">
        <v>7.0</v>
      </c>
      <c r="C136" s="1">
        <v>1.0</v>
      </c>
      <c r="D136" s="4">
        <v>36209.0</v>
      </c>
      <c r="F136" s="4">
        <v>36208.0</v>
      </c>
      <c r="G136" s="1">
        <v>7.0</v>
      </c>
      <c r="H136" s="1" t="s">
        <v>405</v>
      </c>
      <c r="I136" s="1" t="s">
        <v>406</v>
      </c>
      <c r="J136" s="4">
        <v>35947.0</v>
      </c>
    </row>
    <row r="137" ht="15.75" customHeight="1">
      <c r="A137" s="1">
        <v>118.0</v>
      </c>
      <c r="B137" s="1">
        <v>7.0</v>
      </c>
      <c r="C137" s="1">
        <v>3.0</v>
      </c>
      <c r="D137" s="4">
        <v>36210.0</v>
      </c>
      <c r="F137" s="4">
        <v>36209.0</v>
      </c>
      <c r="G137" s="1">
        <v>7.0</v>
      </c>
      <c r="H137" s="1" t="s">
        <v>405</v>
      </c>
      <c r="I137" s="1" t="s">
        <v>406</v>
      </c>
      <c r="J137" s="4">
        <v>35947.0</v>
      </c>
    </row>
    <row r="138" ht="15.75" customHeight="1">
      <c r="A138" s="1">
        <v>120.0</v>
      </c>
      <c r="B138" s="1">
        <v>7.0</v>
      </c>
      <c r="C138" s="1">
        <v>1.0</v>
      </c>
      <c r="D138" s="4">
        <v>36212.0</v>
      </c>
      <c r="F138" s="4">
        <v>36211.0</v>
      </c>
      <c r="G138" s="1">
        <v>7.0</v>
      </c>
      <c r="H138" s="1" t="s">
        <v>405</v>
      </c>
      <c r="I138" s="1" t="s">
        <v>406</v>
      </c>
      <c r="J138" s="4">
        <v>35947.0</v>
      </c>
    </row>
    <row r="139" ht="15.75" customHeight="1">
      <c r="A139" s="1">
        <v>122.0</v>
      </c>
      <c r="B139" s="1">
        <v>7.0</v>
      </c>
      <c r="C139" s="1">
        <v>3.0</v>
      </c>
      <c r="D139" s="4">
        <v>36213.0</v>
      </c>
      <c r="F139" s="4">
        <v>36212.0</v>
      </c>
      <c r="G139" s="1">
        <v>7.0</v>
      </c>
      <c r="H139" s="1" t="s">
        <v>405</v>
      </c>
      <c r="I139" s="1" t="s">
        <v>406</v>
      </c>
      <c r="J139" s="4">
        <v>35947.0</v>
      </c>
    </row>
    <row r="140" ht="15.75" customHeight="1">
      <c r="A140" s="1">
        <v>123.0</v>
      </c>
      <c r="B140" s="1">
        <v>7.0</v>
      </c>
      <c r="C140" s="1">
        <v>1.0</v>
      </c>
      <c r="D140" s="4">
        <v>36213.0</v>
      </c>
      <c r="F140" s="4">
        <v>36212.0</v>
      </c>
      <c r="G140" s="1">
        <v>7.0</v>
      </c>
      <c r="H140" s="1" t="s">
        <v>405</v>
      </c>
      <c r="I140" s="1" t="s">
        <v>406</v>
      </c>
      <c r="J140" s="4">
        <v>35947.0</v>
      </c>
    </row>
    <row r="141" ht="15.75" customHeight="1">
      <c r="A141" s="1">
        <v>124.0</v>
      </c>
      <c r="B141" s="1">
        <v>7.0</v>
      </c>
      <c r="C141" s="1">
        <v>1.0</v>
      </c>
      <c r="D141" s="4">
        <v>36213.0</v>
      </c>
      <c r="F141" s="4">
        <v>36212.0</v>
      </c>
      <c r="G141" s="1">
        <v>7.0</v>
      </c>
      <c r="H141" s="1" t="s">
        <v>405</v>
      </c>
      <c r="I141" s="1" t="s">
        <v>406</v>
      </c>
      <c r="J141" s="4">
        <v>35947.0</v>
      </c>
    </row>
    <row r="142" ht="15.75" customHeight="1">
      <c r="A142" s="1">
        <v>125.0</v>
      </c>
      <c r="B142" s="1">
        <v>7.0</v>
      </c>
      <c r="C142" s="1">
        <v>3.0</v>
      </c>
      <c r="D142" s="4">
        <v>36214.0</v>
      </c>
      <c r="F142" s="4">
        <v>36213.0</v>
      </c>
      <c r="G142" s="1">
        <v>7.0</v>
      </c>
      <c r="H142" s="1" t="s">
        <v>405</v>
      </c>
      <c r="I142" s="1" t="s">
        <v>406</v>
      </c>
      <c r="J142" s="4">
        <v>35947.0</v>
      </c>
    </row>
    <row r="143" ht="15.75" customHeight="1">
      <c r="A143" s="1">
        <v>126.0</v>
      </c>
      <c r="B143" s="1">
        <v>7.0</v>
      </c>
      <c r="C143" s="1">
        <v>1.0</v>
      </c>
      <c r="D143" s="4">
        <v>36214.0</v>
      </c>
      <c r="F143" s="4">
        <v>36213.0</v>
      </c>
      <c r="G143" s="1">
        <v>7.0</v>
      </c>
      <c r="H143" s="1" t="s">
        <v>405</v>
      </c>
      <c r="I143" s="1" t="s">
        <v>406</v>
      </c>
      <c r="J143" s="4">
        <v>35947.0</v>
      </c>
    </row>
    <row r="144" ht="15.75" customHeight="1">
      <c r="A144" s="1">
        <v>129.0</v>
      </c>
      <c r="B144" s="1">
        <v>7.0</v>
      </c>
      <c r="C144" s="1">
        <v>1.0</v>
      </c>
      <c r="D144" s="4">
        <v>36215.0</v>
      </c>
      <c r="F144" s="4">
        <v>36214.0</v>
      </c>
      <c r="G144" s="1">
        <v>7.0</v>
      </c>
      <c r="H144" s="1" t="s">
        <v>405</v>
      </c>
      <c r="I144" s="1" t="s">
        <v>406</v>
      </c>
      <c r="J144" s="4">
        <v>35947.0</v>
      </c>
    </row>
    <row r="145" ht="15.75" customHeight="1">
      <c r="A145" s="1">
        <v>131.0</v>
      </c>
      <c r="B145" s="1">
        <v>7.0</v>
      </c>
      <c r="C145" s="1">
        <v>2.0</v>
      </c>
      <c r="D145" s="4">
        <v>36217.0</v>
      </c>
      <c r="F145" s="4">
        <v>36216.0</v>
      </c>
      <c r="G145" s="1">
        <v>7.0</v>
      </c>
      <c r="H145" s="1" t="s">
        <v>405</v>
      </c>
      <c r="I145" s="1" t="s">
        <v>406</v>
      </c>
      <c r="J145" s="4">
        <v>35947.0</v>
      </c>
    </row>
    <row r="146" ht="15.75" customHeight="1">
      <c r="A146" s="1">
        <v>133.0</v>
      </c>
      <c r="B146" s="1">
        <v>7.0</v>
      </c>
      <c r="C146" s="1">
        <v>3.0</v>
      </c>
      <c r="D146" s="4">
        <v>36218.0</v>
      </c>
      <c r="F146" s="4">
        <v>36217.0</v>
      </c>
      <c r="G146" s="1">
        <v>7.0</v>
      </c>
      <c r="H146" s="1" t="s">
        <v>405</v>
      </c>
      <c r="I146" s="1" t="s">
        <v>406</v>
      </c>
      <c r="J146" s="4">
        <v>35947.0</v>
      </c>
    </row>
    <row r="147" ht="15.75" customHeight="1">
      <c r="A147" s="1">
        <v>134.0</v>
      </c>
      <c r="B147" s="1">
        <v>7.0</v>
      </c>
      <c r="C147" s="1">
        <v>1.0</v>
      </c>
      <c r="D147" s="4">
        <v>36219.0</v>
      </c>
      <c r="F147" s="4">
        <v>36218.0</v>
      </c>
      <c r="G147" s="1">
        <v>7.0</v>
      </c>
      <c r="H147" s="1" t="s">
        <v>405</v>
      </c>
      <c r="I147" s="1" t="s">
        <v>406</v>
      </c>
      <c r="J147" s="4">
        <v>35947.0</v>
      </c>
    </row>
    <row r="148" ht="15.75" customHeight="1">
      <c r="A148" s="1">
        <v>135.0</v>
      </c>
      <c r="B148" s="1">
        <v>7.0</v>
      </c>
      <c r="C148" s="1">
        <v>2.0</v>
      </c>
      <c r="D148" s="4">
        <v>36219.0</v>
      </c>
      <c r="F148" s="4">
        <v>36218.0</v>
      </c>
      <c r="G148" s="1">
        <v>7.0</v>
      </c>
      <c r="H148" s="1" t="s">
        <v>405</v>
      </c>
      <c r="I148" s="1" t="s">
        <v>406</v>
      </c>
      <c r="J148" s="4">
        <v>35947.0</v>
      </c>
    </row>
    <row r="149" ht="15.75" customHeight="1">
      <c r="A149" s="1">
        <v>136.0</v>
      </c>
      <c r="B149" s="1">
        <v>7.0</v>
      </c>
      <c r="C149" s="1">
        <v>3.0</v>
      </c>
      <c r="D149" s="4">
        <v>36219.0</v>
      </c>
      <c r="F149" s="4">
        <v>36218.0</v>
      </c>
      <c r="G149" s="1">
        <v>7.0</v>
      </c>
      <c r="H149" s="1" t="s">
        <v>405</v>
      </c>
      <c r="I149" s="1" t="s">
        <v>406</v>
      </c>
      <c r="J149" s="4">
        <v>35947.0</v>
      </c>
    </row>
    <row r="150" ht="15.75" customHeight="1">
      <c r="A150" s="1">
        <v>137.0</v>
      </c>
      <c r="B150" s="1">
        <v>7.0</v>
      </c>
      <c r="C150" s="1">
        <v>1.0</v>
      </c>
      <c r="D150" s="4">
        <v>36221.0</v>
      </c>
      <c r="F150" s="4">
        <v>36220.0</v>
      </c>
      <c r="G150" s="1">
        <v>7.0</v>
      </c>
      <c r="H150" s="1" t="s">
        <v>405</v>
      </c>
      <c r="I150" s="1" t="s">
        <v>406</v>
      </c>
      <c r="J150" s="4">
        <v>35947.0</v>
      </c>
    </row>
    <row r="151" ht="15.75" customHeight="1">
      <c r="A151" s="1">
        <v>138.0</v>
      </c>
      <c r="B151" s="1">
        <v>7.0</v>
      </c>
      <c r="C151" s="1">
        <v>1.0</v>
      </c>
      <c r="D151" s="4">
        <v>36221.0</v>
      </c>
      <c r="F151" s="4">
        <v>36220.0</v>
      </c>
      <c r="G151" s="1">
        <v>7.0</v>
      </c>
      <c r="H151" s="1" t="s">
        <v>405</v>
      </c>
      <c r="I151" s="1" t="s">
        <v>406</v>
      </c>
      <c r="J151" s="4">
        <v>35947.0</v>
      </c>
    </row>
    <row r="152" ht="15.75" customHeight="1">
      <c r="A152" s="1">
        <v>141.0</v>
      </c>
      <c r="B152" s="1">
        <v>7.0</v>
      </c>
      <c r="C152" s="1">
        <v>1.0</v>
      </c>
      <c r="D152" s="4">
        <v>36223.0</v>
      </c>
      <c r="F152" s="4">
        <v>36222.0</v>
      </c>
      <c r="G152" s="1">
        <v>7.0</v>
      </c>
      <c r="H152" s="1" t="s">
        <v>405</v>
      </c>
      <c r="I152" s="1" t="s">
        <v>406</v>
      </c>
      <c r="J152" s="4">
        <v>35947.0</v>
      </c>
    </row>
    <row r="153" ht="15.75" customHeight="1">
      <c r="A153" s="1">
        <v>142.0</v>
      </c>
      <c r="B153" s="1">
        <v>7.0</v>
      </c>
      <c r="C153" s="1">
        <v>2.0</v>
      </c>
      <c r="D153" s="4">
        <v>36223.0</v>
      </c>
      <c r="F153" s="4">
        <v>36222.0</v>
      </c>
      <c r="G153" s="1">
        <v>7.0</v>
      </c>
      <c r="H153" s="1" t="s">
        <v>405</v>
      </c>
      <c r="I153" s="1" t="s">
        <v>406</v>
      </c>
      <c r="J153" s="4">
        <v>35947.0</v>
      </c>
    </row>
    <row r="154" ht="15.75" customHeight="1">
      <c r="A154" s="1">
        <v>143.0</v>
      </c>
      <c r="B154" s="1">
        <v>7.0</v>
      </c>
      <c r="C154" s="1">
        <v>2.0</v>
      </c>
      <c r="D154" s="4">
        <v>36224.0</v>
      </c>
      <c r="F154" s="4">
        <v>36223.0</v>
      </c>
      <c r="G154" s="1">
        <v>7.0</v>
      </c>
      <c r="H154" s="1" t="s">
        <v>405</v>
      </c>
      <c r="I154" s="1" t="s">
        <v>406</v>
      </c>
      <c r="J154" s="4">
        <v>35947.0</v>
      </c>
    </row>
    <row r="155" ht="15.75" customHeight="1">
      <c r="A155" s="1">
        <v>144.0</v>
      </c>
      <c r="B155" s="1">
        <v>7.0</v>
      </c>
      <c r="C155" s="1">
        <v>2.0</v>
      </c>
      <c r="D155" s="4">
        <v>36225.0</v>
      </c>
      <c r="F155" s="4">
        <v>36224.0</v>
      </c>
      <c r="G155" s="1">
        <v>7.0</v>
      </c>
      <c r="H155" s="1" t="s">
        <v>405</v>
      </c>
      <c r="I155" s="1" t="s">
        <v>406</v>
      </c>
      <c r="J155" s="4">
        <v>35947.0</v>
      </c>
    </row>
    <row r="156" ht="15.75" customHeight="1">
      <c r="A156" s="1">
        <v>146.0</v>
      </c>
      <c r="B156" s="1">
        <v>7.0</v>
      </c>
      <c r="C156" s="1">
        <v>1.0</v>
      </c>
      <c r="D156" s="4">
        <v>36225.0</v>
      </c>
      <c r="F156" s="4">
        <v>36224.0</v>
      </c>
      <c r="G156" s="1">
        <v>7.0</v>
      </c>
      <c r="H156" s="1" t="s">
        <v>405</v>
      </c>
      <c r="I156" s="1" t="s">
        <v>406</v>
      </c>
      <c r="J156" s="4">
        <v>35947.0</v>
      </c>
    </row>
    <row r="157" ht="15.75" customHeight="1">
      <c r="A157" s="1">
        <v>147.0</v>
      </c>
      <c r="B157" s="1">
        <v>7.0</v>
      </c>
      <c r="C157" s="1">
        <v>2.0</v>
      </c>
      <c r="D157" s="4">
        <v>36226.0</v>
      </c>
      <c r="F157" s="4">
        <v>36225.0</v>
      </c>
      <c r="G157" s="1">
        <v>7.0</v>
      </c>
      <c r="H157" s="1" t="s">
        <v>405</v>
      </c>
      <c r="I157" s="1" t="s">
        <v>406</v>
      </c>
      <c r="J157" s="4">
        <v>35947.0</v>
      </c>
    </row>
    <row r="158" ht="15.75" customHeight="1">
      <c r="A158" s="1">
        <v>148.0</v>
      </c>
      <c r="B158" s="1">
        <v>7.0</v>
      </c>
      <c r="C158" s="1">
        <v>1.0</v>
      </c>
      <c r="D158" s="4">
        <v>36226.0</v>
      </c>
      <c r="F158" s="4">
        <v>36225.0</v>
      </c>
      <c r="G158" s="1">
        <v>7.0</v>
      </c>
      <c r="H158" s="1" t="s">
        <v>405</v>
      </c>
      <c r="I158" s="1" t="s">
        <v>406</v>
      </c>
      <c r="J158" s="4">
        <v>35947.0</v>
      </c>
    </row>
    <row r="159" ht="15.75" customHeight="1">
      <c r="A159" s="1">
        <v>151.0</v>
      </c>
      <c r="B159" s="1">
        <v>7.0</v>
      </c>
      <c r="C159" s="1">
        <v>1.0</v>
      </c>
      <c r="D159" s="4">
        <v>36227.0</v>
      </c>
      <c r="F159" s="4">
        <v>36226.0</v>
      </c>
      <c r="G159" s="1">
        <v>7.0</v>
      </c>
      <c r="H159" s="1" t="s">
        <v>405</v>
      </c>
      <c r="I159" s="1" t="s">
        <v>406</v>
      </c>
      <c r="J159" s="4">
        <v>35947.0</v>
      </c>
    </row>
    <row r="160" ht="15.75" customHeight="1">
      <c r="A160" s="1">
        <v>152.0</v>
      </c>
      <c r="B160" s="1">
        <v>7.0</v>
      </c>
      <c r="C160" s="1">
        <v>1.0</v>
      </c>
      <c r="D160" s="4">
        <v>36228.0</v>
      </c>
      <c r="F160" s="4">
        <v>36227.0</v>
      </c>
      <c r="G160" s="1">
        <v>7.0</v>
      </c>
      <c r="H160" s="1" t="s">
        <v>405</v>
      </c>
      <c r="I160" s="1" t="s">
        <v>406</v>
      </c>
      <c r="J160" s="4">
        <v>35947.0</v>
      </c>
    </row>
    <row r="161" ht="15.75" customHeight="1">
      <c r="A161" s="1">
        <v>153.0</v>
      </c>
      <c r="B161" s="1">
        <v>7.0</v>
      </c>
      <c r="C161" s="1">
        <v>3.0</v>
      </c>
      <c r="D161" s="4">
        <v>36228.0</v>
      </c>
      <c r="F161" s="4">
        <v>36227.0</v>
      </c>
      <c r="G161" s="1">
        <v>7.0</v>
      </c>
      <c r="H161" s="1" t="s">
        <v>405</v>
      </c>
      <c r="I161" s="1" t="s">
        <v>406</v>
      </c>
      <c r="J161" s="4">
        <v>35947.0</v>
      </c>
    </row>
    <row r="162" ht="15.75" customHeight="1">
      <c r="A162" s="1">
        <v>155.0</v>
      </c>
      <c r="B162" s="1">
        <v>7.0</v>
      </c>
      <c r="C162" s="1">
        <v>1.0</v>
      </c>
      <c r="D162" s="4">
        <v>36231.0</v>
      </c>
      <c r="F162" s="4">
        <v>36230.0</v>
      </c>
      <c r="G162" s="1">
        <v>7.0</v>
      </c>
      <c r="H162" s="1" t="s">
        <v>405</v>
      </c>
      <c r="I162" s="1" t="s">
        <v>406</v>
      </c>
      <c r="J162" s="4">
        <v>35947.0</v>
      </c>
    </row>
    <row r="163" ht="15.75" customHeight="1">
      <c r="A163" s="1">
        <v>156.0</v>
      </c>
      <c r="B163" s="1">
        <v>7.0</v>
      </c>
      <c r="C163" s="1">
        <v>3.0</v>
      </c>
      <c r="D163" s="4">
        <v>36231.0</v>
      </c>
      <c r="F163" s="4">
        <v>36230.0</v>
      </c>
      <c r="G163" s="1">
        <v>7.0</v>
      </c>
      <c r="H163" s="1" t="s">
        <v>405</v>
      </c>
      <c r="I163" s="1" t="s">
        <v>406</v>
      </c>
      <c r="J163" s="4">
        <v>35947.0</v>
      </c>
    </row>
    <row r="164" ht="15.75" customHeight="1">
      <c r="A164" s="1">
        <v>157.0</v>
      </c>
      <c r="B164" s="1">
        <v>7.0</v>
      </c>
      <c r="C164" s="1">
        <v>1.0</v>
      </c>
      <c r="D164" s="4">
        <v>36231.0</v>
      </c>
      <c r="F164" s="4">
        <v>36230.0</v>
      </c>
      <c r="G164" s="1">
        <v>7.0</v>
      </c>
      <c r="H164" s="1" t="s">
        <v>405</v>
      </c>
      <c r="I164" s="1" t="s">
        <v>406</v>
      </c>
      <c r="J164" s="4">
        <v>35947.0</v>
      </c>
    </row>
    <row r="165" ht="15.75" customHeight="1">
      <c r="A165" s="1">
        <v>159.0</v>
      </c>
      <c r="B165" s="1">
        <v>7.0</v>
      </c>
      <c r="C165" s="1">
        <v>2.0</v>
      </c>
      <c r="D165" s="4">
        <v>36231.0</v>
      </c>
      <c r="F165" s="4">
        <v>36230.0</v>
      </c>
      <c r="G165" s="1">
        <v>7.0</v>
      </c>
      <c r="H165" s="1" t="s">
        <v>405</v>
      </c>
      <c r="I165" s="1" t="s">
        <v>406</v>
      </c>
      <c r="J165" s="4">
        <v>35947.0</v>
      </c>
    </row>
    <row r="166" ht="15.75" customHeight="1">
      <c r="A166" s="1">
        <v>160.0</v>
      </c>
      <c r="B166" s="1">
        <v>7.0</v>
      </c>
      <c r="C166" s="1">
        <v>3.0</v>
      </c>
      <c r="D166" s="4">
        <v>36232.0</v>
      </c>
      <c r="F166" s="4">
        <v>36231.0</v>
      </c>
      <c r="G166" s="1">
        <v>7.0</v>
      </c>
      <c r="H166" s="1" t="s">
        <v>405</v>
      </c>
      <c r="I166" s="1" t="s">
        <v>406</v>
      </c>
      <c r="J166" s="4">
        <v>35947.0</v>
      </c>
    </row>
    <row r="167" ht="15.75" customHeight="1">
      <c r="A167" s="1">
        <v>162.0</v>
      </c>
      <c r="B167" s="1">
        <v>7.0</v>
      </c>
      <c r="C167" s="1">
        <v>1.0</v>
      </c>
      <c r="D167" s="4">
        <v>36233.0</v>
      </c>
      <c r="F167" s="4">
        <v>36232.0</v>
      </c>
      <c r="G167" s="1">
        <v>7.0</v>
      </c>
      <c r="H167" s="1" t="s">
        <v>405</v>
      </c>
      <c r="I167" s="1" t="s">
        <v>406</v>
      </c>
      <c r="J167" s="4">
        <v>35947.0</v>
      </c>
    </row>
    <row r="168" ht="15.75" customHeight="1">
      <c r="A168" s="1">
        <v>163.0</v>
      </c>
      <c r="B168" s="1">
        <v>7.0</v>
      </c>
      <c r="C168" s="1">
        <v>2.0</v>
      </c>
      <c r="D168" s="4">
        <v>36233.0</v>
      </c>
      <c r="F168" s="4">
        <v>36232.0</v>
      </c>
      <c r="G168" s="1">
        <v>7.0</v>
      </c>
      <c r="H168" s="1" t="s">
        <v>405</v>
      </c>
      <c r="I168" s="1" t="s">
        <v>406</v>
      </c>
      <c r="J168" s="4">
        <v>35947.0</v>
      </c>
    </row>
    <row r="169" ht="15.75" customHeight="1">
      <c r="A169" s="1">
        <v>165.0</v>
      </c>
      <c r="B169" s="1">
        <v>7.0</v>
      </c>
      <c r="C169" s="1">
        <v>2.0</v>
      </c>
      <c r="D169" s="4">
        <v>36234.0</v>
      </c>
      <c r="F169" s="4">
        <v>36233.0</v>
      </c>
      <c r="G169" s="1">
        <v>7.0</v>
      </c>
      <c r="H169" s="1" t="s">
        <v>405</v>
      </c>
      <c r="I169" s="1" t="s">
        <v>406</v>
      </c>
      <c r="J169" s="4">
        <v>35947.0</v>
      </c>
    </row>
    <row r="170" ht="15.75" customHeight="1">
      <c r="A170" s="1">
        <v>167.0</v>
      </c>
      <c r="B170" s="1">
        <v>7.0</v>
      </c>
      <c r="C170" s="1">
        <v>3.0</v>
      </c>
      <c r="D170" s="4">
        <v>36235.0</v>
      </c>
      <c r="F170" s="4">
        <v>36234.0</v>
      </c>
      <c r="G170" s="1">
        <v>7.0</v>
      </c>
      <c r="H170" s="1" t="s">
        <v>405</v>
      </c>
      <c r="I170" s="1" t="s">
        <v>406</v>
      </c>
      <c r="J170" s="4">
        <v>35947.0</v>
      </c>
    </row>
    <row r="171" ht="15.75" customHeight="1">
      <c r="A171" s="1">
        <v>168.0</v>
      </c>
      <c r="B171" s="1">
        <v>7.0</v>
      </c>
      <c r="C171" s="1">
        <v>3.0</v>
      </c>
      <c r="D171" s="4">
        <v>36236.0</v>
      </c>
      <c r="F171" s="4">
        <v>36235.0</v>
      </c>
      <c r="G171" s="1">
        <v>7.0</v>
      </c>
      <c r="H171" s="1" t="s">
        <v>405</v>
      </c>
      <c r="I171" s="1" t="s">
        <v>406</v>
      </c>
      <c r="J171" s="4">
        <v>35947.0</v>
      </c>
    </row>
    <row r="172" ht="15.75" customHeight="1">
      <c r="A172" s="1">
        <v>169.0</v>
      </c>
      <c r="B172" s="1">
        <v>7.0</v>
      </c>
      <c r="C172" s="1">
        <v>1.0</v>
      </c>
      <c r="D172" s="4">
        <v>36236.0</v>
      </c>
      <c r="F172" s="4">
        <v>36235.0</v>
      </c>
      <c r="G172" s="1">
        <v>7.0</v>
      </c>
      <c r="H172" s="1" t="s">
        <v>405</v>
      </c>
      <c r="I172" s="1" t="s">
        <v>406</v>
      </c>
      <c r="J172" s="4">
        <v>35947.0</v>
      </c>
    </row>
    <row r="173" ht="15.75" customHeight="1">
      <c r="A173" s="1">
        <v>171.0</v>
      </c>
      <c r="B173" s="1">
        <v>7.0</v>
      </c>
      <c r="C173" s="1">
        <v>1.0</v>
      </c>
      <c r="D173" s="4">
        <v>36237.0</v>
      </c>
      <c r="F173" s="4">
        <v>36236.0</v>
      </c>
      <c r="G173" s="1">
        <v>7.0</v>
      </c>
      <c r="H173" s="1" t="s">
        <v>405</v>
      </c>
      <c r="I173" s="1" t="s">
        <v>406</v>
      </c>
      <c r="J173" s="4">
        <v>35947.0</v>
      </c>
    </row>
    <row r="174" ht="15.75" customHeight="1">
      <c r="A174" s="1">
        <v>172.0</v>
      </c>
      <c r="B174" s="1">
        <v>7.0</v>
      </c>
      <c r="C174" s="1">
        <v>3.0</v>
      </c>
      <c r="D174" s="4">
        <v>36238.0</v>
      </c>
      <c r="F174" s="4">
        <v>36237.0</v>
      </c>
      <c r="G174" s="1">
        <v>7.0</v>
      </c>
      <c r="H174" s="1" t="s">
        <v>405</v>
      </c>
      <c r="I174" s="1" t="s">
        <v>406</v>
      </c>
      <c r="J174" s="4">
        <v>35947.0</v>
      </c>
    </row>
    <row r="175" ht="15.75" customHeight="1">
      <c r="A175" s="1">
        <v>173.0</v>
      </c>
      <c r="B175" s="1">
        <v>7.0</v>
      </c>
      <c r="C175" s="1">
        <v>3.0</v>
      </c>
      <c r="D175" s="4">
        <v>36238.0</v>
      </c>
      <c r="F175" s="4">
        <v>36237.0</v>
      </c>
      <c r="G175" s="1">
        <v>7.0</v>
      </c>
      <c r="H175" s="1" t="s">
        <v>405</v>
      </c>
      <c r="I175" s="1" t="s">
        <v>406</v>
      </c>
      <c r="J175" s="4">
        <v>35947.0</v>
      </c>
    </row>
    <row r="176" ht="15.75" customHeight="1">
      <c r="A176" s="1">
        <v>174.0</v>
      </c>
      <c r="B176" s="1">
        <v>7.0</v>
      </c>
      <c r="C176" s="1">
        <v>2.0</v>
      </c>
      <c r="D176" s="4">
        <v>36238.0</v>
      </c>
      <c r="F176" s="4">
        <v>36237.0</v>
      </c>
      <c r="G176" s="1">
        <v>7.0</v>
      </c>
      <c r="H176" s="1" t="s">
        <v>405</v>
      </c>
      <c r="I176" s="1" t="s">
        <v>406</v>
      </c>
      <c r="J176" s="4">
        <v>35947.0</v>
      </c>
    </row>
    <row r="177" ht="15.75" customHeight="1">
      <c r="A177" s="1">
        <v>175.0</v>
      </c>
      <c r="B177" s="1">
        <v>7.0</v>
      </c>
      <c r="C177" s="1">
        <v>1.0</v>
      </c>
      <c r="D177" s="4">
        <v>36239.0</v>
      </c>
      <c r="F177" s="4">
        <v>36238.0</v>
      </c>
      <c r="G177" s="1">
        <v>7.0</v>
      </c>
      <c r="H177" s="1" t="s">
        <v>405</v>
      </c>
      <c r="I177" s="1" t="s">
        <v>406</v>
      </c>
      <c r="J177" s="4">
        <v>35947.0</v>
      </c>
    </row>
    <row r="178" ht="15.75" customHeight="1">
      <c r="A178" s="1">
        <v>177.0</v>
      </c>
      <c r="B178" s="1">
        <v>7.0</v>
      </c>
      <c r="C178" s="1">
        <v>2.0</v>
      </c>
      <c r="D178" s="4">
        <v>36239.0</v>
      </c>
      <c r="F178" s="4">
        <v>36238.0</v>
      </c>
      <c r="G178" s="1">
        <v>7.0</v>
      </c>
      <c r="H178" s="1" t="s">
        <v>405</v>
      </c>
      <c r="I178" s="1" t="s">
        <v>406</v>
      </c>
      <c r="J178" s="4">
        <v>35947.0</v>
      </c>
    </row>
    <row r="179" ht="15.75" customHeight="1">
      <c r="A179" s="1">
        <v>179.0</v>
      </c>
      <c r="B179" s="1">
        <v>7.0</v>
      </c>
      <c r="C179" s="1">
        <v>1.0</v>
      </c>
      <c r="D179" s="4">
        <v>36241.0</v>
      </c>
      <c r="F179" s="4">
        <v>36240.0</v>
      </c>
      <c r="G179" s="1">
        <v>7.0</v>
      </c>
      <c r="H179" s="1" t="s">
        <v>405</v>
      </c>
      <c r="I179" s="1" t="s">
        <v>406</v>
      </c>
      <c r="J179" s="4">
        <v>35947.0</v>
      </c>
    </row>
    <row r="180" ht="15.75" customHeight="1">
      <c r="A180" s="1">
        <v>180.0</v>
      </c>
      <c r="B180" s="1">
        <v>7.0</v>
      </c>
      <c r="C180" s="1">
        <v>2.0</v>
      </c>
      <c r="D180" s="4">
        <v>36242.0</v>
      </c>
      <c r="F180" s="4">
        <v>36241.0</v>
      </c>
      <c r="G180" s="1">
        <v>7.0</v>
      </c>
      <c r="H180" s="1" t="s">
        <v>405</v>
      </c>
      <c r="I180" s="1" t="s">
        <v>406</v>
      </c>
      <c r="J180" s="4">
        <v>35947.0</v>
      </c>
    </row>
    <row r="181" ht="15.75" customHeight="1">
      <c r="A181" s="1">
        <v>181.0</v>
      </c>
      <c r="B181" s="1">
        <v>7.0</v>
      </c>
      <c r="C181" s="1">
        <v>3.0</v>
      </c>
      <c r="D181" s="4">
        <v>36243.0</v>
      </c>
      <c r="F181" s="4">
        <v>36242.0</v>
      </c>
      <c r="G181" s="1">
        <v>7.0</v>
      </c>
      <c r="H181" s="1" t="s">
        <v>405</v>
      </c>
      <c r="I181" s="1" t="s">
        <v>406</v>
      </c>
      <c r="J181" s="4">
        <v>35947.0</v>
      </c>
    </row>
    <row r="182" ht="15.75" customHeight="1">
      <c r="A182" s="1">
        <v>182.0</v>
      </c>
      <c r="B182" s="1">
        <v>7.0</v>
      </c>
      <c r="C182" s="1">
        <v>3.0</v>
      </c>
      <c r="D182" s="4">
        <v>36243.0</v>
      </c>
      <c r="F182" s="4">
        <v>36242.0</v>
      </c>
      <c r="G182" s="1">
        <v>7.0</v>
      </c>
      <c r="H182" s="1" t="s">
        <v>405</v>
      </c>
      <c r="I182" s="1" t="s">
        <v>406</v>
      </c>
      <c r="J182" s="4">
        <v>35947.0</v>
      </c>
    </row>
    <row r="183" ht="15.75" customHeight="1">
      <c r="A183" s="1">
        <v>183.0</v>
      </c>
      <c r="B183" s="1">
        <v>7.0</v>
      </c>
      <c r="C183" s="1">
        <v>1.0</v>
      </c>
      <c r="D183" s="4">
        <v>36244.0</v>
      </c>
      <c r="F183" s="4">
        <v>36243.0</v>
      </c>
      <c r="G183" s="1">
        <v>7.0</v>
      </c>
      <c r="H183" s="1" t="s">
        <v>405</v>
      </c>
      <c r="I183" s="1" t="s">
        <v>406</v>
      </c>
      <c r="J183" s="4">
        <v>35947.0</v>
      </c>
    </row>
    <row r="184" ht="15.75" customHeight="1">
      <c r="A184" s="1">
        <v>184.0</v>
      </c>
      <c r="B184" s="1">
        <v>7.0</v>
      </c>
      <c r="C184" s="1">
        <v>1.0</v>
      </c>
      <c r="D184" s="4">
        <v>36244.0</v>
      </c>
      <c r="F184" s="4">
        <v>36243.0</v>
      </c>
      <c r="G184" s="1">
        <v>7.0</v>
      </c>
      <c r="H184" s="1" t="s">
        <v>405</v>
      </c>
      <c r="I184" s="1" t="s">
        <v>406</v>
      </c>
      <c r="J184" s="4">
        <v>35947.0</v>
      </c>
    </row>
    <row r="185" ht="15.75" customHeight="1">
      <c r="A185" s="1">
        <v>185.0</v>
      </c>
      <c r="B185" s="1">
        <v>7.0</v>
      </c>
      <c r="C185" s="1">
        <v>1.0</v>
      </c>
      <c r="D185" s="4">
        <v>36245.0</v>
      </c>
      <c r="F185" s="4">
        <v>36244.0</v>
      </c>
      <c r="G185" s="1">
        <v>7.0</v>
      </c>
      <c r="H185" s="1" t="s">
        <v>405</v>
      </c>
      <c r="I185" s="1" t="s">
        <v>406</v>
      </c>
      <c r="J185" s="4">
        <v>35947.0</v>
      </c>
    </row>
    <row r="186" ht="15.75" customHeight="1">
      <c r="A186" s="1">
        <v>186.0</v>
      </c>
      <c r="B186" s="1">
        <v>7.0</v>
      </c>
      <c r="C186" s="1">
        <v>3.0</v>
      </c>
      <c r="D186" s="4">
        <v>36245.0</v>
      </c>
      <c r="F186" s="4">
        <v>36244.0</v>
      </c>
      <c r="G186" s="1">
        <v>7.0</v>
      </c>
      <c r="H186" s="1" t="s">
        <v>405</v>
      </c>
      <c r="I186" s="1" t="s">
        <v>406</v>
      </c>
      <c r="J186" s="4">
        <v>35947.0</v>
      </c>
    </row>
    <row r="187" ht="15.75" customHeight="1">
      <c r="A187" s="1">
        <v>187.0</v>
      </c>
      <c r="B187" s="1">
        <v>7.0</v>
      </c>
      <c r="C187" s="1">
        <v>3.0</v>
      </c>
      <c r="D187" s="4">
        <v>36246.0</v>
      </c>
      <c r="F187" s="4">
        <v>36245.0</v>
      </c>
      <c r="G187" s="1">
        <v>7.0</v>
      </c>
      <c r="H187" s="1" t="s">
        <v>405</v>
      </c>
      <c r="I187" s="1" t="s">
        <v>406</v>
      </c>
      <c r="J187" s="4">
        <v>35947.0</v>
      </c>
    </row>
    <row r="188" ht="15.75" customHeight="1">
      <c r="A188" s="1">
        <v>189.0</v>
      </c>
      <c r="B188" s="1">
        <v>7.0</v>
      </c>
      <c r="C188" s="1">
        <v>1.0</v>
      </c>
      <c r="D188" s="4">
        <v>36246.0</v>
      </c>
      <c r="F188" s="4">
        <v>36245.0</v>
      </c>
      <c r="G188" s="1">
        <v>7.0</v>
      </c>
      <c r="H188" s="1" t="s">
        <v>405</v>
      </c>
      <c r="I188" s="1" t="s">
        <v>406</v>
      </c>
      <c r="J188" s="4">
        <v>35947.0</v>
      </c>
    </row>
    <row r="189" ht="15.75" customHeight="1">
      <c r="A189" s="1">
        <v>190.0</v>
      </c>
      <c r="B189" s="1">
        <v>7.0</v>
      </c>
      <c r="C189" s="1">
        <v>1.0</v>
      </c>
      <c r="D189" s="4">
        <v>36247.0</v>
      </c>
      <c r="F189" s="4">
        <v>36246.0</v>
      </c>
      <c r="G189" s="1">
        <v>7.0</v>
      </c>
      <c r="H189" s="1" t="s">
        <v>405</v>
      </c>
      <c r="I189" s="1" t="s">
        <v>406</v>
      </c>
      <c r="J189" s="4">
        <v>35947.0</v>
      </c>
    </row>
    <row r="190" ht="15.75" customHeight="1">
      <c r="A190" s="1">
        <v>192.0</v>
      </c>
      <c r="B190" s="1">
        <v>7.0</v>
      </c>
      <c r="C190" s="1">
        <v>1.0</v>
      </c>
      <c r="D190" s="4">
        <v>36248.0</v>
      </c>
      <c r="F190" s="4">
        <v>36247.0</v>
      </c>
      <c r="G190" s="1">
        <v>7.0</v>
      </c>
      <c r="H190" s="1" t="s">
        <v>405</v>
      </c>
      <c r="I190" s="1" t="s">
        <v>406</v>
      </c>
      <c r="J190" s="4">
        <v>35947.0</v>
      </c>
    </row>
    <row r="191" ht="15.75" customHeight="1">
      <c r="A191" s="1">
        <v>193.0</v>
      </c>
      <c r="B191" s="1">
        <v>7.0</v>
      </c>
      <c r="C191" s="1">
        <v>2.0</v>
      </c>
      <c r="D191" s="4">
        <v>36249.0</v>
      </c>
      <c r="F191" s="4">
        <v>36248.0</v>
      </c>
      <c r="G191" s="1">
        <v>7.0</v>
      </c>
      <c r="H191" s="1" t="s">
        <v>405</v>
      </c>
      <c r="I191" s="1" t="s">
        <v>406</v>
      </c>
      <c r="J191" s="4">
        <v>35947.0</v>
      </c>
    </row>
    <row r="192" ht="15.75" customHeight="1">
      <c r="A192" s="1">
        <v>194.0</v>
      </c>
      <c r="B192" s="1">
        <v>7.0</v>
      </c>
      <c r="C192" s="1">
        <v>3.0</v>
      </c>
      <c r="D192" s="4">
        <v>36249.0</v>
      </c>
      <c r="F192" s="4">
        <v>36248.0</v>
      </c>
      <c r="G192" s="1">
        <v>7.0</v>
      </c>
      <c r="H192" s="1" t="s">
        <v>405</v>
      </c>
      <c r="I192" s="1" t="s">
        <v>406</v>
      </c>
      <c r="J192" s="4">
        <v>35947.0</v>
      </c>
    </row>
    <row r="193" ht="15.75" customHeight="1">
      <c r="A193" s="1">
        <v>196.0</v>
      </c>
      <c r="B193" s="1">
        <v>7.0</v>
      </c>
      <c r="C193" s="1">
        <v>2.0</v>
      </c>
      <c r="D193" s="4">
        <v>36249.0</v>
      </c>
      <c r="F193" s="4">
        <v>36248.0</v>
      </c>
      <c r="G193" s="1">
        <v>7.0</v>
      </c>
      <c r="H193" s="1" t="s">
        <v>405</v>
      </c>
      <c r="I193" s="1" t="s">
        <v>406</v>
      </c>
      <c r="J193" s="4">
        <v>35947.0</v>
      </c>
    </row>
    <row r="194" ht="15.75" customHeight="1">
      <c r="A194" s="1">
        <v>197.0</v>
      </c>
      <c r="B194" s="1">
        <v>7.0</v>
      </c>
      <c r="C194" s="1">
        <v>3.0</v>
      </c>
      <c r="D194" s="4">
        <v>36249.0</v>
      </c>
      <c r="F194" s="4">
        <v>36248.0</v>
      </c>
      <c r="G194" s="1">
        <v>7.0</v>
      </c>
      <c r="H194" s="1" t="s">
        <v>405</v>
      </c>
      <c r="I194" s="1" t="s">
        <v>406</v>
      </c>
      <c r="J194" s="4">
        <v>35947.0</v>
      </c>
    </row>
    <row r="195" ht="15.75" customHeight="1">
      <c r="A195" s="1">
        <v>199.0</v>
      </c>
      <c r="B195" s="1">
        <v>7.0</v>
      </c>
      <c r="C195" s="1">
        <v>3.0</v>
      </c>
      <c r="D195" s="4">
        <v>36251.0</v>
      </c>
      <c r="F195" s="4">
        <v>36250.0</v>
      </c>
      <c r="G195" s="1">
        <v>7.0</v>
      </c>
      <c r="H195" s="1" t="s">
        <v>405</v>
      </c>
      <c r="I195" s="1" t="s">
        <v>406</v>
      </c>
      <c r="J195" s="4">
        <v>35947.0</v>
      </c>
    </row>
    <row r="196" ht="15.75" customHeight="1">
      <c r="A196" s="1">
        <v>202.0</v>
      </c>
      <c r="B196" s="1">
        <v>7.0</v>
      </c>
      <c r="C196" s="1">
        <v>2.0</v>
      </c>
      <c r="D196" s="4">
        <v>36253.0</v>
      </c>
      <c r="F196" s="4">
        <v>36252.0</v>
      </c>
      <c r="G196" s="1">
        <v>7.0</v>
      </c>
      <c r="H196" s="1" t="s">
        <v>405</v>
      </c>
      <c r="I196" s="1" t="s">
        <v>406</v>
      </c>
      <c r="J196" s="4">
        <v>35947.0</v>
      </c>
    </row>
    <row r="197" ht="15.75" customHeight="1">
      <c r="A197" s="1">
        <v>204.0</v>
      </c>
      <c r="B197" s="1">
        <v>7.0</v>
      </c>
      <c r="C197" s="1">
        <v>1.0</v>
      </c>
      <c r="D197" s="4">
        <v>36254.0</v>
      </c>
      <c r="F197" s="4">
        <v>36253.0</v>
      </c>
      <c r="G197" s="1">
        <v>7.0</v>
      </c>
      <c r="H197" s="1" t="s">
        <v>405</v>
      </c>
      <c r="I197" s="1" t="s">
        <v>406</v>
      </c>
      <c r="J197" s="4">
        <v>35947.0</v>
      </c>
    </row>
    <row r="198" ht="15.75" customHeight="1">
      <c r="A198" s="1">
        <v>205.0</v>
      </c>
      <c r="B198" s="1">
        <v>7.0</v>
      </c>
      <c r="C198" s="1">
        <v>3.0</v>
      </c>
      <c r="D198" s="4">
        <v>36254.0</v>
      </c>
      <c r="F198" s="4">
        <v>36253.0</v>
      </c>
      <c r="G198" s="1">
        <v>7.0</v>
      </c>
      <c r="H198" s="1" t="s">
        <v>405</v>
      </c>
      <c r="I198" s="1" t="s">
        <v>406</v>
      </c>
      <c r="J198" s="4">
        <v>35947.0</v>
      </c>
    </row>
    <row r="199" ht="15.75" customHeight="1">
      <c r="A199" s="1">
        <v>207.0</v>
      </c>
      <c r="B199" s="1">
        <v>7.0</v>
      </c>
      <c r="C199" s="1">
        <v>1.0</v>
      </c>
      <c r="D199" s="4">
        <v>36255.0</v>
      </c>
      <c r="F199" s="4">
        <v>36254.0</v>
      </c>
      <c r="G199" s="1">
        <v>7.0</v>
      </c>
      <c r="H199" s="1" t="s">
        <v>405</v>
      </c>
      <c r="I199" s="1" t="s">
        <v>406</v>
      </c>
      <c r="J199" s="4">
        <v>35947.0</v>
      </c>
    </row>
    <row r="200" ht="15.75" customHeight="1">
      <c r="A200" s="1">
        <v>208.0</v>
      </c>
      <c r="B200" s="1">
        <v>7.0</v>
      </c>
      <c r="C200" s="1">
        <v>2.0</v>
      </c>
      <c r="D200" s="4">
        <v>36256.0</v>
      </c>
      <c r="F200" s="4">
        <v>36255.0</v>
      </c>
      <c r="G200" s="1">
        <v>7.0</v>
      </c>
      <c r="H200" s="1" t="s">
        <v>405</v>
      </c>
      <c r="I200" s="1" t="s">
        <v>406</v>
      </c>
      <c r="J200" s="4">
        <v>35947.0</v>
      </c>
    </row>
    <row r="201" ht="15.75" customHeight="1">
      <c r="A201" s="1">
        <v>209.0</v>
      </c>
      <c r="B201" s="1">
        <v>7.0</v>
      </c>
      <c r="C201" s="1">
        <v>1.0</v>
      </c>
      <c r="D201" s="4">
        <v>36256.0</v>
      </c>
      <c r="F201" s="4">
        <v>36255.0</v>
      </c>
      <c r="G201" s="1">
        <v>7.0</v>
      </c>
      <c r="H201" s="1" t="s">
        <v>405</v>
      </c>
      <c r="I201" s="1" t="s">
        <v>406</v>
      </c>
      <c r="J201" s="4">
        <v>35947.0</v>
      </c>
    </row>
    <row r="202" ht="15.75" customHeight="1">
      <c r="A202" s="1">
        <v>210.0</v>
      </c>
      <c r="B202" s="1">
        <v>7.0</v>
      </c>
      <c r="C202" s="1">
        <v>1.0</v>
      </c>
      <c r="D202" s="4">
        <v>36256.0</v>
      </c>
      <c r="F202" s="4">
        <v>36255.0</v>
      </c>
      <c r="G202" s="1">
        <v>7.0</v>
      </c>
      <c r="H202" s="1" t="s">
        <v>405</v>
      </c>
      <c r="I202" s="1" t="s">
        <v>406</v>
      </c>
      <c r="J202" s="4">
        <v>35947.0</v>
      </c>
    </row>
    <row r="203" ht="15.75" customHeight="1">
      <c r="A203" s="1">
        <v>211.0</v>
      </c>
      <c r="B203" s="1">
        <v>7.0</v>
      </c>
      <c r="C203" s="1">
        <v>1.0</v>
      </c>
      <c r="D203" s="4">
        <v>36257.0</v>
      </c>
      <c r="F203" s="4">
        <v>36256.0</v>
      </c>
      <c r="G203" s="1">
        <v>7.0</v>
      </c>
      <c r="H203" s="1" t="s">
        <v>405</v>
      </c>
      <c r="I203" s="1" t="s">
        <v>406</v>
      </c>
      <c r="J203" s="4">
        <v>35947.0</v>
      </c>
    </row>
    <row r="204" ht="15.75" customHeight="1">
      <c r="A204" s="1">
        <v>213.0</v>
      </c>
      <c r="B204" s="1">
        <v>7.0</v>
      </c>
      <c r="C204" s="1">
        <v>1.0</v>
      </c>
      <c r="D204" s="4">
        <v>36258.0</v>
      </c>
      <c r="F204" s="4">
        <v>36257.0</v>
      </c>
      <c r="G204" s="1">
        <v>7.0</v>
      </c>
      <c r="H204" s="1" t="s">
        <v>405</v>
      </c>
      <c r="I204" s="1" t="s">
        <v>406</v>
      </c>
      <c r="J204" s="4">
        <v>35947.0</v>
      </c>
    </row>
    <row r="205" ht="15.75" customHeight="1">
      <c r="A205" s="1">
        <v>214.0</v>
      </c>
      <c r="B205" s="1">
        <v>7.0</v>
      </c>
      <c r="C205" s="1">
        <v>2.0</v>
      </c>
      <c r="D205" s="4">
        <v>36258.0</v>
      </c>
      <c r="F205" s="4">
        <v>36257.0</v>
      </c>
      <c r="G205" s="1">
        <v>7.0</v>
      </c>
      <c r="H205" s="1" t="s">
        <v>405</v>
      </c>
      <c r="I205" s="1" t="s">
        <v>406</v>
      </c>
      <c r="J205" s="4">
        <v>35947.0</v>
      </c>
    </row>
    <row r="206" ht="15.75" customHeight="1">
      <c r="A206" s="1">
        <v>215.0</v>
      </c>
      <c r="B206" s="1">
        <v>7.0</v>
      </c>
      <c r="C206" s="1">
        <v>1.0</v>
      </c>
      <c r="D206" s="4">
        <v>36259.0</v>
      </c>
      <c r="F206" s="4">
        <v>36258.0</v>
      </c>
      <c r="G206" s="1">
        <v>7.0</v>
      </c>
      <c r="H206" s="1" t="s">
        <v>405</v>
      </c>
      <c r="I206" s="1" t="s">
        <v>406</v>
      </c>
      <c r="J206" s="4">
        <v>35947.0</v>
      </c>
    </row>
    <row r="207" ht="15.75" customHeight="1">
      <c r="A207" s="1">
        <v>219.0</v>
      </c>
      <c r="B207" s="1">
        <v>7.0</v>
      </c>
      <c r="C207" s="1">
        <v>2.0</v>
      </c>
      <c r="D207" s="4">
        <v>36529.0</v>
      </c>
      <c r="F207" s="4">
        <v>36528.0</v>
      </c>
      <c r="G207" s="1">
        <v>7.0</v>
      </c>
      <c r="H207" s="1" t="s">
        <v>405</v>
      </c>
      <c r="I207" s="1" t="s">
        <v>406</v>
      </c>
      <c r="J207" s="4">
        <v>35947.0</v>
      </c>
    </row>
    <row r="208" ht="15.75" customHeight="1">
      <c r="A208" s="1">
        <v>220.0</v>
      </c>
      <c r="B208" s="1">
        <v>7.0</v>
      </c>
      <c r="C208" s="1">
        <v>2.0</v>
      </c>
      <c r="D208" s="4">
        <v>36532.0</v>
      </c>
      <c r="F208" s="4">
        <v>36531.0</v>
      </c>
      <c r="G208" s="1">
        <v>7.0</v>
      </c>
      <c r="H208" s="1" t="s">
        <v>405</v>
      </c>
      <c r="I208" s="1" t="s">
        <v>406</v>
      </c>
      <c r="J208" s="4">
        <v>35947.0</v>
      </c>
    </row>
    <row r="209" ht="15.75" customHeight="1">
      <c r="A209" s="1">
        <v>221.0</v>
      </c>
      <c r="B209" s="1">
        <v>7.0</v>
      </c>
      <c r="C209" s="1">
        <v>1.0</v>
      </c>
      <c r="D209" s="4">
        <v>36537.0</v>
      </c>
      <c r="F209" s="4">
        <v>36536.0</v>
      </c>
      <c r="G209" s="1">
        <v>7.0</v>
      </c>
      <c r="H209" s="1" t="s">
        <v>405</v>
      </c>
      <c r="I209" s="1" t="s">
        <v>406</v>
      </c>
      <c r="J209" s="4">
        <v>35947.0</v>
      </c>
    </row>
    <row r="210" ht="15.75" customHeight="1">
      <c r="A210" s="1">
        <v>222.0</v>
      </c>
      <c r="B210" s="1">
        <v>7.0</v>
      </c>
      <c r="C210" s="1">
        <v>2.0</v>
      </c>
      <c r="D210" s="4">
        <v>36537.0</v>
      </c>
      <c r="F210" s="4">
        <v>36536.0</v>
      </c>
      <c r="G210" s="1">
        <v>7.0</v>
      </c>
      <c r="H210" s="1" t="s">
        <v>405</v>
      </c>
      <c r="I210" s="1" t="s">
        <v>406</v>
      </c>
      <c r="J210" s="4">
        <v>35947.0</v>
      </c>
    </row>
    <row r="211" ht="15.75" customHeight="1">
      <c r="A211" s="1">
        <v>224.0</v>
      </c>
      <c r="B211" s="1">
        <v>7.0</v>
      </c>
      <c r="C211" s="1">
        <v>3.0</v>
      </c>
      <c r="D211" s="4">
        <v>36544.0</v>
      </c>
      <c r="F211" s="4">
        <v>36543.0</v>
      </c>
      <c r="G211" s="1">
        <v>7.0</v>
      </c>
      <c r="H211" s="1" t="s">
        <v>405</v>
      </c>
      <c r="I211" s="1" t="s">
        <v>406</v>
      </c>
      <c r="J211" s="4">
        <v>35947.0</v>
      </c>
    </row>
    <row r="212" ht="15.75" customHeight="1">
      <c r="A212" s="1">
        <v>226.0</v>
      </c>
      <c r="B212" s="1">
        <v>7.0</v>
      </c>
      <c r="C212" s="1">
        <v>2.0</v>
      </c>
      <c r="D212" s="4">
        <v>36548.0</v>
      </c>
      <c r="F212" s="4">
        <v>36547.0</v>
      </c>
      <c r="G212" s="1">
        <v>7.0</v>
      </c>
      <c r="H212" s="1" t="s">
        <v>405</v>
      </c>
      <c r="I212" s="1" t="s">
        <v>406</v>
      </c>
      <c r="J212" s="4">
        <v>35947.0</v>
      </c>
    </row>
    <row r="213" ht="15.75" customHeight="1">
      <c r="A213" s="1">
        <v>227.0</v>
      </c>
      <c r="B213" s="1">
        <v>7.0</v>
      </c>
      <c r="C213" s="1">
        <v>2.0</v>
      </c>
      <c r="D213" s="4">
        <v>36551.0</v>
      </c>
      <c r="F213" s="4">
        <v>36550.0</v>
      </c>
      <c r="G213" s="1">
        <v>7.0</v>
      </c>
      <c r="H213" s="1" t="s">
        <v>405</v>
      </c>
      <c r="I213" s="1" t="s">
        <v>406</v>
      </c>
      <c r="J213" s="4">
        <v>35947.0</v>
      </c>
    </row>
    <row r="214" ht="15.75" customHeight="1">
      <c r="A214" s="1">
        <v>228.0</v>
      </c>
      <c r="B214" s="1">
        <v>7.0</v>
      </c>
      <c r="C214" s="1">
        <v>2.0</v>
      </c>
      <c r="D214" s="4">
        <v>36551.0</v>
      </c>
      <c r="F214" s="4">
        <v>36550.0</v>
      </c>
      <c r="G214" s="1">
        <v>7.0</v>
      </c>
      <c r="H214" s="1" t="s">
        <v>405</v>
      </c>
      <c r="I214" s="1" t="s">
        <v>406</v>
      </c>
      <c r="J214" s="4">
        <v>35947.0</v>
      </c>
    </row>
    <row r="215" ht="15.75" customHeight="1">
      <c r="A215" s="1">
        <v>229.0</v>
      </c>
      <c r="B215" s="1">
        <v>7.0</v>
      </c>
      <c r="C215" s="1">
        <v>2.0</v>
      </c>
      <c r="D215" s="4">
        <v>36555.0</v>
      </c>
      <c r="F215" s="4">
        <v>36554.0</v>
      </c>
      <c r="G215" s="1">
        <v>7.0</v>
      </c>
      <c r="H215" s="1" t="s">
        <v>405</v>
      </c>
      <c r="I215" s="1" t="s">
        <v>406</v>
      </c>
      <c r="J215" s="4">
        <v>35947.0</v>
      </c>
    </row>
    <row r="216" ht="15.75" customHeight="1">
      <c r="A216" s="1">
        <v>230.0</v>
      </c>
      <c r="B216" s="1">
        <v>7.0</v>
      </c>
      <c r="C216" s="1">
        <v>1.0</v>
      </c>
      <c r="D216" s="4">
        <v>36558.0</v>
      </c>
      <c r="F216" s="4">
        <v>36557.0</v>
      </c>
      <c r="G216" s="1">
        <v>7.0</v>
      </c>
      <c r="H216" s="1" t="s">
        <v>405</v>
      </c>
      <c r="I216" s="1" t="s">
        <v>406</v>
      </c>
      <c r="J216" s="4">
        <v>35947.0</v>
      </c>
    </row>
    <row r="217" ht="15.75" customHeight="1">
      <c r="A217" s="1">
        <v>232.0</v>
      </c>
      <c r="B217" s="1">
        <v>7.0</v>
      </c>
      <c r="C217" s="1">
        <v>1.0</v>
      </c>
      <c r="D217" s="4">
        <v>36563.0</v>
      </c>
      <c r="F217" s="4">
        <v>36562.0</v>
      </c>
      <c r="G217" s="1">
        <v>7.0</v>
      </c>
      <c r="H217" s="1" t="s">
        <v>405</v>
      </c>
      <c r="I217" s="1" t="s">
        <v>406</v>
      </c>
      <c r="J217" s="4">
        <v>35947.0</v>
      </c>
    </row>
    <row r="218" ht="15.75" customHeight="1">
      <c r="A218" s="1">
        <v>234.0</v>
      </c>
      <c r="B218" s="1">
        <v>7.0</v>
      </c>
      <c r="C218" s="1">
        <v>3.0</v>
      </c>
      <c r="D218" s="4">
        <v>36569.0</v>
      </c>
      <c r="F218" s="4">
        <v>36568.0</v>
      </c>
      <c r="G218" s="1">
        <v>7.0</v>
      </c>
      <c r="H218" s="1" t="s">
        <v>405</v>
      </c>
      <c r="I218" s="1" t="s">
        <v>406</v>
      </c>
      <c r="J218" s="4">
        <v>35947.0</v>
      </c>
    </row>
    <row r="219" ht="15.75" customHeight="1">
      <c r="A219" s="1">
        <v>235.0</v>
      </c>
      <c r="B219" s="1">
        <v>7.0</v>
      </c>
      <c r="C219" s="1">
        <v>1.0</v>
      </c>
      <c r="D219" s="4">
        <v>36573.0</v>
      </c>
      <c r="F219" s="4">
        <v>36572.0</v>
      </c>
      <c r="G219" s="1">
        <v>7.0</v>
      </c>
      <c r="H219" s="1" t="s">
        <v>405</v>
      </c>
      <c r="I219" s="1" t="s">
        <v>406</v>
      </c>
      <c r="J219" s="4">
        <v>35947.0</v>
      </c>
    </row>
    <row r="220" ht="15.75" customHeight="1">
      <c r="A220" s="1">
        <v>236.0</v>
      </c>
      <c r="B220" s="1">
        <v>7.0</v>
      </c>
      <c r="C220" s="1">
        <v>2.0</v>
      </c>
      <c r="D220" s="4">
        <v>36574.0</v>
      </c>
      <c r="F220" s="4">
        <v>36573.0</v>
      </c>
      <c r="G220" s="1">
        <v>7.0</v>
      </c>
      <c r="H220" s="1" t="s">
        <v>405</v>
      </c>
      <c r="I220" s="1" t="s">
        <v>406</v>
      </c>
      <c r="J220" s="4">
        <v>35947.0</v>
      </c>
    </row>
    <row r="221" ht="15.75" customHeight="1">
      <c r="A221" s="1">
        <v>237.0</v>
      </c>
      <c r="B221" s="1">
        <v>7.0</v>
      </c>
      <c r="C221" s="1">
        <v>1.0</v>
      </c>
      <c r="D221" s="4">
        <v>36579.0</v>
      </c>
      <c r="F221" s="4">
        <v>36578.0</v>
      </c>
      <c r="G221" s="1">
        <v>7.0</v>
      </c>
      <c r="H221" s="1" t="s">
        <v>405</v>
      </c>
      <c r="I221" s="1" t="s">
        <v>406</v>
      </c>
      <c r="J221" s="4">
        <v>35947.0</v>
      </c>
    </row>
    <row r="222" ht="15.75" customHeight="1">
      <c r="A222" s="1">
        <v>239.0</v>
      </c>
      <c r="B222" s="1">
        <v>7.0</v>
      </c>
      <c r="C222" s="1">
        <v>1.0</v>
      </c>
      <c r="D222" s="4">
        <v>36581.0</v>
      </c>
      <c r="F222" s="4">
        <v>36580.0</v>
      </c>
      <c r="G222" s="1">
        <v>7.0</v>
      </c>
      <c r="H222" s="1" t="s">
        <v>405</v>
      </c>
      <c r="I222" s="1" t="s">
        <v>406</v>
      </c>
      <c r="J222" s="4">
        <v>35947.0</v>
      </c>
    </row>
    <row r="223" ht="15.75" customHeight="1">
      <c r="A223" s="1">
        <v>240.0</v>
      </c>
      <c r="B223" s="1">
        <v>7.0</v>
      </c>
      <c r="C223" s="1">
        <v>2.0</v>
      </c>
      <c r="D223" s="4">
        <v>36581.0</v>
      </c>
      <c r="F223" s="4">
        <v>36580.0</v>
      </c>
      <c r="G223" s="1">
        <v>7.0</v>
      </c>
      <c r="H223" s="1" t="s">
        <v>405</v>
      </c>
      <c r="I223" s="1" t="s">
        <v>406</v>
      </c>
      <c r="J223" s="4">
        <v>35947.0</v>
      </c>
    </row>
    <row r="224" ht="15.75" customHeight="1">
      <c r="A224" s="1">
        <v>243.0</v>
      </c>
      <c r="B224" s="1">
        <v>7.0</v>
      </c>
      <c r="C224" s="1">
        <v>2.0</v>
      </c>
      <c r="D224" s="4">
        <v>36586.0</v>
      </c>
      <c r="F224" s="4">
        <v>36585.0</v>
      </c>
      <c r="G224" s="1">
        <v>7.0</v>
      </c>
      <c r="H224" s="1" t="s">
        <v>405</v>
      </c>
      <c r="I224" s="1" t="s">
        <v>406</v>
      </c>
      <c r="J224" s="4">
        <v>35947.0</v>
      </c>
    </row>
    <row r="225" ht="15.75" customHeight="1">
      <c r="A225" s="1">
        <v>245.0</v>
      </c>
      <c r="B225" s="1">
        <v>7.0</v>
      </c>
      <c r="C225" s="1">
        <v>3.0</v>
      </c>
      <c r="D225" s="4">
        <v>36589.0</v>
      </c>
      <c r="F225" s="4">
        <v>36588.0</v>
      </c>
      <c r="G225" s="1">
        <v>7.0</v>
      </c>
      <c r="H225" s="1" t="s">
        <v>405</v>
      </c>
      <c r="I225" s="1" t="s">
        <v>406</v>
      </c>
      <c r="J225" s="4">
        <v>35947.0</v>
      </c>
    </row>
    <row r="226" ht="15.75" customHeight="1">
      <c r="A226" s="1">
        <v>246.0</v>
      </c>
      <c r="B226" s="1">
        <v>7.0</v>
      </c>
      <c r="C226" s="1">
        <v>2.0</v>
      </c>
      <c r="D226" s="4">
        <v>36593.0</v>
      </c>
      <c r="F226" s="4">
        <v>36592.0</v>
      </c>
      <c r="G226" s="1">
        <v>7.0</v>
      </c>
      <c r="H226" s="1" t="s">
        <v>405</v>
      </c>
      <c r="I226" s="1" t="s">
        <v>406</v>
      </c>
      <c r="J226" s="4">
        <v>35947.0</v>
      </c>
    </row>
    <row r="227" ht="15.75" customHeight="1">
      <c r="A227" s="1">
        <v>247.0</v>
      </c>
      <c r="B227" s="1">
        <v>7.0</v>
      </c>
      <c r="C227" s="1">
        <v>1.0</v>
      </c>
      <c r="D227" s="4">
        <v>36593.0</v>
      </c>
      <c r="F227" s="4">
        <v>36592.0</v>
      </c>
      <c r="G227" s="1">
        <v>7.0</v>
      </c>
      <c r="H227" s="1" t="s">
        <v>405</v>
      </c>
      <c r="I227" s="1" t="s">
        <v>406</v>
      </c>
      <c r="J227" s="4">
        <v>35947.0</v>
      </c>
    </row>
    <row r="228" ht="15.75" customHeight="1">
      <c r="A228" s="1">
        <v>248.0</v>
      </c>
      <c r="B228" s="1">
        <v>7.0</v>
      </c>
      <c r="C228" s="1">
        <v>2.0</v>
      </c>
      <c r="D228" s="4">
        <v>36596.0</v>
      </c>
      <c r="F228" s="4">
        <v>36595.0</v>
      </c>
      <c r="G228" s="1">
        <v>7.0</v>
      </c>
      <c r="H228" s="1" t="s">
        <v>405</v>
      </c>
      <c r="I228" s="1" t="s">
        <v>406</v>
      </c>
      <c r="J228" s="4">
        <v>35947.0</v>
      </c>
    </row>
    <row r="229" ht="15.75" customHeight="1">
      <c r="A229" s="1">
        <v>249.0</v>
      </c>
      <c r="B229" s="1">
        <v>7.0</v>
      </c>
      <c r="C229" s="1">
        <v>2.0</v>
      </c>
      <c r="D229" s="4">
        <v>36600.0</v>
      </c>
      <c r="F229" s="4">
        <v>36599.0</v>
      </c>
      <c r="G229" s="1">
        <v>7.0</v>
      </c>
      <c r="H229" s="1" t="s">
        <v>405</v>
      </c>
      <c r="I229" s="1" t="s">
        <v>406</v>
      </c>
      <c r="J229" s="4">
        <v>35947.0</v>
      </c>
    </row>
    <row r="230" ht="15.75" customHeight="1">
      <c r="A230" s="1">
        <v>250.0</v>
      </c>
      <c r="B230" s="1">
        <v>7.0</v>
      </c>
      <c r="C230" s="1">
        <v>1.0</v>
      </c>
      <c r="D230" s="4">
        <v>36601.0</v>
      </c>
      <c r="F230" s="4">
        <v>36600.0</v>
      </c>
      <c r="G230" s="1">
        <v>7.0</v>
      </c>
      <c r="H230" s="1" t="s">
        <v>405</v>
      </c>
      <c r="I230" s="1" t="s">
        <v>406</v>
      </c>
      <c r="J230" s="4">
        <v>35947.0</v>
      </c>
    </row>
    <row r="231" ht="15.75" customHeight="1">
      <c r="A231" s="1">
        <v>252.0</v>
      </c>
      <c r="B231" s="1">
        <v>7.0</v>
      </c>
      <c r="C231" s="1">
        <v>3.0</v>
      </c>
      <c r="D231" s="4">
        <v>36608.0</v>
      </c>
      <c r="F231" s="4">
        <v>36607.0</v>
      </c>
      <c r="G231" s="1">
        <v>7.0</v>
      </c>
      <c r="H231" s="1" t="s">
        <v>405</v>
      </c>
      <c r="I231" s="1" t="s">
        <v>406</v>
      </c>
      <c r="J231" s="4">
        <v>35947.0</v>
      </c>
    </row>
    <row r="232" ht="15.75" customHeight="1">
      <c r="A232" s="1">
        <v>254.0</v>
      </c>
      <c r="B232" s="1">
        <v>7.0</v>
      </c>
      <c r="C232" s="1">
        <v>2.0</v>
      </c>
      <c r="D232" s="4">
        <v>36611.0</v>
      </c>
      <c r="F232" s="4">
        <v>36610.0</v>
      </c>
      <c r="G232" s="1">
        <v>7.0</v>
      </c>
      <c r="H232" s="1" t="s">
        <v>405</v>
      </c>
      <c r="I232" s="1" t="s">
        <v>406</v>
      </c>
      <c r="J232" s="4">
        <v>35947.0</v>
      </c>
    </row>
    <row r="233" ht="15.75" customHeight="1">
      <c r="A233" s="1">
        <v>255.0</v>
      </c>
      <c r="B233" s="1">
        <v>7.0</v>
      </c>
      <c r="C233" s="1">
        <v>2.0</v>
      </c>
      <c r="D233" s="4">
        <v>36611.0</v>
      </c>
      <c r="F233" s="4">
        <v>36610.0</v>
      </c>
      <c r="G233" s="1">
        <v>7.0</v>
      </c>
      <c r="H233" s="1" t="s">
        <v>405</v>
      </c>
      <c r="I233" s="1" t="s">
        <v>406</v>
      </c>
      <c r="J233" s="4">
        <v>35947.0</v>
      </c>
    </row>
    <row r="234" ht="15.75" customHeight="1">
      <c r="A234" s="1">
        <v>256.0</v>
      </c>
      <c r="B234" s="1">
        <v>7.0</v>
      </c>
      <c r="C234" s="1">
        <v>2.0</v>
      </c>
      <c r="D234" s="4">
        <v>36615.0</v>
      </c>
      <c r="F234" s="4">
        <v>36614.0</v>
      </c>
      <c r="G234" s="1">
        <v>7.0</v>
      </c>
      <c r="H234" s="1" t="s">
        <v>405</v>
      </c>
      <c r="I234" s="1" t="s">
        <v>406</v>
      </c>
      <c r="J234" s="4">
        <v>35947.0</v>
      </c>
    </row>
    <row r="235" ht="15.75" customHeight="1">
      <c r="A235" s="1">
        <v>257.0</v>
      </c>
      <c r="B235" s="1">
        <v>7.0</v>
      </c>
      <c r="C235" s="1">
        <v>2.0</v>
      </c>
      <c r="D235" s="4">
        <v>36619.0</v>
      </c>
      <c r="F235" s="4">
        <v>36618.0</v>
      </c>
      <c r="G235" s="1">
        <v>7.0</v>
      </c>
      <c r="H235" s="1" t="s">
        <v>405</v>
      </c>
      <c r="I235" s="1" t="s">
        <v>406</v>
      </c>
      <c r="J235" s="4">
        <v>35947.0</v>
      </c>
    </row>
    <row r="236" ht="15.75" customHeight="1">
      <c r="A236" s="1">
        <v>258.0</v>
      </c>
      <c r="B236" s="1">
        <v>7.0</v>
      </c>
      <c r="C236" s="1">
        <v>1.0</v>
      </c>
      <c r="D236" s="4">
        <v>36620.0</v>
      </c>
      <c r="F236" s="4">
        <v>36619.0</v>
      </c>
      <c r="G236" s="1">
        <v>7.0</v>
      </c>
      <c r="H236" s="1" t="s">
        <v>405</v>
      </c>
      <c r="I236" s="1" t="s">
        <v>406</v>
      </c>
      <c r="J236" s="4">
        <v>35947.0</v>
      </c>
    </row>
    <row r="237" ht="15.75" customHeight="1">
      <c r="A237" s="1">
        <v>262.0</v>
      </c>
      <c r="B237" s="1">
        <v>7.0</v>
      </c>
      <c r="C237" s="1">
        <v>3.0</v>
      </c>
      <c r="D237" s="4">
        <v>36626.0</v>
      </c>
      <c r="F237" s="4">
        <v>36625.0</v>
      </c>
      <c r="G237" s="1">
        <v>7.0</v>
      </c>
      <c r="H237" s="1" t="s">
        <v>405</v>
      </c>
      <c r="I237" s="1" t="s">
        <v>406</v>
      </c>
      <c r="J237" s="4">
        <v>35947.0</v>
      </c>
    </row>
    <row r="238" ht="15.75" customHeight="1">
      <c r="A238" s="1">
        <v>21.0</v>
      </c>
      <c r="B238" s="1">
        <v>8.0</v>
      </c>
      <c r="C238" s="1">
        <v>1.0</v>
      </c>
      <c r="D238" s="4">
        <v>36162.0</v>
      </c>
      <c r="F238" s="4">
        <v>36161.0</v>
      </c>
      <c r="G238" s="1">
        <v>8.0</v>
      </c>
      <c r="H238" s="1" t="s">
        <v>407</v>
      </c>
      <c r="I238" s="1" t="s">
        <v>406</v>
      </c>
      <c r="J238" s="4">
        <v>35947.0</v>
      </c>
    </row>
    <row r="239" ht="15.75" customHeight="1">
      <c r="A239" s="1">
        <v>44.0</v>
      </c>
      <c r="B239" s="1">
        <v>8.0</v>
      </c>
      <c r="C239" s="1">
        <v>1.0</v>
      </c>
      <c r="D239" s="4">
        <v>36173.0</v>
      </c>
      <c r="F239" s="4">
        <v>36172.0</v>
      </c>
      <c r="G239" s="1">
        <v>8.0</v>
      </c>
      <c r="H239" s="1" t="s">
        <v>407</v>
      </c>
      <c r="I239" s="1" t="s">
        <v>406</v>
      </c>
      <c r="J239" s="4">
        <v>35947.0</v>
      </c>
    </row>
    <row r="240" ht="15.75" customHeight="1">
      <c r="A240" s="1">
        <v>96.0</v>
      </c>
      <c r="B240" s="1">
        <v>8.0</v>
      </c>
      <c r="C240" s="1">
        <v>1.0</v>
      </c>
      <c r="D240" s="4">
        <v>37166.0</v>
      </c>
      <c r="F240" s="4">
        <v>37165.0</v>
      </c>
      <c r="G240" s="1">
        <v>8.0</v>
      </c>
      <c r="H240" s="1" t="s">
        <v>407</v>
      </c>
      <c r="I240" s="1" t="s">
        <v>406</v>
      </c>
      <c r="J240" s="4">
        <v>35947.0</v>
      </c>
    </row>
    <row r="241" ht="15.75" customHeight="1">
      <c r="A241" s="1">
        <v>132.0</v>
      </c>
      <c r="B241" s="1">
        <v>8.0</v>
      </c>
      <c r="C241" s="1">
        <v>1.0</v>
      </c>
      <c r="D241" s="4">
        <v>36218.0</v>
      </c>
      <c r="F241" s="4">
        <v>36217.0</v>
      </c>
      <c r="G241" s="1">
        <v>8.0</v>
      </c>
      <c r="H241" s="1" t="s">
        <v>407</v>
      </c>
      <c r="I241" s="1" t="s">
        <v>406</v>
      </c>
      <c r="J241" s="4">
        <v>35947.0</v>
      </c>
    </row>
    <row r="242" ht="15.75" customHeight="1">
      <c r="A242" s="1">
        <v>170.0</v>
      </c>
      <c r="B242" s="1">
        <v>8.0</v>
      </c>
      <c r="C242" s="1">
        <v>2.0</v>
      </c>
      <c r="D242" s="4">
        <v>36236.0</v>
      </c>
      <c r="F242" s="4">
        <v>36235.0</v>
      </c>
      <c r="G242" s="1">
        <v>8.0</v>
      </c>
      <c r="H242" s="1" t="s">
        <v>407</v>
      </c>
      <c r="I242" s="1" t="s">
        <v>406</v>
      </c>
      <c r="J242" s="4">
        <v>35947.0</v>
      </c>
    </row>
    <row r="243" ht="15.75" customHeight="1">
      <c r="A243" s="1">
        <v>206.0</v>
      </c>
      <c r="B243" s="1">
        <v>8.0</v>
      </c>
      <c r="C243" s="1">
        <v>3.0</v>
      </c>
      <c r="D243" s="4">
        <v>36254.0</v>
      </c>
      <c r="F243" s="4">
        <v>36253.0</v>
      </c>
      <c r="G243" s="1">
        <v>8.0</v>
      </c>
      <c r="H243" s="1" t="s">
        <v>407</v>
      </c>
      <c r="I243" s="1" t="s">
        <v>406</v>
      </c>
      <c r="J243" s="4">
        <v>35947.0</v>
      </c>
    </row>
    <row r="244" ht="15.75" customHeight="1">
      <c r="A244" s="1">
        <v>30.0</v>
      </c>
      <c r="B244" s="1">
        <v>9.0</v>
      </c>
      <c r="C244" s="1">
        <v>1.0</v>
      </c>
      <c r="D244" s="4">
        <v>36167.0</v>
      </c>
      <c r="F244" s="4">
        <v>36166.0</v>
      </c>
      <c r="G244" s="1">
        <v>9.0</v>
      </c>
      <c r="H244" s="1" t="s">
        <v>408</v>
      </c>
      <c r="I244" s="1" t="s">
        <v>409</v>
      </c>
      <c r="J244" s="4">
        <v>35947.0</v>
      </c>
    </row>
    <row r="245" ht="15.75" customHeight="1">
      <c r="A245" s="1">
        <v>47.0</v>
      </c>
      <c r="B245" s="1">
        <v>9.0</v>
      </c>
      <c r="C245" s="1">
        <v>1.0</v>
      </c>
      <c r="D245" s="4">
        <v>36174.0</v>
      </c>
      <c r="F245" s="4">
        <v>36173.0</v>
      </c>
      <c r="G245" s="1">
        <v>9.0</v>
      </c>
      <c r="H245" s="1" t="s">
        <v>408</v>
      </c>
      <c r="I245" s="1" t="s">
        <v>409</v>
      </c>
      <c r="J245" s="4">
        <v>35947.0</v>
      </c>
    </row>
    <row r="246" ht="15.75" customHeight="1">
      <c r="A246" s="1">
        <v>70.0</v>
      </c>
      <c r="B246" s="1">
        <v>9.0</v>
      </c>
      <c r="C246" s="1">
        <v>1.0</v>
      </c>
      <c r="D246" s="4">
        <v>36186.0</v>
      </c>
      <c r="F246" s="4">
        <v>36185.0</v>
      </c>
      <c r="G246" s="1">
        <v>9.0</v>
      </c>
      <c r="H246" s="1" t="s">
        <v>408</v>
      </c>
      <c r="I246" s="1" t="s">
        <v>409</v>
      </c>
      <c r="J246" s="4">
        <v>35947.0</v>
      </c>
    </row>
    <row r="247" ht="15.75" customHeight="1">
      <c r="A247" s="1">
        <v>82.0</v>
      </c>
      <c r="B247" s="1">
        <v>9.0</v>
      </c>
      <c r="C247" s="1">
        <v>1.0</v>
      </c>
      <c r="D247" s="4">
        <v>36193.0</v>
      </c>
      <c r="F247" s="4">
        <v>36192.0</v>
      </c>
      <c r="G247" s="1">
        <v>9.0</v>
      </c>
      <c r="H247" s="1" t="s">
        <v>408</v>
      </c>
      <c r="I247" s="1" t="s">
        <v>409</v>
      </c>
      <c r="J247" s="4">
        <v>35947.0</v>
      </c>
    </row>
    <row r="248" ht="15.75" customHeight="1">
      <c r="A248" s="1">
        <v>154.0</v>
      </c>
      <c r="B248" s="1">
        <v>9.0</v>
      </c>
      <c r="C248" s="1">
        <v>1.0</v>
      </c>
      <c r="D248" s="4">
        <v>36229.0</v>
      </c>
      <c r="F248" s="4">
        <v>36228.0</v>
      </c>
      <c r="G248" s="1">
        <v>9.0</v>
      </c>
      <c r="H248" s="1" t="s">
        <v>408</v>
      </c>
      <c r="I248" s="1" t="s">
        <v>409</v>
      </c>
      <c r="J248" s="4">
        <v>35947.0</v>
      </c>
    </row>
    <row r="249" ht="15.75" customHeight="1">
      <c r="A249" s="1">
        <v>191.0</v>
      </c>
      <c r="B249" s="1">
        <v>9.0</v>
      </c>
      <c r="C249" s="1">
        <v>1.0</v>
      </c>
      <c r="D249" s="4">
        <v>36248.0</v>
      </c>
      <c r="F249" s="4">
        <v>36247.0</v>
      </c>
      <c r="G249" s="1">
        <v>9.0</v>
      </c>
      <c r="H249" s="1" t="s">
        <v>408</v>
      </c>
      <c r="I249" s="1" t="s">
        <v>409</v>
      </c>
      <c r="J249" s="4">
        <v>35947.0</v>
      </c>
    </row>
    <row r="250" ht="15.75" customHeight="1">
      <c r="A250" s="1">
        <v>59.0</v>
      </c>
      <c r="B250" s="1">
        <v>10.0</v>
      </c>
      <c r="C250" s="1">
        <v>1.0</v>
      </c>
      <c r="D250" s="4">
        <v>36179.0</v>
      </c>
      <c r="F250" s="4">
        <v>36178.0</v>
      </c>
      <c r="G250" s="1">
        <v>10.0</v>
      </c>
      <c r="H250" s="1" t="s">
        <v>410</v>
      </c>
      <c r="I250" s="1" t="s">
        <v>409</v>
      </c>
      <c r="J250" s="4">
        <v>35947.0</v>
      </c>
    </row>
    <row r="251" ht="15.75" customHeight="1">
      <c r="A251" s="1">
        <v>71.0</v>
      </c>
      <c r="B251" s="1">
        <v>10.0</v>
      </c>
      <c r="C251" s="1">
        <v>1.0</v>
      </c>
      <c r="D251" s="4">
        <v>36186.0</v>
      </c>
      <c r="F251" s="4">
        <v>36185.0</v>
      </c>
      <c r="G251" s="1">
        <v>10.0</v>
      </c>
      <c r="H251" s="1" t="s">
        <v>410</v>
      </c>
      <c r="I251" s="1" t="s">
        <v>409</v>
      </c>
      <c r="J251" s="4">
        <v>35947.0</v>
      </c>
    </row>
    <row r="252" ht="15.75" customHeight="1">
      <c r="A252" s="1">
        <v>94.0</v>
      </c>
      <c r="B252" s="1">
        <v>10.0</v>
      </c>
      <c r="C252" s="1">
        <v>1.0</v>
      </c>
      <c r="D252" s="4">
        <v>36198.0</v>
      </c>
      <c r="F252" s="4">
        <v>36197.0</v>
      </c>
      <c r="G252" s="1">
        <v>10.0</v>
      </c>
      <c r="H252" s="1" t="s">
        <v>410</v>
      </c>
      <c r="I252" s="1" t="s">
        <v>409</v>
      </c>
      <c r="J252" s="4">
        <v>35947.0</v>
      </c>
    </row>
    <row r="253" ht="15.75" customHeight="1">
      <c r="A253" s="1">
        <v>103.0</v>
      </c>
      <c r="B253" s="1">
        <v>10.0</v>
      </c>
      <c r="C253" s="1">
        <v>1.0</v>
      </c>
      <c r="D253" s="4">
        <v>36204.0</v>
      </c>
      <c r="F253" s="4">
        <v>36203.0</v>
      </c>
      <c r="G253" s="1">
        <v>10.0</v>
      </c>
      <c r="H253" s="1" t="s">
        <v>410</v>
      </c>
      <c r="I253" s="1" t="s">
        <v>409</v>
      </c>
      <c r="J253" s="4">
        <v>35947.0</v>
      </c>
    </row>
    <row r="254" ht="15.75" customHeight="1">
      <c r="A254" s="1">
        <v>130.0</v>
      </c>
      <c r="B254" s="1">
        <v>10.0</v>
      </c>
      <c r="C254" s="1">
        <v>1.0</v>
      </c>
      <c r="D254" s="4">
        <v>36216.0</v>
      </c>
      <c r="F254" s="4">
        <v>36215.0</v>
      </c>
      <c r="G254" s="1">
        <v>10.0</v>
      </c>
      <c r="H254" s="1" t="s">
        <v>410</v>
      </c>
      <c r="I254" s="1" t="s">
        <v>409</v>
      </c>
      <c r="J254" s="4">
        <v>35947.0</v>
      </c>
    </row>
    <row r="255" ht="15.75" customHeight="1">
      <c r="A255" s="1">
        <v>139.0</v>
      </c>
      <c r="B255" s="1">
        <v>10.0</v>
      </c>
      <c r="C255" s="1">
        <v>1.0</v>
      </c>
      <c r="D255" s="4">
        <v>36222.0</v>
      </c>
      <c r="F255" s="4">
        <v>36221.0</v>
      </c>
      <c r="G255" s="1">
        <v>10.0</v>
      </c>
      <c r="H255" s="1" t="s">
        <v>410</v>
      </c>
      <c r="I255" s="1" t="s">
        <v>409</v>
      </c>
      <c r="J255" s="4">
        <v>35947.0</v>
      </c>
    </row>
    <row r="256" ht="15.75" customHeight="1">
      <c r="A256" s="1">
        <v>140.0</v>
      </c>
      <c r="B256" s="1">
        <v>10.0</v>
      </c>
      <c r="C256" s="1">
        <v>1.0</v>
      </c>
      <c r="D256" s="4">
        <v>36223.0</v>
      </c>
      <c r="E256" s="4">
        <v>37970.0</v>
      </c>
      <c r="F256" s="4">
        <v>37968.0</v>
      </c>
      <c r="G256" s="1">
        <v>10.0</v>
      </c>
      <c r="H256" s="1" t="s">
        <v>410</v>
      </c>
      <c r="I256" s="1" t="s">
        <v>409</v>
      </c>
      <c r="J256" s="4">
        <v>35947.0</v>
      </c>
    </row>
    <row r="257" ht="15.75" customHeight="1">
      <c r="A257" s="1">
        <v>166.0</v>
      </c>
      <c r="B257" s="1">
        <v>10.0</v>
      </c>
      <c r="C257" s="1">
        <v>1.0</v>
      </c>
      <c r="D257" s="4">
        <v>36234.0</v>
      </c>
      <c r="F257" s="4">
        <v>36233.0</v>
      </c>
      <c r="G257" s="1">
        <v>10.0</v>
      </c>
      <c r="H257" s="1" t="s">
        <v>410</v>
      </c>
      <c r="I257" s="1" t="s">
        <v>409</v>
      </c>
      <c r="J257" s="4">
        <v>35947.0</v>
      </c>
    </row>
    <row r="258" ht="15.75" customHeight="1">
      <c r="A258" s="1">
        <v>178.0</v>
      </c>
      <c r="B258" s="1">
        <v>10.0</v>
      </c>
      <c r="C258" s="1">
        <v>1.0</v>
      </c>
      <c r="D258" s="4">
        <v>36241.0</v>
      </c>
      <c r="F258" s="4">
        <v>36240.0</v>
      </c>
      <c r="G258" s="1">
        <v>10.0</v>
      </c>
      <c r="H258" s="1" t="s">
        <v>410</v>
      </c>
      <c r="I258" s="1" t="s">
        <v>409</v>
      </c>
      <c r="J258" s="4">
        <v>35947.0</v>
      </c>
    </row>
    <row r="259" ht="15.75" customHeight="1">
      <c r="A259" s="1">
        <v>201.0</v>
      </c>
      <c r="B259" s="1">
        <v>10.0</v>
      </c>
      <c r="C259" s="1">
        <v>1.0</v>
      </c>
      <c r="D259" s="4">
        <v>36252.0</v>
      </c>
      <c r="F259" s="4">
        <v>36251.0</v>
      </c>
      <c r="G259" s="1">
        <v>10.0</v>
      </c>
      <c r="H259" s="1" t="s">
        <v>410</v>
      </c>
      <c r="I259" s="1" t="s">
        <v>409</v>
      </c>
      <c r="J259" s="4">
        <v>35947.0</v>
      </c>
    </row>
    <row r="260" ht="15.75" customHeight="1">
      <c r="A260" s="1">
        <v>216.0</v>
      </c>
      <c r="B260" s="1">
        <v>10.0</v>
      </c>
      <c r="C260" s="1">
        <v>1.0</v>
      </c>
      <c r="D260" s="4">
        <v>36259.0</v>
      </c>
      <c r="F260" s="4">
        <v>36258.0</v>
      </c>
      <c r="G260" s="1">
        <v>10.0</v>
      </c>
      <c r="H260" s="1" t="s">
        <v>410</v>
      </c>
      <c r="I260" s="1" t="s">
        <v>409</v>
      </c>
      <c r="J260" s="4">
        <v>35947.0</v>
      </c>
    </row>
    <row r="261" ht="15.75" customHeight="1">
      <c r="A261" s="1">
        <v>28.0</v>
      </c>
      <c r="B261" s="1">
        <v>11.0</v>
      </c>
      <c r="C261" s="1">
        <v>2.0</v>
      </c>
      <c r="D261" s="4">
        <v>36165.0</v>
      </c>
      <c r="F261" s="4">
        <v>36164.0</v>
      </c>
      <c r="G261" s="1">
        <v>11.0</v>
      </c>
      <c r="H261" s="1" t="s">
        <v>411</v>
      </c>
      <c r="I261" s="1" t="s">
        <v>409</v>
      </c>
      <c r="J261" s="4">
        <v>35947.0</v>
      </c>
    </row>
    <row r="262" ht="15.75" customHeight="1">
      <c r="A262" s="1">
        <v>42.0</v>
      </c>
      <c r="B262" s="1">
        <v>11.0</v>
      </c>
      <c r="C262" s="1">
        <v>1.0</v>
      </c>
      <c r="D262" s="4">
        <v>36172.0</v>
      </c>
      <c r="F262" s="4">
        <v>36171.0</v>
      </c>
      <c r="G262" s="1">
        <v>11.0</v>
      </c>
      <c r="H262" s="1" t="s">
        <v>411</v>
      </c>
      <c r="I262" s="1" t="s">
        <v>409</v>
      </c>
      <c r="J262" s="4">
        <v>35947.0</v>
      </c>
    </row>
    <row r="263" ht="15.75" customHeight="1">
      <c r="A263" s="1">
        <v>66.0</v>
      </c>
      <c r="B263" s="1">
        <v>11.0</v>
      </c>
      <c r="C263" s="1">
        <v>1.0</v>
      </c>
      <c r="D263" s="4">
        <v>36184.0</v>
      </c>
      <c r="F263" s="4">
        <v>36183.0</v>
      </c>
      <c r="G263" s="1">
        <v>11.0</v>
      </c>
      <c r="H263" s="1" t="s">
        <v>411</v>
      </c>
      <c r="I263" s="1" t="s">
        <v>409</v>
      </c>
      <c r="J263" s="4">
        <v>35947.0</v>
      </c>
    </row>
    <row r="264" ht="15.75" customHeight="1">
      <c r="A264" s="1">
        <v>102.0</v>
      </c>
      <c r="B264" s="1">
        <v>11.0</v>
      </c>
      <c r="C264" s="1">
        <v>1.0</v>
      </c>
      <c r="D264" s="4">
        <v>36203.0</v>
      </c>
      <c r="F264" s="4">
        <v>36202.0</v>
      </c>
      <c r="G264" s="1">
        <v>11.0</v>
      </c>
      <c r="H264" s="1" t="s">
        <v>411</v>
      </c>
      <c r="I264" s="1" t="s">
        <v>409</v>
      </c>
      <c r="J264" s="4">
        <v>35947.0</v>
      </c>
    </row>
    <row r="265" ht="15.75" customHeight="1">
      <c r="A265" s="1">
        <v>117.0</v>
      </c>
      <c r="B265" s="1">
        <v>11.0</v>
      </c>
      <c r="C265" s="1">
        <v>1.0</v>
      </c>
      <c r="D265" s="4">
        <v>36209.0</v>
      </c>
      <c r="F265" s="4">
        <v>36208.0</v>
      </c>
      <c r="G265" s="1">
        <v>11.0</v>
      </c>
      <c r="H265" s="1" t="s">
        <v>411</v>
      </c>
      <c r="I265" s="1" t="s">
        <v>409</v>
      </c>
      <c r="J265" s="4">
        <v>35947.0</v>
      </c>
    </row>
    <row r="266" ht="15.75" customHeight="1">
      <c r="A266" s="1">
        <v>128.0</v>
      </c>
      <c r="B266" s="1">
        <v>11.0</v>
      </c>
      <c r="C266" s="1">
        <v>1.0</v>
      </c>
      <c r="D266" s="4">
        <v>36214.0</v>
      </c>
      <c r="F266" s="4">
        <v>36213.0</v>
      </c>
      <c r="G266" s="1">
        <v>11.0</v>
      </c>
      <c r="H266" s="1" t="s">
        <v>411</v>
      </c>
      <c r="I266" s="1" t="s">
        <v>409</v>
      </c>
      <c r="J266" s="4">
        <v>35947.0</v>
      </c>
    </row>
    <row r="267" ht="15.75" customHeight="1">
      <c r="A267" s="1">
        <v>149.0</v>
      </c>
      <c r="B267" s="1">
        <v>11.0</v>
      </c>
      <c r="C267" s="1">
        <v>1.0</v>
      </c>
      <c r="D267" s="4">
        <v>36226.0</v>
      </c>
      <c r="F267" s="4">
        <v>36225.0</v>
      </c>
      <c r="G267" s="1">
        <v>11.0</v>
      </c>
      <c r="H267" s="1" t="s">
        <v>411</v>
      </c>
      <c r="I267" s="1" t="s">
        <v>409</v>
      </c>
      <c r="J267" s="4">
        <v>35947.0</v>
      </c>
    </row>
    <row r="268" ht="15.75" customHeight="1">
      <c r="A268" s="1">
        <v>150.0</v>
      </c>
      <c r="B268" s="1">
        <v>11.0</v>
      </c>
      <c r="C268" s="1">
        <v>1.0</v>
      </c>
      <c r="D268" s="4">
        <v>36227.0</v>
      </c>
      <c r="F268" s="4">
        <v>36226.0</v>
      </c>
      <c r="G268" s="1">
        <v>11.0</v>
      </c>
      <c r="H268" s="1" t="s">
        <v>411</v>
      </c>
      <c r="I268" s="1" t="s">
        <v>409</v>
      </c>
      <c r="J268" s="4">
        <v>35947.0</v>
      </c>
    </row>
    <row r="269" ht="15.75" customHeight="1">
      <c r="A269" s="1">
        <v>176.0</v>
      </c>
      <c r="B269" s="1">
        <v>11.0</v>
      </c>
      <c r="C269" s="1">
        <v>1.0</v>
      </c>
      <c r="D269" s="4">
        <v>36239.0</v>
      </c>
      <c r="F269" s="4">
        <v>36238.0</v>
      </c>
      <c r="G269" s="1">
        <v>11.0</v>
      </c>
      <c r="H269" s="1" t="s">
        <v>411</v>
      </c>
      <c r="I269" s="1" t="s">
        <v>409</v>
      </c>
      <c r="J269" s="4">
        <v>35947.0</v>
      </c>
    </row>
    <row r="270" ht="15.75" customHeight="1">
      <c r="A270" s="1">
        <v>188.0</v>
      </c>
      <c r="B270" s="1">
        <v>11.0</v>
      </c>
      <c r="C270" s="1">
        <v>1.0</v>
      </c>
      <c r="D270" s="4">
        <v>36246.0</v>
      </c>
      <c r="F270" s="4">
        <v>36245.0</v>
      </c>
      <c r="G270" s="1">
        <v>11.0</v>
      </c>
      <c r="H270" s="1" t="s">
        <v>411</v>
      </c>
      <c r="I270" s="1" t="s">
        <v>409</v>
      </c>
      <c r="J270" s="4">
        <v>35947.0</v>
      </c>
    </row>
    <row r="271" ht="15.75" customHeight="1">
      <c r="A271" s="1">
        <v>54.0</v>
      </c>
      <c r="B271" s="1">
        <v>12.0</v>
      </c>
      <c r="C271" s="1">
        <v>3.0</v>
      </c>
      <c r="D271" s="4">
        <v>36177.0</v>
      </c>
      <c r="F271" s="4">
        <v>36176.0</v>
      </c>
      <c r="G271" s="1">
        <v>12.0</v>
      </c>
      <c r="H271" s="1" t="s">
        <v>412</v>
      </c>
      <c r="I271" s="1" t="s">
        <v>413</v>
      </c>
      <c r="J271" s="4">
        <v>35947.0</v>
      </c>
    </row>
    <row r="272" ht="15.75" customHeight="1">
      <c r="A272" s="1">
        <v>90.0</v>
      </c>
      <c r="B272" s="1">
        <v>12.0</v>
      </c>
      <c r="C272" s="1">
        <v>1.0</v>
      </c>
      <c r="D272" s="4">
        <v>36196.0</v>
      </c>
      <c r="F272" s="4">
        <v>36195.0</v>
      </c>
      <c r="G272" s="1">
        <v>12.0</v>
      </c>
      <c r="H272" s="1" t="s">
        <v>412</v>
      </c>
      <c r="I272" s="1" t="s">
        <v>413</v>
      </c>
      <c r="J272" s="4">
        <v>35947.0</v>
      </c>
    </row>
    <row r="273" ht="15.75" customHeight="1">
      <c r="A273" s="1">
        <v>127.0</v>
      </c>
      <c r="B273" s="1">
        <v>12.0</v>
      </c>
      <c r="C273" s="1">
        <v>1.0</v>
      </c>
      <c r="D273" s="4">
        <v>36214.0</v>
      </c>
      <c r="F273" s="4">
        <v>36213.0</v>
      </c>
      <c r="G273" s="1">
        <v>12.0</v>
      </c>
      <c r="H273" s="1" t="s">
        <v>412</v>
      </c>
      <c r="I273" s="1" t="s">
        <v>413</v>
      </c>
      <c r="J273" s="4">
        <v>35947.0</v>
      </c>
    </row>
    <row r="274" ht="15.75" customHeight="1">
      <c r="A274" s="1">
        <v>161.0</v>
      </c>
      <c r="B274" s="1">
        <v>12.0</v>
      </c>
      <c r="C274" s="1">
        <v>1.0</v>
      </c>
      <c r="D274" s="4">
        <v>36232.0</v>
      </c>
      <c r="F274" s="4">
        <v>36231.0</v>
      </c>
      <c r="G274" s="1">
        <v>12.0</v>
      </c>
      <c r="H274" s="1" t="s">
        <v>412</v>
      </c>
      <c r="I274" s="1" t="s">
        <v>413</v>
      </c>
      <c r="J274" s="4">
        <v>35947.0</v>
      </c>
    </row>
    <row r="275" ht="15.75" customHeight="1">
      <c r="A275" s="1">
        <v>212.0</v>
      </c>
      <c r="B275" s="1">
        <v>12.0</v>
      </c>
      <c r="C275" s="1">
        <v>2.0</v>
      </c>
      <c r="D275" s="4">
        <v>36257.0</v>
      </c>
      <c r="F275" s="4">
        <v>36256.0</v>
      </c>
      <c r="G275" s="1">
        <v>12.0</v>
      </c>
      <c r="H275" s="1" t="s">
        <v>412</v>
      </c>
      <c r="I275" s="1" t="s">
        <v>413</v>
      </c>
      <c r="J275" s="4">
        <v>35947.0</v>
      </c>
    </row>
    <row r="276" ht="15.75" customHeight="1">
      <c r="A276" s="1">
        <v>41.0</v>
      </c>
      <c r="B276" s="1">
        <v>13.0</v>
      </c>
      <c r="C276" s="1">
        <v>1.0</v>
      </c>
      <c r="D276" s="4">
        <v>36170.0</v>
      </c>
      <c r="F276" s="4">
        <v>36169.0</v>
      </c>
      <c r="G276" s="1">
        <v>13.0</v>
      </c>
      <c r="H276" s="1" t="s">
        <v>413</v>
      </c>
      <c r="I276" s="1" t="s">
        <v>413</v>
      </c>
      <c r="J276" s="4">
        <v>35947.0</v>
      </c>
    </row>
    <row r="277" ht="15.75" customHeight="1">
      <c r="A277" s="1">
        <v>77.0</v>
      </c>
      <c r="B277" s="1">
        <v>13.0</v>
      </c>
      <c r="C277" s="1">
        <v>1.0</v>
      </c>
      <c r="D277" s="4">
        <v>36189.0</v>
      </c>
      <c r="F277" s="4">
        <v>36188.0</v>
      </c>
      <c r="G277" s="1">
        <v>13.0</v>
      </c>
      <c r="H277" s="1" t="s">
        <v>413</v>
      </c>
      <c r="I277" s="1" t="s">
        <v>413</v>
      </c>
      <c r="J277" s="4">
        <v>35947.0</v>
      </c>
    </row>
    <row r="278" ht="15.75" customHeight="1">
      <c r="A278" s="1">
        <v>111.0</v>
      </c>
      <c r="B278" s="1">
        <v>13.0</v>
      </c>
      <c r="C278" s="1">
        <v>1.0</v>
      </c>
      <c r="D278" s="4">
        <v>36207.0</v>
      </c>
      <c r="F278" s="4">
        <v>36206.0</v>
      </c>
      <c r="G278" s="1">
        <v>13.0</v>
      </c>
      <c r="H278" s="1" t="s">
        <v>413</v>
      </c>
      <c r="I278" s="1" t="s">
        <v>413</v>
      </c>
      <c r="J278" s="4">
        <v>35947.0</v>
      </c>
    </row>
    <row r="279" ht="15.75" customHeight="1">
      <c r="A279" s="1">
        <v>145.0</v>
      </c>
      <c r="B279" s="1">
        <v>13.0</v>
      </c>
      <c r="C279" s="1">
        <v>2.0</v>
      </c>
      <c r="D279" s="4">
        <v>36225.0</v>
      </c>
      <c r="F279" s="4">
        <v>36224.0</v>
      </c>
      <c r="G279" s="1">
        <v>13.0</v>
      </c>
      <c r="H279" s="1" t="s">
        <v>413</v>
      </c>
      <c r="I279" s="1" t="s">
        <v>413</v>
      </c>
      <c r="J279" s="4">
        <v>35947.0</v>
      </c>
    </row>
    <row r="280" ht="15.75" customHeight="1">
      <c r="A280" s="1">
        <v>200.0</v>
      </c>
      <c r="B280" s="1">
        <v>13.0</v>
      </c>
      <c r="C280" s="1">
        <v>1.0</v>
      </c>
      <c r="D280" s="4">
        <v>36251.0</v>
      </c>
      <c r="F280" s="4">
        <v>36250.0</v>
      </c>
      <c r="G280" s="1">
        <v>13.0</v>
      </c>
      <c r="H280" s="1" t="s">
        <v>413</v>
      </c>
      <c r="I280" s="1" t="s">
        <v>413</v>
      </c>
      <c r="J280" s="4">
        <v>35947.0</v>
      </c>
    </row>
    <row r="281" ht="15.75" customHeight="1">
      <c r="A281" s="1">
        <v>253.0</v>
      </c>
      <c r="B281" s="1">
        <v>13.0</v>
      </c>
      <c r="C281" s="1">
        <v>3.0</v>
      </c>
      <c r="D281" s="4">
        <v>36611.0</v>
      </c>
      <c r="F281" s="4">
        <v>36610.0</v>
      </c>
      <c r="G281" s="1">
        <v>13.0</v>
      </c>
      <c r="H281" s="1" t="s">
        <v>413</v>
      </c>
      <c r="I281" s="1" t="s">
        <v>413</v>
      </c>
      <c r="J281" s="4">
        <v>35947.0</v>
      </c>
    </row>
    <row r="282" ht="15.75" customHeight="1">
      <c r="A282" s="1">
        <v>274.0</v>
      </c>
      <c r="B282" s="1">
        <v>13.0</v>
      </c>
      <c r="C282" s="1">
        <v>1.0</v>
      </c>
      <c r="D282" s="4">
        <v>37134.0</v>
      </c>
      <c r="E282" s="4">
        <v>37483.0</v>
      </c>
      <c r="F282" s="4">
        <v>37481.0</v>
      </c>
      <c r="G282" s="1">
        <v>13.0</v>
      </c>
      <c r="H282" s="1" t="s">
        <v>413</v>
      </c>
      <c r="I282" s="1" t="s">
        <v>413</v>
      </c>
      <c r="J282" s="4">
        <v>35947.0</v>
      </c>
    </row>
    <row r="283" ht="15.75" customHeight="1">
      <c r="A283" s="1">
        <v>49.0</v>
      </c>
      <c r="B283" s="1">
        <v>14.0</v>
      </c>
      <c r="C283" s="1">
        <v>1.0</v>
      </c>
      <c r="D283" s="4">
        <v>36175.0</v>
      </c>
      <c r="F283" s="4">
        <v>36174.0</v>
      </c>
      <c r="G283" s="1">
        <v>14.0</v>
      </c>
      <c r="H283" s="1" t="s">
        <v>414</v>
      </c>
      <c r="I283" s="1" t="s">
        <v>409</v>
      </c>
      <c r="J283" s="4">
        <v>35947.0</v>
      </c>
    </row>
    <row r="284" ht="15.75" customHeight="1">
      <c r="A284" s="1">
        <v>218.0</v>
      </c>
      <c r="B284" s="1">
        <v>14.0</v>
      </c>
      <c r="C284" s="1">
        <v>1.0</v>
      </c>
      <c r="D284" s="4">
        <v>36528.0</v>
      </c>
      <c r="F284" s="4">
        <v>36527.0</v>
      </c>
      <c r="G284" s="1">
        <v>14.0</v>
      </c>
      <c r="H284" s="1" t="s">
        <v>414</v>
      </c>
      <c r="I284" s="1" t="s">
        <v>409</v>
      </c>
      <c r="J284" s="4">
        <v>35947.0</v>
      </c>
    </row>
    <row r="285" ht="15.75" customHeight="1">
      <c r="A285" s="1">
        <v>225.0</v>
      </c>
      <c r="B285" s="1">
        <v>14.0</v>
      </c>
      <c r="C285" s="1">
        <v>1.0</v>
      </c>
      <c r="D285" s="4">
        <v>36547.0</v>
      </c>
      <c r="F285" s="4">
        <v>36546.0</v>
      </c>
      <c r="G285" s="1">
        <v>14.0</v>
      </c>
      <c r="H285" s="1" t="s">
        <v>414</v>
      </c>
      <c r="I285" s="1" t="s">
        <v>409</v>
      </c>
      <c r="J285" s="4">
        <v>35947.0</v>
      </c>
    </row>
    <row r="286" ht="15.75" customHeight="1">
      <c r="A286" s="1">
        <v>242.0</v>
      </c>
      <c r="B286" s="1">
        <v>14.0</v>
      </c>
      <c r="C286" s="1">
        <v>2.0</v>
      </c>
      <c r="D286" s="4">
        <v>36584.0</v>
      </c>
      <c r="F286" s="4">
        <v>36583.0</v>
      </c>
      <c r="G286" s="1">
        <v>14.0</v>
      </c>
      <c r="H286" s="1" t="s">
        <v>414</v>
      </c>
      <c r="I286" s="1" t="s">
        <v>409</v>
      </c>
      <c r="J286" s="4">
        <v>35947.0</v>
      </c>
    </row>
    <row r="287" ht="15.75" customHeight="1">
      <c r="A287" s="1">
        <v>251.0</v>
      </c>
      <c r="B287" s="1">
        <v>14.0</v>
      </c>
      <c r="C287" s="1">
        <v>3.0</v>
      </c>
      <c r="D287" s="4">
        <v>36604.0</v>
      </c>
      <c r="F287" s="4">
        <v>36603.0</v>
      </c>
      <c r="G287" s="1">
        <v>14.0</v>
      </c>
      <c r="H287" s="1" t="s">
        <v>414</v>
      </c>
      <c r="I287" s="1" t="s">
        <v>409</v>
      </c>
      <c r="J287" s="4">
        <v>35947.0</v>
      </c>
    </row>
    <row r="288" ht="15.75" customHeight="1">
      <c r="A288" s="1">
        <v>259.0</v>
      </c>
      <c r="B288" s="1">
        <v>14.0</v>
      </c>
      <c r="C288" s="1">
        <v>2.0</v>
      </c>
      <c r="D288" s="4">
        <v>36621.0</v>
      </c>
      <c r="F288" s="4">
        <v>36620.0</v>
      </c>
      <c r="G288" s="1">
        <v>14.0</v>
      </c>
      <c r="H288" s="1" t="s">
        <v>414</v>
      </c>
      <c r="I288" s="1" t="s">
        <v>409</v>
      </c>
      <c r="J288" s="4">
        <v>35947.0</v>
      </c>
    </row>
    <row r="289" ht="15.75" customHeight="1">
      <c r="A289" s="1">
        <v>260.0</v>
      </c>
      <c r="B289" s="1">
        <v>14.0</v>
      </c>
      <c r="C289" s="1">
        <v>3.0</v>
      </c>
      <c r="D289" s="4">
        <v>36623.0</v>
      </c>
      <c r="F289" s="4">
        <v>36622.0</v>
      </c>
      <c r="G289" s="1">
        <v>14.0</v>
      </c>
      <c r="H289" s="1" t="s">
        <v>414</v>
      </c>
      <c r="I289" s="1" t="s">
        <v>409</v>
      </c>
      <c r="J289" s="4">
        <v>35947.0</v>
      </c>
    </row>
    <row r="290" ht="15.75" customHeight="1">
      <c r="A290" s="1">
        <v>34.0</v>
      </c>
      <c r="B290" s="1">
        <v>15.0</v>
      </c>
      <c r="C290" s="1">
        <v>2.0</v>
      </c>
      <c r="D290" s="4">
        <v>36168.0</v>
      </c>
      <c r="F290" s="4">
        <v>36167.0</v>
      </c>
      <c r="G290" s="1">
        <v>15.0</v>
      </c>
      <c r="H290" s="1" t="s">
        <v>415</v>
      </c>
      <c r="I290" s="1" t="s">
        <v>404</v>
      </c>
      <c r="J290" s="4">
        <v>35947.0</v>
      </c>
    </row>
    <row r="291" ht="15.75" customHeight="1">
      <c r="A291" s="1">
        <v>35.0</v>
      </c>
      <c r="B291" s="1">
        <v>15.0</v>
      </c>
      <c r="C291" s="1">
        <v>2.0</v>
      </c>
      <c r="D291" s="4">
        <v>36168.0</v>
      </c>
      <c r="F291" s="4">
        <v>36167.0</v>
      </c>
      <c r="G291" s="1">
        <v>15.0</v>
      </c>
      <c r="H291" s="1" t="s">
        <v>415</v>
      </c>
      <c r="I291" s="1" t="s">
        <v>404</v>
      </c>
      <c r="J291" s="4">
        <v>35947.0</v>
      </c>
    </row>
    <row r="292" ht="15.75" customHeight="1">
      <c r="A292" s="1">
        <v>72.0</v>
      </c>
      <c r="B292" s="1">
        <v>15.0</v>
      </c>
      <c r="C292" s="1">
        <v>3.0</v>
      </c>
      <c r="D292" s="4">
        <v>36187.0</v>
      </c>
      <c r="F292" s="4">
        <v>36186.0</v>
      </c>
      <c r="G292" s="1">
        <v>15.0</v>
      </c>
      <c r="H292" s="1" t="s">
        <v>415</v>
      </c>
      <c r="I292" s="1" t="s">
        <v>404</v>
      </c>
      <c r="J292" s="4">
        <v>35947.0</v>
      </c>
    </row>
    <row r="293" ht="15.75" customHeight="1">
      <c r="A293" s="1">
        <v>85.0</v>
      </c>
      <c r="B293" s="1">
        <v>15.0</v>
      </c>
      <c r="C293" s="1">
        <v>1.0</v>
      </c>
      <c r="D293" s="4">
        <v>36194.0</v>
      </c>
      <c r="F293" s="4">
        <v>36193.0</v>
      </c>
      <c r="G293" s="1">
        <v>15.0</v>
      </c>
      <c r="H293" s="1" t="s">
        <v>415</v>
      </c>
      <c r="I293" s="1" t="s">
        <v>404</v>
      </c>
      <c r="J293" s="4">
        <v>35947.0</v>
      </c>
    </row>
    <row r="294" ht="15.75" customHeight="1">
      <c r="A294" s="1">
        <v>121.0</v>
      </c>
      <c r="B294" s="1">
        <v>15.0</v>
      </c>
      <c r="C294" s="1">
        <v>1.0</v>
      </c>
      <c r="D294" s="4">
        <v>36212.0</v>
      </c>
      <c r="F294" s="4">
        <v>36211.0</v>
      </c>
      <c r="G294" s="1">
        <v>15.0</v>
      </c>
      <c r="H294" s="1" t="s">
        <v>415</v>
      </c>
      <c r="I294" s="1" t="s">
        <v>404</v>
      </c>
      <c r="J294" s="4">
        <v>35947.0</v>
      </c>
    </row>
    <row r="295" ht="15.75" customHeight="1">
      <c r="A295" s="1">
        <v>195.0</v>
      </c>
      <c r="B295" s="1">
        <v>15.0</v>
      </c>
      <c r="C295" s="1">
        <v>1.0</v>
      </c>
      <c r="D295" s="4">
        <v>36249.0</v>
      </c>
      <c r="F295" s="4">
        <v>36248.0</v>
      </c>
      <c r="G295" s="1">
        <v>15.0</v>
      </c>
      <c r="H295" s="1" t="s">
        <v>415</v>
      </c>
      <c r="I295" s="1" t="s">
        <v>404</v>
      </c>
      <c r="J295" s="4">
        <v>35947.0</v>
      </c>
    </row>
    <row r="296" ht="15.75" customHeight="1">
      <c r="A296" s="1">
        <v>109.0</v>
      </c>
      <c r="B296" s="1">
        <v>16.0</v>
      </c>
      <c r="C296" s="1">
        <v>1.0</v>
      </c>
      <c r="D296" s="4">
        <v>36206.0</v>
      </c>
      <c r="F296" s="4">
        <v>36205.0</v>
      </c>
      <c r="G296" s="1">
        <v>16.0</v>
      </c>
      <c r="H296" s="1" t="s">
        <v>416</v>
      </c>
      <c r="I296" s="1" t="s">
        <v>409</v>
      </c>
      <c r="J296" s="4">
        <v>35947.0</v>
      </c>
    </row>
    <row r="297" ht="15.75" customHeight="1">
      <c r="A297" s="1">
        <v>140.0</v>
      </c>
      <c r="B297" s="1">
        <v>16.0</v>
      </c>
      <c r="C297" s="1">
        <v>1.0</v>
      </c>
      <c r="D297" s="4">
        <v>37971.0</v>
      </c>
      <c r="F297" s="4">
        <v>37970.0</v>
      </c>
      <c r="G297" s="1">
        <v>16.0</v>
      </c>
      <c r="H297" s="1" t="s">
        <v>416</v>
      </c>
      <c r="I297" s="1" t="s">
        <v>409</v>
      </c>
      <c r="J297" s="4">
        <v>35947.0</v>
      </c>
    </row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297">
    <sortState ref="A1:J297">
      <sortCondition ref="A1:A297"/>
      <sortCondition ref="G1:G297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75"/>
    <col customWidth="1" min="2" max="2" width="17.5"/>
    <col customWidth="1" min="3" max="3" width="26.88"/>
    <col customWidth="1" min="4" max="4" width="17.63"/>
    <col customWidth="1" min="5" max="6" width="12.63"/>
  </cols>
  <sheetData>
    <row r="1" ht="15.75" customHeight="1">
      <c r="A1" s="3" t="s">
        <v>417</v>
      </c>
    </row>
    <row r="2" ht="15.75" customHeight="1">
      <c r="A2" s="3" t="s">
        <v>418</v>
      </c>
    </row>
    <row r="3" ht="15.75" customHeight="1">
      <c r="A3" s="1" t="s">
        <v>419</v>
      </c>
    </row>
    <row r="4" ht="15.75" customHeight="1">
      <c r="A4" s="7" t="s">
        <v>420</v>
      </c>
    </row>
    <row r="5" ht="15.75" customHeight="1">
      <c r="A5" s="1" t="s">
        <v>421</v>
      </c>
    </row>
    <row r="6" ht="15.75" customHeight="1">
      <c r="A6" s="7" t="s">
        <v>422</v>
      </c>
    </row>
    <row r="7" ht="15.75" customHeight="1">
      <c r="A7" s="8" t="s">
        <v>423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1:C77">
    <cfRule type="cellIs" dxfId="1" priority="1" operator="greaterThan">
      <formula>"5%"</formula>
    </cfRule>
  </conditionalFormatting>
  <conditionalFormatting sqref="D11:D77">
    <cfRule type="colorScale" priority="2">
      <colorScale>
        <cfvo type="min"/>
        <cfvo type="max"/>
        <color rgb="FFFFFFFF"/>
        <color rgb="FF34A853"/>
      </colorScale>
    </cfRule>
  </conditionalFormatting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9.5"/>
    <col customWidth="1" min="2" max="6" width="12.63"/>
  </cols>
  <sheetData>
    <row r="1" ht="15.75" customHeight="1">
      <c r="A1" s="10" t="s">
        <v>428</v>
      </c>
    </row>
    <row r="2" ht="15.75" customHeight="1">
      <c r="A2" s="11"/>
    </row>
    <row r="3" ht="15.75" customHeight="1">
      <c r="A3" s="11"/>
    </row>
    <row r="4" ht="15.75" customHeight="1">
      <c r="A4" s="12" t="s">
        <v>429</v>
      </c>
    </row>
    <row r="5" ht="15.75" customHeight="1">
      <c r="A5" s="13" t="s">
        <v>430</v>
      </c>
    </row>
    <row r="6" ht="15.75" customHeight="1">
      <c r="A6" s="14" t="s">
        <v>431</v>
      </c>
    </row>
    <row r="7" ht="15.75" customHeight="1">
      <c r="A7" s="13" t="s">
        <v>432</v>
      </c>
    </row>
    <row r="8" ht="15.75" customHeight="1">
      <c r="A8" s="15"/>
    </row>
    <row r="9" ht="15.75" customHeight="1">
      <c r="A9" s="12" t="s">
        <v>433</v>
      </c>
    </row>
    <row r="10" ht="15.75" customHeight="1">
      <c r="A10" s="13" t="s">
        <v>434</v>
      </c>
    </row>
    <row r="11" ht="15.75" customHeight="1">
      <c r="A11" s="8" t="s">
        <v>435</v>
      </c>
    </row>
    <row r="12" ht="15.75" customHeight="1">
      <c r="A12" s="13" t="s">
        <v>436</v>
      </c>
    </row>
    <row r="13" ht="15.75" customHeight="1">
      <c r="A13" s="15"/>
      <c r="B13" s="16"/>
    </row>
    <row r="14" ht="15.75" customHeight="1">
      <c r="A14" s="12" t="s">
        <v>437</v>
      </c>
    </row>
    <row r="15" ht="15.75" customHeight="1">
      <c r="A15" s="14" t="s">
        <v>438</v>
      </c>
    </row>
    <row r="16" ht="15.75" customHeight="1">
      <c r="A16" s="14" t="s">
        <v>439</v>
      </c>
    </row>
    <row r="17" ht="15.75" customHeight="1">
      <c r="A17" s="14" t="s">
        <v>440</v>
      </c>
    </row>
    <row r="18" ht="15.75" customHeight="1">
      <c r="A18" s="14" t="s">
        <v>441</v>
      </c>
    </row>
    <row r="19" ht="15.75" customHeight="1">
      <c r="A19" s="11"/>
    </row>
    <row r="20" ht="15.75" customHeight="1">
      <c r="A20" s="11"/>
    </row>
    <row r="21" ht="15.75" customHeight="1">
      <c r="A21" s="11"/>
    </row>
    <row r="22" ht="15.75" customHeight="1">
      <c r="A22" s="11"/>
    </row>
    <row r="23" ht="15.75" customHeight="1">
      <c r="A23" s="11"/>
    </row>
    <row r="24" ht="15.75" customHeight="1">
      <c r="A24" s="11"/>
    </row>
    <row r="25" ht="15.75" customHeight="1">
      <c r="A25" s="11"/>
    </row>
    <row r="26" ht="15.75" customHeight="1">
      <c r="A26" s="11"/>
    </row>
    <row r="27" ht="15.75" customHeight="1">
      <c r="A27" s="11"/>
    </row>
    <row r="28" ht="15.75" customHeight="1">
      <c r="A28" s="11"/>
    </row>
    <row r="29" ht="15.75" customHeight="1">
      <c r="A29" s="11"/>
    </row>
    <row r="30" ht="15.75" customHeight="1">
      <c r="A30" s="11"/>
    </row>
    <row r="31" ht="15.75" customHeight="1">
      <c r="A31" s="11"/>
    </row>
    <row r="32" ht="15.75" customHeight="1">
      <c r="A32" s="11"/>
    </row>
    <row r="33" ht="15.75" customHeight="1">
      <c r="A33" s="11"/>
    </row>
    <row r="34" ht="15.75" customHeight="1">
      <c r="A34" s="11"/>
    </row>
    <row r="35" ht="15.75" customHeight="1">
      <c r="A35" s="11"/>
    </row>
    <row r="36" ht="15.75" customHeight="1">
      <c r="A36" s="11"/>
    </row>
    <row r="37" ht="15.75" customHeight="1">
      <c r="A37" s="11"/>
    </row>
    <row r="38" ht="15.75" customHeight="1">
      <c r="A38" s="1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5.88"/>
    <col customWidth="1" min="2" max="6" width="12.63"/>
  </cols>
  <sheetData>
    <row r="1" ht="15.75" customHeight="1">
      <c r="A1" s="3" t="s">
        <v>442</v>
      </c>
    </row>
    <row r="2" ht="15.75" customHeight="1"/>
    <row r="3" ht="15.75" customHeight="1">
      <c r="A3" s="15"/>
    </row>
    <row r="4" ht="15.75" customHeight="1">
      <c r="A4" s="14" t="s">
        <v>443</v>
      </c>
    </row>
    <row r="5" ht="15.75" customHeight="1">
      <c r="A5" s="15"/>
    </row>
    <row r="6" ht="15.75" customHeight="1">
      <c r="A6" s="17" t="s">
        <v>444</v>
      </c>
    </row>
    <row r="7" ht="15.75" customHeight="1">
      <c r="A7" s="18" t="s">
        <v>445</v>
      </c>
    </row>
    <row r="8" ht="15.75" customHeight="1">
      <c r="A8" s="15"/>
    </row>
    <row r="9" ht="15.75" customHeight="1">
      <c r="A9" s="15" t="s">
        <v>446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