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4a6a6de25d98118a/RBC Capital Markets/2008-quantitative-study/results/"/>
    </mc:Choice>
  </mc:AlternateContent>
  <xr:revisionPtr revIDLastSave="71" documentId="11_6DFD57E09B54180E62355476585DCE3A87459010" xr6:coauthVersionLast="47" xr6:coauthVersionMax="47" xr10:uidLastSave="{9FFA9F97-092B-C54C-922C-D2D20FC391A0}"/>
  <bookViews>
    <workbookView xWindow="0" yWindow="500" windowWidth="28800" windowHeight="16060" xr2:uid="{00000000-000D-0000-FFFF-FFFF00000000}"/>
  </bookViews>
  <sheets>
    <sheet name="Sheet1" sheetId="1" r:id="rId1"/>
  </sheets>
  <definedNames>
    <definedName name="_xlnm._FilterDatabase" localSheetId="0" hidden="1">Sheet1!$E$54:$F$131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Q49" i="1"/>
  <c r="U49" i="1"/>
  <c r="Y49" i="1"/>
  <c r="AC49" i="1"/>
  <c r="AG49" i="1"/>
  <c r="AK49" i="1"/>
  <c r="AO49" i="1"/>
  <c r="AS49" i="1"/>
  <c r="AW49" i="1"/>
  <c r="BA49" i="1"/>
  <c r="BE49" i="1"/>
  <c r="BI49" i="1"/>
  <c r="BM49" i="1"/>
  <c r="BQ49" i="1"/>
  <c r="BU49" i="1"/>
  <c r="BY49" i="1"/>
  <c r="M49" i="1"/>
  <c r="I49" i="1"/>
</calcChain>
</file>

<file path=xl/sharedStrings.xml><?xml version="1.0" encoding="utf-8"?>
<sst xmlns="http://schemas.openxmlformats.org/spreadsheetml/2006/main" count="278" uniqueCount="126">
  <si>
    <t>Covariates</t>
  </si>
  <si>
    <t>Concordance</t>
  </si>
  <si>
    <t>coef_debt_assets</t>
  </si>
  <si>
    <t>exp(coef)_debt_assets</t>
  </si>
  <si>
    <t>p_debt_assets</t>
  </si>
  <si>
    <t>proportion_debt_assets</t>
  </si>
  <si>
    <t>coef_debt_capital</t>
  </si>
  <si>
    <t>exp(coef)_debt_capital</t>
  </si>
  <si>
    <t>p_debt_capital</t>
  </si>
  <si>
    <t>proportion_debt_capital</t>
  </si>
  <si>
    <t>coef_inv_turn</t>
  </si>
  <si>
    <t>exp(coef)_inv_turn</t>
  </si>
  <si>
    <t>p_inv_turn</t>
  </si>
  <si>
    <t>proportion_inv_turn</t>
  </si>
  <si>
    <t>coef_at_turn</t>
  </si>
  <si>
    <t>exp(coef)_at_turn</t>
  </si>
  <si>
    <t>p_at_turn</t>
  </si>
  <si>
    <t>proportion_at_turn</t>
  </si>
  <si>
    <t>coef_rect_turn</t>
  </si>
  <si>
    <t>exp(coef)_rect_turn</t>
  </si>
  <si>
    <t>p_rect_turn</t>
  </si>
  <si>
    <t>proportion_rect_turn</t>
  </si>
  <si>
    <t>coef_HPI</t>
  </si>
  <si>
    <t>exp(coef)_HPI</t>
  </si>
  <si>
    <t>p_HPI</t>
  </si>
  <si>
    <t>proportion_HPI</t>
  </si>
  <si>
    <t>coef_ddebt_assets</t>
  </si>
  <si>
    <t>exp(coef)_ddebt_assets</t>
  </si>
  <si>
    <t>p_ddebt_assets</t>
  </si>
  <si>
    <t>proportion_ddebt_assets</t>
  </si>
  <si>
    <t>coef_dinv_turn</t>
  </si>
  <si>
    <t>exp(coef)_dinv_turn</t>
  </si>
  <si>
    <t>p_dinv_turn</t>
  </si>
  <si>
    <t>proportion_dinv_turn</t>
  </si>
  <si>
    <t>coef_dHPI</t>
  </si>
  <si>
    <t>exp(coef)_dHPI</t>
  </si>
  <si>
    <t>p_dHPI</t>
  </si>
  <si>
    <t>proportion_dHPI</t>
  </si>
  <si>
    <t>coef_dTEDSPREAD</t>
  </si>
  <si>
    <t>exp(coef)_dTEDSPREAD</t>
  </si>
  <si>
    <t>p_dTEDSPREAD</t>
  </si>
  <si>
    <t>proportion_dTEDSPREAD</t>
  </si>
  <si>
    <t>coef_dUNRATE</t>
  </si>
  <si>
    <t>exp(coef)_dUNRATE</t>
  </si>
  <si>
    <t>p_dUNRATE</t>
  </si>
  <si>
    <t>proportion_dUNRATE</t>
  </si>
  <si>
    <t>coef_dDELINQRATE</t>
  </si>
  <si>
    <t>exp(coef)_dDELINQRATE</t>
  </si>
  <si>
    <t>p_dDELINQRATE</t>
  </si>
  <si>
    <t>proportion_dDELINQRATE</t>
  </si>
  <si>
    <t>coef_de_ratio</t>
  </si>
  <si>
    <t>exp(coef)_de_ratio</t>
  </si>
  <si>
    <t>p_de_ratio</t>
  </si>
  <si>
    <t>proportion_de_ratio</t>
  </si>
  <si>
    <t>coef_sale_invcap</t>
  </si>
  <si>
    <t>exp(coef)_sale_invcap</t>
  </si>
  <si>
    <t>p_sale_invcap</t>
  </si>
  <si>
    <t>proportion_sale_invcap</t>
  </si>
  <si>
    <t>coef_sale_equity</t>
  </si>
  <si>
    <t>exp(coef)_sale_equity</t>
  </si>
  <si>
    <t>p_sale_equity</t>
  </si>
  <si>
    <t>proportion_sale_equity</t>
  </si>
  <si>
    <t>coef_dsale_equity</t>
  </si>
  <si>
    <t>exp(coef)_dsale_equity</t>
  </si>
  <si>
    <t>p_dsale_equity</t>
  </si>
  <si>
    <t>proportion_dsale_equity</t>
  </si>
  <si>
    <t>coef_TEDSPREAD</t>
  </si>
  <si>
    <t>exp(coef)_TEDSPREAD</t>
  </si>
  <si>
    <t>p_TEDSPREAD</t>
  </si>
  <si>
    <t>proportion_TEDSPREAD</t>
  </si>
  <si>
    <t>coef_UNRATE</t>
  </si>
  <si>
    <t>exp(coef)_UNRATE</t>
  </si>
  <si>
    <t>p_UNRATE</t>
  </si>
  <si>
    <t>proportion_UNRATE</t>
  </si>
  <si>
    <t>coef_ddebt_capital</t>
  </si>
  <si>
    <t>exp(coef)_ddebt_capital</t>
  </si>
  <si>
    <t>p_ddebt_capital</t>
  </si>
  <si>
    <t>proportion_ddebt_capital</t>
  </si>
  <si>
    <t>debt_assets</t>
  </si>
  <si>
    <t>debt_capital</t>
  </si>
  <si>
    <t>inv_turn</t>
  </si>
  <si>
    <t>at_turn</t>
  </si>
  <si>
    <t>rect_turn</t>
  </si>
  <si>
    <t>HPI</t>
  </si>
  <si>
    <t>ddebt_assets</t>
  </si>
  <si>
    <t>dinv_turn</t>
  </si>
  <si>
    <t>dHPI</t>
  </si>
  <si>
    <t>dTEDSPREAD</t>
  </si>
  <si>
    <t>dUNRATE</t>
  </si>
  <si>
    <t>dDELINQRATE</t>
  </si>
  <si>
    <t>debt_assets, inv_turn</t>
  </si>
  <si>
    <t>debt_assets, HPI</t>
  </si>
  <si>
    <t>debt_assets, dinv_turn</t>
  </si>
  <si>
    <t>debt_assets, dHPI</t>
  </si>
  <si>
    <t>debt_assets, dTEDSPREAD</t>
  </si>
  <si>
    <t>debt_assets, dUNRATE</t>
  </si>
  <si>
    <t>debt_capital, inv_turn</t>
  </si>
  <si>
    <t>debt_capital, dinv_turn</t>
  </si>
  <si>
    <t>debt_capital, dHPI</t>
  </si>
  <si>
    <t>debt_capital, dTEDSPREAD</t>
  </si>
  <si>
    <t>debt_capital, dUNRATE</t>
  </si>
  <si>
    <t>debt_capital, dDELINQRATE</t>
  </si>
  <si>
    <t>de_ratio, dTEDSPREAD</t>
  </si>
  <si>
    <t>inv_turn, at_turn</t>
  </si>
  <si>
    <t>inv_turn, rect_turn</t>
  </si>
  <si>
    <t>inv_turn, sale_invcap</t>
  </si>
  <si>
    <t>inv_turn, dHPI</t>
  </si>
  <si>
    <t>inv_turn, dTEDSPREAD</t>
  </si>
  <si>
    <t>at_turn, sale_equity</t>
  </si>
  <si>
    <t>at_turn, dinv_turn</t>
  </si>
  <si>
    <t>at_turn, dsale_equity</t>
  </si>
  <si>
    <t>rect_turn, sale_equity</t>
  </si>
  <si>
    <t>rect_turn, HPI</t>
  </si>
  <si>
    <t>rect_turn, dinv_turn</t>
  </si>
  <si>
    <t>rect_turn, dsale_equity</t>
  </si>
  <si>
    <t>rect_turn, dTEDSPREAD</t>
  </si>
  <si>
    <t>sale_invcap, dinv_turn</t>
  </si>
  <si>
    <t>TEDSPREAD, dTEDSPREAD</t>
  </si>
  <si>
    <t>UNRATE, dUNRATE</t>
  </si>
  <si>
    <t>ddebt_assets, dinv_turn</t>
  </si>
  <si>
    <t>ddebt_assets, dTEDSPREAD</t>
  </si>
  <si>
    <t>ddebt_capital, dTEDSPREAD</t>
  </si>
  <si>
    <t>dinv_turn, dTEDSPREAD</t>
  </si>
  <si>
    <t>dHPI, dDELINQRATE</t>
  </si>
  <si>
    <t>pvalue</t>
  </si>
  <si>
    <t>covariate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</si>
</sst>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1"/>
  <sheetViews>
    <sheetView tabSelected="1" topLeftCell="A13" workbookViewId="0">
      <selection activeCell="I65" sqref="I65"/>
    </sheetView>
  </sheetViews>
  <sheetFormatPr baseColWidth="10" defaultColWidth="8.83203125" defaultRowHeight="15" x14ac:dyDescent="0.2"/>
  <cols>
    <col min="1" max="1" width="29" customWidth="1"/>
    <col min="5" max="5" width="17" bestFit="1" customWidth="1"/>
    <col min="6" max="6" width="19.6640625" bestFit="1" customWidth="1"/>
    <col min="9" max="9" width="17.6640625" bestFit="1" customWidth="1"/>
    <col min="39" max="39" width="15.1640625" bestFit="1" customWidth="1"/>
  </cols>
  <sheetData>
    <row r="1" spans="1:7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2">
      <c r="A2" t="s">
        <v>78</v>
      </c>
      <c r="B2">
        <v>0.25099357994497101</v>
      </c>
      <c r="C2">
        <v>0.60311730232897753</v>
      </c>
      <c r="D2">
        <v>1.827807758064238</v>
      </c>
      <c r="E2">
        <v>5.2960289094035468E-5</v>
      </c>
      <c r="F2">
        <v>1</v>
      </c>
    </row>
    <row r="3" spans="1:78" x14ac:dyDescent="0.2">
      <c r="A3" t="s">
        <v>79</v>
      </c>
      <c r="B3">
        <v>0.24465709728867621</v>
      </c>
      <c r="G3">
        <v>0.59393392722309069</v>
      </c>
      <c r="H3">
        <v>1.8110991519249819</v>
      </c>
      <c r="I3">
        <v>2.1870884925214481E-4</v>
      </c>
      <c r="J3">
        <v>0.97</v>
      </c>
    </row>
    <row r="4" spans="1:78" x14ac:dyDescent="0.2">
      <c r="A4" t="s">
        <v>80</v>
      </c>
      <c r="B4">
        <v>0.47741065407956851</v>
      </c>
      <c r="K4">
        <v>0.49301136615439117</v>
      </c>
      <c r="L4">
        <v>1.6372391303961451</v>
      </c>
      <c r="M4">
        <v>4.0970550176640599E-3</v>
      </c>
      <c r="N4">
        <v>0.59</v>
      </c>
    </row>
    <row r="5" spans="1:78" x14ac:dyDescent="0.2">
      <c r="A5" t="s">
        <v>81</v>
      </c>
      <c r="B5">
        <v>0.34995112414467261</v>
      </c>
      <c r="O5">
        <v>-0.61912101414864784</v>
      </c>
      <c r="P5">
        <v>0.53841749101730918</v>
      </c>
      <c r="Q5">
        <v>4.291688853694511E-3</v>
      </c>
      <c r="R5">
        <v>0.45</v>
      </c>
    </row>
    <row r="6" spans="1:78" x14ac:dyDescent="0.2">
      <c r="A6" t="s">
        <v>82</v>
      </c>
      <c r="B6">
        <v>0.47013934970139348</v>
      </c>
      <c r="S6">
        <v>-0.79020937597212337</v>
      </c>
      <c r="T6">
        <v>0.45374978103434782</v>
      </c>
      <c r="U6">
        <v>6.9156564787579348E-4</v>
      </c>
      <c r="V6">
        <v>1</v>
      </c>
    </row>
    <row r="7" spans="1:78" x14ac:dyDescent="0.2">
      <c r="A7" t="s">
        <v>83</v>
      </c>
      <c r="B7">
        <v>0.36854173035768878</v>
      </c>
      <c r="W7">
        <v>40.25485011783308</v>
      </c>
      <c r="X7">
        <v>3.0371012882833062E+17</v>
      </c>
      <c r="Y7">
        <v>9.6181033432631846E-3</v>
      </c>
      <c r="Z7">
        <v>0.61643835616438358</v>
      </c>
    </row>
    <row r="8" spans="1:78" x14ac:dyDescent="0.2">
      <c r="A8" t="s">
        <v>84</v>
      </c>
      <c r="B8">
        <v>0.4964821046191496</v>
      </c>
      <c r="AA8">
        <v>0.3041733449377681</v>
      </c>
      <c r="AB8">
        <v>1.3555040054829139</v>
      </c>
      <c r="AC8">
        <v>1.826547025438871E-2</v>
      </c>
      <c r="AD8">
        <v>0.43</v>
      </c>
    </row>
    <row r="9" spans="1:78" x14ac:dyDescent="0.2">
      <c r="A9" t="s">
        <v>85</v>
      </c>
      <c r="B9">
        <v>0.43006756756756759</v>
      </c>
      <c r="AE9">
        <v>0.43963016434655777</v>
      </c>
      <c r="AF9">
        <v>1.552133078197897</v>
      </c>
      <c r="AG9">
        <v>3.155827832483553E-3</v>
      </c>
      <c r="AH9">
        <v>0.71</v>
      </c>
    </row>
    <row r="10" spans="1:78" x14ac:dyDescent="0.2">
      <c r="A10" t="s">
        <v>86</v>
      </c>
      <c r="B10">
        <v>0.36846130315081072</v>
      </c>
      <c r="AI10">
        <v>-2.6698867301216431</v>
      </c>
      <c r="AJ10">
        <v>6.926006994475481E-2</v>
      </c>
      <c r="AK10">
        <v>9.4248882931118364E-4</v>
      </c>
      <c r="AL10">
        <v>0.68</v>
      </c>
    </row>
    <row r="11" spans="1:78" x14ac:dyDescent="0.2">
      <c r="A11" t="s">
        <v>87</v>
      </c>
      <c r="B11">
        <v>0.40761700825940661</v>
      </c>
      <c r="AM11">
        <v>-0.70308567566640712</v>
      </c>
      <c r="AN11">
        <v>0.49505536426571728</v>
      </c>
      <c r="AO11">
        <v>3.0594073170619272E-3</v>
      </c>
      <c r="AP11">
        <v>0.6767676767676768</v>
      </c>
    </row>
    <row r="12" spans="1:78" x14ac:dyDescent="0.2">
      <c r="A12" t="s">
        <v>88</v>
      </c>
      <c r="B12">
        <v>0.30452737840318139</v>
      </c>
      <c r="AQ12">
        <v>2.4666578644479329</v>
      </c>
      <c r="AR12">
        <v>11.783000585812241</v>
      </c>
      <c r="AS12">
        <v>6.7823639303236538E-8</v>
      </c>
      <c r="AT12">
        <v>1</v>
      </c>
    </row>
    <row r="13" spans="1:78" x14ac:dyDescent="0.2">
      <c r="A13" t="s">
        <v>89</v>
      </c>
      <c r="B13">
        <v>0.34062404405016827</v>
      </c>
      <c r="AU13">
        <v>4.3517355241109019</v>
      </c>
      <c r="AV13">
        <v>77.613045417542708</v>
      </c>
      <c r="AW13">
        <v>8.2038935276219207E-6</v>
      </c>
      <c r="AX13">
        <v>1</v>
      </c>
    </row>
    <row r="14" spans="1:78" x14ac:dyDescent="0.2">
      <c r="A14" t="s">
        <v>90</v>
      </c>
      <c r="B14">
        <v>0.2471341874578557</v>
      </c>
      <c r="C14">
        <v>0.71814428398489594</v>
      </c>
      <c r="D14">
        <v>2.0506243012530692</v>
      </c>
      <c r="E14">
        <v>3.8701268463258738E-5</v>
      </c>
      <c r="F14">
        <v>0.84</v>
      </c>
      <c r="K14">
        <v>0.63304534978879423</v>
      </c>
      <c r="L14">
        <v>1.883337275716404</v>
      </c>
      <c r="M14">
        <v>5.0056458102842904E-4</v>
      </c>
      <c r="N14">
        <v>0.84</v>
      </c>
    </row>
    <row r="15" spans="1:78" x14ac:dyDescent="0.2">
      <c r="A15" t="s">
        <v>91</v>
      </c>
      <c r="B15">
        <v>0.32161418526444507</v>
      </c>
      <c r="C15">
        <v>0.61147633613547592</v>
      </c>
      <c r="D15">
        <v>1.843150500820949</v>
      </c>
      <c r="E15">
        <v>2.2048282694591759E-4</v>
      </c>
      <c r="F15">
        <v>0.44285714285714278</v>
      </c>
      <c r="W15">
        <v>35.154262150683813</v>
      </c>
      <c r="X15">
        <v>1850555299186448</v>
      </c>
      <c r="Y15">
        <v>2.4516963812750491E-2</v>
      </c>
      <c r="Z15">
        <v>0.44285714285714278</v>
      </c>
    </row>
    <row r="16" spans="1:78" x14ac:dyDescent="0.2">
      <c r="A16" t="s">
        <v>92</v>
      </c>
      <c r="B16">
        <v>0.2195945945945946</v>
      </c>
      <c r="C16">
        <v>0.68189347836534431</v>
      </c>
      <c r="D16">
        <v>1.977618767679389</v>
      </c>
      <c r="E16">
        <v>8.1056392669662876E-5</v>
      </c>
      <c r="F16">
        <v>0.89</v>
      </c>
      <c r="AE16">
        <v>0.55157490970547196</v>
      </c>
      <c r="AF16">
        <v>1.7359848855250539</v>
      </c>
      <c r="AG16">
        <v>6.5422630001666965E-4</v>
      </c>
      <c r="AH16">
        <v>0.89</v>
      </c>
    </row>
    <row r="17" spans="1:62" x14ac:dyDescent="0.2">
      <c r="A17" t="s">
        <v>93</v>
      </c>
      <c r="B17">
        <v>0.29366778831446932</v>
      </c>
      <c r="C17">
        <v>0.50134982327208355</v>
      </c>
      <c r="D17">
        <v>1.6509482557204671</v>
      </c>
      <c r="E17">
        <v>6.2085725340874467E-4</v>
      </c>
      <c r="F17">
        <v>0.47</v>
      </c>
      <c r="AI17">
        <v>-1.998844296129753</v>
      </c>
      <c r="AJ17">
        <v>0.13549178116244059</v>
      </c>
      <c r="AK17">
        <v>2.1845226588790519E-2</v>
      </c>
      <c r="AL17">
        <v>0.47</v>
      </c>
    </row>
    <row r="18" spans="1:62" x14ac:dyDescent="0.2">
      <c r="A18" t="s">
        <v>94</v>
      </c>
      <c r="B18">
        <v>0.28234934230651582</v>
      </c>
      <c r="C18">
        <v>0.63558278756706843</v>
      </c>
      <c r="D18">
        <v>1.888122195019196</v>
      </c>
      <c r="E18">
        <v>3.9359944300259677E-5</v>
      </c>
      <c r="F18">
        <v>0.73</v>
      </c>
      <c r="AM18">
        <v>-0.95876783021291356</v>
      </c>
      <c r="AN18">
        <v>0.38336496580242341</v>
      </c>
      <c r="AO18">
        <v>1.04225629357452E-3</v>
      </c>
      <c r="AP18">
        <v>0.73</v>
      </c>
    </row>
    <row r="19" spans="1:62" x14ac:dyDescent="0.2">
      <c r="A19" t="s">
        <v>95</v>
      </c>
      <c r="B19">
        <v>0.25084123585194251</v>
      </c>
      <c r="C19">
        <v>0.52219157892267021</v>
      </c>
      <c r="D19">
        <v>1.6857179884005089</v>
      </c>
      <c r="E19">
        <v>3.4889967267987329E-4</v>
      </c>
      <c r="F19">
        <v>0.98</v>
      </c>
      <c r="AQ19">
        <v>2.513638267184827</v>
      </c>
      <c r="AR19">
        <v>12.34978022272445</v>
      </c>
      <c r="AS19">
        <v>1.8553215286450861E-7</v>
      </c>
      <c r="AT19">
        <v>0.98</v>
      </c>
    </row>
    <row r="20" spans="1:62" x14ac:dyDescent="0.2">
      <c r="A20" t="s">
        <v>96</v>
      </c>
      <c r="B20">
        <v>0.28422117329737018</v>
      </c>
      <c r="G20">
        <v>0.62529363723154707</v>
      </c>
      <c r="H20">
        <v>1.8687946245536169</v>
      </c>
      <c r="I20">
        <v>3.4680035877511338E-4</v>
      </c>
      <c r="J20">
        <v>0.56999999999999995</v>
      </c>
      <c r="K20">
        <v>0.5496741977589088</v>
      </c>
      <c r="L20">
        <v>1.732688412129697</v>
      </c>
      <c r="M20">
        <v>1.596677714143182E-3</v>
      </c>
      <c r="N20">
        <v>0.56999999999999995</v>
      </c>
    </row>
    <row r="21" spans="1:62" x14ac:dyDescent="0.2">
      <c r="A21" t="s">
        <v>97</v>
      </c>
      <c r="B21">
        <v>0.22702702702702701</v>
      </c>
      <c r="G21">
        <v>0.6586803215453324</v>
      </c>
      <c r="H21">
        <v>1.9322407146731699</v>
      </c>
      <c r="I21">
        <v>4.2253709549190292E-4</v>
      </c>
      <c r="J21">
        <v>0.81</v>
      </c>
      <c r="AE21">
        <v>0.50372379136351753</v>
      </c>
      <c r="AF21">
        <v>1.654872210028455</v>
      </c>
      <c r="AG21">
        <v>9.9949229260246249E-4</v>
      </c>
      <c r="AH21">
        <v>0.81</v>
      </c>
    </row>
    <row r="22" spans="1:62" x14ac:dyDescent="0.2">
      <c r="A22" t="s">
        <v>98</v>
      </c>
      <c r="B22">
        <v>0.30258538142355568</v>
      </c>
      <c r="G22">
        <v>0.59592075083038765</v>
      </c>
      <c r="H22">
        <v>1.8147010634717591</v>
      </c>
      <c r="I22">
        <v>2.5971066287919968E-4</v>
      </c>
      <c r="J22">
        <v>0.51</v>
      </c>
      <c r="AI22">
        <v>-2.7900506966251668</v>
      </c>
      <c r="AJ22">
        <v>6.141810014567043E-2</v>
      </c>
      <c r="AK22">
        <v>1.3141671829985759E-3</v>
      </c>
      <c r="AL22">
        <v>0.51</v>
      </c>
    </row>
    <row r="23" spans="1:62" x14ac:dyDescent="0.2">
      <c r="A23" t="s">
        <v>99</v>
      </c>
      <c r="B23">
        <v>0.28247685924034471</v>
      </c>
      <c r="G23">
        <v>0.7012225797489966</v>
      </c>
      <c r="H23">
        <v>2.0162161863429611</v>
      </c>
      <c r="I23">
        <v>2.655069293572401E-5</v>
      </c>
      <c r="J23">
        <v>0.86868686868686873</v>
      </c>
      <c r="AM23">
        <v>-1.0773918112233609</v>
      </c>
      <c r="AN23">
        <v>0.34048241096292542</v>
      </c>
      <c r="AO23">
        <v>8.2907313769683518E-5</v>
      </c>
      <c r="AP23">
        <v>0.86868686868686873</v>
      </c>
    </row>
    <row r="24" spans="1:62" x14ac:dyDescent="0.2">
      <c r="A24" t="s">
        <v>100</v>
      </c>
      <c r="B24">
        <v>0.26077242259814881</v>
      </c>
      <c r="G24">
        <v>0.51072333178562146</v>
      </c>
      <c r="H24">
        <v>1.6664961887521279</v>
      </c>
      <c r="I24">
        <v>9.6982316390041513E-4</v>
      </c>
      <c r="J24">
        <v>0.83838383838383834</v>
      </c>
      <c r="AQ24">
        <v>2.4054174018839349</v>
      </c>
      <c r="AR24">
        <v>11.0830554050576</v>
      </c>
      <c r="AS24">
        <v>3.3736572581137219E-7</v>
      </c>
      <c r="AT24">
        <v>0.83838383838383834</v>
      </c>
    </row>
    <row r="25" spans="1:62" x14ac:dyDescent="0.2">
      <c r="A25" t="s">
        <v>101</v>
      </c>
      <c r="B25">
        <v>0.34503670603255671</v>
      </c>
      <c r="G25">
        <v>0.45367994770258269</v>
      </c>
      <c r="H25">
        <v>1.5740941244055859</v>
      </c>
      <c r="I25">
        <v>8.6324722477666583E-3</v>
      </c>
      <c r="J25">
        <v>0.53125</v>
      </c>
      <c r="AU25">
        <v>3.7479636368788989</v>
      </c>
      <c r="AV25">
        <v>42.434581739670087</v>
      </c>
      <c r="AW25">
        <v>1.187733779655974E-5</v>
      </c>
      <c r="AX25">
        <v>0.53125</v>
      </c>
    </row>
    <row r="26" spans="1:62" x14ac:dyDescent="0.2">
      <c r="A26" t="s">
        <v>102</v>
      </c>
      <c r="B26">
        <v>0.29825634750688279</v>
      </c>
      <c r="AM26">
        <v>-0.85528590934469817</v>
      </c>
      <c r="AN26">
        <v>0.42516161602435137</v>
      </c>
      <c r="AO26">
        <v>5.7342183775041381E-4</v>
      </c>
      <c r="AP26">
        <v>0.39</v>
      </c>
      <c r="AY26">
        <v>0.31819100531920891</v>
      </c>
      <c r="AZ26">
        <v>1.3746387994763529</v>
      </c>
      <c r="BA26">
        <v>2.0197221188721189E-2</v>
      </c>
      <c r="BB26">
        <v>0.39</v>
      </c>
    </row>
    <row r="27" spans="1:62" x14ac:dyDescent="0.2">
      <c r="A27" t="s">
        <v>103</v>
      </c>
      <c r="B27">
        <v>0.33546864463924481</v>
      </c>
      <c r="K27">
        <v>0.54712738389237736</v>
      </c>
      <c r="L27">
        <v>1.728281191822401</v>
      </c>
      <c r="M27">
        <v>1.187715141806862E-3</v>
      </c>
      <c r="N27">
        <v>0.73</v>
      </c>
      <c r="O27">
        <v>-1.02573956835987</v>
      </c>
      <c r="P27">
        <v>0.35853120899221991</v>
      </c>
      <c r="Q27">
        <v>1.315176537851366E-5</v>
      </c>
      <c r="R27">
        <v>0.73</v>
      </c>
    </row>
    <row r="28" spans="1:62" x14ac:dyDescent="0.2">
      <c r="A28" t="s">
        <v>104</v>
      </c>
      <c r="B28">
        <v>0.4414290621779457</v>
      </c>
      <c r="K28">
        <v>0.59237815089164048</v>
      </c>
      <c r="L28">
        <v>1.808283677422694</v>
      </c>
      <c r="M28">
        <v>3.8824242141515197E-4</v>
      </c>
      <c r="N28">
        <v>0.89</v>
      </c>
      <c r="S28">
        <v>-1.102122721149366</v>
      </c>
      <c r="T28">
        <v>0.33216524062774883</v>
      </c>
      <c r="U28">
        <v>1.6517620904637779E-4</v>
      </c>
      <c r="V28">
        <v>0.89</v>
      </c>
    </row>
    <row r="29" spans="1:62" x14ac:dyDescent="0.2">
      <c r="A29" t="s">
        <v>105</v>
      </c>
      <c r="B29">
        <v>0.46358732299393118</v>
      </c>
      <c r="K29">
        <v>0.71629359539184634</v>
      </c>
      <c r="L29">
        <v>2.046832743828336</v>
      </c>
      <c r="M29">
        <v>1.3332041210260701E-4</v>
      </c>
      <c r="N29">
        <v>0.77</v>
      </c>
      <c r="BC29">
        <v>-0.9982845352839198</v>
      </c>
      <c r="BD29">
        <v>0.36851106698354369</v>
      </c>
      <c r="BE29">
        <v>1.4248131091254359E-3</v>
      </c>
      <c r="BF29">
        <v>0.77</v>
      </c>
    </row>
    <row r="30" spans="1:62" x14ac:dyDescent="0.2">
      <c r="A30" t="s">
        <v>106</v>
      </c>
      <c r="B30">
        <v>0.33299595141700411</v>
      </c>
      <c r="K30">
        <v>0.41707687444168368</v>
      </c>
      <c r="L30">
        <v>1.517519166889872</v>
      </c>
      <c r="M30">
        <v>5.6243979770197383E-3</v>
      </c>
      <c r="N30">
        <v>0.36</v>
      </c>
      <c r="AI30">
        <v>-2.8561122045577592</v>
      </c>
      <c r="AJ30">
        <v>5.7491842859365941E-2</v>
      </c>
      <c r="AK30">
        <v>1.8102468701724449E-3</v>
      </c>
      <c r="AL30">
        <v>0.36</v>
      </c>
    </row>
    <row r="31" spans="1:62" x14ac:dyDescent="0.2">
      <c r="A31" t="s">
        <v>107</v>
      </c>
      <c r="B31">
        <v>0.42139001349527672</v>
      </c>
      <c r="K31">
        <v>0.55731587089388723</v>
      </c>
      <c r="L31">
        <v>1.745979770047126</v>
      </c>
      <c r="M31">
        <v>1.068876534213383E-3</v>
      </c>
      <c r="N31">
        <v>0.54545454545454541</v>
      </c>
      <c r="AM31">
        <v>-0.88655732954801025</v>
      </c>
      <c r="AN31">
        <v>0.4120719415151699</v>
      </c>
      <c r="AO31">
        <v>3.7292654729297742E-4</v>
      </c>
      <c r="AP31">
        <v>0.54545454545454541</v>
      </c>
    </row>
    <row r="32" spans="1:62" x14ac:dyDescent="0.2">
      <c r="A32" t="s">
        <v>108</v>
      </c>
      <c r="B32">
        <v>0.20452173913043481</v>
      </c>
      <c r="O32">
        <v>-1.4461159845991149</v>
      </c>
      <c r="P32">
        <v>0.2354831343121622</v>
      </c>
      <c r="Q32">
        <v>3.3291468527429971E-6</v>
      </c>
      <c r="R32">
        <v>0.72</v>
      </c>
      <c r="BG32">
        <v>0.59438158536067864</v>
      </c>
      <c r="BH32">
        <v>1.811910086695552</v>
      </c>
      <c r="BI32">
        <v>3.285655439634948E-3</v>
      </c>
      <c r="BJ32">
        <v>0.72</v>
      </c>
    </row>
    <row r="33" spans="1:78" x14ac:dyDescent="0.2">
      <c r="A33" t="s">
        <v>109</v>
      </c>
      <c r="B33">
        <v>0.31216216216216208</v>
      </c>
      <c r="O33">
        <v>-0.99887744408373291</v>
      </c>
      <c r="P33">
        <v>0.36829263828964692</v>
      </c>
      <c r="Q33">
        <v>1.0634919262169E-5</v>
      </c>
      <c r="R33">
        <v>0.78</v>
      </c>
      <c r="AE33">
        <v>0.55183316881830136</v>
      </c>
      <c r="AF33">
        <v>1.7364332773396181</v>
      </c>
      <c r="AG33">
        <v>8.7667260897500313E-4</v>
      </c>
      <c r="AH33">
        <v>0.78</v>
      </c>
    </row>
    <row r="34" spans="1:78" x14ac:dyDescent="0.2">
      <c r="A34" t="s">
        <v>110</v>
      </c>
      <c r="B34">
        <v>0.29481378350156628</v>
      </c>
      <c r="O34">
        <v>-1.373788132790799</v>
      </c>
      <c r="P34">
        <v>0.25314618955802548</v>
      </c>
      <c r="Q34">
        <v>2.1055170105716721E-5</v>
      </c>
      <c r="R34">
        <v>0.57999999999999996</v>
      </c>
      <c r="BK34">
        <v>0.4801725692551867</v>
      </c>
      <c r="BL34">
        <v>1.6163533110136581</v>
      </c>
      <c r="BM34">
        <v>4.7835369923526451E-3</v>
      </c>
      <c r="BN34">
        <v>0.57999999999999996</v>
      </c>
    </row>
    <row r="35" spans="1:78" x14ac:dyDescent="0.2">
      <c r="A35" t="s">
        <v>111</v>
      </c>
      <c r="B35">
        <v>0.35851063829787227</v>
      </c>
      <c r="S35">
        <v>-1.2344969301591231</v>
      </c>
      <c r="T35">
        <v>0.29098110937377342</v>
      </c>
      <c r="U35">
        <v>3.4526322607316659E-4</v>
      </c>
      <c r="V35">
        <v>0.43</v>
      </c>
      <c r="BG35">
        <v>0.48163450634900967</v>
      </c>
      <c r="BH35">
        <v>1.6187180460014789</v>
      </c>
      <c r="BI35">
        <v>4.9640793339529379E-2</v>
      </c>
      <c r="BJ35">
        <v>0.43</v>
      </c>
    </row>
    <row r="36" spans="1:78" x14ac:dyDescent="0.2">
      <c r="A36" t="s">
        <v>112</v>
      </c>
      <c r="B36">
        <v>0.34372926343729271</v>
      </c>
      <c r="S36">
        <v>-0.74794127339874383</v>
      </c>
      <c r="T36">
        <v>0.47334002804461012</v>
      </c>
      <c r="U36">
        <v>1.5149234237494429E-3</v>
      </c>
      <c r="V36">
        <v>0.43283582089552242</v>
      </c>
      <c r="W36">
        <v>35.855473151832307</v>
      </c>
      <c r="X36">
        <v>3731076347049940</v>
      </c>
      <c r="Y36">
        <v>1.3785077871594E-2</v>
      </c>
      <c r="Z36">
        <v>0.43283582089552242</v>
      </c>
    </row>
    <row r="37" spans="1:78" x14ac:dyDescent="0.2">
      <c r="A37" t="s">
        <v>113</v>
      </c>
      <c r="B37">
        <v>0.42478485370051627</v>
      </c>
      <c r="S37">
        <v>-0.88976920289358907</v>
      </c>
      <c r="T37">
        <v>0.41075054184991572</v>
      </c>
      <c r="U37">
        <v>2.3525289915036501E-4</v>
      </c>
      <c r="V37">
        <v>0.82</v>
      </c>
      <c r="AE37">
        <v>0.51597766946791135</v>
      </c>
      <c r="AF37">
        <v>1.6752755671850841</v>
      </c>
      <c r="AG37">
        <v>8.9201419495238106E-4</v>
      </c>
      <c r="AH37">
        <v>0.82</v>
      </c>
    </row>
    <row r="38" spans="1:78" x14ac:dyDescent="0.2">
      <c r="A38" t="s">
        <v>114</v>
      </c>
      <c r="B38">
        <v>0.4169623846699787</v>
      </c>
      <c r="S38">
        <v>-1.2052223189752931</v>
      </c>
      <c r="T38">
        <v>0.29962537970070963</v>
      </c>
      <c r="U38">
        <v>1.32629007571656E-4</v>
      </c>
      <c r="V38">
        <v>0.57999999999999996</v>
      </c>
      <c r="BK38">
        <v>0.44857297252689182</v>
      </c>
      <c r="BL38">
        <v>1.5660757570170241</v>
      </c>
      <c r="BM38">
        <v>8.5887494316751172E-3</v>
      </c>
      <c r="BN38">
        <v>0.57999999999999996</v>
      </c>
    </row>
    <row r="39" spans="1:78" x14ac:dyDescent="0.2">
      <c r="A39" t="s">
        <v>115</v>
      </c>
      <c r="B39">
        <v>0.44057104913678619</v>
      </c>
      <c r="S39">
        <v>-0.82210185377315081</v>
      </c>
      <c r="T39">
        <v>0.43950690375703239</v>
      </c>
      <c r="U39">
        <v>5.5928948461283969E-4</v>
      </c>
      <c r="V39">
        <v>0.72</v>
      </c>
      <c r="AM39">
        <v>-0.7438547079913066</v>
      </c>
      <c r="AN39">
        <v>0.4752783208117991</v>
      </c>
      <c r="AO39">
        <v>1.4814251629790721E-3</v>
      </c>
      <c r="AP39">
        <v>0.72</v>
      </c>
    </row>
    <row r="40" spans="1:78" x14ac:dyDescent="0.2">
      <c r="A40" t="s">
        <v>116</v>
      </c>
      <c r="B40">
        <v>0.43513513513513508</v>
      </c>
      <c r="AE40">
        <v>0.63075743732933565</v>
      </c>
      <c r="AF40">
        <v>1.8790332903462561</v>
      </c>
      <c r="AG40">
        <v>3.4084934721050482E-4</v>
      </c>
      <c r="AH40">
        <v>0.8</v>
      </c>
      <c r="BC40">
        <v>-0.80965096702267714</v>
      </c>
      <c r="BD40">
        <v>0.44501336345863268</v>
      </c>
      <c r="BE40">
        <v>2.279798316351514E-3</v>
      </c>
      <c r="BF40">
        <v>0.8</v>
      </c>
    </row>
    <row r="41" spans="1:78" x14ac:dyDescent="0.2">
      <c r="A41" t="s">
        <v>117</v>
      </c>
      <c r="B41">
        <v>0.50520036708473537</v>
      </c>
      <c r="AM41">
        <v>-1.124950534680083</v>
      </c>
      <c r="AN41">
        <v>0.32466852679369868</v>
      </c>
      <c r="AO41">
        <v>5.965642131388272E-5</v>
      </c>
      <c r="AP41">
        <v>0.41</v>
      </c>
      <c r="BO41">
        <v>1.2825787350277671</v>
      </c>
      <c r="BP41">
        <v>3.6059264752989679</v>
      </c>
      <c r="BQ41">
        <v>1.8056497104965919E-2</v>
      </c>
      <c r="BR41">
        <v>0.41</v>
      </c>
    </row>
    <row r="42" spans="1:78" x14ac:dyDescent="0.2">
      <c r="A42" t="s">
        <v>118</v>
      </c>
      <c r="B42">
        <v>0.19899051697766901</v>
      </c>
      <c r="AQ42">
        <v>4.8660919585073703</v>
      </c>
      <c r="AR42">
        <v>129.81261123261939</v>
      </c>
      <c r="AS42">
        <v>2.9933985844716298E-7</v>
      </c>
      <c r="AT42">
        <v>0.70129870129870131</v>
      </c>
      <c r="BS42">
        <v>-31.80672660953406</v>
      </c>
      <c r="BT42">
        <v>1.536434838100523E-14</v>
      </c>
      <c r="BU42">
        <v>9.1816190146954389E-4</v>
      </c>
      <c r="BV42">
        <v>0.70129870129870131</v>
      </c>
    </row>
    <row r="43" spans="1:78" x14ac:dyDescent="0.2">
      <c r="A43" t="s">
        <v>119</v>
      </c>
      <c r="B43">
        <v>0.42027027027027031</v>
      </c>
      <c r="AA43">
        <v>0.40619221894017932</v>
      </c>
      <c r="AB43">
        <v>1.501091062861766</v>
      </c>
      <c r="AC43">
        <v>3.7122038151750679E-3</v>
      </c>
      <c r="AD43">
        <v>0.57999999999999996</v>
      </c>
      <c r="AE43">
        <v>0.53850569017334793</v>
      </c>
      <c r="AF43">
        <v>1.713444531203075</v>
      </c>
      <c r="AG43">
        <v>8.5338550942370831E-4</v>
      </c>
      <c r="AH43">
        <v>0.57999999999999996</v>
      </c>
    </row>
    <row r="44" spans="1:78" x14ac:dyDescent="0.2">
      <c r="A44" t="s">
        <v>120</v>
      </c>
      <c r="B44">
        <v>0.40562863260936072</v>
      </c>
      <c r="AA44">
        <v>0.34816640933029608</v>
      </c>
      <c r="AB44">
        <v>1.4164679436105321</v>
      </c>
      <c r="AC44">
        <v>5.5050082281474658E-3</v>
      </c>
      <c r="AD44">
        <v>0.51515151515151514</v>
      </c>
      <c r="AM44">
        <v>-0.95172233398207029</v>
      </c>
      <c r="AN44">
        <v>0.38607549953929182</v>
      </c>
      <c r="AO44">
        <v>6.1948569824728347E-4</v>
      </c>
      <c r="AP44">
        <v>0.51515151515151514</v>
      </c>
    </row>
    <row r="45" spans="1:78" x14ac:dyDescent="0.2">
      <c r="A45" t="s">
        <v>121</v>
      </c>
      <c r="B45">
        <v>0.3919565911267156</v>
      </c>
      <c r="AM45">
        <v>-1.0302736172642999</v>
      </c>
      <c r="AN45">
        <v>0.35690929066395582</v>
      </c>
      <c r="AO45">
        <v>1.392319220180544E-4</v>
      </c>
      <c r="AP45">
        <v>0.52</v>
      </c>
      <c r="BW45">
        <v>0.37883218418306153</v>
      </c>
      <c r="BX45">
        <v>1.4605779071010929</v>
      </c>
      <c r="BY45">
        <v>6.5247872803577229E-3</v>
      </c>
      <c r="BZ45">
        <v>0.52</v>
      </c>
    </row>
    <row r="46" spans="1:78" x14ac:dyDescent="0.2">
      <c r="A46" t="s">
        <v>122</v>
      </c>
      <c r="B46">
        <v>0.39831081081081082</v>
      </c>
      <c r="AE46">
        <v>0.43059604482080932</v>
      </c>
      <c r="AF46">
        <v>1.538174071058005</v>
      </c>
      <c r="AG46">
        <v>3.498238762324499E-3</v>
      </c>
      <c r="AH46">
        <v>0.44</v>
      </c>
      <c r="AM46">
        <v>-0.67689927004468553</v>
      </c>
      <c r="AN46">
        <v>0.5081903128100439</v>
      </c>
      <c r="AO46">
        <v>4.3271604855198223E-3</v>
      </c>
      <c r="AP46">
        <v>0.44</v>
      </c>
    </row>
    <row r="47" spans="1:78" x14ac:dyDescent="0.2">
      <c r="A47" t="s">
        <v>123</v>
      </c>
      <c r="B47">
        <v>0.38192107678189052</v>
      </c>
      <c r="AI47">
        <v>5.7000041789193174</v>
      </c>
      <c r="AJ47">
        <v>298.8686499124251</v>
      </c>
      <c r="AK47">
        <v>2.3705152215382859E-4</v>
      </c>
      <c r="AL47">
        <v>0.77647058823529413</v>
      </c>
      <c r="AU47">
        <v>8.3167089722788248</v>
      </c>
      <c r="AV47">
        <v>4091.6720197330742</v>
      </c>
      <c r="AW47">
        <v>6.8924758752350579E-6</v>
      </c>
      <c r="AX47">
        <v>0.77647058823529413</v>
      </c>
    </row>
    <row r="48" spans="1:78" x14ac:dyDescent="0.2"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12</v>
      </c>
      <c r="N48" s="1" t="s">
        <v>13</v>
      </c>
      <c r="O48" s="1" t="s">
        <v>14</v>
      </c>
      <c r="P48" s="1" t="s">
        <v>15</v>
      </c>
      <c r="Q48" s="1" t="s">
        <v>16</v>
      </c>
      <c r="R48" s="1" t="s">
        <v>17</v>
      </c>
      <c r="S48" s="1" t="s">
        <v>18</v>
      </c>
      <c r="T48" s="1" t="s">
        <v>19</v>
      </c>
      <c r="U48" s="1" t="s">
        <v>20</v>
      </c>
      <c r="V48" s="1" t="s">
        <v>21</v>
      </c>
      <c r="W48" s="1" t="s">
        <v>22</v>
      </c>
      <c r="X48" s="1" t="s">
        <v>23</v>
      </c>
      <c r="Y48" s="1" t="s">
        <v>24</v>
      </c>
      <c r="Z48" s="1" t="s">
        <v>25</v>
      </c>
      <c r="AA48" s="1" t="s">
        <v>26</v>
      </c>
      <c r="AB48" s="1" t="s">
        <v>27</v>
      </c>
      <c r="AC48" s="1" t="s">
        <v>28</v>
      </c>
      <c r="AD48" s="1" t="s">
        <v>29</v>
      </c>
      <c r="AE48" s="1" t="s">
        <v>30</v>
      </c>
      <c r="AF48" s="1" t="s">
        <v>31</v>
      </c>
      <c r="AG48" s="1" t="s">
        <v>32</v>
      </c>
      <c r="AH48" s="1" t="s">
        <v>33</v>
      </c>
      <c r="AI48" s="1" t="s">
        <v>34</v>
      </c>
      <c r="AJ48" s="1" t="s">
        <v>35</v>
      </c>
      <c r="AK48" s="1" t="s">
        <v>36</v>
      </c>
      <c r="AL48" s="1" t="s">
        <v>37</v>
      </c>
      <c r="AM48" s="1" t="s">
        <v>38</v>
      </c>
      <c r="AN48" s="1" t="s">
        <v>39</v>
      </c>
      <c r="AO48" s="1" t="s">
        <v>40</v>
      </c>
      <c r="AP48" s="1" t="s">
        <v>41</v>
      </c>
      <c r="AQ48" s="1" t="s">
        <v>42</v>
      </c>
      <c r="AR48" s="1" t="s">
        <v>43</v>
      </c>
      <c r="AS48" s="1" t="s">
        <v>44</v>
      </c>
      <c r="AT48" s="1" t="s">
        <v>45</v>
      </c>
      <c r="AU48" s="1" t="s">
        <v>46</v>
      </c>
      <c r="AV48" s="1" t="s">
        <v>47</v>
      </c>
      <c r="AW48" s="1" t="s">
        <v>48</v>
      </c>
      <c r="AX48" s="1" t="s">
        <v>49</v>
      </c>
      <c r="AY48" s="1" t="s">
        <v>50</v>
      </c>
      <c r="AZ48" s="1" t="s">
        <v>51</v>
      </c>
      <c r="BA48" s="1" t="s">
        <v>52</v>
      </c>
      <c r="BB48" s="1" t="s">
        <v>53</v>
      </c>
      <c r="BC48" s="1" t="s">
        <v>54</v>
      </c>
      <c r="BD48" s="1" t="s">
        <v>55</v>
      </c>
      <c r="BE48" s="1" t="s">
        <v>56</v>
      </c>
      <c r="BF48" s="1" t="s">
        <v>57</v>
      </c>
      <c r="BG48" s="1" t="s">
        <v>58</v>
      </c>
      <c r="BH48" s="1" t="s">
        <v>59</v>
      </c>
      <c r="BI48" s="1" t="s">
        <v>60</v>
      </c>
      <c r="BJ48" s="1" t="s">
        <v>61</v>
      </c>
      <c r="BK48" s="1" t="s">
        <v>62</v>
      </c>
      <c r="BL48" s="1" t="s">
        <v>63</v>
      </c>
      <c r="BM48" s="1" t="s">
        <v>64</v>
      </c>
      <c r="BN48" s="1" t="s">
        <v>65</v>
      </c>
      <c r="BO48" s="1" t="s">
        <v>66</v>
      </c>
      <c r="BP48" s="1" t="s">
        <v>67</v>
      </c>
      <c r="BQ48" s="1" t="s">
        <v>68</v>
      </c>
      <c r="BR48" s="1" t="s">
        <v>69</v>
      </c>
      <c r="BS48" s="1" t="s">
        <v>70</v>
      </c>
      <c r="BT48" s="1" t="s">
        <v>71</v>
      </c>
      <c r="BU48" s="1" t="s">
        <v>72</v>
      </c>
      <c r="BV48" s="1" t="s">
        <v>73</v>
      </c>
      <c r="BW48" s="1" t="s">
        <v>74</v>
      </c>
      <c r="BX48" s="1" t="s">
        <v>75</v>
      </c>
      <c r="BY48" s="1" t="s">
        <v>76</v>
      </c>
      <c r="BZ48" s="1" t="s">
        <v>77</v>
      </c>
    </row>
    <row r="49" spans="4:77" x14ac:dyDescent="0.2">
      <c r="E49">
        <f>AVERAGE(E2:E47)</f>
        <v>2.0033109250882175E-4</v>
      </c>
      <c r="I49">
        <f>AVERAGE(I2:I47)</f>
        <v>1.5538004387144512E-3</v>
      </c>
      <c r="M49">
        <f>AVERAGE(M2:M47)</f>
        <v>1.8246062249241766E-3</v>
      </c>
      <c r="Q49">
        <f t="shared" ref="Q49:AV49" si="0">AVERAGE(Q2:Q47)</f>
        <v>8.6797197105873065E-4</v>
      </c>
      <c r="U49">
        <f t="shared" ref="U49:AZ49" si="1">AVERAGE(U2:U47)</f>
        <v>5.205856997256631E-4</v>
      </c>
      <c r="Y49">
        <f t="shared" ref="Y49:BD49" si="2">AVERAGE(Y2:Y47)</f>
        <v>1.5973381675869227E-2</v>
      </c>
      <c r="AC49">
        <f t="shared" ref="AC49:BH49" si="3">AVERAGE(AC2:AC47)</f>
        <v>9.1608940992370814E-3</v>
      </c>
      <c r="AG49">
        <f t="shared" ref="AG49:BY49" si="4">AVERAGE(AG2:AG47)</f>
        <v>1.4088383559985977E-3</v>
      </c>
      <c r="AK49">
        <f t="shared" ref="AK49:BY49" si="5">AVERAGE(AK2:AK47)</f>
        <v>5.2298361986853111E-3</v>
      </c>
      <c r="AO49">
        <f t="shared" ref="AO49:BY49" si="6">AVERAGE(AO2:AO47)</f>
        <v>1.1757878999527635E-3</v>
      </c>
      <c r="AS49">
        <f t="shared" ref="AS49:BY49" si="7">AVERAGE(AS2:AS47)</f>
        <v>2.2251534410657007E-7</v>
      </c>
      <c r="AW49">
        <f t="shared" ref="AW49:BY49" si="8">AVERAGE(AW2:AW47)</f>
        <v>8.9912357331389053E-6</v>
      </c>
      <c r="BA49">
        <f t="shared" ref="BA49:BY49" si="9">AVERAGE(BA2:BA47)</f>
        <v>2.0197221188721189E-2</v>
      </c>
      <c r="BE49">
        <f t="shared" ref="BE49:BY49" si="10">AVERAGE(BE2:BE47)</f>
        <v>1.8523057127384748E-3</v>
      </c>
      <c r="BI49">
        <f t="shared" ref="BI49:BY49" si="11">AVERAGE(BI2:BI47)</f>
        <v>2.6463224389582162E-2</v>
      </c>
      <c r="BM49">
        <f t="shared" ref="BM49:BY49" si="12">AVERAGE(BM2:BM47)</f>
        <v>6.6861432120138807E-3</v>
      </c>
      <c r="BQ49">
        <f t="shared" ref="BQ49:BY49" si="13">AVERAGE(BQ2:BQ47)</f>
        <v>1.8056497104965919E-2</v>
      </c>
      <c r="BU49">
        <f t="shared" ref="BU49:BY49" si="14">AVERAGE(BU2:BU47)</f>
        <v>9.1816190146954389E-4</v>
      </c>
      <c r="BY49">
        <f t="shared" ref="BY49" si="15">AVERAGE(BY2:BY47)</f>
        <v>6.5247872803577229E-3</v>
      </c>
    </row>
    <row r="54" spans="4:77" x14ac:dyDescent="0.2">
      <c r="E54" t="s">
        <v>125</v>
      </c>
      <c r="F54" t="s">
        <v>124</v>
      </c>
    </row>
    <row r="55" spans="4:77" x14ac:dyDescent="0.2">
      <c r="E55" s="4" t="s">
        <v>44</v>
      </c>
      <c r="F55">
        <v>2.2251534410657007E-7</v>
      </c>
    </row>
    <row r="56" spans="4:77" x14ac:dyDescent="0.2">
      <c r="E56" s="4" t="s">
        <v>48</v>
      </c>
      <c r="F56">
        <v>8.9912357331389053E-6</v>
      </c>
    </row>
    <row r="57" spans="4:77" x14ac:dyDescent="0.2">
      <c r="D57" s="3"/>
      <c r="E57" s="2" t="s">
        <v>4</v>
      </c>
      <c r="F57">
        <v>2.0033109250882175E-4</v>
      </c>
    </row>
    <row r="58" spans="4:77" x14ac:dyDescent="0.2">
      <c r="D58" s="3"/>
      <c r="E58" s="2" t="s">
        <v>20</v>
      </c>
      <c r="F58">
        <v>5.205856997256631E-4</v>
      </c>
    </row>
    <row r="59" spans="4:77" x14ac:dyDescent="0.2">
      <c r="D59" s="3"/>
      <c r="E59" s="2" t="s">
        <v>16</v>
      </c>
      <c r="F59">
        <v>8.6797197105873065E-4</v>
      </c>
    </row>
    <row r="60" spans="4:77" x14ac:dyDescent="0.2">
      <c r="D60" s="3"/>
      <c r="E60" s="2" t="s">
        <v>72</v>
      </c>
      <c r="F60">
        <v>9.1816190146954389E-4</v>
      </c>
    </row>
    <row r="61" spans="4:77" x14ac:dyDescent="0.2">
      <c r="E61" t="s">
        <v>40</v>
      </c>
      <c r="F61">
        <v>1.1757878999527635E-3</v>
      </c>
    </row>
    <row r="62" spans="4:77" x14ac:dyDescent="0.2">
      <c r="E62" t="s">
        <v>32</v>
      </c>
      <c r="F62">
        <v>1.4088383559985977E-3</v>
      </c>
    </row>
    <row r="63" spans="4:77" x14ac:dyDescent="0.2">
      <c r="E63" s="2" t="s">
        <v>8</v>
      </c>
      <c r="F63">
        <v>1.5538004387144512E-3</v>
      </c>
    </row>
    <row r="64" spans="4:77" x14ac:dyDescent="0.2">
      <c r="E64" s="2" t="s">
        <v>12</v>
      </c>
      <c r="F64">
        <v>1.8246062249241766E-3</v>
      </c>
    </row>
    <row r="65" spans="5:6" x14ac:dyDescent="0.2">
      <c r="E65" t="s">
        <v>56</v>
      </c>
      <c r="F65">
        <v>1.8523057127384748E-3</v>
      </c>
    </row>
    <row r="66" spans="5:6" x14ac:dyDescent="0.2">
      <c r="E66" s="4" t="s">
        <v>36</v>
      </c>
      <c r="F66">
        <v>5.2298361986853111E-3</v>
      </c>
    </row>
    <row r="67" spans="5:6" x14ac:dyDescent="0.2">
      <c r="E67" t="s">
        <v>76</v>
      </c>
      <c r="F67">
        <v>6.5247872803577229E-3</v>
      </c>
    </row>
    <row r="68" spans="5:6" x14ac:dyDescent="0.2">
      <c r="E68" t="s">
        <v>64</v>
      </c>
      <c r="F68">
        <v>6.6861432120138807E-3</v>
      </c>
    </row>
    <row r="69" spans="5:6" x14ac:dyDescent="0.2">
      <c r="E69" t="s">
        <v>28</v>
      </c>
      <c r="F69">
        <v>9.1608940992370814E-3</v>
      </c>
    </row>
    <row r="70" spans="5:6" x14ac:dyDescent="0.2">
      <c r="E70" t="s">
        <v>24</v>
      </c>
      <c r="F70">
        <v>1.5973381675869227E-2</v>
      </c>
    </row>
    <row r="71" spans="5:6" x14ac:dyDescent="0.2">
      <c r="E71" t="s">
        <v>68</v>
      </c>
      <c r="F71">
        <v>1.8056497104965919E-2</v>
      </c>
    </row>
    <row r="72" spans="5:6" x14ac:dyDescent="0.2">
      <c r="E72" t="s">
        <v>52</v>
      </c>
      <c r="F72">
        <v>2.0197221188721189E-2</v>
      </c>
    </row>
    <row r="73" spans="5:6" x14ac:dyDescent="0.2">
      <c r="E73" t="s">
        <v>60</v>
      </c>
      <c r="F73">
        <v>2.6463224389582162E-2</v>
      </c>
    </row>
    <row r="74" spans="5:6" x14ac:dyDescent="0.2">
      <c r="E74" t="s">
        <v>5</v>
      </c>
    </row>
    <row r="75" spans="5:6" x14ac:dyDescent="0.2">
      <c r="E75" t="s">
        <v>6</v>
      </c>
    </row>
    <row r="76" spans="5:6" x14ac:dyDescent="0.2">
      <c r="E76" t="s">
        <v>7</v>
      </c>
    </row>
    <row r="77" spans="5:6" x14ac:dyDescent="0.2">
      <c r="E77" t="s">
        <v>9</v>
      </c>
    </row>
    <row r="78" spans="5:6" x14ac:dyDescent="0.2">
      <c r="E78" t="s">
        <v>10</v>
      </c>
    </row>
    <row r="79" spans="5:6" x14ac:dyDescent="0.2">
      <c r="E79" t="s">
        <v>11</v>
      </c>
    </row>
    <row r="80" spans="5:6" x14ac:dyDescent="0.2">
      <c r="E80" t="s">
        <v>13</v>
      </c>
    </row>
    <row r="81" spans="5:5" x14ac:dyDescent="0.2">
      <c r="E81" t="s">
        <v>14</v>
      </c>
    </row>
    <row r="82" spans="5:5" x14ac:dyDescent="0.2">
      <c r="E82" t="s">
        <v>15</v>
      </c>
    </row>
    <row r="83" spans="5:5" x14ac:dyDescent="0.2">
      <c r="E83" t="s">
        <v>17</v>
      </c>
    </row>
    <row r="84" spans="5:5" x14ac:dyDescent="0.2">
      <c r="E84" t="s">
        <v>18</v>
      </c>
    </row>
    <row r="85" spans="5:5" x14ac:dyDescent="0.2">
      <c r="E85" t="s">
        <v>19</v>
      </c>
    </row>
    <row r="86" spans="5:5" x14ac:dyDescent="0.2">
      <c r="E86" t="s">
        <v>21</v>
      </c>
    </row>
    <row r="87" spans="5:5" x14ac:dyDescent="0.2">
      <c r="E87" t="s">
        <v>22</v>
      </c>
    </row>
    <row r="88" spans="5:5" x14ac:dyDescent="0.2">
      <c r="E88" t="s">
        <v>23</v>
      </c>
    </row>
    <row r="89" spans="5:5" x14ac:dyDescent="0.2">
      <c r="E89" t="s">
        <v>25</v>
      </c>
    </row>
    <row r="90" spans="5:5" x14ac:dyDescent="0.2">
      <c r="E90" t="s">
        <v>26</v>
      </c>
    </row>
    <row r="91" spans="5:5" x14ac:dyDescent="0.2">
      <c r="E91" t="s">
        <v>27</v>
      </c>
    </row>
    <row r="92" spans="5:5" x14ac:dyDescent="0.2">
      <c r="E92" t="s">
        <v>29</v>
      </c>
    </row>
    <row r="93" spans="5:5" x14ac:dyDescent="0.2">
      <c r="E93" t="s">
        <v>30</v>
      </c>
    </row>
    <row r="94" spans="5:5" x14ac:dyDescent="0.2">
      <c r="E94" t="s">
        <v>31</v>
      </c>
    </row>
    <row r="95" spans="5:5" x14ac:dyDescent="0.2">
      <c r="E95" t="s">
        <v>33</v>
      </c>
    </row>
    <row r="96" spans="5:5" x14ac:dyDescent="0.2">
      <c r="E96" t="s">
        <v>34</v>
      </c>
    </row>
    <row r="97" spans="5:5" x14ac:dyDescent="0.2">
      <c r="E97" t="s">
        <v>35</v>
      </c>
    </row>
    <row r="98" spans="5:5" x14ac:dyDescent="0.2">
      <c r="E98" t="s">
        <v>37</v>
      </c>
    </row>
    <row r="99" spans="5:5" x14ac:dyDescent="0.2">
      <c r="E99" t="s">
        <v>38</v>
      </c>
    </row>
    <row r="100" spans="5:5" x14ac:dyDescent="0.2">
      <c r="E100" t="s">
        <v>39</v>
      </c>
    </row>
    <row r="101" spans="5:5" x14ac:dyDescent="0.2">
      <c r="E101" t="s">
        <v>41</v>
      </c>
    </row>
    <row r="102" spans="5:5" x14ac:dyDescent="0.2">
      <c r="E102" t="s">
        <v>42</v>
      </c>
    </row>
    <row r="103" spans="5:5" x14ac:dyDescent="0.2">
      <c r="E103" t="s">
        <v>43</v>
      </c>
    </row>
    <row r="104" spans="5:5" x14ac:dyDescent="0.2">
      <c r="E104" t="s">
        <v>45</v>
      </c>
    </row>
    <row r="105" spans="5:5" x14ac:dyDescent="0.2">
      <c r="E105" t="s">
        <v>46</v>
      </c>
    </row>
    <row r="106" spans="5:5" x14ac:dyDescent="0.2">
      <c r="E106" t="s">
        <v>47</v>
      </c>
    </row>
    <row r="107" spans="5:5" x14ac:dyDescent="0.2">
      <c r="E107" t="s">
        <v>49</v>
      </c>
    </row>
    <row r="108" spans="5:5" x14ac:dyDescent="0.2">
      <c r="E108" t="s">
        <v>50</v>
      </c>
    </row>
    <row r="109" spans="5:5" x14ac:dyDescent="0.2">
      <c r="E109" t="s">
        <v>51</v>
      </c>
    </row>
    <row r="110" spans="5:5" x14ac:dyDescent="0.2">
      <c r="E110" t="s">
        <v>53</v>
      </c>
    </row>
    <row r="111" spans="5:5" x14ac:dyDescent="0.2">
      <c r="E111" t="s">
        <v>54</v>
      </c>
    </row>
    <row r="112" spans="5:5" x14ac:dyDescent="0.2">
      <c r="E112" t="s">
        <v>55</v>
      </c>
    </row>
    <row r="113" spans="5:5" x14ac:dyDescent="0.2">
      <c r="E113" t="s">
        <v>57</v>
      </c>
    </row>
    <row r="114" spans="5:5" x14ac:dyDescent="0.2">
      <c r="E114" t="s">
        <v>58</v>
      </c>
    </row>
    <row r="115" spans="5:5" x14ac:dyDescent="0.2">
      <c r="E115" t="s">
        <v>59</v>
      </c>
    </row>
    <row r="116" spans="5:5" x14ac:dyDescent="0.2">
      <c r="E116" t="s">
        <v>61</v>
      </c>
    </row>
    <row r="117" spans="5:5" x14ac:dyDescent="0.2">
      <c r="E117" t="s">
        <v>62</v>
      </c>
    </row>
    <row r="118" spans="5:5" x14ac:dyDescent="0.2">
      <c r="E118" t="s">
        <v>63</v>
      </c>
    </row>
    <row r="119" spans="5:5" x14ac:dyDescent="0.2">
      <c r="E119" t="s">
        <v>65</v>
      </c>
    </row>
    <row r="120" spans="5:5" x14ac:dyDescent="0.2">
      <c r="E120" t="s">
        <v>66</v>
      </c>
    </row>
    <row r="121" spans="5:5" x14ac:dyDescent="0.2">
      <c r="E121" t="s">
        <v>67</v>
      </c>
    </row>
    <row r="122" spans="5:5" x14ac:dyDescent="0.2">
      <c r="E122" t="s">
        <v>69</v>
      </c>
    </row>
    <row r="123" spans="5:5" x14ac:dyDescent="0.2">
      <c r="E123" t="s">
        <v>70</v>
      </c>
    </row>
    <row r="124" spans="5:5" x14ac:dyDescent="0.2">
      <c r="E124" t="s">
        <v>71</v>
      </c>
    </row>
    <row r="125" spans="5:5" x14ac:dyDescent="0.2">
      <c r="E125" t="s">
        <v>73</v>
      </c>
    </row>
    <row r="126" spans="5:5" x14ac:dyDescent="0.2">
      <c r="E126" t="s">
        <v>74</v>
      </c>
    </row>
    <row r="127" spans="5:5" x14ac:dyDescent="0.2">
      <c r="E127" t="s">
        <v>75</v>
      </c>
    </row>
    <row r="128" spans="5:5" x14ac:dyDescent="0.2">
      <c r="E128" t="s">
        <v>77</v>
      </c>
    </row>
    <row r="129" spans="5:5" x14ac:dyDescent="0.2">
      <c r="E129" t="s">
        <v>74</v>
      </c>
    </row>
    <row r="130" spans="5:5" x14ac:dyDescent="0.2">
      <c r="E130" t="s">
        <v>76</v>
      </c>
    </row>
    <row r="131" spans="5:5" x14ac:dyDescent="0.2">
      <c r="E131" t="s">
        <v>77</v>
      </c>
    </row>
  </sheetData>
  <autoFilter ref="E54:F131" xr:uid="{00000000-0001-0000-0000-000000000000}">
    <sortState xmlns:xlrd2="http://schemas.microsoft.com/office/spreadsheetml/2017/richdata2" ref="E55:F131">
      <sortCondition ref="F54:F131"/>
    </sortState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de La Noue</cp:lastModifiedBy>
  <dcterms:created xsi:type="dcterms:W3CDTF">2024-10-11T00:47:52Z</dcterms:created>
  <dcterms:modified xsi:type="dcterms:W3CDTF">2024-10-11T01:15:34Z</dcterms:modified>
</cp:coreProperties>
</file>