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1600" windowHeight="9735"/>
  </bookViews>
  <sheets>
    <sheet name="HOUSTON" sheetId="1" r:id="rId1"/>
    <sheet name="LOS ANGELES" sheetId="2" r:id="rId2"/>
    <sheet name="MIAMI  " sheetId="4" r:id="rId3"/>
    <sheet name="NEW YORK" sheetId="3" r:id="rId4"/>
    <sheet name="WASHINGTON DC" sheetId="5" r:id="rId5"/>
  </sheets>
  <calcPr calcId="152511"/>
  <fileRecoveryPr autoRecover="0"/>
</workbook>
</file>

<file path=xl/calcChain.xml><?xml version="1.0" encoding="utf-8"?>
<calcChain xmlns="http://schemas.openxmlformats.org/spreadsheetml/2006/main">
  <c r="O50" i="5" l="1"/>
  <c r="O51" i="5"/>
  <c r="O52" i="5"/>
  <c r="O53" i="5"/>
  <c r="O54" i="5"/>
  <c r="O55" i="5"/>
  <c r="O56" i="5"/>
  <c r="O57" i="5"/>
  <c r="O58" i="5"/>
  <c r="O59" i="5"/>
  <c r="O60" i="5"/>
  <c r="O49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2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8" i="5"/>
  <c r="Q52" i="3"/>
  <c r="Q53" i="3"/>
  <c r="Q54" i="3"/>
  <c r="Q55" i="3"/>
  <c r="Q56" i="3"/>
  <c r="Q57" i="3"/>
  <c r="Q58" i="3"/>
  <c r="Q59" i="3"/>
  <c r="Q60" i="3"/>
  <c r="Q61" i="3"/>
  <c r="Q62" i="3"/>
  <c r="Q63" i="3"/>
  <c r="Q51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30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9" i="3"/>
  <c r="O51" i="4"/>
  <c r="O52" i="4"/>
  <c r="O53" i="4"/>
  <c r="O54" i="4"/>
  <c r="O55" i="4"/>
  <c r="O56" i="4"/>
  <c r="O57" i="4"/>
  <c r="O58" i="4"/>
  <c r="O59" i="4"/>
  <c r="O60" i="4"/>
  <c r="O61" i="4"/>
  <c r="O62" i="4"/>
  <c r="O5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30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9" i="4"/>
  <c r="M52" i="2"/>
  <c r="M53" i="2"/>
  <c r="M54" i="2"/>
  <c r="M55" i="2"/>
  <c r="M56" i="2"/>
  <c r="M57" i="2"/>
  <c r="M58" i="2"/>
  <c r="M59" i="2"/>
  <c r="M60" i="2"/>
  <c r="M61" i="2"/>
  <c r="M62" i="2"/>
  <c r="M63" i="2"/>
  <c r="M5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31" i="2"/>
  <c r="K13" i="2"/>
  <c r="K14" i="2"/>
  <c r="K15" i="2"/>
  <c r="K16" i="2"/>
  <c r="K17" i="2"/>
  <c r="K18" i="2"/>
  <c r="K19" i="2"/>
  <c r="K20" i="2"/>
  <c r="K21" i="2"/>
  <c r="K22" i="2"/>
  <c r="K23" i="2"/>
  <c r="K24" i="2"/>
  <c r="K12" i="2"/>
  <c r="N61" i="1"/>
  <c r="N62" i="1"/>
  <c r="N63" i="1"/>
  <c r="N64" i="1"/>
  <c r="N65" i="1"/>
  <c r="N66" i="1"/>
  <c r="N67" i="1"/>
  <c r="N68" i="1"/>
  <c r="N69" i="1"/>
  <c r="N70" i="1"/>
  <c r="N71" i="1"/>
  <c r="N72" i="1"/>
  <c r="N60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9" i="1"/>
  <c r="N15" i="1" l="1"/>
  <c r="N16" i="1"/>
  <c r="N17" i="1"/>
  <c r="N18" i="1"/>
  <c r="N19" i="1"/>
  <c r="N20" i="1"/>
  <c r="N21" i="1"/>
  <c r="N22" i="1"/>
  <c r="N23" i="1"/>
  <c r="N24" i="1"/>
  <c r="N25" i="1"/>
  <c r="N26" i="1"/>
  <c r="N14" i="1"/>
  <c r="N13" i="1"/>
</calcChain>
</file>

<file path=xl/sharedStrings.xml><?xml version="1.0" encoding="utf-8"?>
<sst xmlns="http://schemas.openxmlformats.org/spreadsheetml/2006/main" count="483" uniqueCount="39">
  <si>
    <t>Oficina consular</t>
  </si>
  <si>
    <t>Visa de Objeto Determinado - Familia</t>
  </si>
  <si>
    <t>Visa de Objeto Determinado - Trabajo</t>
  </si>
  <si>
    <t>Visa Múltiple (múltiples entradas y salidas durante un año)</t>
  </si>
  <si>
    <t>Visa Oficial</t>
  </si>
  <si>
    <t>Visas de Turismo en Stickers Estados Unidos de América y Puerto Rico</t>
  </si>
  <si>
    <t>Visas de Turismo, conforme a normativa vigente y reciprocidad</t>
  </si>
  <si>
    <t>Total</t>
  </si>
  <si>
    <t>Cant Tramites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</si>
  <si>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</si>
  <si>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</si>
  <si>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</si>
  <si>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</si>
  <si>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</si>
  <si>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</si>
  <si>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</si>
  <si>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</si>
  <si>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</si>
  <si>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</si>
  <si>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</si>
  <si>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</si>
  <si>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r>
      <t xml:space="preserve">CONSULADO GENERAL DE BOLIVIA                        EN EEUU, HOUSTON                    </t>
    </r>
    <r>
      <rPr>
        <sz val="12"/>
        <color rgb="FFFF0000"/>
        <rFont val="Arial"/>
        <family val="2"/>
      </rPr>
      <t xml:space="preserve">  </t>
    </r>
    <r>
      <rPr>
        <sz val="12"/>
        <color indexed="8"/>
        <rFont val="Arial"/>
        <family val="2"/>
      </rPr>
      <t xml:space="preserve">                                </t>
    </r>
  </si>
  <si>
    <t>GESTION 2021</t>
  </si>
  <si>
    <t xml:space="preserve">CONSULADO GENERAL DE BOLIVIA   EN EEUU -  HOUSTON    </t>
  </si>
  <si>
    <t xml:space="preserve">CONSULADO GENERAL DE BOLIVIA EN EE UU, HOUSTON                                                      </t>
  </si>
  <si>
    <t>Visa de Cortesia</t>
  </si>
  <si>
    <t>GESTION 2022</t>
  </si>
  <si>
    <t>GESTION 2023</t>
  </si>
  <si>
    <t xml:space="preserve">CONSULADO GENERAL DE BOLIVIA EN EE UU, LOS ANGELES                                                  </t>
  </si>
  <si>
    <r>
      <rPr>
        <b/>
        <sz val="16"/>
        <rFont val="Arial"/>
        <family val="2"/>
      </rPr>
      <t xml:space="preserve">CONSULADO GENERAL DE BOLIVIA EN EE UU -  LOS ANGELES      </t>
    </r>
    <r>
      <rPr>
        <b/>
        <sz val="10"/>
        <rFont val="Arial"/>
        <family val="2"/>
      </rPr>
      <t xml:space="preserve">   </t>
    </r>
  </si>
  <si>
    <t>Visa de Objeto Determinado - Salud</t>
  </si>
  <si>
    <t>Visa Diplomatica</t>
  </si>
  <si>
    <t xml:space="preserve">CONSULADO GENERAL DE BOLIVIA EN EE UU, MIAMI                                                        </t>
  </si>
  <si>
    <t xml:space="preserve">CONSULADO GENERAL DE BOLIVIA EN EE UU - MIAMI  </t>
  </si>
  <si>
    <t xml:space="preserve">CONSULADO GENERAL DE BOLIVIA EN EE UU, NEW YORK                                                     </t>
  </si>
  <si>
    <t>Visa en transito</t>
  </si>
  <si>
    <t>CONSULADO GENERAL DE BOLIVIA EN EE UU -  NEW YORK</t>
  </si>
  <si>
    <t xml:space="preserve">CONSULADO GENERAL DE BOLIVIA EN EE UU, WASHINGTON DC                                                </t>
  </si>
  <si>
    <t>CONSULADO GENERAL DE BOLIVIA EN EE UU - 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</si>
</sst>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8"/>
      <color indexed="8"/>
      <name val="Arial"/>
      <charset val="1"/>
    </font>
    <font>
      <sz val="9"/>
      <color indexed="8"/>
      <name val="Arial"/>
      <charset val="1"/>
    </font>
    <font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11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4"/>
      <color indexed="1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9"/>
      <color indexed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indexed="10"/>
        <bgColor indexed="0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/>
    <xf numFmtId="0" fontId="3" fillId="0" borderId="0" xfId="0" applyFont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vertical="top" wrapText="1" readingOrder="1"/>
      <protection locked="0"/>
    </xf>
    <xf numFmtId="0" fontId="8" fillId="0" borderId="1" xfId="0" applyFont="1" applyBorder="1" applyAlignment="1" applyProtection="1">
      <alignment vertical="top" wrapText="1" readingOrder="1"/>
      <protection locked="0"/>
    </xf>
    <xf numFmtId="0" fontId="5" fillId="0" borderId="0" xfId="0" applyFont="1"/>
    <xf numFmtId="0" fontId="8" fillId="3" borderId="1" xfId="0" applyFont="1" applyFill="1" applyBorder="1" applyAlignment="1" applyProtection="1">
      <alignment vertical="top" wrapText="1" readingOrder="1"/>
      <protection locked="0"/>
    </xf>
    <xf numFmtId="0" fontId="8" fillId="3" borderId="1" xfId="0" applyFont="1" applyFill="1" applyBorder="1" applyAlignment="1" applyProtection="1">
      <alignment vertical="top" wrapText="1" readingOrder="1"/>
      <protection locked="0"/>
    </xf>
    <xf numFmtId="0" fontId="8" fillId="0" borderId="1" xfId="0" applyFont="1" applyBorder="1" applyAlignment="1" applyProtection="1">
      <alignment vertical="top" wrapText="1" readingOrder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 applyAlignment="1" applyProtection="1">
      <alignment vertical="top" wrapText="1" readingOrder="1"/>
      <protection locked="0"/>
    </xf>
    <xf numFmtId="0" fontId="14" fillId="3" borderId="1" xfId="0" applyFont="1" applyFill="1" applyBorder="1" applyAlignment="1" applyProtection="1">
      <alignment vertical="top" wrapText="1" readingOrder="1"/>
      <protection locked="0"/>
    </xf>
    <xf numFmtId="0" fontId="6" fillId="2" borderId="1" xfId="0" applyFont="1" applyFill="1" applyBorder="1" applyAlignment="1" applyProtection="1">
      <alignment horizontal="center" vertical="top" wrapText="1" readingOrder="1"/>
      <protection locked="0"/>
    </xf>
    <xf numFmtId="0" fontId="0" fillId="0" borderId="0" xfId="0" applyAlignment="1"/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 applyProtection="1">
      <alignment vertical="top" wrapText="1" readingOrder="1"/>
      <protection locked="0"/>
    </xf>
    <xf numFmtId="0" fontId="5" fillId="0" borderId="2" xfId="0" applyFont="1" applyBorder="1" applyAlignment="1" applyProtection="1">
      <alignment vertical="top" wrapText="1"/>
      <protection locked="0"/>
    </xf>
    <xf numFmtId="0" fontId="5" fillId="0" borderId="3" xfId="0" applyFont="1" applyBorder="1" applyAlignment="1" applyProtection="1">
      <alignment vertical="top" wrapText="1"/>
      <protection locked="0"/>
    </xf>
    <xf numFmtId="0" fontId="8" fillId="0" borderId="1" xfId="0" applyFont="1" applyBorder="1" applyAlignment="1" applyProtection="1">
      <alignment vertical="top" wrapText="1" readingOrder="1"/>
      <protection locked="0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5" fillId="0" borderId="4" xfId="0" applyFont="1" applyBorder="1" applyAlignment="1" applyProtection="1">
      <alignment vertical="top" wrapText="1"/>
      <protection locked="0"/>
    </xf>
    <xf numFmtId="0" fontId="5" fillId="0" borderId="5" xfId="0" applyFont="1" applyBorder="1" applyAlignment="1" applyProtection="1">
      <alignment vertical="top" wrapText="1"/>
      <protection locked="0"/>
    </xf>
    <xf numFmtId="0" fontId="5" fillId="0" borderId="6" xfId="0" applyFont="1" applyBorder="1" applyAlignment="1" applyProtection="1">
      <alignment vertical="top" wrapText="1"/>
      <protection locked="0"/>
    </xf>
    <xf numFmtId="0" fontId="5" fillId="0" borderId="0" xfId="0" applyFont="1"/>
    <xf numFmtId="0" fontId="5" fillId="0" borderId="7" xfId="0" applyFont="1" applyBorder="1" applyAlignment="1" applyProtection="1">
      <alignment vertical="top" wrapText="1"/>
      <protection locked="0"/>
    </xf>
    <xf numFmtId="0" fontId="5" fillId="0" borderId="8" xfId="0" applyFont="1" applyBorder="1" applyAlignment="1" applyProtection="1">
      <alignment vertical="top" wrapText="1"/>
      <protection locked="0"/>
    </xf>
    <xf numFmtId="0" fontId="5" fillId="0" borderId="9" xfId="0" applyFont="1" applyBorder="1" applyAlignment="1" applyProtection="1">
      <alignment vertical="top" wrapText="1"/>
      <protection locked="0"/>
    </xf>
    <xf numFmtId="0" fontId="5" fillId="0" borderId="10" xfId="0" applyFont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center" vertical="top" wrapText="1" readingOrder="1"/>
      <protection locked="0"/>
    </xf>
    <xf numFmtId="0" fontId="8" fillId="3" borderId="1" xfId="0" applyFont="1" applyFill="1" applyBorder="1" applyAlignment="1" applyProtection="1">
      <alignment vertical="top" wrapText="1" readingOrder="1"/>
      <protection locked="0"/>
    </xf>
    <xf numFmtId="0" fontId="10" fillId="0" borderId="0" xfId="0" applyFont="1" applyAlignment="1">
      <alignment horizontal="center" vertical="center"/>
    </xf>
    <xf numFmtId="0" fontId="6" fillId="2" borderId="1" xfId="0" applyFont="1" applyFill="1" applyBorder="1" applyAlignment="1" applyProtection="1">
      <alignment vertical="top" wrapText="1" readingOrder="1"/>
      <protection locked="0"/>
    </xf>
    <xf numFmtId="0" fontId="10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" fillId="0" borderId="1" xfId="0" applyFont="1" applyBorder="1" applyAlignment="1" applyProtection="1">
      <alignment horizontal="right" vertical="top" wrapText="1" readingOrder="1"/>
      <protection locked="0"/>
    </xf>
    <xf numFmtId="0" fontId="5" fillId="0" borderId="2" xfId="0" applyFont="1" applyBorder="1" applyAlignment="1" applyProtection="1">
      <alignment horizontal="right" vertical="top" wrapText="1"/>
      <protection locked="0"/>
    </xf>
    <xf numFmtId="0" fontId="5" fillId="0" borderId="3" xfId="0" applyFont="1" applyBorder="1" applyAlignment="1" applyProtection="1">
      <alignment horizontal="right" vertical="top" wrapText="1"/>
      <protection locked="0"/>
    </xf>
    <xf numFmtId="0" fontId="5" fillId="0" borderId="3" xfId="0" applyFont="1" applyBorder="1" applyAlignment="1" applyProtection="1">
      <alignment horizontal="right" vertical="top" wrapText="1" readingOrder="1"/>
      <protection locked="0"/>
    </xf>
    <xf numFmtId="0" fontId="8" fillId="3" borderId="1" xfId="0" applyFont="1" applyFill="1" applyBorder="1" applyAlignment="1" applyProtection="1">
      <alignment horizontal="right" vertical="top" wrapText="1" readingOrder="1"/>
      <protection locked="0"/>
    </xf>
    <xf numFmtId="0" fontId="4" fillId="0" borderId="1" xfId="0" applyFont="1" applyBorder="1" applyAlignment="1" applyProtection="1">
      <alignment horizontal="left" vertical="center" wrapText="1" readingOrder="1"/>
      <protection locked="0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 applyProtection="1">
      <alignment horizontal="left" vertical="center" wrapText="1"/>
      <protection locked="0"/>
    </xf>
    <xf numFmtId="0" fontId="5" fillId="0" borderId="8" xfId="0" applyFont="1" applyBorder="1" applyAlignment="1" applyProtection="1">
      <alignment horizontal="left" vertical="center" wrapText="1"/>
      <protection locked="0"/>
    </xf>
    <xf numFmtId="0" fontId="5" fillId="0" borderId="9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right" vertical="top" wrapText="1" readingOrder="1"/>
      <protection locked="0"/>
    </xf>
    <xf numFmtId="0" fontId="0" fillId="0" borderId="0" xfId="0"/>
    <xf numFmtId="0" fontId="2" fillId="0" borderId="0" xfId="0" applyFont="1" applyAlignment="1" applyProtection="1">
      <alignment vertical="top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 readingOrder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18" fillId="0" borderId="0" xfId="0" applyFont="1" applyAlignment="1">
      <alignment horizontal="center" vertical="center" wrapText="1"/>
    </xf>
    <xf numFmtId="0" fontId="13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3" xfId="0" applyFont="1" applyBorder="1" applyAlignment="1" applyProtection="1">
      <alignment vertical="top" wrapText="1"/>
      <protection locked="0"/>
    </xf>
    <xf numFmtId="0" fontId="14" fillId="3" borderId="1" xfId="0" applyFont="1" applyFill="1" applyBorder="1" applyAlignment="1" applyProtection="1">
      <alignment vertical="top" wrapText="1" readingOrder="1"/>
      <protection locked="0"/>
    </xf>
    <xf numFmtId="0" fontId="15" fillId="0" borderId="1" xfId="0" applyFont="1" applyBorder="1" applyAlignment="1" applyProtection="1">
      <alignment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13" fillId="0" borderId="1" xfId="0" applyFont="1" applyBorder="1" applyAlignment="1" applyProtection="1">
      <alignment horizontal="center" vertical="center" wrapText="1" readingOrder="1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6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vertical="center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vertical="top" wrapText="1" readingOrder="1"/>
      <protection locked="0"/>
    </xf>
    <xf numFmtId="0" fontId="12" fillId="0" borderId="2" xfId="0" applyFont="1" applyBorder="1" applyAlignment="1" applyProtection="1">
      <alignment vertical="top" wrapText="1"/>
      <protection locked="0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2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2" xfId="0" applyFont="1" applyBorder="1" applyAlignment="1" applyProtection="1">
      <alignment horizontal="center" vertical="center" wrapText="1" readingOrder="1"/>
      <protection locked="0"/>
    </xf>
    <xf numFmtId="0" fontId="12" fillId="0" borderId="3" xfId="0" applyFont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 applyProtection="1">
      <alignment vertical="top" wrapText="1" readingOrder="1"/>
      <protection locked="0"/>
    </xf>
    <xf numFmtId="0" fontId="14" fillId="0" borderId="1" xfId="0" applyFont="1" applyBorder="1" applyAlignment="1" applyProtection="1">
      <alignment vertical="top" wrapText="1" readingOrder="1"/>
      <protection locked="0"/>
    </xf>
    <xf numFmtId="0" fontId="14" fillId="0" borderId="1" xfId="0" applyFont="1" applyBorder="1" applyAlignment="1" applyProtection="1">
      <alignment vertical="top" wrapText="1" readingOrder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 readingOrder="1"/>
      <protection locked="0"/>
    </xf>
    <xf numFmtId="0" fontId="10" fillId="0" borderId="0" xfId="0" applyFont="1" applyAlignment="1">
      <alignment vertical="center" wrapText="1"/>
    </xf>
    <xf numFmtId="0" fontId="10" fillId="0" borderId="9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191970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CONSULADO GENERAL DE BOLIVIA   EN EEUU -  HOUSTON</a:t>
            </a:r>
          </a:p>
        </c:rich>
      </c:tx>
      <c:layout>
        <c:manualLayout>
          <c:xMode val="edge"/>
          <c:yMode val="edge"/>
          <c:x val="0.19251329694899252"/>
          <c:y val="3.2053295768304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HOUSTON!$H$12</c:f>
              <c:strCache>
                <c:ptCount val="1"/>
                <c:pt idx="0">
                  <c:v>Visa de Objeto Determinado - Familia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HOUSTON!$F$13:$G$25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HOUSTON!$H$13:$H$25</c:f>
              <c:numCache>
                <c:formatCode>General</c:formatCode>
                <c:ptCount val="13"/>
                <c:pt idx="4">
                  <c:v>3</c:v>
                </c:pt>
                <c:pt idx="9">
                  <c:v>2</c:v>
                </c:pt>
                <c:pt idx="10">
                  <c:v>1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strRef>
              <c:f>HOUSTON!$I$12</c:f>
              <c:strCache>
                <c:ptCount val="1"/>
                <c:pt idx="0">
                  <c:v>Visa de Objeto Determinado - Trabajo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HOUSTON!$F$13:$G$25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HOUSTON!$I$13:$I$25</c:f>
              <c:numCache>
                <c:formatCode>General</c:formatCode>
                <c:ptCount val="13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7">
                  <c:v>2</c:v>
                </c:pt>
                <c:pt idx="8">
                  <c:v>4</c:v>
                </c:pt>
                <c:pt idx="10">
                  <c:v>12</c:v>
                </c:pt>
                <c:pt idx="11">
                  <c:v>2</c:v>
                </c:pt>
                <c:pt idx="12">
                  <c:v>30</c:v>
                </c:pt>
              </c:numCache>
            </c:numRef>
          </c:val>
        </c:ser>
        <c:ser>
          <c:idx val="2"/>
          <c:order val="2"/>
          <c:tx>
            <c:strRef>
              <c:f>HOUSTON!$J$12</c:f>
              <c:strCache>
                <c:ptCount val="1"/>
                <c:pt idx="0">
                  <c:v>Visa Múltiple (múltiples entradas y salidas durante un año)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HOUSTON!$F$13:$G$25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HOUSTON!$J$13:$J$25</c:f>
              <c:numCache>
                <c:formatCode>General</c:formatCode>
                <c:ptCount val="13"/>
                <c:pt idx="8">
                  <c:v>3</c:v>
                </c:pt>
                <c:pt idx="12">
                  <c:v>3</c:v>
                </c:pt>
              </c:numCache>
            </c:numRef>
          </c:val>
        </c:ser>
        <c:ser>
          <c:idx val="3"/>
          <c:order val="3"/>
          <c:tx>
            <c:strRef>
              <c:f>HOUSTON!$K$12</c:f>
              <c:strCache>
                <c:ptCount val="1"/>
                <c:pt idx="0">
                  <c:v>Visa Oficial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HOUSTON!$F$13:$G$25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HOUSTON!$K$13:$K$25</c:f>
              <c:numCache>
                <c:formatCode>General</c:formatCode>
                <c:ptCount val="13"/>
                <c:pt idx="10">
                  <c:v>2</c:v>
                </c:pt>
                <c:pt idx="12">
                  <c:v>2</c:v>
                </c:pt>
              </c:numCache>
            </c:numRef>
          </c:val>
        </c:ser>
        <c:ser>
          <c:idx val="4"/>
          <c:order val="4"/>
          <c:tx>
            <c:strRef>
              <c:f>HOUSTON!$L$12</c:f>
              <c:strCache>
                <c:ptCount val="1"/>
                <c:pt idx="0">
                  <c:v>Visas de Turismo en Stickers Estados Unidos de América y Puerto Rico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HOUSTON!$F$13:$G$25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HOUSTON!$L$13:$L$25</c:f>
              <c:numCache>
                <c:formatCode>General</c:formatCode>
                <c:ptCount val="13"/>
                <c:pt idx="3">
                  <c:v>7</c:v>
                </c:pt>
                <c:pt idx="4">
                  <c:v>15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9</c:v>
                </c:pt>
                <c:pt idx="10">
                  <c:v>10</c:v>
                </c:pt>
                <c:pt idx="11">
                  <c:v>14</c:v>
                </c:pt>
                <c:pt idx="12">
                  <c:v>69</c:v>
                </c:pt>
              </c:numCache>
            </c:numRef>
          </c:val>
        </c:ser>
        <c:ser>
          <c:idx val="5"/>
          <c:order val="5"/>
          <c:tx>
            <c:strRef>
              <c:f>HOUSTON!$M$12</c:f>
              <c:strCache>
                <c:ptCount val="1"/>
                <c:pt idx="0">
                  <c:v>Visas de Turismo, conforme a normativa vigente y reciprocidad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HOUSTON!$F$13:$G$25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HOUSTON!$M$13:$M$25</c:f>
              <c:numCache>
                <c:formatCode>General</c:formatCode>
                <c:ptCount val="13"/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10</c:v>
                </c:pt>
              </c:numCache>
            </c:numRef>
          </c:val>
        </c:ser>
        <c:ser>
          <c:idx val="6"/>
          <c:order val="6"/>
          <c:tx>
            <c:strRef>
              <c:f>HOUSTON!$N$12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HOUSTON!$F$13:$G$25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HOUSTON!$N$13:$N$25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9</c:v>
                </c:pt>
                <c:pt idx="4">
                  <c:v>25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11</c:v>
                </c:pt>
                <c:pt idx="9">
                  <c:v>11</c:v>
                </c:pt>
                <c:pt idx="10">
                  <c:v>29</c:v>
                </c:pt>
                <c:pt idx="11">
                  <c:v>18</c:v>
                </c:pt>
                <c:pt idx="12">
                  <c:v>120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06504464"/>
        <c:axId val="1606507728"/>
        <c:axId val="0"/>
      </c:bar3DChart>
      <c:catAx>
        <c:axId val="16065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06507728"/>
        <c:crosses val="autoZero"/>
        <c:auto val="1"/>
        <c:lblAlgn val="ctr"/>
        <c:lblOffset val="100"/>
        <c:noMultiLvlLbl val="0"/>
      </c:catAx>
      <c:valAx>
        <c:axId val="16065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065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028076305585934"/>
          <c:y val="1.0799342685677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24599771177216198"/>
          <c:y val="0.10688599819869232"/>
          <c:w val="0.75400231181742627"/>
          <c:h val="0.704123409621228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'WASHINGTON DC'!$G$6</c:f>
              <c:strCache>
                <c:ptCount val="1"/>
                <c:pt idx="0">
                  <c:v>Visa de Objeto Determinado - Familia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'WASHINGTON DC'!$E$7:$F$19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'WASHINGTON DC'!$G$7:$G$19</c:f>
              <c:numCache>
                <c:formatCode>General</c:formatCode>
                <c:ptCount val="12"/>
                <c:pt idx="7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'WASHINGTON DC'!$H$6</c:f>
              <c:strCache>
                <c:ptCount val="1"/>
                <c:pt idx="0">
                  <c:v>Visa de Objeto Determinado - Trabajo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'WASHINGTON DC'!$E$7:$F$19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'WASHINGTON DC'!$H$7:$H$19</c:f>
              <c:numCache>
                <c:formatCode>General</c:formatCode>
                <c:ptCount val="12"/>
                <c:pt idx="0">
                  <c:v>1</c:v>
                </c:pt>
                <c:pt idx="4">
                  <c:v>3</c:v>
                </c:pt>
                <c:pt idx="5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</c:ser>
        <c:ser>
          <c:idx val="2"/>
          <c:order val="2"/>
          <c:tx>
            <c:strRef>
              <c:f>'WASHINGTON DC'!$I$6</c:f>
              <c:strCache>
                <c:ptCount val="1"/>
                <c:pt idx="0">
                  <c:v>Visa Diplomatica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'WASHINGTON DC'!$E$7:$F$19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'WASHINGTON DC'!$I$7:$I$19</c:f>
              <c:numCache>
                <c:formatCode>General</c:formatCode>
                <c:ptCount val="12"/>
                <c:pt idx="1">
                  <c:v>3</c:v>
                </c:pt>
                <c:pt idx="2">
                  <c:v>5</c:v>
                </c:pt>
                <c:pt idx="3">
                  <c:v>16</c:v>
                </c:pt>
                <c:pt idx="4">
                  <c:v>8</c:v>
                </c:pt>
                <c:pt idx="5">
                  <c:v>1</c:v>
                </c:pt>
                <c:pt idx="6">
                  <c:v>6</c:v>
                </c:pt>
                <c:pt idx="7">
                  <c:v>13</c:v>
                </c:pt>
                <c:pt idx="8">
                  <c:v>10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</c:ser>
        <c:ser>
          <c:idx val="3"/>
          <c:order val="3"/>
          <c:tx>
            <c:strRef>
              <c:f>'WASHINGTON DC'!$J$6</c:f>
              <c:strCache>
                <c:ptCount val="1"/>
                <c:pt idx="0">
                  <c:v>Visa Oficial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'WASHINGTON DC'!$E$7:$F$19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'WASHINGTON DC'!$J$7:$J$19</c:f>
              <c:numCache>
                <c:formatCode>General</c:formatCode>
                <c:ptCount val="12"/>
                <c:pt idx="0">
                  <c:v>2</c:v>
                </c:pt>
                <c:pt idx="3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'WASHINGTON DC'!$K$6</c:f>
              <c:strCache>
                <c:ptCount val="1"/>
                <c:pt idx="0">
                  <c:v>Visas de Turismo en Stickers Estados Unidos de América y Puerto Rico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'WASHINGTON DC'!$E$7:$F$19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'WASHINGTON DC'!$K$7:$K$19</c:f>
              <c:numCache>
                <c:formatCode>General</c:formatCode>
                <c:ptCount val="12"/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3</c:v>
                </c:pt>
                <c:pt idx="8">
                  <c:v>4</c:v>
                </c:pt>
                <c:pt idx="9">
                  <c:v>18</c:v>
                </c:pt>
                <c:pt idx="10">
                  <c:v>12</c:v>
                </c:pt>
              </c:numCache>
            </c:numRef>
          </c:val>
        </c:ser>
        <c:ser>
          <c:idx val="5"/>
          <c:order val="5"/>
          <c:tx>
            <c:strRef>
              <c:f>'WASHINGTON DC'!$L$6</c:f>
              <c:strCache>
                <c:ptCount val="1"/>
                <c:pt idx="0">
                  <c:v>Visas de Turismo, conforme a normativa vigente y reciprocidad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'WASHINGTON DC'!$E$7:$F$19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'WASHINGTON DC'!$L$7:$L$19</c:f>
              <c:numCache>
                <c:formatCode>General</c:formatCode>
                <c:ptCount val="12"/>
                <c:pt idx="0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4988240"/>
        <c:axId val="1604988784"/>
      </c:barChart>
      <c:catAx>
        <c:axId val="160498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04988784"/>
        <c:crosses val="autoZero"/>
        <c:auto val="1"/>
        <c:lblAlgn val="ctr"/>
        <c:lblOffset val="100"/>
        <c:noMultiLvlLbl val="0"/>
      </c:catAx>
      <c:valAx>
        <c:axId val="16049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04988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373105803673768E-2"/>
          <c:y val="6.3841369485400576E-2"/>
          <c:w val="0.80837817383067079"/>
          <c:h val="3.808078284568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15</xdr:col>
      <xdr:colOff>1762125</xdr:colOff>
      <xdr:row>6</xdr:row>
      <xdr:rowOff>228600</xdr:rowOff>
    </xdr:to>
    <xdr:pic>
      <xdr:nvPicPr>
        <xdr:cNvPr id="1025" name="Picture 1" descr="7ab1fc0042784da1b40bec4526af47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28875" y="876300"/>
          <a:ext cx="1762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79376</xdr:colOff>
      <xdr:row>8</xdr:row>
      <xdr:rowOff>165983</xdr:rowOff>
    </xdr:from>
    <xdr:to>
      <xdr:col>1</xdr:col>
      <xdr:colOff>1084792</xdr:colOff>
      <xdr:row>10</xdr:row>
      <xdr:rowOff>422539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1" y="1261358"/>
          <a:ext cx="1005416" cy="1256681"/>
        </a:xfrm>
        <a:prstGeom prst="rect">
          <a:avLst/>
        </a:prstGeom>
      </xdr:spPr>
    </xdr:pic>
    <xdr:clientData/>
  </xdr:twoCellAnchor>
  <xdr:twoCellAnchor>
    <xdr:from>
      <xdr:col>18</xdr:col>
      <xdr:colOff>130629</xdr:colOff>
      <xdr:row>10</xdr:row>
      <xdr:rowOff>213631</xdr:rowOff>
    </xdr:from>
    <xdr:to>
      <xdr:col>30</xdr:col>
      <xdr:colOff>16329</xdr:colOff>
      <xdr:row>29</xdr:row>
      <xdr:rowOff>40821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733425</xdr:colOff>
      <xdr:row>7</xdr:row>
      <xdr:rowOff>104775</xdr:rowOff>
    </xdr:to>
    <xdr:pic>
      <xdr:nvPicPr>
        <xdr:cNvPr id="7" name="Picture 0" descr="768cb677-b099-42ed-b036-94770e51bf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3425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</xdr:col>
      <xdr:colOff>0</xdr:colOff>
      <xdr:row>5</xdr:row>
      <xdr:rowOff>57150</xdr:rowOff>
    </xdr:to>
    <xdr:pic>
      <xdr:nvPicPr>
        <xdr:cNvPr id="2" name="Picture 0" descr="2e782a68-7709-4ae8-b462-9139821bb2a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47700"/>
          <a:ext cx="73342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92074</xdr:rowOff>
    </xdr:from>
    <xdr:to>
      <xdr:col>0</xdr:col>
      <xdr:colOff>838200</xdr:colOff>
      <xdr:row>5</xdr:row>
      <xdr:rowOff>158749</xdr:rowOff>
    </xdr:to>
    <xdr:pic>
      <xdr:nvPicPr>
        <xdr:cNvPr id="2" name="Picture 0" descr="471be0e6-b07d-4a10-bb22-92a557558e5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74"/>
          <a:ext cx="838200" cy="89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1</xdr:col>
      <xdr:colOff>47625</xdr:colOff>
      <xdr:row>5</xdr:row>
      <xdr:rowOff>9524</xdr:rowOff>
    </xdr:to>
    <xdr:pic>
      <xdr:nvPicPr>
        <xdr:cNvPr id="2" name="Picture 0" descr="bbb394f6-7b0c-4036-8df3-768aff749ac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32731"/>
          <a:ext cx="733425" cy="873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498701</xdr:colOff>
      <xdr:row>0</xdr:row>
      <xdr:rowOff>0</xdr:rowOff>
    </xdr:from>
    <xdr:to>
      <xdr:col>45</xdr:col>
      <xdr:colOff>266700</xdr:colOff>
      <xdr:row>25</xdr:row>
      <xdr:rowOff>781050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2"/>
  <sheetViews>
    <sheetView showGridLines="0" tabSelected="1" topLeftCell="A10" zoomScaleNormal="100" workbookViewId="0">
      <selection activeCell="F30" sqref="F30"/>
    </sheetView>
  </sheetViews>
  <sheetFormatPr baseColWidth="10" defaultRowHeight="12.75" x14ac:dyDescent="0.2"/>
  <cols>
    <col min="1" max="1" width="1.7109375" customWidth="1"/>
    <col min="2" max="2" width="19.28515625" customWidth="1"/>
    <col min="3" max="3" width="9.28515625" customWidth="1"/>
    <col min="4" max="4" width="2" customWidth="1"/>
    <col min="5" max="5" width="14.5703125" customWidth="1"/>
    <col min="6" max="6" width="6.85546875" customWidth="1"/>
    <col min="7" max="7" width="9.140625" customWidth="1"/>
    <col min="8" max="8" width="20.85546875" customWidth="1"/>
    <col min="9" max="9" width="21.140625" customWidth="1"/>
    <col min="10" max="10" width="29" customWidth="1"/>
    <col min="11" max="11" width="16.28515625" customWidth="1"/>
    <col min="12" max="12" width="27.28515625" customWidth="1"/>
    <col min="13" max="13" width="27.7109375" customWidth="1"/>
    <col min="14" max="14" width="10.85546875" customWidth="1"/>
    <col min="15" max="15" width="7.85546875" customWidth="1"/>
    <col min="16" max="16" width="26.42578125" hidden="1" customWidth="1"/>
    <col min="17" max="17" width="2.42578125" customWidth="1"/>
    <col min="18" max="222" width="9.140625" customWidth="1"/>
  </cols>
  <sheetData>
    <row r="1" spans="1:16" ht="4.3499999999999996" customHeight="1" x14ac:dyDescent="0.2"/>
    <row r="2" spans="1:16" ht="8.4499999999999993" customHeight="1" x14ac:dyDescent="0.2">
      <c r="B2" s="14"/>
    </row>
    <row r="3" spans="1:16" ht="15" customHeight="1" x14ac:dyDescent="0.2">
      <c r="B3" s="14"/>
      <c r="O3" s="50"/>
      <c r="P3" s="51"/>
    </row>
    <row r="4" spans="1:16" ht="11.25" customHeight="1" x14ac:dyDescent="0.2">
      <c r="B4" s="14"/>
    </row>
    <row r="5" spans="1:16" ht="14.45" customHeight="1" x14ac:dyDescent="0.2">
      <c r="B5" s="14"/>
      <c r="J5" s="56"/>
      <c r="K5" s="56"/>
      <c r="L5" s="56"/>
      <c r="M5" s="56"/>
    </row>
    <row r="6" spans="1:16" ht="15.75" customHeight="1" x14ac:dyDescent="0.2">
      <c r="B6" s="20"/>
      <c r="J6" s="56"/>
      <c r="K6" s="56"/>
      <c r="L6" s="56"/>
      <c r="M6" s="56"/>
      <c r="P6" s="51"/>
    </row>
    <row r="7" spans="1:16" ht="18" customHeight="1" x14ac:dyDescent="0.2">
      <c r="B7" s="20"/>
      <c r="D7" s="52"/>
      <c r="E7" s="51"/>
      <c r="F7" s="51"/>
      <c r="P7" s="51"/>
    </row>
    <row r="8" spans="1:16" ht="409.6" hidden="1" customHeight="1" x14ac:dyDescent="0.2">
      <c r="B8" s="20"/>
    </row>
    <row r="9" spans="1:16" s="1" customFormat="1" ht="46.5" customHeight="1" x14ac:dyDescent="0.2">
      <c r="B9" s="20"/>
      <c r="C9" s="35" t="s">
        <v>23</v>
      </c>
      <c r="D9" s="35"/>
      <c r="E9" s="35"/>
      <c r="F9" s="35"/>
      <c r="G9" s="35"/>
      <c r="H9" s="35"/>
      <c r="I9" s="35"/>
      <c r="J9" s="35"/>
      <c r="K9" s="35"/>
      <c r="L9" s="35"/>
    </row>
    <row r="10" spans="1:16" s="1" customFormat="1" ht="32.25" customHeight="1" x14ac:dyDescent="0.2">
      <c r="B10" s="20"/>
      <c r="E10" s="102" t="s">
        <v>22</v>
      </c>
      <c r="F10" s="102"/>
      <c r="G10" s="102"/>
      <c r="H10" s="102"/>
      <c r="I10" s="102"/>
      <c r="J10" s="102"/>
      <c r="K10" s="102"/>
    </row>
    <row r="11" spans="1:16" ht="36.75" customHeight="1" x14ac:dyDescent="0.2">
      <c r="B11" s="21"/>
      <c r="E11" s="103"/>
      <c r="F11" s="34" t="s">
        <v>22</v>
      </c>
      <c r="G11" s="34"/>
      <c r="H11" s="34"/>
      <c r="I11" s="34"/>
      <c r="J11" s="34"/>
      <c r="K11" s="34"/>
      <c r="L11" s="34"/>
      <c r="M11" s="34"/>
      <c r="N11" s="34"/>
    </row>
    <row r="12" spans="1:16" ht="82.5" customHeight="1" x14ac:dyDescent="0.2">
      <c r="A12" s="2"/>
      <c r="B12" s="53" t="s">
        <v>0</v>
      </c>
      <c r="C12" s="54"/>
      <c r="D12" s="54"/>
      <c r="E12" s="55"/>
      <c r="F12" s="53"/>
      <c r="G12" s="55"/>
      <c r="H12" s="3" t="s">
        <v>1</v>
      </c>
      <c r="I12" s="3" t="s">
        <v>2</v>
      </c>
      <c r="J12" s="3" t="s">
        <v>3</v>
      </c>
      <c r="K12" s="3" t="s">
        <v>4</v>
      </c>
      <c r="L12" s="3" t="s">
        <v>5</v>
      </c>
      <c r="M12" s="3" t="s">
        <v>6</v>
      </c>
      <c r="N12" s="3" t="s">
        <v>7</v>
      </c>
    </row>
    <row r="13" spans="1:16" ht="15" x14ac:dyDescent="0.2">
      <c r="B13" s="41" t="s">
        <v>21</v>
      </c>
      <c r="C13" s="42"/>
      <c r="D13" s="42"/>
      <c r="E13" s="43"/>
      <c r="F13" s="36" t="s">
        <v>9</v>
      </c>
      <c r="G13" s="39"/>
      <c r="H13" s="4"/>
      <c r="I13" s="4"/>
      <c r="J13" s="4"/>
      <c r="K13" s="4"/>
      <c r="L13" s="4"/>
      <c r="M13" s="4"/>
      <c r="N13" s="6">
        <f>+H13+I13+J13+K13+L13+M13</f>
        <v>0</v>
      </c>
    </row>
    <row r="14" spans="1:16" ht="15" x14ac:dyDescent="0.2">
      <c r="B14" s="44"/>
      <c r="C14" s="45"/>
      <c r="D14" s="45"/>
      <c r="E14" s="46"/>
      <c r="F14" s="36" t="s">
        <v>10</v>
      </c>
      <c r="G14" s="39"/>
      <c r="H14" s="4"/>
      <c r="I14" s="4">
        <v>2</v>
      </c>
      <c r="J14" s="4"/>
      <c r="K14" s="4"/>
      <c r="L14" s="4"/>
      <c r="M14" s="4"/>
      <c r="N14" s="6">
        <f>+H14+I14+J14+K14+L14+M14</f>
        <v>2</v>
      </c>
    </row>
    <row r="15" spans="1:16" ht="15" x14ac:dyDescent="0.2">
      <c r="B15" s="44"/>
      <c r="C15" s="45"/>
      <c r="D15" s="45"/>
      <c r="E15" s="46"/>
      <c r="F15" s="36" t="s">
        <v>11</v>
      </c>
      <c r="G15" s="39"/>
      <c r="H15" s="4"/>
      <c r="I15" s="4">
        <v>1</v>
      </c>
      <c r="J15" s="4"/>
      <c r="K15" s="4"/>
      <c r="L15" s="4"/>
      <c r="M15" s="4"/>
      <c r="N15" s="6">
        <f t="shared" ref="N15:N26" si="0">+H15+I15+J15+K15+L15+M15</f>
        <v>1</v>
      </c>
    </row>
    <row r="16" spans="1:16" ht="15" x14ac:dyDescent="0.2">
      <c r="B16" s="44"/>
      <c r="C16" s="45"/>
      <c r="D16" s="45"/>
      <c r="E16" s="46"/>
      <c r="F16" s="36" t="s">
        <v>12</v>
      </c>
      <c r="G16" s="39"/>
      <c r="H16" s="4"/>
      <c r="I16" s="4">
        <v>1</v>
      </c>
      <c r="J16" s="4"/>
      <c r="K16" s="4"/>
      <c r="L16" s="4">
        <v>7</v>
      </c>
      <c r="M16" s="4">
        <v>1</v>
      </c>
      <c r="N16" s="6">
        <f t="shared" si="0"/>
        <v>9</v>
      </c>
    </row>
    <row r="17" spans="2:14" ht="15" x14ac:dyDescent="0.2">
      <c r="B17" s="44"/>
      <c r="C17" s="45"/>
      <c r="D17" s="45"/>
      <c r="E17" s="46"/>
      <c r="F17" s="36" t="s">
        <v>13</v>
      </c>
      <c r="G17" s="39"/>
      <c r="H17" s="4">
        <v>3</v>
      </c>
      <c r="I17" s="4">
        <v>6</v>
      </c>
      <c r="J17" s="4"/>
      <c r="K17" s="4"/>
      <c r="L17" s="4">
        <v>15</v>
      </c>
      <c r="M17" s="4">
        <v>1</v>
      </c>
      <c r="N17" s="6">
        <f t="shared" si="0"/>
        <v>25</v>
      </c>
    </row>
    <row r="18" spans="2:14" ht="15" x14ac:dyDescent="0.2">
      <c r="B18" s="44"/>
      <c r="C18" s="45"/>
      <c r="D18" s="45"/>
      <c r="E18" s="46"/>
      <c r="F18" s="36" t="s">
        <v>14</v>
      </c>
      <c r="G18" s="39"/>
      <c r="H18" s="4"/>
      <c r="I18" s="4"/>
      <c r="J18" s="4"/>
      <c r="K18" s="4"/>
      <c r="L18" s="4">
        <v>4</v>
      </c>
      <c r="M18" s="4"/>
      <c r="N18" s="6">
        <f t="shared" si="0"/>
        <v>4</v>
      </c>
    </row>
    <row r="19" spans="2:14" ht="15" x14ac:dyDescent="0.2">
      <c r="B19" s="44"/>
      <c r="C19" s="45"/>
      <c r="D19" s="45"/>
      <c r="E19" s="46"/>
      <c r="F19" s="36" t="s">
        <v>15</v>
      </c>
      <c r="G19" s="39"/>
      <c r="H19" s="4"/>
      <c r="I19" s="4"/>
      <c r="J19" s="4"/>
      <c r="K19" s="4"/>
      <c r="L19" s="4">
        <v>3</v>
      </c>
      <c r="M19" s="4"/>
      <c r="N19" s="6">
        <f t="shared" si="0"/>
        <v>3</v>
      </c>
    </row>
    <row r="20" spans="2:14" ht="15" x14ac:dyDescent="0.2">
      <c r="B20" s="44"/>
      <c r="C20" s="45"/>
      <c r="D20" s="45"/>
      <c r="E20" s="46"/>
      <c r="F20" s="36" t="s">
        <v>16</v>
      </c>
      <c r="G20" s="39"/>
      <c r="H20" s="4"/>
      <c r="I20" s="4">
        <v>2</v>
      </c>
      <c r="J20" s="4"/>
      <c r="K20" s="4"/>
      <c r="L20" s="4">
        <v>4</v>
      </c>
      <c r="M20" s="4">
        <v>1</v>
      </c>
      <c r="N20" s="6">
        <f t="shared" si="0"/>
        <v>7</v>
      </c>
    </row>
    <row r="21" spans="2:14" ht="15" x14ac:dyDescent="0.2">
      <c r="B21" s="44"/>
      <c r="C21" s="45"/>
      <c r="D21" s="45"/>
      <c r="E21" s="46"/>
      <c r="F21" s="36" t="s">
        <v>17</v>
      </c>
      <c r="G21" s="39"/>
      <c r="H21" s="4"/>
      <c r="I21" s="4">
        <v>4</v>
      </c>
      <c r="J21" s="4">
        <v>3</v>
      </c>
      <c r="K21" s="4"/>
      <c r="L21" s="4">
        <v>3</v>
      </c>
      <c r="M21" s="4">
        <v>1</v>
      </c>
      <c r="N21" s="6">
        <f t="shared" si="0"/>
        <v>11</v>
      </c>
    </row>
    <row r="22" spans="2:14" ht="15" x14ac:dyDescent="0.2">
      <c r="B22" s="44"/>
      <c r="C22" s="45"/>
      <c r="D22" s="45"/>
      <c r="E22" s="46"/>
      <c r="F22" s="36" t="s">
        <v>18</v>
      </c>
      <c r="G22" s="39"/>
      <c r="H22" s="4">
        <v>2</v>
      </c>
      <c r="I22" s="4"/>
      <c r="J22" s="4"/>
      <c r="K22" s="4"/>
      <c r="L22" s="4">
        <v>9</v>
      </c>
      <c r="M22" s="4"/>
      <c r="N22" s="6">
        <f t="shared" si="0"/>
        <v>11</v>
      </c>
    </row>
    <row r="23" spans="2:14" ht="15" x14ac:dyDescent="0.2">
      <c r="B23" s="44"/>
      <c r="C23" s="45"/>
      <c r="D23" s="45"/>
      <c r="E23" s="46"/>
      <c r="F23" s="36" t="s">
        <v>19</v>
      </c>
      <c r="G23" s="39"/>
      <c r="H23" s="4">
        <v>1</v>
      </c>
      <c r="I23" s="4">
        <v>12</v>
      </c>
      <c r="J23" s="4"/>
      <c r="K23" s="4">
        <v>2</v>
      </c>
      <c r="L23" s="4">
        <v>10</v>
      </c>
      <c r="M23" s="4">
        <v>4</v>
      </c>
      <c r="N23" s="6">
        <f t="shared" si="0"/>
        <v>29</v>
      </c>
    </row>
    <row r="24" spans="2:14" ht="15" x14ac:dyDescent="0.2">
      <c r="B24" s="44"/>
      <c r="C24" s="45"/>
      <c r="D24" s="45"/>
      <c r="E24" s="46"/>
      <c r="F24" s="36" t="s">
        <v>20</v>
      </c>
      <c r="G24" s="39"/>
      <c r="H24" s="4"/>
      <c r="I24" s="4">
        <v>2</v>
      </c>
      <c r="J24" s="4"/>
      <c r="K24" s="4"/>
      <c r="L24" s="4">
        <v>14</v>
      </c>
      <c r="M24" s="4">
        <v>2</v>
      </c>
      <c r="N24" s="6">
        <f t="shared" si="0"/>
        <v>18</v>
      </c>
    </row>
    <row r="25" spans="2:14" ht="15.75" x14ac:dyDescent="0.2">
      <c r="B25" s="47"/>
      <c r="C25" s="48"/>
      <c r="D25" s="48"/>
      <c r="E25" s="49"/>
      <c r="F25" s="40" t="s">
        <v>7</v>
      </c>
      <c r="G25" s="38"/>
      <c r="H25" s="7">
        <v>6</v>
      </c>
      <c r="I25" s="7">
        <v>30</v>
      </c>
      <c r="J25" s="7">
        <v>3</v>
      </c>
      <c r="K25" s="7">
        <v>2</v>
      </c>
      <c r="L25" s="7">
        <v>69</v>
      </c>
      <c r="M25" s="7">
        <v>10</v>
      </c>
      <c r="N25" s="6">
        <f t="shared" si="0"/>
        <v>120</v>
      </c>
    </row>
    <row r="26" spans="2:14" ht="15.75" x14ac:dyDescent="0.2">
      <c r="B26" s="36" t="s">
        <v>7</v>
      </c>
      <c r="C26" s="37"/>
      <c r="D26" s="37"/>
      <c r="E26" s="38"/>
      <c r="F26" s="19"/>
      <c r="G26" s="18"/>
      <c r="H26" s="5">
        <v>6</v>
      </c>
      <c r="I26" s="5">
        <v>30</v>
      </c>
      <c r="J26" s="5">
        <v>3</v>
      </c>
      <c r="K26" s="5">
        <v>2</v>
      </c>
      <c r="L26" s="5">
        <v>69</v>
      </c>
      <c r="M26" s="5">
        <v>10</v>
      </c>
      <c r="N26" s="6">
        <f t="shared" si="0"/>
        <v>120</v>
      </c>
    </row>
    <row r="27" spans="2:14" ht="409.6" hidden="1" customHeight="1" x14ac:dyDescent="0.2"/>
    <row r="32" spans="2:14" ht="12.75" customHeight="1" x14ac:dyDescent="0.2">
      <c r="E32" s="32" t="s">
        <v>26</v>
      </c>
      <c r="F32" s="32"/>
      <c r="G32" s="32"/>
      <c r="H32" s="32"/>
      <c r="I32" s="32"/>
      <c r="J32" s="32"/>
      <c r="K32" s="32"/>
    </row>
    <row r="33" spans="1:14" ht="27.75" customHeight="1" x14ac:dyDescent="0.2">
      <c r="E33" s="32"/>
      <c r="F33" s="32"/>
      <c r="G33" s="32"/>
      <c r="H33" s="32"/>
      <c r="I33" s="32"/>
      <c r="J33" s="32"/>
      <c r="K33" s="32"/>
    </row>
    <row r="37" spans="1:14" ht="63" x14ac:dyDescent="0.2">
      <c r="A37" s="33" t="s">
        <v>0</v>
      </c>
      <c r="B37" s="17"/>
      <c r="C37" s="17"/>
      <c r="D37" s="18"/>
      <c r="E37" s="33"/>
      <c r="F37" s="18"/>
      <c r="G37" s="13" t="s">
        <v>25</v>
      </c>
      <c r="H37" s="13" t="s">
        <v>1</v>
      </c>
      <c r="I37" s="13" t="s">
        <v>2</v>
      </c>
      <c r="J37" s="13" t="s">
        <v>3</v>
      </c>
      <c r="K37" s="13" t="s">
        <v>4</v>
      </c>
      <c r="L37" s="13" t="s">
        <v>5</v>
      </c>
      <c r="M37" s="13" t="s">
        <v>6</v>
      </c>
      <c r="N37" s="3" t="s">
        <v>7</v>
      </c>
    </row>
    <row r="38" spans="1:14" ht="47.25" x14ac:dyDescent="0.2">
      <c r="A38" s="33"/>
      <c r="B38" s="17"/>
      <c r="C38" s="17"/>
      <c r="D38" s="18"/>
      <c r="E38" s="33"/>
      <c r="F38" s="18"/>
      <c r="G38" s="13" t="s">
        <v>8</v>
      </c>
      <c r="H38" s="13" t="s">
        <v>8</v>
      </c>
      <c r="I38" s="13" t="s">
        <v>8</v>
      </c>
      <c r="J38" s="13" t="s">
        <v>8</v>
      </c>
      <c r="K38" s="13" t="s">
        <v>8</v>
      </c>
      <c r="L38" s="13" t="s">
        <v>8</v>
      </c>
      <c r="M38" s="13" t="s">
        <v>8</v>
      </c>
      <c r="N38" s="3" t="s">
        <v>7</v>
      </c>
    </row>
    <row r="39" spans="1:14" ht="15" x14ac:dyDescent="0.2">
      <c r="A39" s="16" t="s">
        <v>24</v>
      </c>
      <c r="B39" s="22"/>
      <c r="C39" s="22"/>
      <c r="D39" s="23"/>
      <c r="E39" s="30" t="s">
        <v>9</v>
      </c>
      <c r="F39" s="18"/>
      <c r="G39" s="4"/>
      <c r="H39" s="4"/>
      <c r="I39" s="4"/>
      <c r="J39" s="4"/>
      <c r="K39" s="4"/>
      <c r="L39" s="4">
        <v>7</v>
      </c>
      <c r="M39" s="4">
        <v>1</v>
      </c>
      <c r="N39" s="6">
        <f>+H39+I39+J39+K39+L39+M39</f>
        <v>8</v>
      </c>
    </row>
    <row r="40" spans="1:14" ht="15" x14ac:dyDescent="0.2">
      <c r="A40" s="24"/>
      <c r="B40" s="25"/>
      <c r="C40" s="25"/>
      <c r="D40" s="26"/>
      <c r="E40" s="30" t="s">
        <v>10</v>
      </c>
      <c r="F40" s="18"/>
      <c r="G40" s="4"/>
      <c r="H40" s="4"/>
      <c r="I40" s="4">
        <v>6</v>
      </c>
      <c r="J40" s="4"/>
      <c r="K40" s="4"/>
      <c r="L40" s="4">
        <v>18</v>
      </c>
      <c r="M40" s="4"/>
      <c r="N40" s="6">
        <f t="shared" ref="N40:N52" si="1">+H40+I40+J40+K40+L40+M40</f>
        <v>24</v>
      </c>
    </row>
    <row r="41" spans="1:14" ht="15" x14ac:dyDescent="0.2">
      <c r="A41" s="24"/>
      <c r="B41" s="25"/>
      <c r="C41" s="25"/>
      <c r="D41" s="26"/>
      <c r="E41" s="30" t="s">
        <v>11</v>
      </c>
      <c r="F41" s="18"/>
      <c r="G41" s="4"/>
      <c r="H41" s="4"/>
      <c r="I41" s="4"/>
      <c r="J41" s="4"/>
      <c r="K41" s="4"/>
      <c r="L41" s="4">
        <v>15</v>
      </c>
      <c r="M41" s="4">
        <v>1</v>
      </c>
      <c r="N41" s="6">
        <f t="shared" si="1"/>
        <v>16</v>
      </c>
    </row>
    <row r="42" spans="1:14" ht="15" x14ac:dyDescent="0.2">
      <c r="A42" s="24"/>
      <c r="B42" s="25"/>
      <c r="C42" s="25"/>
      <c r="D42" s="26"/>
      <c r="E42" s="30" t="s">
        <v>12</v>
      </c>
      <c r="F42" s="18"/>
      <c r="G42" s="4"/>
      <c r="H42" s="4">
        <v>2</v>
      </c>
      <c r="I42" s="4">
        <v>2</v>
      </c>
      <c r="J42" s="4"/>
      <c r="K42" s="4"/>
      <c r="L42" s="4">
        <v>27</v>
      </c>
      <c r="M42" s="4">
        <v>2</v>
      </c>
      <c r="N42" s="6">
        <f t="shared" si="1"/>
        <v>33</v>
      </c>
    </row>
    <row r="43" spans="1:14" ht="15" x14ac:dyDescent="0.2">
      <c r="A43" s="24"/>
      <c r="B43" s="25"/>
      <c r="C43" s="25"/>
      <c r="D43" s="26"/>
      <c r="E43" s="30" t="s">
        <v>13</v>
      </c>
      <c r="F43" s="18"/>
      <c r="G43" s="4"/>
      <c r="H43" s="4"/>
      <c r="I43" s="4"/>
      <c r="J43" s="4">
        <v>1</v>
      </c>
      <c r="K43" s="4"/>
      <c r="L43" s="4">
        <v>60</v>
      </c>
      <c r="M43" s="4">
        <v>2</v>
      </c>
      <c r="N43" s="6">
        <f t="shared" si="1"/>
        <v>63</v>
      </c>
    </row>
    <row r="44" spans="1:14" ht="15" x14ac:dyDescent="0.2">
      <c r="A44" s="24"/>
      <c r="B44" s="25"/>
      <c r="C44" s="25"/>
      <c r="D44" s="26"/>
      <c r="E44" s="30" t="s">
        <v>14</v>
      </c>
      <c r="F44" s="18"/>
      <c r="G44" s="4"/>
      <c r="H44" s="4"/>
      <c r="I44" s="4"/>
      <c r="J44" s="4"/>
      <c r="K44" s="4"/>
      <c r="L44" s="4">
        <v>51</v>
      </c>
      <c r="M44" s="4">
        <v>3</v>
      </c>
      <c r="N44" s="6">
        <f t="shared" si="1"/>
        <v>54</v>
      </c>
    </row>
    <row r="45" spans="1:14" ht="15" x14ac:dyDescent="0.2">
      <c r="A45" s="24"/>
      <c r="B45" s="25"/>
      <c r="C45" s="25"/>
      <c r="D45" s="26"/>
      <c r="E45" s="30" t="s">
        <v>15</v>
      </c>
      <c r="F45" s="18"/>
      <c r="G45" s="4"/>
      <c r="H45" s="4">
        <v>1</v>
      </c>
      <c r="I45" s="4">
        <v>3</v>
      </c>
      <c r="J45" s="4"/>
      <c r="K45" s="4"/>
      <c r="L45" s="4">
        <v>47</v>
      </c>
      <c r="M45" s="4"/>
      <c r="N45" s="6">
        <f t="shared" si="1"/>
        <v>51</v>
      </c>
    </row>
    <row r="46" spans="1:14" ht="15" x14ac:dyDescent="0.2">
      <c r="A46" s="24"/>
      <c r="B46" s="25"/>
      <c r="C46" s="25"/>
      <c r="D46" s="26"/>
      <c r="E46" s="30" t="s">
        <v>16</v>
      </c>
      <c r="F46" s="18"/>
      <c r="G46" s="4">
        <v>32</v>
      </c>
      <c r="H46" s="4"/>
      <c r="I46" s="4">
        <v>2</v>
      </c>
      <c r="J46" s="4"/>
      <c r="K46" s="4"/>
      <c r="L46" s="4">
        <v>16</v>
      </c>
      <c r="M46" s="4">
        <v>1</v>
      </c>
      <c r="N46" s="6">
        <f t="shared" si="1"/>
        <v>19</v>
      </c>
    </row>
    <row r="47" spans="1:14" ht="15" x14ac:dyDescent="0.2">
      <c r="A47" s="24"/>
      <c r="B47" s="25"/>
      <c r="C47" s="25"/>
      <c r="D47" s="26"/>
      <c r="E47" s="30" t="s">
        <v>17</v>
      </c>
      <c r="F47" s="18"/>
      <c r="G47" s="4"/>
      <c r="H47" s="4"/>
      <c r="I47" s="4">
        <v>5</v>
      </c>
      <c r="J47" s="4"/>
      <c r="K47" s="4"/>
      <c r="L47" s="4">
        <v>46</v>
      </c>
      <c r="M47" s="4">
        <v>5</v>
      </c>
      <c r="N47" s="6">
        <f t="shared" si="1"/>
        <v>56</v>
      </c>
    </row>
    <row r="48" spans="1:14" ht="15" x14ac:dyDescent="0.2">
      <c r="A48" s="24"/>
      <c r="B48" s="25"/>
      <c r="C48" s="25"/>
      <c r="D48" s="26"/>
      <c r="E48" s="30" t="s">
        <v>18</v>
      </c>
      <c r="F48" s="18"/>
      <c r="G48" s="4"/>
      <c r="H48" s="4"/>
      <c r="I48" s="4">
        <v>5</v>
      </c>
      <c r="J48" s="4"/>
      <c r="K48" s="4">
        <v>2</v>
      </c>
      <c r="L48" s="4">
        <v>22</v>
      </c>
      <c r="M48" s="4">
        <v>4</v>
      </c>
      <c r="N48" s="6">
        <f t="shared" si="1"/>
        <v>33</v>
      </c>
    </row>
    <row r="49" spans="1:14" ht="15" x14ac:dyDescent="0.2">
      <c r="A49" s="24"/>
      <c r="B49" s="25"/>
      <c r="C49" s="25"/>
      <c r="D49" s="26"/>
      <c r="E49" s="30" t="s">
        <v>19</v>
      </c>
      <c r="F49" s="18"/>
      <c r="G49" s="4"/>
      <c r="H49" s="4"/>
      <c r="I49" s="4">
        <v>1</v>
      </c>
      <c r="J49" s="4"/>
      <c r="K49" s="4"/>
      <c r="L49" s="4">
        <v>27</v>
      </c>
      <c r="M49" s="4">
        <v>1</v>
      </c>
      <c r="N49" s="6">
        <f t="shared" si="1"/>
        <v>29</v>
      </c>
    </row>
    <row r="50" spans="1:14" ht="15" x14ac:dyDescent="0.2">
      <c r="A50" s="24"/>
      <c r="B50" s="25"/>
      <c r="C50" s="25"/>
      <c r="D50" s="26"/>
      <c r="E50" s="30" t="s">
        <v>20</v>
      </c>
      <c r="F50" s="18"/>
      <c r="G50" s="4"/>
      <c r="H50" s="4"/>
      <c r="I50" s="4"/>
      <c r="J50" s="4">
        <v>1</v>
      </c>
      <c r="K50" s="4"/>
      <c r="L50" s="4">
        <v>17</v>
      </c>
      <c r="M50" s="4">
        <v>6</v>
      </c>
      <c r="N50" s="6">
        <f t="shared" si="1"/>
        <v>24</v>
      </c>
    </row>
    <row r="51" spans="1:14" ht="15.75" x14ac:dyDescent="0.2">
      <c r="A51" s="27"/>
      <c r="B51" s="28"/>
      <c r="C51" s="28"/>
      <c r="D51" s="29"/>
      <c r="E51" s="31" t="s">
        <v>7</v>
      </c>
      <c r="F51" s="18"/>
      <c r="G51" s="8">
        <v>32</v>
      </c>
      <c r="H51" s="8">
        <v>3</v>
      </c>
      <c r="I51" s="8">
        <v>24</v>
      </c>
      <c r="J51" s="8">
        <v>2</v>
      </c>
      <c r="K51" s="8">
        <v>2</v>
      </c>
      <c r="L51" s="8">
        <v>353</v>
      </c>
      <c r="M51" s="8">
        <v>26</v>
      </c>
      <c r="N51" s="6">
        <f t="shared" si="1"/>
        <v>410</v>
      </c>
    </row>
    <row r="52" spans="1:14" ht="15.75" x14ac:dyDescent="0.2">
      <c r="A52" s="16" t="s">
        <v>7</v>
      </c>
      <c r="B52" s="17"/>
      <c r="C52" s="17"/>
      <c r="D52" s="18"/>
      <c r="E52" s="19"/>
      <c r="F52" s="18"/>
      <c r="G52" s="9">
        <v>32</v>
      </c>
      <c r="H52" s="9">
        <v>3</v>
      </c>
      <c r="I52" s="9">
        <v>24</v>
      </c>
      <c r="J52" s="9">
        <v>2</v>
      </c>
      <c r="K52" s="9">
        <v>2</v>
      </c>
      <c r="L52" s="9">
        <v>353</v>
      </c>
      <c r="M52" s="9">
        <v>26</v>
      </c>
      <c r="N52" s="6">
        <f t="shared" si="1"/>
        <v>410</v>
      </c>
    </row>
    <row r="53" spans="1:14" ht="1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5" spans="1:14" ht="13.5" customHeight="1" x14ac:dyDescent="0.2"/>
    <row r="56" spans="1:14" ht="13.5" customHeight="1" x14ac:dyDescent="0.2">
      <c r="E56" s="32" t="s">
        <v>27</v>
      </c>
      <c r="F56" s="32"/>
      <c r="G56" s="32"/>
      <c r="H56" s="32"/>
      <c r="I56" s="32"/>
      <c r="J56" s="32"/>
      <c r="K56" s="32"/>
    </row>
    <row r="57" spans="1:14" ht="47.25" customHeight="1" x14ac:dyDescent="0.2">
      <c r="E57" s="32"/>
      <c r="F57" s="32"/>
      <c r="G57" s="32"/>
      <c r="H57" s="32"/>
      <c r="I57" s="32"/>
      <c r="J57" s="32"/>
      <c r="K57" s="32"/>
    </row>
    <row r="58" spans="1:14" ht="63" x14ac:dyDescent="0.2">
      <c r="A58" s="6"/>
      <c r="B58" s="33" t="s">
        <v>0</v>
      </c>
      <c r="C58" s="17"/>
      <c r="D58" s="17"/>
      <c r="E58" s="18"/>
      <c r="F58" s="33"/>
      <c r="G58" s="18"/>
      <c r="H58" s="13" t="s">
        <v>25</v>
      </c>
      <c r="I58" s="13" t="s">
        <v>1</v>
      </c>
      <c r="J58" s="13" t="s">
        <v>2</v>
      </c>
      <c r="K58" s="13" t="s">
        <v>4</v>
      </c>
      <c r="L58" s="13" t="s">
        <v>5</v>
      </c>
      <c r="M58" s="13" t="s">
        <v>6</v>
      </c>
      <c r="N58" s="3" t="s">
        <v>7</v>
      </c>
    </row>
    <row r="59" spans="1:14" ht="31.5" x14ac:dyDescent="0.2">
      <c r="A59" s="6"/>
      <c r="B59" s="33"/>
      <c r="C59" s="17"/>
      <c r="D59" s="17"/>
      <c r="E59" s="18"/>
      <c r="F59" s="33"/>
      <c r="G59" s="18"/>
      <c r="H59" s="13" t="s">
        <v>8</v>
      </c>
      <c r="I59" s="13" t="s">
        <v>8</v>
      </c>
      <c r="J59" s="13" t="s">
        <v>8</v>
      </c>
      <c r="K59" s="13" t="s">
        <v>8</v>
      </c>
      <c r="L59" s="13" t="s">
        <v>8</v>
      </c>
      <c r="M59" s="13" t="s">
        <v>8</v>
      </c>
      <c r="N59" s="3" t="s">
        <v>7</v>
      </c>
    </row>
    <row r="60" spans="1:14" ht="15" x14ac:dyDescent="0.2">
      <c r="A60" s="6"/>
      <c r="B60" s="16" t="s">
        <v>24</v>
      </c>
      <c r="C60" s="22"/>
      <c r="D60" s="22"/>
      <c r="E60" s="23"/>
      <c r="F60" s="30" t="s">
        <v>9</v>
      </c>
      <c r="G60" s="18"/>
      <c r="H60" s="4"/>
      <c r="I60" s="4"/>
      <c r="J60" s="4"/>
      <c r="K60" s="4"/>
      <c r="L60" s="4">
        <v>10</v>
      </c>
      <c r="M60" s="4">
        <v>2</v>
      </c>
      <c r="N60" s="6">
        <f>+H60+I60+J60+K60+L60+M60</f>
        <v>12</v>
      </c>
    </row>
    <row r="61" spans="1:14" ht="15" x14ac:dyDescent="0.2">
      <c r="A61" s="6"/>
      <c r="B61" s="24"/>
      <c r="C61" s="25"/>
      <c r="D61" s="25"/>
      <c r="E61" s="26"/>
      <c r="F61" s="30" t="s">
        <v>10</v>
      </c>
      <c r="G61" s="18"/>
      <c r="H61" s="4"/>
      <c r="I61" s="4"/>
      <c r="J61" s="4">
        <v>2</v>
      </c>
      <c r="K61" s="4"/>
      <c r="L61" s="4">
        <v>21</v>
      </c>
      <c r="M61" s="4">
        <v>2</v>
      </c>
      <c r="N61" s="6">
        <f t="shared" ref="N61:N72" si="2">+H61+I61+J61+K61+L61+M61</f>
        <v>25</v>
      </c>
    </row>
    <row r="62" spans="1:14" ht="15" x14ac:dyDescent="0.2">
      <c r="A62" s="6"/>
      <c r="B62" s="24"/>
      <c r="C62" s="25"/>
      <c r="D62" s="25"/>
      <c r="E62" s="26"/>
      <c r="F62" s="30" t="s">
        <v>11</v>
      </c>
      <c r="G62" s="18"/>
      <c r="H62" s="4"/>
      <c r="I62" s="4">
        <v>1</v>
      </c>
      <c r="J62" s="4">
        <v>2</v>
      </c>
      <c r="K62" s="4"/>
      <c r="L62" s="4">
        <v>30</v>
      </c>
      <c r="M62" s="4">
        <v>1</v>
      </c>
      <c r="N62" s="6">
        <f t="shared" si="2"/>
        <v>34</v>
      </c>
    </row>
    <row r="63" spans="1:14" ht="15" x14ac:dyDescent="0.2">
      <c r="A63" s="6"/>
      <c r="B63" s="24"/>
      <c r="C63" s="25"/>
      <c r="D63" s="25"/>
      <c r="E63" s="26"/>
      <c r="F63" s="30" t="s">
        <v>12</v>
      </c>
      <c r="G63" s="18"/>
      <c r="H63" s="4">
        <v>1</v>
      </c>
      <c r="I63" s="4"/>
      <c r="J63" s="4">
        <v>1</v>
      </c>
      <c r="K63" s="4"/>
      <c r="L63" s="4">
        <v>18</v>
      </c>
      <c r="M63" s="4">
        <v>1</v>
      </c>
      <c r="N63" s="6">
        <f t="shared" si="2"/>
        <v>21</v>
      </c>
    </row>
    <row r="64" spans="1:14" ht="15" x14ac:dyDescent="0.2">
      <c r="A64" s="6"/>
      <c r="B64" s="24"/>
      <c r="C64" s="25"/>
      <c r="D64" s="25"/>
      <c r="E64" s="26"/>
      <c r="F64" s="30" t="s">
        <v>13</v>
      </c>
      <c r="G64" s="18"/>
      <c r="H64" s="4"/>
      <c r="I64" s="4">
        <v>3</v>
      </c>
      <c r="J64" s="4">
        <v>2</v>
      </c>
      <c r="K64" s="4"/>
      <c r="L64" s="4">
        <v>39</v>
      </c>
      <c r="M64" s="4">
        <v>3</v>
      </c>
      <c r="N64" s="6">
        <f t="shared" si="2"/>
        <v>47</v>
      </c>
    </row>
    <row r="65" spans="1:14" ht="15" x14ac:dyDescent="0.2">
      <c r="A65" s="6"/>
      <c r="B65" s="24"/>
      <c r="C65" s="25"/>
      <c r="D65" s="25"/>
      <c r="E65" s="26"/>
      <c r="F65" s="30" t="s">
        <v>14</v>
      </c>
      <c r="G65" s="18"/>
      <c r="H65" s="4"/>
      <c r="I65" s="4"/>
      <c r="J65" s="4"/>
      <c r="K65" s="4"/>
      <c r="L65" s="4">
        <v>43</v>
      </c>
      <c r="M65" s="4">
        <v>1</v>
      </c>
      <c r="N65" s="6">
        <f t="shared" si="2"/>
        <v>44</v>
      </c>
    </row>
    <row r="66" spans="1:14" ht="15" x14ac:dyDescent="0.2">
      <c r="A66" s="6"/>
      <c r="B66" s="24"/>
      <c r="C66" s="25"/>
      <c r="D66" s="25"/>
      <c r="E66" s="26"/>
      <c r="F66" s="30" t="s">
        <v>15</v>
      </c>
      <c r="G66" s="18"/>
      <c r="H66" s="4"/>
      <c r="I66" s="4"/>
      <c r="J66" s="4"/>
      <c r="K66" s="4"/>
      <c r="L66" s="4">
        <v>28</v>
      </c>
      <c r="M66" s="4">
        <v>1</v>
      </c>
      <c r="N66" s="6">
        <f t="shared" si="2"/>
        <v>29</v>
      </c>
    </row>
    <row r="67" spans="1:14" ht="15" x14ac:dyDescent="0.2">
      <c r="A67" s="6"/>
      <c r="B67" s="24"/>
      <c r="C67" s="25"/>
      <c r="D67" s="25"/>
      <c r="E67" s="26"/>
      <c r="F67" s="30" t="s">
        <v>16</v>
      </c>
      <c r="G67" s="18"/>
      <c r="H67" s="4">
        <v>27</v>
      </c>
      <c r="I67" s="4"/>
      <c r="J67" s="4"/>
      <c r="K67" s="4">
        <v>2</v>
      </c>
      <c r="L67" s="4">
        <v>22</v>
      </c>
      <c r="M67" s="4">
        <v>2</v>
      </c>
      <c r="N67" s="6">
        <f t="shared" si="2"/>
        <v>53</v>
      </c>
    </row>
    <row r="68" spans="1:14" ht="15" x14ac:dyDescent="0.2">
      <c r="A68" s="6"/>
      <c r="B68" s="24"/>
      <c r="C68" s="25"/>
      <c r="D68" s="25"/>
      <c r="E68" s="26"/>
      <c r="F68" s="30" t="s">
        <v>17</v>
      </c>
      <c r="G68" s="18"/>
      <c r="H68" s="4"/>
      <c r="I68" s="4">
        <v>2</v>
      </c>
      <c r="J68" s="4"/>
      <c r="K68" s="4"/>
      <c r="L68" s="4">
        <v>13</v>
      </c>
      <c r="M68" s="4">
        <v>1</v>
      </c>
      <c r="N68" s="6">
        <f t="shared" si="2"/>
        <v>16</v>
      </c>
    </row>
    <row r="69" spans="1:14" ht="15" x14ac:dyDescent="0.2">
      <c r="A69" s="6"/>
      <c r="B69" s="24"/>
      <c r="C69" s="25"/>
      <c r="D69" s="25"/>
      <c r="E69" s="26"/>
      <c r="F69" s="30" t="s">
        <v>18</v>
      </c>
      <c r="G69" s="18"/>
      <c r="H69" s="4"/>
      <c r="I69" s="4">
        <v>1</v>
      </c>
      <c r="J69" s="4"/>
      <c r="K69" s="4"/>
      <c r="L69" s="4">
        <v>15</v>
      </c>
      <c r="M69" s="4">
        <v>4</v>
      </c>
      <c r="N69" s="6">
        <f t="shared" si="2"/>
        <v>20</v>
      </c>
    </row>
    <row r="70" spans="1:14" ht="15" x14ac:dyDescent="0.2">
      <c r="A70" s="6"/>
      <c r="B70" s="24"/>
      <c r="C70" s="25"/>
      <c r="D70" s="25"/>
      <c r="E70" s="26"/>
      <c r="F70" s="30" t="s">
        <v>19</v>
      </c>
      <c r="G70" s="18"/>
      <c r="H70" s="4"/>
      <c r="I70" s="4"/>
      <c r="J70" s="4"/>
      <c r="K70" s="4"/>
      <c r="L70" s="4">
        <v>10</v>
      </c>
      <c r="M70" s="4">
        <v>2</v>
      </c>
      <c r="N70" s="6">
        <f t="shared" si="2"/>
        <v>12</v>
      </c>
    </row>
    <row r="71" spans="1:14" ht="15.75" x14ac:dyDescent="0.2">
      <c r="A71" s="6"/>
      <c r="B71" s="27"/>
      <c r="C71" s="28"/>
      <c r="D71" s="28"/>
      <c r="E71" s="29"/>
      <c r="F71" s="31" t="s">
        <v>7</v>
      </c>
      <c r="G71" s="18"/>
      <c r="H71" s="8">
        <v>28</v>
      </c>
      <c r="I71" s="8">
        <v>7</v>
      </c>
      <c r="J71" s="8">
        <v>7</v>
      </c>
      <c r="K71" s="8">
        <v>2</v>
      </c>
      <c r="L71" s="8">
        <v>249</v>
      </c>
      <c r="M71" s="8">
        <v>20</v>
      </c>
      <c r="N71" s="6">
        <f t="shared" si="2"/>
        <v>313</v>
      </c>
    </row>
    <row r="72" spans="1:14" ht="15.75" x14ac:dyDescent="0.2">
      <c r="A72" s="6"/>
      <c r="B72" s="16" t="s">
        <v>7</v>
      </c>
      <c r="C72" s="17"/>
      <c r="D72" s="17"/>
      <c r="E72" s="18"/>
      <c r="F72" s="19"/>
      <c r="G72" s="18"/>
      <c r="H72" s="9">
        <v>28</v>
      </c>
      <c r="I72" s="9">
        <v>7</v>
      </c>
      <c r="J72" s="9">
        <v>7</v>
      </c>
      <c r="K72" s="9">
        <v>2</v>
      </c>
      <c r="L72" s="9">
        <v>249</v>
      </c>
      <c r="M72" s="9">
        <v>20</v>
      </c>
      <c r="N72" s="6">
        <f t="shared" si="2"/>
        <v>313</v>
      </c>
    </row>
  </sheetData>
  <mergeCells count="66">
    <mergeCell ref="F19:G19"/>
    <mergeCell ref="F20:G20"/>
    <mergeCell ref="O3:P3"/>
    <mergeCell ref="P6:P7"/>
    <mergeCell ref="D7:F7"/>
    <mergeCell ref="B12:E12"/>
    <mergeCell ref="F12:G12"/>
    <mergeCell ref="J5:M6"/>
    <mergeCell ref="F11:N11"/>
    <mergeCell ref="F14:G14"/>
    <mergeCell ref="F15:G15"/>
    <mergeCell ref="F16:G16"/>
    <mergeCell ref="F17:G17"/>
    <mergeCell ref="F18:G18"/>
    <mergeCell ref="E50:F50"/>
    <mergeCell ref="E51:F51"/>
    <mergeCell ref="A52:D52"/>
    <mergeCell ref="E52:F52"/>
    <mergeCell ref="A37:D37"/>
    <mergeCell ref="E37:F37"/>
    <mergeCell ref="A38:D38"/>
    <mergeCell ref="E38:F38"/>
    <mergeCell ref="A39:D51"/>
    <mergeCell ref="E39:F39"/>
    <mergeCell ref="E40:F40"/>
    <mergeCell ref="E41:F41"/>
    <mergeCell ref="E42:F42"/>
    <mergeCell ref="E43:F43"/>
    <mergeCell ref="E44:F44"/>
    <mergeCell ref="E45:F45"/>
    <mergeCell ref="E32:K33"/>
    <mergeCell ref="C9:L9"/>
    <mergeCell ref="E48:F48"/>
    <mergeCell ref="E49:F49"/>
    <mergeCell ref="E46:F46"/>
    <mergeCell ref="E47:F47"/>
    <mergeCell ref="B26:E26"/>
    <mergeCell ref="F26:G26"/>
    <mergeCell ref="F23:G23"/>
    <mergeCell ref="F24:G24"/>
    <mergeCell ref="F25:G25"/>
    <mergeCell ref="F21:G21"/>
    <mergeCell ref="F22:G22"/>
    <mergeCell ref="B13:E25"/>
    <mergeCell ref="F13:G13"/>
    <mergeCell ref="E56:K57"/>
    <mergeCell ref="B58:E58"/>
    <mergeCell ref="F58:G58"/>
    <mergeCell ref="B59:E59"/>
    <mergeCell ref="F59:G59"/>
    <mergeCell ref="B72:E72"/>
    <mergeCell ref="F72:G72"/>
    <mergeCell ref="B6:B11"/>
    <mergeCell ref="B60:E71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</mergeCells>
  <phoneticPr fontId="0" type="noConversion"/>
  <pageMargins left="0.59055118110236227" right="0.19685039370078741" top="0.19685039370078741" bottom="0.19685039370078741" header="0.19685039370078741" footer="0.19685039370078741"/>
  <pageSetup scale="59" fitToHeight="0" orientation="landscape" horizontalDpi="4294967295" verticalDpi="4294967295" r:id="rId1"/>
  <headerFooter alignWithMargins="0">
    <oddFooter>&amp;L&amp;C&amp;R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3"/>
  <sheetViews>
    <sheetView topLeftCell="A40" zoomScale="70" zoomScaleNormal="70" workbookViewId="0">
      <selection activeCell="M63" sqref="A46:M63"/>
    </sheetView>
  </sheetViews>
  <sheetFormatPr baseColWidth="10" defaultRowHeight="12.75" x14ac:dyDescent="0.2"/>
  <cols>
    <col min="6" max="6" width="15.140625" customWidth="1"/>
    <col min="7" max="7" width="27.7109375" customWidth="1"/>
    <col min="8" max="8" width="31.140625" customWidth="1"/>
    <col min="9" max="9" width="27.5703125" customWidth="1"/>
    <col min="10" max="10" width="21.5703125" customWidth="1"/>
    <col min="11" max="11" width="31" customWidth="1"/>
    <col min="12" max="12" width="33.85546875" customWidth="1"/>
  </cols>
  <sheetData>
    <row r="1" spans="1:12" x14ac:dyDescent="0.2">
      <c r="A1" s="51"/>
      <c r="B1" s="20"/>
      <c r="C1" s="20"/>
      <c r="D1" s="20"/>
      <c r="E1" s="20"/>
      <c r="F1" s="20"/>
      <c r="G1" s="20"/>
      <c r="H1" s="20"/>
      <c r="I1" s="20"/>
      <c r="J1" s="20"/>
      <c r="K1" s="20"/>
      <c r="L1" s="1"/>
    </row>
    <row r="2" spans="1:12" x14ac:dyDescent="0.2">
      <c r="A2" s="51"/>
      <c r="B2" s="20"/>
      <c r="C2" s="20"/>
      <c r="D2" s="20"/>
      <c r="E2" s="20"/>
      <c r="F2" s="20"/>
      <c r="G2" s="20"/>
      <c r="H2" s="20"/>
      <c r="I2" s="20"/>
      <c r="J2" s="20"/>
      <c r="K2" s="20"/>
      <c r="L2" s="1"/>
    </row>
    <row r="3" spans="1:12" x14ac:dyDescent="0.2">
      <c r="A3" s="51"/>
      <c r="B3" s="20"/>
      <c r="C3" s="20"/>
      <c r="D3" s="20"/>
      <c r="E3" s="20"/>
      <c r="F3" s="20"/>
      <c r="G3" s="20"/>
      <c r="H3" s="20"/>
      <c r="I3" s="20"/>
      <c r="J3" s="20"/>
      <c r="K3" s="20"/>
      <c r="L3" s="1"/>
    </row>
    <row r="4" spans="1:12" ht="15" customHeight="1" x14ac:dyDescent="0.2">
      <c r="A4" s="51"/>
      <c r="B4" s="60" t="s">
        <v>29</v>
      </c>
      <c r="C4" s="60"/>
      <c r="D4" s="60"/>
      <c r="E4" s="60"/>
      <c r="F4" s="60"/>
      <c r="G4" s="60"/>
      <c r="H4" s="60"/>
      <c r="I4" s="60"/>
      <c r="J4" s="60"/>
      <c r="K4" s="60"/>
      <c r="L4" s="1"/>
    </row>
    <row r="5" spans="1:12" x14ac:dyDescent="0.2">
      <c r="A5" s="51"/>
      <c r="B5" s="60"/>
      <c r="C5" s="60"/>
      <c r="D5" s="60"/>
      <c r="E5" s="60"/>
      <c r="F5" s="60"/>
      <c r="G5" s="60"/>
      <c r="H5" s="60"/>
      <c r="I5" s="60"/>
      <c r="J5" s="60"/>
      <c r="K5" s="60"/>
      <c r="L5" s="1"/>
    </row>
    <row r="6" spans="1:12" x14ac:dyDescent="0.2">
      <c r="A6" s="51"/>
      <c r="B6" s="60"/>
      <c r="C6" s="60"/>
      <c r="D6" s="60"/>
      <c r="E6" s="60"/>
      <c r="F6" s="60"/>
      <c r="G6" s="60"/>
      <c r="H6" s="60"/>
      <c r="I6" s="60"/>
      <c r="J6" s="60"/>
      <c r="K6" s="60"/>
      <c r="L6" s="1"/>
    </row>
    <row r="7" spans="1:12" x14ac:dyDescent="0.2">
      <c r="A7" s="51"/>
      <c r="B7" s="57" t="s">
        <v>22</v>
      </c>
      <c r="C7" s="58"/>
      <c r="D7" s="58"/>
      <c r="E7" s="58"/>
      <c r="F7" s="58"/>
      <c r="G7" s="58"/>
      <c r="H7" s="58"/>
      <c r="I7" s="58"/>
      <c r="J7" s="58"/>
      <c r="K7" s="58"/>
      <c r="L7" s="1"/>
    </row>
    <row r="8" spans="1:12" x14ac:dyDescent="0.2">
      <c r="A8" s="1"/>
      <c r="B8" s="58"/>
      <c r="C8" s="58"/>
      <c r="D8" s="58"/>
      <c r="E8" s="58"/>
      <c r="F8" s="58"/>
      <c r="G8" s="58"/>
      <c r="H8" s="58"/>
      <c r="I8" s="58"/>
      <c r="J8" s="58"/>
      <c r="K8" s="58"/>
      <c r="L8" s="1"/>
    </row>
    <row r="9" spans="1:12" x14ac:dyDescent="0.2">
      <c r="A9" s="1"/>
      <c r="B9" s="59"/>
      <c r="C9" s="59"/>
      <c r="D9" s="59"/>
      <c r="E9" s="59"/>
      <c r="F9" s="59"/>
      <c r="G9" s="59"/>
      <c r="H9" s="59"/>
      <c r="I9" s="59"/>
      <c r="J9" s="59"/>
      <c r="K9" s="59"/>
      <c r="L9" s="1"/>
    </row>
    <row r="10" spans="1:12" ht="78.75" x14ac:dyDescent="0.2">
      <c r="A10" s="70" t="s">
        <v>0</v>
      </c>
      <c r="B10" s="54"/>
      <c r="C10" s="54"/>
      <c r="D10" s="55"/>
      <c r="E10" s="33"/>
      <c r="F10" s="18"/>
      <c r="G10" s="13" t="s">
        <v>1</v>
      </c>
      <c r="H10" s="13" t="s">
        <v>2</v>
      </c>
      <c r="I10" s="13" t="s">
        <v>5</v>
      </c>
      <c r="J10" s="13" t="s">
        <v>6</v>
      </c>
      <c r="K10" s="13" t="s">
        <v>7</v>
      </c>
      <c r="L10" s="1"/>
    </row>
    <row r="11" spans="1:12" ht="15.75" x14ac:dyDescent="0.2">
      <c r="A11" s="33"/>
      <c r="B11" s="17"/>
      <c r="C11" s="17"/>
      <c r="D11" s="18"/>
      <c r="E11" s="70"/>
      <c r="F11" s="55"/>
      <c r="G11" s="13" t="s">
        <v>8</v>
      </c>
      <c r="H11" s="13" t="s">
        <v>8</v>
      </c>
      <c r="I11" s="13" t="s">
        <v>8</v>
      </c>
      <c r="J11" s="13" t="s">
        <v>8</v>
      </c>
      <c r="K11" s="13" t="s">
        <v>7</v>
      </c>
      <c r="L11" s="1"/>
    </row>
    <row r="12" spans="1:12" ht="15.75" x14ac:dyDescent="0.2">
      <c r="A12" s="61" t="s">
        <v>28</v>
      </c>
      <c r="B12" s="62"/>
      <c r="C12" s="62"/>
      <c r="D12" s="63"/>
      <c r="E12" s="30" t="s">
        <v>9</v>
      </c>
      <c r="F12" s="18"/>
      <c r="G12" s="4"/>
      <c r="H12" s="4">
        <v>1</v>
      </c>
      <c r="I12" s="4"/>
      <c r="J12" s="4"/>
      <c r="K12" s="9">
        <f>+G12+H12+I12+J12</f>
        <v>1</v>
      </c>
      <c r="L12" s="1"/>
    </row>
    <row r="13" spans="1:12" ht="15.75" x14ac:dyDescent="0.2">
      <c r="A13" s="64"/>
      <c r="B13" s="65"/>
      <c r="C13" s="65"/>
      <c r="D13" s="66"/>
      <c r="E13" s="30" t="s">
        <v>10</v>
      </c>
      <c r="F13" s="18"/>
      <c r="G13" s="4">
        <v>2</v>
      </c>
      <c r="H13" s="4">
        <v>1</v>
      </c>
      <c r="I13" s="4"/>
      <c r="J13" s="4">
        <v>1</v>
      </c>
      <c r="K13" s="9">
        <f t="shared" ref="K13:K24" si="0">+G13+H13+I13+J13</f>
        <v>4</v>
      </c>
      <c r="L13" s="1"/>
    </row>
    <row r="14" spans="1:12" ht="15.75" x14ac:dyDescent="0.2">
      <c r="A14" s="64"/>
      <c r="B14" s="65"/>
      <c r="C14" s="65"/>
      <c r="D14" s="66"/>
      <c r="E14" s="30" t="s">
        <v>11</v>
      </c>
      <c r="F14" s="18"/>
      <c r="G14" s="4"/>
      <c r="H14" s="4">
        <v>1</v>
      </c>
      <c r="I14" s="4">
        <v>3</v>
      </c>
      <c r="J14" s="4"/>
      <c r="K14" s="9">
        <f t="shared" si="0"/>
        <v>4</v>
      </c>
      <c r="L14" s="1"/>
    </row>
    <row r="15" spans="1:12" ht="15.75" x14ac:dyDescent="0.2">
      <c r="A15" s="64"/>
      <c r="B15" s="65"/>
      <c r="C15" s="65"/>
      <c r="D15" s="66"/>
      <c r="E15" s="30" t="s">
        <v>12</v>
      </c>
      <c r="F15" s="18"/>
      <c r="G15" s="4"/>
      <c r="H15" s="4">
        <v>1</v>
      </c>
      <c r="I15" s="4">
        <v>6</v>
      </c>
      <c r="J15" s="4">
        <v>1</v>
      </c>
      <c r="K15" s="9">
        <f t="shared" si="0"/>
        <v>8</v>
      </c>
      <c r="L15" s="1"/>
    </row>
    <row r="16" spans="1:12" ht="15.75" x14ac:dyDescent="0.2">
      <c r="A16" s="64"/>
      <c r="B16" s="65"/>
      <c r="C16" s="65"/>
      <c r="D16" s="66"/>
      <c r="E16" s="30" t="s">
        <v>13</v>
      </c>
      <c r="F16" s="18"/>
      <c r="G16" s="4"/>
      <c r="H16" s="4"/>
      <c r="I16" s="4">
        <v>11</v>
      </c>
      <c r="J16" s="4">
        <v>1</v>
      </c>
      <c r="K16" s="9">
        <f t="shared" si="0"/>
        <v>12</v>
      </c>
      <c r="L16" s="1"/>
    </row>
    <row r="17" spans="1:12" ht="15.75" x14ac:dyDescent="0.2">
      <c r="A17" s="64"/>
      <c r="B17" s="65"/>
      <c r="C17" s="65"/>
      <c r="D17" s="66"/>
      <c r="E17" s="30" t="s">
        <v>14</v>
      </c>
      <c r="F17" s="18"/>
      <c r="G17" s="4"/>
      <c r="H17" s="4">
        <v>15</v>
      </c>
      <c r="I17" s="4">
        <v>12</v>
      </c>
      <c r="J17" s="4"/>
      <c r="K17" s="9">
        <f t="shared" si="0"/>
        <v>27</v>
      </c>
      <c r="L17" s="1"/>
    </row>
    <row r="18" spans="1:12" ht="15.75" x14ac:dyDescent="0.2">
      <c r="A18" s="64"/>
      <c r="B18" s="65"/>
      <c r="C18" s="65"/>
      <c r="D18" s="66"/>
      <c r="E18" s="30" t="s">
        <v>15</v>
      </c>
      <c r="F18" s="18"/>
      <c r="G18" s="4"/>
      <c r="H18" s="4"/>
      <c r="I18" s="4"/>
      <c r="J18" s="4"/>
      <c r="K18" s="9">
        <f t="shared" si="0"/>
        <v>0</v>
      </c>
      <c r="L18" s="1"/>
    </row>
    <row r="19" spans="1:12" ht="15.75" x14ac:dyDescent="0.2">
      <c r="A19" s="64"/>
      <c r="B19" s="65"/>
      <c r="C19" s="65"/>
      <c r="D19" s="66"/>
      <c r="E19" s="30" t="s">
        <v>17</v>
      </c>
      <c r="F19" s="18"/>
      <c r="G19" s="4"/>
      <c r="H19" s="4">
        <v>12</v>
      </c>
      <c r="I19" s="4">
        <v>5</v>
      </c>
      <c r="J19" s="4"/>
      <c r="K19" s="9">
        <f t="shared" si="0"/>
        <v>17</v>
      </c>
      <c r="L19" s="1"/>
    </row>
    <row r="20" spans="1:12" ht="15.75" x14ac:dyDescent="0.2">
      <c r="A20" s="64"/>
      <c r="B20" s="65"/>
      <c r="C20" s="65"/>
      <c r="D20" s="66"/>
      <c r="E20" s="30" t="s">
        <v>18</v>
      </c>
      <c r="F20" s="18"/>
      <c r="G20" s="4"/>
      <c r="H20" s="4">
        <v>31</v>
      </c>
      <c r="I20" s="4">
        <v>5</v>
      </c>
      <c r="J20" s="4"/>
      <c r="K20" s="9">
        <f t="shared" si="0"/>
        <v>36</v>
      </c>
      <c r="L20" s="1"/>
    </row>
    <row r="21" spans="1:12" ht="15.75" x14ac:dyDescent="0.2">
      <c r="A21" s="64"/>
      <c r="B21" s="65"/>
      <c r="C21" s="65"/>
      <c r="D21" s="66"/>
      <c r="E21" s="30" t="s">
        <v>19</v>
      </c>
      <c r="F21" s="18"/>
      <c r="G21" s="4"/>
      <c r="H21" s="4">
        <v>14</v>
      </c>
      <c r="I21" s="4">
        <v>17</v>
      </c>
      <c r="J21" s="4">
        <v>1</v>
      </c>
      <c r="K21" s="9">
        <f t="shared" si="0"/>
        <v>32</v>
      </c>
      <c r="L21" s="1"/>
    </row>
    <row r="22" spans="1:12" ht="15.75" x14ac:dyDescent="0.2">
      <c r="A22" s="64"/>
      <c r="B22" s="65"/>
      <c r="C22" s="65"/>
      <c r="D22" s="66"/>
      <c r="E22" s="30" t="s">
        <v>20</v>
      </c>
      <c r="F22" s="18"/>
      <c r="G22" s="4"/>
      <c r="H22" s="4">
        <v>1</v>
      </c>
      <c r="I22" s="4">
        <v>4</v>
      </c>
      <c r="J22" s="4">
        <v>1</v>
      </c>
      <c r="K22" s="9">
        <f t="shared" si="0"/>
        <v>6</v>
      </c>
      <c r="L22" s="1"/>
    </row>
    <row r="23" spans="1:12" ht="15.75" x14ac:dyDescent="0.2">
      <c r="A23" s="67"/>
      <c r="B23" s="68"/>
      <c r="C23" s="68"/>
      <c r="D23" s="69"/>
      <c r="E23" s="31" t="s">
        <v>7</v>
      </c>
      <c r="F23" s="18"/>
      <c r="G23" s="8">
        <v>2</v>
      </c>
      <c r="H23" s="8">
        <v>77</v>
      </c>
      <c r="I23" s="8">
        <v>63</v>
      </c>
      <c r="J23" s="8">
        <v>5</v>
      </c>
      <c r="K23" s="9">
        <f t="shared" si="0"/>
        <v>147</v>
      </c>
      <c r="L23" s="1"/>
    </row>
    <row r="24" spans="1:12" ht="15.75" x14ac:dyDescent="0.2">
      <c r="A24" s="16" t="s">
        <v>7</v>
      </c>
      <c r="B24" s="17"/>
      <c r="C24" s="17"/>
      <c r="D24" s="18"/>
      <c r="E24" s="19"/>
      <c r="F24" s="18"/>
      <c r="G24" s="9">
        <v>2</v>
      </c>
      <c r="H24" s="9">
        <v>77</v>
      </c>
      <c r="I24" s="9">
        <v>63</v>
      </c>
      <c r="J24" s="9">
        <v>5</v>
      </c>
      <c r="K24" s="9">
        <f t="shared" si="0"/>
        <v>147</v>
      </c>
      <c r="L24" s="1"/>
    </row>
    <row r="26" spans="1:12" x14ac:dyDescent="0.2">
      <c r="B26" s="57" t="s">
        <v>26</v>
      </c>
      <c r="C26" s="58"/>
      <c r="D26" s="58"/>
      <c r="E26" s="58"/>
      <c r="F26" s="58"/>
      <c r="G26" s="58"/>
      <c r="H26" s="58"/>
      <c r="I26" s="58"/>
      <c r="J26" s="58"/>
      <c r="K26" s="58"/>
    </row>
    <row r="27" spans="1:12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</row>
    <row r="28" spans="1:12" x14ac:dyDescent="0.2">
      <c r="B28" s="59"/>
      <c r="C28" s="59"/>
      <c r="D28" s="59"/>
      <c r="E28" s="59"/>
      <c r="F28" s="59"/>
      <c r="G28" s="59"/>
      <c r="H28" s="59"/>
      <c r="I28" s="59"/>
      <c r="J28" s="59"/>
      <c r="K28" s="59"/>
    </row>
    <row r="29" spans="1:12" ht="78.75" x14ac:dyDescent="0.2">
      <c r="A29" s="33" t="s">
        <v>0</v>
      </c>
      <c r="B29" s="17"/>
      <c r="C29" s="17"/>
      <c r="D29" s="18"/>
      <c r="E29" s="33"/>
      <c r="F29" s="18"/>
      <c r="G29" s="13" t="s">
        <v>1</v>
      </c>
      <c r="H29" s="13" t="s">
        <v>2</v>
      </c>
      <c r="I29" s="13" t="s">
        <v>5</v>
      </c>
      <c r="J29" s="13" t="s">
        <v>6</v>
      </c>
      <c r="K29" s="13" t="s">
        <v>7</v>
      </c>
    </row>
    <row r="30" spans="1:12" ht="15.75" x14ac:dyDescent="0.2">
      <c r="A30" s="33"/>
      <c r="B30" s="17"/>
      <c r="C30" s="17"/>
      <c r="D30" s="18"/>
      <c r="E30" s="33"/>
      <c r="F30" s="18"/>
      <c r="G30" s="13" t="s">
        <v>8</v>
      </c>
      <c r="H30" s="13" t="s">
        <v>8</v>
      </c>
      <c r="I30" s="13" t="s">
        <v>8</v>
      </c>
      <c r="J30" s="13" t="s">
        <v>8</v>
      </c>
      <c r="K30" s="13" t="s">
        <v>7</v>
      </c>
    </row>
    <row r="31" spans="1:12" ht="15.75" x14ac:dyDescent="0.2">
      <c r="A31" s="16" t="s">
        <v>28</v>
      </c>
      <c r="B31" s="22"/>
      <c r="C31" s="22"/>
      <c r="D31" s="23"/>
      <c r="E31" s="30" t="s">
        <v>9</v>
      </c>
      <c r="F31" s="18"/>
      <c r="G31" s="4"/>
      <c r="H31" s="4">
        <v>17</v>
      </c>
      <c r="I31" s="4">
        <v>3</v>
      </c>
      <c r="J31" s="4"/>
      <c r="K31" s="9">
        <f>+G31+H31+I31+J31</f>
        <v>20</v>
      </c>
    </row>
    <row r="32" spans="1:12" ht="15.75" x14ac:dyDescent="0.2">
      <c r="A32" s="24"/>
      <c r="B32" s="25"/>
      <c r="C32" s="25"/>
      <c r="D32" s="26"/>
      <c r="E32" s="30" t="s">
        <v>10</v>
      </c>
      <c r="F32" s="18"/>
      <c r="G32" s="4">
        <v>1</v>
      </c>
      <c r="H32" s="4">
        <v>75</v>
      </c>
      <c r="I32" s="4">
        <v>4</v>
      </c>
      <c r="J32" s="4">
        <v>3</v>
      </c>
      <c r="K32" s="9">
        <f t="shared" ref="K32:K44" si="1">+G32+H32+I32+J32</f>
        <v>83</v>
      </c>
    </row>
    <row r="33" spans="1:13" ht="15.75" x14ac:dyDescent="0.2">
      <c r="A33" s="24"/>
      <c r="B33" s="25"/>
      <c r="C33" s="25"/>
      <c r="D33" s="26"/>
      <c r="E33" s="30" t="s">
        <v>11</v>
      </c>
      <c r="F33" s="18"/>
      <c r="G33" s="4"/>
      <c r="H33" s="4">
        <v>19</v>
      </c>
      <c r="I33" s="4">
        <v>29</v>
      </c>
      <c r="J33" s="4">
        <v>2</v>
      </c>
      <c r="K33" s="9">
        <f t="shared" si="1"/>
        <v>50</v>
      </c>
    </row>
    <row r="34" spans="1:13" ht="15.75" x14ac:dyDescent="0.2">
      <c r="A34" s="24"/>
      <c r="B34" s="25"/>
      <c r="C34" s="25"/>
      <c r="D34" s="26"/>
      <c r="E34" s="30" t="s">
        <v>12</v>
      </c>
      <c r="F34" s="18"/>
      <c r="G34" s="4"/>
      <c r="H34" s="4">
        <v>19</v>
      </c>
      <c r="I34" s="4">
        <v>32</v>
      </c>
      <c r="J34" s="4">
        <v>5</v>
      </c>
      <c r="K34" s="9">
        <f t="shared" si="1"/>
        <v>56</v>
      </c>
    </row>
    <row r="35" spans="1:13" ht="15.75" x14ac:dyDescent="0.2">
      <c r="A35" s="24"/>
      <c r="B35" s="25"/>
      <c r="C35" s="25"/>
      <c r="D35" s="26"/>
      <c r="E35" s="30" t="s">
        <v>13</v>
      </c>
      <c r="F35" s="18"/>
      <c r="G35" s="4"/>
      <c r="H35" s="4">
        <v>6</v>
      </c>
      <c r="I35" s="4">
        <v>16</v>
      </c>
      <c r="J35" s="4">
        <v>1</v>
      </c>
      <c r="K35" s="9">
        <f t="shared" si="1"/>
        <v>23</v>
      </c>
    </row>
    <row r="36" spans="1:13" ht="15.75" x14ac:dyDescent="0.2">
      <c r="A36" s="24"/>
      <c r="B36" s="25"/>
      <c r="C36" s="25"/>
      <c r="D36" s="26"/>
      <c r="E36" s="30" t="s">
        <v>14</v>
      </c>
      <c r="F36" s="18"/>
      <c r="G36" s="4"/>
      <c r="H36" s="4">
        <v>2</v>
      </c>
      <c r="I36" s="4">
        <v>56</v>
      </c>
      <c r="J36" s="4">
        <v>8</v>
      </c>
      <c r="K36" s="9">
        <f t="shared" si="1"/>
        <v>66</v>
      </c>
    </row>
    <row r="37" spans="1:13" ht="15.75" x14ac:dyDescent="0.2">
      <c r="A37" s="24"/>
      <c r="B37" s="25"/>
      <c r="C37" s="25"/>
      <c r="D37" s="26"/>
      <c r="E37" s="30" t="s">
        <v>15</v>
      </c>
      <c r="F37" s="18"/>
      <c r="G37" s="4"/>
      <c r="H37" s="4">
        <v>15</v>
      </c>
      <c r="I37" s="4">
        <v>22</v>
      </c>
      <c r="J37" s="4">
        <v>4</v>
      </c>
      <c r="K37" s="9">
        <f t="shared" si="1"/>
        <v>41</v>
      </c>
    </row>
    <row r="38" spans="1:13" ht="15.75" x14ac:dyDescent="0.2">
      <c r="A38" s="24"/>
      <c r="B38" s="25"/>
      <c r="C38" s="25"/>
      <c r="D38" s="26"/>
      <c r="E38" s="30" t="s">
        <v>16</v>
      </c>
      <c r="F38" s="18"/>
      <c r="G38" s="4"/>
      <c r="H38" s="4">
        <v>1</v>
      </c>
      <c r="I38" s="4">
        <v>28</v>
      </c>
      <c r="J38" s="4">
        <v>2</v>
      </c>
      <c r="K38" s="9">
        <f t="shared" si="1"/>
        <v>31</v>
      </c>
    </row>
    <row r="39" spans="1:13" ht="15.75" x14ac:dyDescent="0.2">
      <c r="A39" s="24"/>
      <c r="B39" s="25"/>
      <c r="C39" s="25"/>
      <c r="D39" s="26"/>
      <c r="E39" s="30" t="s">
        <v>17</v>
      </c>
      <c r="F39" s="18"/>
      <c r="G39" s="4">
        <v>1</v>
      </c>
      <c r="H39" s="4"/>
      <c r="I39" s="4">
        <v>19</v>
      </c>
      <c r="J39" s="4">
        <v>4</v>
      </c>
      <c r="K39" s="9">
        <f t="shared" si="1"/>
        <v>24</v>
      </c>
    </row>
    <row r="40" spans="1:13" ht="15.75" x14ac:dyDescent="0.2">
      <c r="A40" s="24"/>
      <c r="B40" s="25"/>
      <c r="C40" s="25"/>
      <c r="D40" s="26"/>
      <c r="E40" s="30" t="s">
        <v>18</v>
      </c>
      <c r="F40" s="18"/>
      <c r="G40" s="4"/>
      <c r="H40" s="4">
        <v>55</v>
      </c>
      <c r="I40" s="4">
        <v>33</v>
      </c>
      <c r="J40" s="4"/>
      <c r="K40" s="9">
        <f t="shared" si="1"/>
        <v>88</v>
      </c>
    </row>
    <row r="41" spans="1:13" ht="15.75" x14ac:dyDescent="0.2">
      <c r="A41" s="24"/>
      <c r="B41" s="25"/>
      <c r="C41" s="25"/>
      <c r="D41" s="26"/>
      <c r="E41" s="30" t="s">
        <v>19</v>
      </c>
      <c r="F41" s="18"/>
      <c r="G41" s="4"/>
      <c r="H41" s="4"/>
      <c r="I41" s="4">
        <v>17</v>
      </c>
      <c r="J41" s="4">
        <v>9</v>
      </c>
      <c r="K41" s="9">
        <f t="shared" si="1"/>
        <v>26</v>
      </c>
    </row>
    <row r="42" spans="1:13" ht="15.75" x14ac:dyDescent="0.2">
      <c r="A42" s="24"/>
      <c r="B42" s="25"/>
      <c r="C42" s="25"/>
      <c r="D42" s="26"/>
      <c r="E42" s="30" t="s">
        <v>20</v>
      </c>
      <c r="F42" s="18"/>
      <c r="G42" s="4"/>
      <c r="H42" s="4"/>
      <c r="I42" s="4">
        <v>28</v>
      </c>
      <c r="J42" s="4">
        <v>6</v>
      </c>
      <c r="K42" s="9">
        <f t="shared" si="1"/>
        <v>34</v>
      </c>
    </row>
    <row r="43" spans="1:13" ht="15.75" x14ac:dyDescent="0.2">
      <c r="A43" s="27"/>
      <c r="B43" s="28"/>
      <c r="C43" s="28"/>
      <c r="D43" s="29"/>
      <c r="E43" s="31" t="s">
        <v>7</v>
      </c>
      <c r="F43" s="18"/>
      <c r="G43" s="8">
        <v>2</v>
      </c>
      <c r="H43" s="8">
        <v>209</v>
      </c>
      <c r="I43" s="8">
        <v>287</v>
      </c>
      <c r="J43" s="8">
        <v>44</v>
      </c>
      <c r="K43" s="9">
        <f t="shared" si="1"/>
        <v>542</v>
      </c>
    </row>
    <row r="44" spans="1:13" ht="15.75" x14ac:dyDescent="0.2">
      <c r="A44" s="16" t="s">
        <v>7</v>
      </c>
      <c r="B44" s="17"/>
      <c r="C44" s="17"/>
      <c r="D44" s="18"/>
      <c r="E44" s="19"/>
      <c r="F44" s="18"/>
      <c r="G44" s="9">
        <v>2</v>
      </c>
      <c r="H44" s="9">
        <v>209</v>
      </c>
      <c r="I44" s="9">
        <v>287</v>
      </c>
      <c r="J44" s="9">
        <v>44</v>
      </c>
      <c r="K44" s="9">
        <f t="shared" si="1"/>
        <v>542</v>
      </c>
    </row>
    <row r="46" spans="1:13" ht="18" x14ac:dyDescent="0.25">
      <c r="A46" s="91"/>
      <c r="B46" s="57" t="s">
        <v>27</v>
      </c>
      <c r="C46" s="92"/>
      <c r="D46" s="92"/>
      <c r="E46" s="92"/>
      <c r="F46" s="92"/>
      <c r="G46" s="92"/>
      <c r="H46" s="92"/>
      <c r="I46" s="92"/>
      <c r="J46" s="92"/>
      <c r="K46" s="92"/>
      <c r="L46" s="91"/>
      <c r="M46" s="91"/>
    </row>
    <row r="47" spans="1:13" ht="18" x14ac:dyDescent="0.25">
      <c r="A47" s="91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1"/>
      <c r="M47" s="91"/>
    </row>
    <row r="48" spans="1:13" ht="18" x14ac:dyDescent="0.25">
      <c r="A48" s="91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1"/>
      <c r="M48" s="91"/>
    </row>
    <row r="49" spans="1:13" ht="54" x14ac:dyDescent="0.2">
      <c r="A49" s="94" t="s">
        <v>0</v>
      </c>
      <c r="B49" s="95"/>
      <c r="C49" s="95"/>
      <c r="D49" s="96"/>
      <c r="E49" s="94"/>
      <c r="F49" s="100"/>
      <c r="G49" s="101" t="s">
        <v>25</v>
      </c>
      <c r="H49" s="101" t="s">
        <v>1</v>
      </c>
      <c r="I49" s="101" t="s">
        <v>2</v>
      </c>
      <c r="J49" s="101" t="s">
        <v>4</v>
      </c>
      <c r="K49" s="101" t="s">
        <v>5</v>
      </c>
      <c r="L49" s="101" t="s">
        <v>6</v>
      </c>
      <c r="M49" s="101" t="s">
        <v>7</v>
      </c>
    </row>
    <row r="50" spans="1:13" ht="18" x14ac:dyDescent="0.2">
      <c r="A50" s="86"/>
      <c r="B50" s="87"/>
      <c r="C50" s="87"/>
      <c r="D50" s="73"/>
      <c r="E50" s="86"/>
      <c r="F50" s="73"/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  <c r="L50" s="10" t="s">
        <v>8</v>
      </c>
      <c r="M50" s="10" t="s">
        <v>7</v>
      </c>
    </row>
    <row r="51" spans="1:13" ht="18" x14ac:dyDescent="0.2">
      <c r="A51" s="77" t="s">
        <v>28</v>
      </c>
      <c r="B51" s="78"/>
      <c r="C51" s="78"/>
      <c r="D51" s="79"/>
      <c r="E51" s="72" t="s">
        <v>9</v>
      </c>
      <c r="F51" s="73"/>
      <c r="G51" s="11"/>
      <c r="H51" s="11"/>
      <c r="I51" s="11"/>
      <c r="J51" s="11"/>
      <c r="K51" s="11">
        <v>5</v>
      </c>
      <c r="L51" s="11">
        <v>10</v>
      </c>
      <c r="M51" s="98">
        <f>+I51+J51+K51+L51</f>
        <v>15</v>
      </c>
    </row>
    <row r="52" spans="1:13" ht="18" x14ac:dyDescent="0.2">
      <c r="A52" s="80"/>
      <c r="B52" s="81"/>
      <c r="C52" s="81"/>
      <c r="D52" s="82"/>
      <c r="E52" s="72" t="s">
        <v>10</v>
      </c>
      <c r="F52" s="73"/>
      <c r="G52" s="11"/>
      <c r="H52" s="11">
        <v>1</v>
      </c>
      <c r="I52" s="11">
        <v>5</v>
      </c>
      <c r="J52" s="11"/>
      <c r="K52" s="11">
        <v>31</v>
      </c>
      <c r="L52" s="11">
        <v>7</v>
      </c>
      <c r="M52" s="98">
        <f t="shared" ref="M52:M63" si="2">+I52+J52+K52+L52</f>
        <v>43</v>
      </c>
    </row>
    <row r="53" spans="1:13" ht="18" x14ac:dyDescent="0.2">
      <c r="A53" s="80"/>
      <c r="B53" s="81"/>
      <c r="C53" s="81"/>
      <c r="D53" s="82"/>
      <c r="E53" s="72" t="s">
        <v>11</v>
      </c>
      <c r="F53" s="73"/>
      <c r="G53" s="11">
        <v>1</v>
      </c>
      <c r="H53" s="11"/>
      <c r="I53" s="11"/>
      <c r="J53" s="11"/>
      <c r="K53" s="11">
        <v>51</v>
      </c>
      <c r="L53" s="11">
        <v>4</v>
      </c>
      <c r="M53" s="98">
        <f t="shared" si="2"/>
        <v>55</v>
      </c>
    </row>
    <row r="54" spans="1:13" ht="18" x14ac:dyDescent="0.2">
      <c r="A54" s="80"/>
      <c r="B54" s="81"/>
      <c r="C54" s="81"/>
      <c r="D54" s="82"/>
      <c r="E54" s="72" t="s">
        <v>12</v>
      </c>
      <c r="F54" s="73"/>
      <c r="G54" s="11">
        <v>1</v>
      </c>
      <c r="H54" s="11"/>
      <c r="I54" s="11"/>
      <c r="J54" s="11"/>
      <c r="K54" s="11">
        <v>24</v>
      </c>
      <c r="L54" s="11">
        <v>5</v>
      </c>
      <c r="M54" s="98">
        <f t="shared" si="2"/>
        <v>29</v>
      </c>
    </row>
    <row r="55" spans="1:13" ht="18" x14ac:dyDescent="0.2">
      <c r="A55" s="80"/>
      <c r="B55" s="81"/>
      <c r="C55" s="81"/>
      <c r="D55" s="82"/>
      <c r="E55" s="72" t="s">
        <v>13</v>
      </c>
      <c r="F55" s="73"/>
      <c r="G55" s="11"/>
      <c r="H55" s="11"/>
      <c r="I55" s="11">
        <v>1</v>
      </c>
      <c r="J55" s="11"/>
      <c r="K55" s="11">
        <v>28</v>
      </c>
      <c r="L55" s="11">
        <v>6</v>
      </c>
      <c r="M55" s="98">
        <f t="shared" si="2"/>
        <v>35</v>
      </c>
    </row>
    <row r="56" spans="1:13" ht="18" x14ac:dyDescent="0.2">
      <c r="A56" s="80"/>
      <c r="B56" s="81"/>
      <c r="C56" s="81"/>
      <c r="D56" s="82"/>
      <c r="E56" s="72" t="s">
        <v>14</v>
      </c>
      <c r="F56" s="73"/>
      <c r="G56" s="11"/>
      <c r="H56" s="11"/>
      <c r="I56" s="11"/>
      <c r="J56" s="11"/>
      <c r="K56" s="11">
        <v>29</v>
      </c>
      <c r="L56" s="11">
        <v>8</v>
      </c>
      <c r="M56" s="98">
        <f t="shared" si="2"/>
        <v>37</v>
      </c>
    </row>
    <row r="57" spans="1:13" ht="18" x14ac:dyDescent="0.2">
      <c r="A57" s="80"/>
      <c r="B57" s="81"/>
      <c r="C57" s="81"/>
      <c r="D57" s="82"/>
      <c r="E57" s="72" t="s">
        <v>15</v>
      </c>
      <c r="F57" s="73"/>
      <c r="G57" s="11"/>
      <c r="H57" s="11"/>
      <c r="I57" s="11">
        <v>8</v>
      </c>
      <c r="J57" s="11"/>
      <c r="K57" s="11">
        <v>29</v>
      </c>
      <c r="L57" s="11"/>
      <c r="M57" s="98">
        <f t="shared" si="2"/>
        <v>37</v>
      </c>
    </row>
    <row r="58" spans="1:13" ht="18" x14ac:dyDescent="0.2">
      <c r="A58" s="80"/>
      <c r="B58" s="81"/>
      <c r="C58" s="81"/>
      <c r="D58" s="82"/>
      <c r="E58" s="72" t="s">
        <v>16</v>
      </c>
      <c r="F58" s="73"/>
      <c r="G58" s="11"/>
      <c r="H58" s="11"/>
      <c r="I58" s="11">
        <v>28</v>
      </c>
      <c r="J58" s="11"/>
      <c r="K58" s="11">
        <v>22</v>
      </c>
      <c r="L58" s="11">
        <v>2</v>
      </c>
      <c r="M58" s="98">
        <f t="shared" si="2"/>
        <v>52</v>
      </c>
    </row>
    <row r="59" spans="1:13" ht="18" x14ac:dyDescent="0.2">
      <c r="A59" s="80"/>
      <c r="B59" s="81"/>
      <c r="C59" s="81"/>
      <c r="D59" s="82"/>
      <c r="E59" s="72" t="s">
        <v>17</v>
      </c>
      <c r="F59" s="73"/>
      <c r="G59" s="11"/>
      <c r="H59" s="11"/>
      <c r="I59" s="11"/>
      <c r="J59" s="11"/>
      <c r="K59" s="11">
        <v>5</v>
      </c>
      <c r="L59" s="11">
        <v>2</v>
      </c>
      <c r="M59" s="98">
        <f t="shared" si="2"/>
        <v>7</v>
      </c>
    </row>
    <row r="60" spans="1:13" ht="18" x14ac:dyDescent="0.2">
      <c r="A60" s="80"/>
      <c r="B60" s="81"/>
      <c r="C60" s="81"/>
      <c r="D60" s="82"/>
      <c r="E60" s="72" t="s">
        <v>18</v>
      </c>
      <c r="F60" s="73"/>
      <c r="G60" s="11"/>
      <c r="H60" s="11"/>
      <c r="I60" s="11"/>
      <c r="J60" s="11">
        <v>5</v>
      </c>
      <c r="K60" s="11">
        <v>6</v>
      </c>
      <c r="L60" s="11">
        <v>4</v>
      </c>
      <c r="M60" s="98">
        <f t="shared" si="2"/>
        <v>15</v>
      </c>
    </row>
    <row r="61" spans="1:13" ht="18" x14ac:dyDescent="0.2">
      <c r="A61" s="80"/>
      <c r="B61" s="81"/>
      <c r="C61" s="81"/>
      <c r="D61" s="82"/>
      <c r="E61" s="72" t="s">
        <v>19</v>
      </c>
      <c r="F61" s="73"/>
      <c r="G61" s="11"/>
      <c r="H61" s="11"/>
      <c r="I61" s="11"/>
      <c r="J61" s="11"/>
      <c r="K61" s="11">
        <v>12</v>
      </c>
      <c r="L61" s="11">
        <v>2</v>
      </c>
      <c r="M61" s="98">
        <f t="shared" si="2"/>
        <v>14</v>
      </c>
    </row>
    <row r="62" spans="1:13" ht="18" x14ac:dyDescent="0.2">
      <c r="A62" s="83"/>
      <c r="B62" s="84"/>
      <c r="C62" s="84"/>
      <c r="D62" s="85"/>
      <c r="E62" s="74" t="s">
        <v>7</v>
      </c>
      <c r="F62" s="73"/>
      <c r="G62" s="12">
        <v>2</v>
      </c>
      <c r="H62" s="12">
        <v>1</v>
      </c>
      <c r="I62" s="12">
        <v>42</v>
      </c>
      <c r="J62" s="12">
        <v>5</v>
      </c>
      <c r="K62" s="12">
        <v>242</v>
      </c>
      <c r="L62" s="12">
        <v>50</v>
      </c>
      <c r="M62" s="98">
        <f t="shared" si="2"/>
        <v>339</v>
      </c>
    </row>
    <row r="63" spans="1:13" ht="18" x14ac:dyDescent="0.2">
      <c r="A63" s="97" t="s">
        <v>7</v>
      </c>
      <c r="B63" s="87"/>
      <c r="C63" s="87"/>
      <c r="D63" s="73"/>
      <c r="E63" s="99"/>
      <c r="F63" s="73"/>
      <c r="G63" s="98">
        <v>2</v>
      </c>
      <c r="H63" s="98">
        <v>1</v>
      </c>
      <c r="I63" s="98">
        <v>42</v>
      </c>
      <c r="J63" s="98">
        <v>5</v>
      </c>
      <c r="K63" s="98">
        <v>242</v>
      </c>
      <c r="L63" s="98">
        <v>50</v>
      </c>
      <c r="M63" s="98">
        <f t="shared" si="2"/>
        <v>339</v>
      </c>
    </row>
  </sheetData>
  <mergeCells count="64">
    <mergeCell ref="E11:F11"/>
    <mergeCell ref="B7:K9"/>
    <mergeCell ref="B4:K6"/>
    <mergeCell ref="B1:K3"/>
    <mergeCell ref="A12:D23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A1:A7"/>
    <mergeCell ref="A10:D10"/>
    <mergeCell ref="E10:F10"/>
    <mergeCell ref="A11:D11"/>
    <mergeCell ref="B26:K28"/>
    <mergeCell ref="E21:F21"/>
    <mergeCell ref="E22:F22"/>
    <mergeCell ref="E23:F23"/>
    <mergeCell ref="A24:D24"/>
    <mergeCell ref="E24:F24"/>
    <mergeCell ref="A29:D29"/>
    <mergeCell ref="E29:F29"/>
    <mergeCell ref="A30:D30"/>
    <mergeCell ref="E30:F30"/>
    <mergeCell ref="A31:D43"/>
    <mergeCell ref="E31:F31"/>
    <mergeCell ref="E38:F38"/>
    <mergeCell ref="E39:F39"/>
    <mergeCell ref="E40:F40"/>
    <mergeCell ref="E41:F41"/>
    <mergeCell ref="A49:D49"/>
    <mergeCell ref="E49:F49"/>
    <mergeCell ref="E32:F32"/>
    <mergeCell ref="E33:F33"/>
    <mergeCell ref="E34:F34"/>
    <mergeCell ref="E35:F35"/>
    <mergeCell ref="E36:F36"/>
    <mergeCell ref="E37:F37"/>
    <mergeCell ref="E42:F42"/>
    <mergeCell ref="E43:F43"/>
    <mergeCell ref="A44:D44"/>
    <mergeCell ref="E44:F44"/>
    <mergeCell ref="B46:K48"/>
    <mergeCell ref="A63:D63"/>
    <mergeCell ref="E63:F63"/>
    <mergeCell ref="A50:D50"/>
    <mergeCell ref="E50:F50"/>
    <mergeCell ref="A51:D62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</mergeCells>
  <pageMargins left="0.25" right="0.25" top="0.75" bottom="0.75" header="0.3" footer="0.3"/>
  <pageSetup scale="45" orientation="landscape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topLeftCell="A31" zoomScale="60" zoomScaleNormal="60" workbookViewId="0">
      <selection activeCell="O62" sqref="A46:O62"/>
    </sheetView>
  </sheetViews>
  <sheetFormatPr baseColWidth="10" defaultRowHeight="12.75" x14ac:dyDescent="0.2"/>
  <cols>
    <col min="7" max="7" width="29" customWidth="1"/>
    <col min="8" max="8" width="31.28515625" customWidth="1"/>
    <col min="9" max="9" width="33.140625" customWidth="1"/>
    <col min="10" max="10" width="24.85546875" customWidth="1"/>
    <col min="11" max="11" width="33.28515625" customWidth="1"/>
    <col min="12" max="12" width="34.28515625" customWidth="1"/>
    <col min="13" max="13" width="39.28515625" customWidth="1"/>
    <col min="14" max="14" width="15.42578125" customWidth="1"/>
  </cols>
  <sheetData>
    <row r="1" spans="1:14" ht="15" customHeight="1" x14ac:dyDescent="0.2">
      <c r="A1" s="51"/>
      <c r="B1" s="57" t="s">
        <v>33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x14ac:dyDescent="0.2">
      <c r="A2" s="51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 x14ac:dyDescent="0.2">
      <c r="A3" s="51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14" x14ac:dyDescent="0.2">
      <c r="A4" s="51"/>
      <c r="B4" s="71" t="s">
        <v>22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4" x14ac:dyDescent="0.2">
      <c r="A5" s="1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03.5" customHeight="1" x14ac:dyDescent="0.2">
      <c r="A7" s="70" t="s">
        <v>0</v>
      </c>
      <c r="B7" s="54"/>
      <c r="C7" s="54"/>
      <c r="D7" s="55"/>
      <c r="E7" s="70"/>
      <c r="F7" s="55"/>
      <c r="G7" s="15" t="s">
        <v>1</v>
      </c>
      <c r="H7" s="15" t="s">
        <v>30</v>
      </c>
      <c r="I7" s="15" t="s">
        <v>2</v>
      </c>
      <c r="J7" s="15" t="s">
        <v>31</v>
      </c>
      <c r="K7" s="15" t="s">
        <v>4</v>
      </c>
      <c r="L7" s="15" t="s">
        <v>5</v>
      </c>
      <c r="M7" s="15" t="s">
        <v>6</v>
      </c>
      <c r="N7" s="15" t="s">
        <v>7</v>
      </c>
    </row>
    <row r="8" spans="1:14" ht="15.75" x14ac:dyDescent="0.2">
      <c r="A8" s="33"/>
      <c r="B8" s="17"/>
      <c r="C8" s="17"/>
      <c r="D8" s="18"/>
      <c r="E8" s="33"/>
      <c r="F8" s="18"/>
      <c r="G8" s="13" t="s">
        <v>8</v>
      </c>
      <c r="H8" s="13" t="s">
        <v>8</v>
      </c>
      <c r="I8" s="13" t="s">
        <v>8</v>
      </c>
      <c r="J8" s="13" t="s">
        <v>8</v>
      </c>
      <c r="K8" s="13" t="s">
        <v>8</v>
      </c>
      <c r="L8" s="13" t="s">
        <v>8</v>
      </c>
      <c r="M8" s="13" t="s">
        <v>8</v>
      </c>
      <c r="N8" s="13" t="s">
        <v>7</v>
      </c>
    </row>
    <row r="9" spans="1:14" ht="15.75" x14ac:dyDescent="0.2">
      <c r="A9" s="61" t="s">
        <v>32</v>
      </c>
      <c r="B9" s="62"/>
      <c r="C9" s="62"/>
      <c r="D9" s="63"/>
      <c r="E9" s="36" t="s">
        <v>9</v>
      </c>
      <c r="F9" s="38"/>
      <c r="G9" s="4"/>
      <c r="H9" s="4"/>
      <c r="I9" s="4">
        <v>1</v>
      </c>
      <c r="J9" s="4"/>
      <c r="K9" s="4">
        <v>1</v>
      </c>
      <c r="L9" s="4"/>
      <c r="M9" s="4">
        <v>3</v>
      </c>
      <c r="N9" s="9">
        <f>+G9+H9+I9+J9+K9+L9+M9</f>
        <v>5</v>
      </c>
    </row>
    <row r="10" spans="1:14" ht="15.75" x14ac:dyDescent="0.2">
      <c r="A10" s="64"/>
      <c r="B10" s="65"/>
      <c r="C10" s="65"/>
      <c r="D10" s="66"/>
      <c r="E10" s="36" t="s">
        <v>10</v>
      </c>
      <c r="F10" s="38"/>
      <c r="G10" s="4"/>
      <c r="H10" s="4"/>
      <c r="I10" s="4"/>
      <c r="J10" s="4">
        <v>3</v>
      </c>
      <c r="K10" s="4"/>
      <c r="L10" s="4"/>
      <c r="M10" s="4">
        <v>10</v>
      </c>
      <c r="N10" s="9">
        <f t="shared" ref="N10:N22" si="0">+G10+H10+I10+J10+K10+L10+M10</f>
        <v>13</v>
      </c>
    </row>
    <row r="11" spans="1:14" ht="15.75" x14ac:dyDescent="0.2">
      <c r="A11" s="64"/>
      <c r="B11" s="65"/>
      <c r="C11" s="65"/>
      <c r="D11" s="66"/>
      <c r="E11" s="36" t="s">
        <v>11</v>
      </c>
      <c r="F11" s="38"/>
      <c r="G11" s="4">
        <v>1</v>
      </c>
      <c r="H11" s="4"/>
      <c r="I11" s="4">
        <v>4</v>
      </c>
      <c r="J11" s="4"/>
      <c r="K11" s="4"/>
      <c r="L11" s="4">
        <v>9</v>
      </c>
      <c r="M11" s="4">
        <v>2</v>
      </c>
      <c r="N11" s="9">
        <f t="shared" si="0"/>
        <v>16</v>
      </c>
    </row>
    <row r="12" spans="1:14" ht="15.75" x14ac:dyDescent="0.2">
      <c r="A12" s="64"/>
      <c r="B12" s="65"/>
      <c r="C12" s="65"/>
      <c r="D12" s="66"/>
      <c r="E12" s="36" t="s">
        <v>12</v>
      </c>
      <c r="F12" s="38"/>
      <c r="G12" s="4"/>
      <c r="H12" s="4"/>
      <c r="I12" s="4">
        <v>8</v>
      </c>
      <c r="J12" s="4">
        <v>3</v>
      </c>
      <c r="K12" s="4">
        <v>3</v>
      </c>
      <c r="L12" s="4">
        <v>6</v>
      </c>
      <c r="M12" s="4">
        <v>6</v>
      </c>
      <c r="N12" s="9">
        <f t="shared" si="0"/>
        <v>26</v>
      </c>
    </row>
    <row r="13" spans="1:14" ht="15.75" x14ac:dyDescent="0.2">
      <c r="A13" s="64"/>
      <c r="B13" s="65"/>
      <c r="C13" s="65"/>
      <c r="D13" s="66"/>
      <c r="E13" s="36" t="s">
        <v>13</v>
      </c>
      <c r="F13" s="38"/>
      <c r="G13" s="4">
        <v>2</v>
      </c>
      <c r="H13" s="4"/>
      <c r="I13" s="4">
        <v>1</v>
      </c>
      <c r="J13" s="4"/>
      <c r="K13" s="4"/>
      <c r="L13" s="4">
        <v>12</v>
      </c>
      <c r="M13" s="4">
        <v>7</v>
      </c>
      <c r="N13" s="9">
        <f t="shared" si="0"/>
        <v>22</v>
      </c>
    </row>
    <row r="14" spans="1:14" ht="15.75" x14ac:dyDescent="0.2">
      <c r="A14" s="64"/>
      <c r="B14" s="65"/>
      <c r="C14" s="65"/>
      <c r="D14" s="66"/>
      <c r="E14" s="36" t="s">
        <v>14</v>
      </c>
      <c r="F14" s="38"/>
      <c r="G14" s="4">
        <v>1</v>
      </c>
      <c r="H14" s="4"/>
      <c r="I14" s="4">
        <v>1</v>
      </c>
      <c r="J14" s="4">
        <v>1</v>
      </c>
      <c r="K14" s="4"/>
      <c r="L14" s="4">
        <v>12</v>
      </c>
      <c r="M14" s="4">
        <v>3</v>
      </c>
      <c r="N14" s="9">
        <f t="shared" si="0"/>
        <v>18</v>
      </c>
    </row>
    <row r="15" spans="1:14" ht="15.75" x14ac:dyDescent="0.2">
      <c r="A15" s="64"/>
      <c r="B15" s="65"/>
      <c r="C15" s="65"/>
      <c r="D15" s="66"/>
      <c r="E15" s="36" t="s">
        <v>15</v>
      </c>
      <c r="F15" s="38"/>
      <c r="G15" s="4">
        <v>1</v>
      </c>
      <c r="H15" s="4"/>
      <c r="I15" s="4">
        <v>2</v>
      </c>
      <c r="J15" s="4">
        <v>1</v>
      </c>
      <c r="K15" s="4"/>
      <c r="L15" s="4">
        <v>19</v>
      </c>
      <c r="M15" s="4">
        <v>3</v>
      </c>
      <c r="N15" s="9">
        <f t="shared" si="0"/>
        <v>26</v>
      </c>
    </row>
    <row r="16" spans="1:14" ht="15.75" x14ac:dyDescent="0.2">
      <c r="A16" s="64"/>
      <c r="B16" s="65"/>
      <c r="C16" s="65"/>
      <c r="D16" s="66"/>
      <c r="E16" s="36" t="s">
        <v>16</v>
      </c>
      <c r="F16" s="38"/>
      <c r="G16" s="4">
        <v>1</v>
      </c>
      <c r="H16" s="4"/>
      <c r="I16" s="4">
        <v>3</v>
      </c>
      <c r="J16" s="4"/>
      <c r="K16" s="4"/>
      <c r="L16" s="4">
        <v>6</v>
      </c>
      <c r="M16" s="4">
        <v>5</v>
      </c>
      <c r="N16" s="9">
        <f t="shared" si="0"/>
        <v>15</v>
      </c>
    </row>
    <row r="17" spans="1:14" ht="15.75" x14ac:dyDescent="0.2">
      <c r="A17" s="64"/>
      <c r="B17" s="65"/>
      <c r="C17" s="65"/>
      <c r="D17" s="66"/>
      <c r="E17" s="36" t="s">
        <v>17</v>
      </c>
      <c r="F17" s="38"/>
      <c r="G17" s="4"/>
      <c r="H17" s="4">
        <v>1</v>
      </c>
      <c r="I17" s="4"/>
      <c r="J17" s="4">
        <v>2</v>
      </c>
      <c r="K17" s="4"/>
      <c r="L17" s="4">
        <v>16</v>
      </c>
      <c r="M17" s="4">
        <v>9</v>
      </c>
      <c r="N17" s="9">
        <f t="shared" si="0"/>
        <v>28</v>
      </c>
    </row>
    <row r="18" spans="1:14" ht="15.75" x14ac:dyDescent="0.2">
      <c r="A18" s="64"/>
      <c r="B18" s="65"/>
      <c r="C18" s="65"/>
      <c r="D18" s="66"/>
      <c r="E18" s="36" t="s">
        <v>18</v>
      </c>
      <c r="F18" s="38"/>
      <c r="G18" s="4"/>
      <c r="H18" s="4"/>
      <c r="I18" s="4">
        <v>2</v>
      </c>
      <c r="J18" s="4">
        <v>2</v>
      </c>
      <c r="K18" s="4"/>
      <c r="L18" s="4">
        <v>7</v>
      </c>
      <c r="M18" s="4">
        <v>8</v>
      </c>
      <c r="N18" s="9">
        <f t="shared" si="0"/>
        <v>19</v>
      </c>
    </row>
    <row r="19" spans="1:14" ht="15.75" x14ac:dyDescent="0.2">
      <c r="A19" s="64"/>
      <c r="B19" s="65"/>
      <c r="C19" s="65"/>
      <c r="D19" s="66"/>
      <c r="E19" s="36" t="s">
        <v>19</v>
      </c>
      <c r="F19" s="38"/>
      <c r="G19" s="4">
        <v>1</v>
      </c>
      <c r="H19" s="4"/>
      <c r="I19" s="4">
        <v>1</v>
      </c>
      <c r="J19" s="4">
        <v>2</v>
      </c>
      <c r="K19" s="4">
        <v>5</v>
      </c>
      <c r="L19" s="4">
        <v>19</v>
      </c>
      <c r="M19" s="4">
        <v>9</v>
      </c>
      <c r="N19" s="9">
        <f t="shared" si="0"/>
        <v>37</v>
      </c>
    </row>
    <row r="20" spans="1:14" ht="15.75" x14ac:dyDescent="0.2">
      <c r="A20" s="64"/>
      <c r="B20" s="65"/>
      <c r="C20" s="65"/>
      <c r="D20" s="66"/>
      <c r="E20" s="36" t="s">
        <v>20</v>
      </c>
      <c r="F20" s="38"/>
      <c r="G20" s="4"/>
      <c r="H20" s="4"/>
      <c r="I20" s="4">
        <v>1</v>
      </c>
      <c r="J20" s="4">
        <v>1</v>
      </c>
      <c r="K20" s="4"/>
      <c r="L20" s="4">
        <v>9</v>
      </c>
      <c r="M20" s="4">
        <v>11</v>
      </c>
      <c r="N20" s="9">
        <f t="shared" si="0"/>
        <v>22</v>
      </c>
    </row>
    <row r="21" spans="1:14" ht="15.75" x14ac:dyDescent="0.2">
      <c r="A21" s="67"/>
      <c r="B21" s="68"/>
      <c r="C21" s="68"/>
      <c r="D21" s="69"/>
      <c r="E21" s="40" t="s">
        <v>7</v>
      </c>
      <c r="F21" s="38"/>
      <c r="G21" s="8">
        <v>7</v>
      </c>
      <c r="H21" s="8">
        <v>1</v>
      </c>
      <c r="I21" s="8">
        <v>24</v>
      </c>
      <c r="J21" s="8">
        <v>15</v>
      </c>
      <c r="K21" s="8">
        <v>9</v>
      </c>
      <c r="L21" s="8">
        <v>115</v>
      </c>
      <c r="M21" s="8">
        <v>76</v>
      </c>
      <c r="N21" s="9">
        <f t="shared" si="0"/>
        <v>247</v>
      </c>
    </row>
    <row r="22" spans="1:14" ht="15.75" x14ac:dyDescent="0.2">
      <c r="A22" s="36" t="s">
        <v>7</v>
      </c>
      <c r="B22" s="37"/>
      <c r="C22" s="37"/>
      <c r="D22" s="38"/>
      <c r="E22" s="19"/>
      <c r="F22" s="18"/>
      <c r="G22" s="9">
        <v>7</v>
      </c>
      <c r="H22" s="9">
        <v>1</v>
      </c>
      <c r="I22" s="9">
        <v>24</v>
      </c>
      <c r="J22" s="9">
        <v>15</v>
      </c>
      <c r="K22" s="9">
        <v>9</v>
      </c>
      <c r="L22" s="9">
        <v>115</v>
      </c>
      <c r="M22" s="9">
        <v>76</v>
      </c>
      <c r="N22" s="9">
        <f t="shared" si="0"/>
        <v>247</v>
      </c>
    </row>
    <row r="25" spans="1:14" x14ac:dyDescent="0.2">
      <c r="B25" s="71" t="s">
        <v>26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</row>
    <row r="26" spans="1:14" x14ac:dyDescent="0.2"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</row>
    <row r="28" spans="1:14" ht="72" x14ac:dyDescent="0.2">
      <c r="A28" s="86" t="s">
        <v>0</v>
      </c>
      <c r="B28" s="87"/>
      <c r="C28" s="87"/>
      <c r="D28" s="73"/>
      <c r="E28" s="86"/>
      <c r="F28" s="73"/>
      <c r="G28" s="10" t="s">
        <v>25</v>
      </c>
      <c r="H28" s="10" t="s">
        <v>1</v>
      </c>
      <c r="I28" s="10" t="s">
        <v>2</v>
      </c>
      <c r="J28" s="10" t="s">
        <v>31</v>
      </c>
      <c r="K28" s="10" t="s">
        <v>4</v>
      </c>
      <c r="L28" s="10" t="s">
        <v>5</v>
      </c>
      <c r="M28" s="10" t="s">
        <v>6</v>
      </c>
      <c r="N28" s="10" t="s">
        <v>7</v>
      </c>
    </row>
    <row r="29" spans="1:14" ht="36" x14ac:dyDescent="0.2">
      <c r="A29" s="86"/>
      <c r="B29" s="87"/>
      <c r="C29" s="87"/>
      <c r="D29" s="73"/>
      <c r="E29" s="86"/>
      <c r="F29" s="73"/>
      <c r="G29" s="10" t="s">
        <v>8</v>
      </c>
      <c r="H29" s="10" t="s">
        <v>8</v>
      </c>
      <c r="I29" s="10" t="s">
        <v>8</v>
      </c>
      <c r="J29" s="10" t="s">
        <v>8</v>
      </c>
      <c r="K29" s="10" t="s">
        <v>8</v>
      </c>
      <c r="L29" s="10" t="s">
        <v>8</v>
      </c>
      <c r="M29" s="10" t="s">
        <v>8</v>
      </c>
      <c r="N29" s="10" t="s">
        <v>7</v>
      </c>
    </row>
    <row r="30" spans="1:14" ht="18" x14ac:dyDescent="0.2">
      <c r="A30" s="77" t="s">
        <v>32</v>
      </c>
      <c r="B30" s="78"/>
      <c r="C30" s="78"/>
      <c r="D30" s="79"/>
      <c r="E30" s="72" t="s">
        <v>9</v>
      </c>
      <c r="F30" s="73"/>
      <c r="G30" s="11"/>
      <c r="H30" s="11"/>
      <c r="I30" s="11">
        <v>1</v>
      </c>
      <c r="J30" s="11">
        <v>1</v>
      </c>
      <c r="K30" s="11"/>
      <c r="L30" s="11">
        <v>3</v>
      </c>
      <c r="M30" s="11">
        <v>3</v>
      </c>
      <c r="N30" s="9">
        <f>+G30+H30+I30+J30+K30+L30+M30</f>
        <v>8</v>
      </c>
    </row>
    <row r="31" spans="1:14" ht="18" x14ac:dyDescent="0.2">
      <c r="A31" s="80"/>
      <c r="B31" s="81"/>
      <c r="C31" s="81"/>
      <c r="D31" s="82"/>
      <c r="E31" s="72" t="s">
        <v>10</v>
      </c>
      <c r="F31" s="73"/>
      <c r="G31" s="11"/>
      <c r="H31" s="11">
        <v>1</v>
      </c>
      <c r="I31" s="11"/>
      <c r="J31" s="11">
        <v>2</v>
      </c>
      <c r="K31" s="11"/>
      <c r="L31" s="11">
        <v>7</v>
      </c>
      <c r="M31" s="11">
        <v>9</v>
      </c>
      <c r="N31" s="9">
        <f t="shared" ref="N31:N43" si="1">+G31+H31+I31+J31+K31+L31+M31</f>
        <v>19</v>
      </c>
    </row>
    <row r="32" spans="1:14" ht="18" x14ac:dyDescent="0.2">
      <c r="A32" s="80"/>
      <c r="B32" s="81"/>
      <c r="C32" s="81"/>
      <c r="D32" s="82"/>
      <c r="E32" s="72" t="s">
        <v>11</v>
      </c>
      <c r="F32" s="73"/>
      <c r="G32" s="11"/>
      <c r="H32" s="11"/>
      <c r="I32" s="11">
        <v>1</v>
      </c>
      <c r="J32" s="11">
        <v>2</v>
      </c>
      <c r="K32" s="11"/>
      <c r="L32" s="11">
        <v>18</v>
      </c>
      <c r="M32" s="11">
        <v>5</v>
      </c>
      <c r="N32" s="9">
        <f t="shared" si="1"/>
        <v>26</v>
      </c>
    </row>
    <row r="33" spans="1:15" ht="18" x14ac:dyDescent="0.2">
      <c r="A33" s="80"/>
      <c r="B33" s="81"/>
      <c r="C33" s="81"/>
      <c r="D33" s="82"/>
      <c r="E33" s="72" t="s">
        <v>12</v>
      </c>
      <c r="F33" s="73"/>
      <c r="G33" s="11">
        <v>1</v>
      </c>
      <c r="H33" s="11"/>
      <c r="I33" s="11">
        <v>1</v>
      </c>
      <c r="J33" s="11"/>
      <c r="K33" s="11"/>
      <c r="L33" s="11"/>
      <c r="M33" s="11">
        <v>4</v>
      </c>
      <c r="N33" s="9">
        <f t="shared" si="1"/>
        <v>6</v>
      </c>
    </row>
    <row r="34" spans="1:15" ht="18" x14ac:dyDescent="0.2">
      <c r="A34" s="80"/>
      <c r="B34" s="81"/>
      <c r="C34" s="81"/>
      <c r="D34" s="82"/>
      <c r="E34" s="72" t="s">
        <v>13</v>
      </c>
      <c r="F34" s="73"/>
      <c r="G34" s="11"/>
      <c r="H34" s="11">
        <v>3</v>
      </c>
      <c r="I34" s="11">
        <v>6</v>
      </c>
      <c r="J34" s="11">
        <v>2</v>
      </c>
      <c r="K34" s="11"/>
      <c r="L34" s="11">
        <v>13</v>
      </c>
      <c r="M34" s="11">
        <v>10</v>
      </c>
      <c r="N34" s="9">
        <f t="shared" si="1"/>
        <v>34</v>
      </c>
    </row>
    <row r="35" spans="1:15" ht="18" x14ac:dyDescent="0.2">
      <c r="A35" s="80"/>
      <c r="B35" s="81"/>
      <c r="C35" s="81"/>
      <c r="D35" s="82"/>
      <c r="E35" s="72" t="s">
        <v>14</v>
      </c>
      <c r="F35" s="73"/>
      <c r="G35" s="11"/>
      <c r="H35" s="11">
        <v>3</v>
      </c>
      <c r="I35" s="11">
        <v>12</v>
      </c>
      <c r="J35" s="11">
        <v>1</v>
      </c>
      <c r="K35" s="11"/>
      <c r="L35" s="11">
        <v>19</v>
      </c>
      <c r="M35" s="11">
        <v>9</v>
      </c>
      <c r="N35" s="9">
        <f t="shared" si="1"/>
        <v>44</v>
      </c>
    </row>
    <row r="36" spans="1:15" ht="18" x14ac:dyDescent="0.2">
      <c r="A36" s="80"/>
      <c r="B36" s="81"/>
      <c r="C36" s="81"/>
      <c r="D36" s="82"/>
      <c r="E36" s="72" t="s">
        <v>15</v>
      </c>
      <c r="F36" s="73"/>
      <c r="G36" s="11"/>
      <c r="H36" s="11">
        <v>3</v>
      </c>
      <c r="I36" s="11">
        <v>1</v>
      </c>
      <c r="J36" s="11">
        <v>2</v>
      </c>
      <c r="K36" s="11"/>
      <c r="L36" s="11">
        <v>22</v>
      </c>
      <c r="M36" s="11">
        <v>4</v>
      </c>
      <c r="N36" s="9">
        <f t="shared" si="1"/>
        <v>32</v>
      </c>
    </row>
    <row r="37" spans="1:15" ht="18" x14ac:dyDescent="0.2">
      <c r="A37" s="80"/>
      <c r="B37" s="81"/>
      <c r="C37" s="81"/>
      <c r="D37" s="82"/>
      <c r="E37" s="72" t="s">
        <v>16</v>
      </c>
      <c r="F37" s="73"/>
      <c r="G37" s="11"/>
      <c r="H37" s="11">
        <v>2</v>
      </c>
      <c r="I37" s="11">
        <v>7</v>
      </c>
      <c r="J37" s="11">
        <v>1</v>
      </c>
      <c r="K37" s="11"/>
      <c r="L37" s="11">
        <v>19</v>
      </c>
      <c r="M37" s="11">
        <v>12</v>
      </c>
      <c r="N37" s="9">
        <f t="shared" si="1"/>
        <v>41</v>
      </c>
    </row>
    <row r="38" spans="1:15" ht="18" x14ac:dyDescent="0.2">
      <c r="A38" s="80"/>
      <c r="B38" s="81"/>
      <c r="C38" s="81"/>
      <c r="D38" s="82"/>
      <c r="E38" s="72" t="s">
        <v>17</v>
      </c>
      <c r="F38" s="73"/>
      <c r="G38" s="11"/>
      <c r="H38" s="11">
        <v>2</v>
      </c>
      <c r="I38" s="11">
        <v>4</v>
      </c>
      <c r="J38" s="11"/>
      <c r="K38" s="11"/>
      <c r="L38" s="11">
        <v>26</v>
      </c>
      <c r="M38" s="11">
        <v>9</v>
      </c>
      <c r="N38" s="9">
        <f t="shared" si="1"/>
        <v>41</v>
      </c>
    </row>
    <row r="39" spans="1:15" ht="18" x14ac:dyDescent="0.2">
      <c r="A39" s="80"/>
      <c r="B39" s="81"/>
      <c r="C39" s="81"/>
      <c r="D39" s="82"/>
      <c r="E39" s="72" t="s">
        <v>18</v>
      </c>
      <c r="F39" s="73"/>
      <c r="G39" s="11"/>
      <c r="H39" s="11">
        <v>1</v>
      </c>
      <c r="I39" s="11"/>
      <c r="J39" s="11"/>
      <c r="K39" s="11">
        <v>1</v>
      </c>
      <c r="L39" s="11">
        <v>10</v>
      </c>
      <c r="M39" s="11">
        <v>10</v>
      </c>
      <c r="N39" s="9">
        <f t="shared" si="1"/>
        <v>22</v>
      </c>
    </row>
    <row r="40" spans="1:15" ht="18" x14ac:dyDescent="0.2">
      <c r="A40" s="80"/>
      <c r="B40" s="81"/>
      <c r="C40" s="81"/>
      <c r="D40" s="82"/>
      <c r="E40" s="72" t="s">
        <v>19</v>
      </c>
      <c r="F40" s="73"/>
      <c r="G40" s="11"/>
      <c r="H40" s="11"/>
      <c r="I40" s="11"/>
      <c r="J40" s="11">
        <v>3</v>
      </c>
      <c r="K40" s="11">
        <v>1</v>
      </c>
      <c r="L40" s="11">
        <v>11</v>
      </c>
      <c r="M40" s="11">
        <v>3</v>
      </c>
      <c r="N40" s="9">
        <f t="shared" si="1"/>
        <v>18</v>
      </c>
    </row>
    <row r="41" spans="1:15" ht="18" x14ac:dyDescent="0.2">
      <c r="A41" s="80"/>
      <c r="B41" s="81"/>
      <c r="C41" s="81"/>
      <c r="D41" s="82"/>
      <c r="E41" s="72" t="s">
        <v>20</v>
      </c>
      <c r="F41" s="73"/>
      <c r="G41" s="11"/>
      <c r="H41" s="11"/>
      <c r="I41" s="11">
        <v>2</v>
      </c>
      <c r="J41" s="11"/>
      <c r="K41" s="11"/>
      <c r="L41" s="11">
        <v>30</v>
      </c>
      <c r="M41" s="11">
        <v>8</v>
      </c>
      <c r="N41" s="9">
        <f t="shared" si="1"/>
        <v>40</v>
      </c>
    </row>
    <row r="42" spans="1:15" ht="18" x14ac:dyDescent="0.2">
      <c r="A42" s="83"/>
      <c r="B42" s="84"/>
      <c r="C42" s="84"/>
      <c r="D42" s="85"/>
      <c r="E42" s="74" t="s">
        <v>7</v>
      </c>
      <c r="F42" s="73"/>
      <c r="G42" s="12">
        <v>1</v>
      </c>
      <c r="H42" s="12">
        <v>15</v>
      </c>
      <c r="I42" s="12">
        <v>35</v>
      </c>
      <c r="J42" s="12">
        <v>14</v>
      </c>
      <c r="K42" s="12">
        <v>2</v>
      </c>
      <c r="L42" s="12">
        <v>178</v>
      </c>
      <c r="M42" s="12">
        <v>86</v>
      </c>
      <c r="N42" s="9">
        <f t="shared" si="1"/>
        <v>331</v>
      </c>
    </row>
    <row r="43" spans="1:15" ht="24" customHeight="1" x14ac:dyDescent="0.2">
      <c r="A43" s="36" t="s">
        <v>7</v>
      </c>
      <c r="B43" s="37"/>
      <c r="C43" s="37"/>
      <c r="D43" s="38"/>
      <c r="E43" s="75"/>
      <c r="F43" s="76"/>
      <c r="G43" s="9">
        <v>1</v>
      </c>
      <c r="H43" s="9">
        <v>15</v>
      </c>
      <c r="I43" s="9">
        <v>35</v>
      </c>
      <c r="J43" s="9">
        <v>14</v>
      </c>
      <c r="K43" s="9">
        <v>2</v>
      </c>
      <c r="L43" s="9">
        <v>178</v>
      </c>
      <c r="M43" s="9">
        <v>86</v>
      </c>
      <c r="N43" s="9">
        <f t="shared" si="1"/>
        <v>331</v>
      </c>
    </row>
    <row r="46" spans="1:15" x14ac:dyDescent="0.2">
      <c r="B46" s="71" t="s">
        <v>27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</row>
    <row r="47" spans="1:15" x14ac:dyDescent="0.2"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</row>
    <row r="48" spans="1:15" ht="96" customHeight="1" x14ac:dyDescent="0.2">
      <c r="A48" s="70" t="s">
        <v>0</v>
      </c>
      <c r="B48" s="54"/>
      <c r="C48" s="54"/>
      <c r="D48" s="55"/>
      <c r="E48" s="70"/>
      <c r="F48" s="55"/>
      <c r="G48" s="15" t="s">
        <v>25</v>
      </c>
      <c r="H48" s="15" t="s">
        <v>1</v>
      </c>
      <c r="I48" s="15" t="s">
        <v>2</v>
      </c>
      <c r="J48" s="15" t="s">
        <v>31</v>
      </c>
      <c r="K48" s="15" t="s">
        <v>3</v>
      </c>
      <c r="L48" s="15" t="s">
        <v>4</v>
      </c>
      <c r="M48" s="15" t="s">
        <v>5</v>
      </c>
      <c r="N48" s="15" t="s">
        <v>6</v>
      </c>
      <c r="O48" s="15" t="s">
        <v>7</v>
      </c>
    </row>
    <row r="49" spans="1:15" ht="31.5" x14ac:dyDescent="0.2">
      <c r="A49" s="33"/>
      <c r="B49" s="17"/>
      <c r="C49" s="17"/>
      <c r="D49" s="18"/>
      <c r="E49" s="33"/>
      <c r="F49" s="18"/>
      <c r="G49" s="13" t="s">
        <v>8</v>
      </c>
      <c r="H49" s="13" t="s">
        <v>8</v>
      </c>
      <c r="I49" s="13" t="s">
        <v>8</v>
      </c>
      <c r="J49" s="13" t="s">
        <v>8</v>
      </c>
      <c r="K49" s="13" t="s">
        <v>8</v>
      </c>
      <c r="L49" s="13" t="s">
        <v>8</v>
      </c>
      <c r="M49" s="13" t="s">
        <v>8</v>
      </c>
      <c r="N49" s="13" t="s">
        <v>8</v>
      </c>
      <c r="O49" s="13" t="s">
        <v>7</v>
      </c>
    </row>
    <row r="50" spans="1:15" ht="15.75" x14ac:dyDescent="0.2">
      <c r="A50" s="61" t="s">
        <v>32</v>
      </c>
      <c r="B50" s="62"/>
      <c r="C50" s="62"/>
      <c r="D50" s="63"/>
      <c r="E50" s="36" t="s">
        <v>9</v>
      </c>
      <c r="F50" s="38"/>
      <c r="G50" s="4"/>
      <c r="H50" s="4">
        <v>1</v>
      </c>
      <c r="I50" s="4"/>
      <c r="J50" s="4"/>
      <c r="K50" s="4"/>
      <c r="L50" s="4"/>
      <c r="M50" s="4">
        <v>15</v>
      </c>
      <c r="N50" s="4">
        <v>2</v>
      </c>
      <c r="O50" s="9">
        <f>+H50+I50+J50+K50+L50+M50+N50</f>
        <v>18</v>
      </c>
    </row>
    <row r="51" spans="1:15" ht="15.75" x14ac:dyDescent="0.2">
      <c r="A51" s="64"/>
      <c r="B51" s="65"/>
      <c r="C51" s="65"/>
      <c r="D51" s="66"/>
      <c r="E51" s="36" t="s">
        <v>10</v>
      </c>
      <c r="F51" s="38"/>
      <c r="G51" s="4"/>
      <c r="H51" s="4">
        <v>1</v>
      </c>
      <c r="I51" s="4">
        <v>1</v>
      </c>
      <c r="J51" s="4">
        <v>1</v>
      </c>
      <c r="K51" s="4"/>
      <c r="L51" s="4">
        <v>2</v>
      </c>
      <c r="M51" s="4">
        <v>36</v>
      </c>
      <c r="N51" s="4">
        <v>9</v>
      </c>
      <c r="O51" s="9">
        <f t="shared" ref="O51:O62" si="2">+H51+I51+J51+K51+L51+M51+N51</f>
        <v>50</v>
      </c>
    </row>
    <row r="52" spans="1:15" ht="15.75" x14ac:dyDescent="0.2">
      <c r="A52" s="64"/>
      <c r="B52" s="65"/>
      <c r="C52" s="65"/>
      <c r="D52" s="66"/>
      <c r="E52" s="36" t="s">
        <v>11</v>
      </c>
      <c r="F52" s="38"/>
      <c r="G52" s="4">
        <v>1</v>
      </c>
      <c r="H52" s="4">
        <v>1</v>
      </c>
      <c r="I52" s="4">
        <v>3</v>
      </c>
      <c r="J52" s="4">
        <v>1</v>
      </c>
      <c r="K52" s="4"/>
      <c r="L52" s="4">
        <v>2</v>
      </c>
      <c r="M52" s="4">
        <v>27</v>
      </c>
      <c r="N52" s="4">
        <v>3</v>
      </c>
      <c r="O52" s="9">
        <f t="shared" si="2"/>
        <v>37</v>
      </c>
    </row>
    <row r="53" spans="1:15" ht="15.75" x14ac:dyDescent="0.2">
      <c r="A53" s="64"/>
      <c r="B53" s="65"/>
      <c r="C53" s="65"/>
      <c r="D53" s="66"/>
      <c r="E53" s="36" t="s">
        <v>12</v>
      </c>
      <c r="F53" s="38"/>
      <c r="G53" s="4"/>
      <c r="H53" s="4"/>
      <c r="I53" s="4">
        <v>1</v>
      </c>
      <c r="J53" s="4"/>
      <c r="K53" s="4"/>
      <c r="L53" s="4">
        <v>5</v>
      </c>
      <c r="M53" s="4">
        <v>40</v>
      </c>
      <c r="N53" s="4">
        <v>6</v>
      </c>
      <c r="O53" s="9">
        <f t="shared" si="2"/>
        <v>52</v>
      </c>
    </row>
    <row r="54" spans="1:15" ht="15.75" x14ac:dyDescent="0.2">
      <c r="A54" s="64"/>
      <c r="B54" s="65"/>
      <c r="C54" s="65"/>
      <c r="D54" s="66"/>
      <c r="E54" s="36" t="s">
        <v>13</v>
      </c>
      <c r="F54" s="38"/>
      <c r="G54" s="4"/>
      <c r="H54" s="4">
        <v>1</v>
      </c>
      <c r="I54" s="4">
        <v>3</v>
      </c>
      <c r="J54" s="4"/>
      <c r="K54" s="4"/>
      <c r="L54" s="4"/>
      <c r="M54" s="4">
        <v>49</v>
      </c>
      <c r="N54" s="4">
        <v>4</v>
      </c>
      <c r="O54" s="9">
        <f t="shared" si="2"/>
        <v>57</v>
      </c>
    </row>
    <row r="55" spans="1:15" ht="15.75" x14ac:dyDescent="0.2">
      <c r="A55" s="64"/>
      <c r="B55" s="65"/>
      <c r="C55" s="65"/>
      <c r="D55" s="66"/>
      <c r="E55" s="36" t="s">
        <v>14</v>
      </c>
      <c r="F55" s="38"/>
      <c r="G55" s="4"/>
      <c r="H55" s="4"/>
      <c r="I55" s="4">
        <v>2</v>
      </c>
      <c r="J55" s="4">
        <v>4</v>
      </c>
      <c r="K55" s="4">
        <v>1</v>
      </c>
      <c r="L55" s="4"/>
      <c r="M55" s="4">
        <v>24</v>
      </c>
      <c r="N55" s="4">
        <v>7</v>
      </c>
      <c r="O55" s="9">
        <f t="shared" si="2"/>
        <v>38</v>
      </c>
    </row>
    <row r="56" spans="1:15" ht="15.75" x14ac:dyDescent="0.2">
      <c r="A56" s="64"/>
      <c r="B56" s="65"/>
      <c r="C56" s="65"/>
      <c r="D56" s="66"/>
      <c r="E56" s="36" t="s">
        <v>15</v>
      </c>
      <c r="F56" s="38"/>
      <c r="G56" s="4"/>
      <c r="H56" s="4">
        <v>1</v>
      </c>
      <c r="I56" s="4"/>
      <c r="J56" s="4"/>
      <c r="K56" s="4">
        <v>1</v>
      </c>
      <c r="L56" s="4">
        <v>5</v>
      </c>
      <c r="M56" s="4">
        <v>31</v>
      </c>
      <c r="N56" s="4">
        <v>1</v>
      </c>
      <c r="O56" s="9">
        <f t="shared" si="2"/>
        <v>39</v>
      </c>
    </row>
    <row r="57" spans="1:15" ht="15.75" x14ac:dyDescent="0.2">
      <c r="A57" s="64"/>
      <c r="B57" s="65"/>
      <c r="C57" s="65"/>
      <c r="D57" s="66"/>
      <c r="E57" s="36" t="s">
        <v>16</v>
      </c>
      <c r="F57" s="38"/>
      <c r="G57" s="4"/>
      <c r="H57" s="4">
        <v>6</v>
      </c>
      <c r="I57" s="4"/>
      <c r="J57" s="4">
        <v>2</v>
      </c>
      <c r="K57" s="4"/>
      <c r="L57" s="4">
        <v>2</v>
      </c>
      <c r="M57" s="4">
        <v>14</v>
      </c>
      <c r="N57" s="4">
        <v>7</v>
      </c>
      <c r="O57" s="9">
        <f t="shared" si="2"/>
        <v>31</v>
      </c>
    </row>
    <row r="58" spans="1:15" ht="15.75" x14ac:dyDescent="0.2">
      <c r="A58" s="64"/>
      <c r="B58" s="65"/>
      <c r="C58" s="65"/>
      <c r="D58" s="66"/>
      <c r="E58" s="36" t="s">
        <v>17</v>
      </c>
      <c r="F58" s="38"/>
      <c r="G58" s="4"/>
      <c r="H58" s="4">
        <v>1</v>
      </c>
      <c r="I58" s="4"/>
      <c r="J58" s="4">
        <v>4</v>
      </c>
      <c r="K58" s="4"/>
      <c r="L58" s="4">
        <v>1</v>
      </c>
      <c r="M58" s="4">
        <v>18</v>
      </c>
      <c r="N58" s="4">
        <v>6</v>
      </c>
      <c r="O58" s="9">
        <f t="shared" si="2"/>
        <v>30</v>
      </c>
    </row>
    <row r="59" spans="1:15" ht="15.75" x14ac:dyDescent="0.2">
      <c r="A59" s="64"/>
      <c r="B59" s="65"/>
      <c r="C59" s="65"/>
      <c r="D59" s="66"/>
      <c r="E59" s="36" t="s">
        <v>18</v>
      </c>
      <c r="F59" s="38"/>
      <c r="G59" s="4"/>
      <c r="H59" s="4">
        <v>2</v>
      </c>
      <c r="I59" s="4"/>
      <c r="J59" s="4">
        <v>7</v>
      </c>
      <c r="K59" s="4"/>
      <c r="L59" s="4"/>
      <c r="M59" s="4">
        <v>16</v>
      </c>
      <c r="N59" s="4">
        <v>5</v>
      </c>
      <c r="O59" s="9">
        <f t="shared" si="2"/>
        <v>30</v>
      </c>
    </row>
    <row r="60" spans="1:15" ht="15.75" x14ac:dyDescent="0.2">
      <c r="A60" s="64"/>
      <c r="B60" s="65"/>
      <c r="C60" s="65"/>
      <c r="D60" s="66"/>
      <c r="E60" s="36" t="s">
        <v>19</v>
      </c>
      <c r="F60" s="38"/>
      <c r="G60" s="4"/>
      <c r="H60" s="4">
        <v>2</v>
      </c>
      <c r="I60" s="4"/>
      <c r="J60" s="4"/>
      <c r="K60" s="4"/>
      <c r="L60" s="4"/>
      <c r="M60" s="4">
        <v>19</v>
      </c>
      <c r="N60" s="4">
        <v>3</v>
      </c>
      <c r="O60" s="9">
        <f t="shared" si="2"/>
        <v>24</v>
      </c>
    </row>
    <row r="61" spans="1:15" ht="15.75" x14ac:dyDescent="0.2">
      <c r="A61" s="67"/>
      <c r="B61" s="68"/>
      <c r="C61" s="68"/>
      <c r="D61" s="69"/>
      <c r="E61" s="40" t="s">
        <v>7</v>
      </c>
      <c r="F61" s="38"/>
      <c r="G61" s="8">
        <v>1</v>
      </c>
      <c r="H61" s="8">
        <v>16</v>
      </c>
      <c r="I61" s="8">
        <v>10</v>
      </c>
      <c r="J61" s="8">
        <v>19</v>
      </c>
      <c r="K61" s="8">
        <v>2</v>
      </c>
      <c r="L61" s="8">
        <v>17</v>
      </c>
      <c r="M61" s="8">
        <v>289</v>
      </c>
      <c r="N61" s="8">
        <v>53</v>
      </c>
      <c r="O61" s="9">
        <f t="shared" si="2"/>
        <v>406</v>
      </c>
    </row>
    <row r="62" spans="1:15" ht="15.75" x14ac:dyDescent="0.2">
      <c r="A62" s="36" t="s">
        <v>7</v>
      </c>
      <c r="B62" s="37"/>
      <c r="C62" s="37"/>
      <c r="D62" s="38"/>
      <c r="E62" s="19"/>
      <c r="F62" s="18"/>
      <c r="G62" s="9">
        <v>1</v>
      </c>
      <c r="H62" s="9">
        <v>16</v>
      </c>
      <c r="I62" s="9">
        <v>10</v>
      </c>
      <c r="J62" s="9">
        <v>19</v>
      </c>
      <c r="K62" s="9">
        <v>2</v>
      </c>
      <c r="L62" s="9">
        <v>17</v>
      </c>
      <c r="M62" s="9">
        <v>289</v>
      </c>
      <c r="N62" s="9">
        <v>53</v>
      </c>
      <c r="O62" s="9">
        <f t="shared" si="2"/>
        <v>406</v>
      </c>
    </row>
  </sheetData>
  <mergeCells count="64">
    <mergeCell ref="A1:A4"/>
    <mergeCell ref="A7:D7"/>
    <mergeCell ref="E7:F7"/>
    <mergeCell ref="A8:D8"/>
    <mergeCell ref="E8:F8"/>
    <mergeCell ref="B4:N5"/>
    <mergeCell ref="B1:N3"/>
    <mergeCell ref="E18:F18"/>
    <mergeCell ref="E19:F19"/>
    <mergeCell ref="E20:F20"/>
    <mergeCell ref="E21:F21"/>
    <mergeCell ref="A22:D22"/>
    <mergeCell ref="E22:F22"/>
    <mergeCell ref="A9:D21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B25:N26"/>
    <mergeCell ref="A28:D28"/>
    <mergeCell ref="E28:F28"/>
    <mergeCell ref="A29:D29"/>
    <mergeCell ref="E29:F29"/>
    <mergeCell ref="E39:F39"/>
    <mergeCell ref="E40:F40"/>
    <mergeCell ref="E41:F41"/>
    <mergeCell ref="E42:F42"/>
    <mergeCell ref="A43:D43"/>
    <mergeCell ref="E43:F43"/>
    <mergeCell ref="A30:D42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B46:N47"/>
    <mergeCell ref="A48:D48"/>
    <mergeCell ref="E48:F48"/>
    <mergeCell ref="A49:D49"/>
    <mergeCell ref="E49:F49"/>
    <mergeCell ref="E59:F59"/>
    <mergeCell ref="E60:F60"/>
    <mergeCell ref="E61:F61"/>
    <mergeCell ref="A62:D62"/>
    <mergeCell ref="E62:F62"/>
    <mergeCell ref="A50:D61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</mergeCells>
  <pageMargins left="0.23622047244094491" right="0.23622047244094491" top="0.74803149606299213" bottom="0.74803149606299213" header="0.31496062992125984" footer="0.31496062992125984"/>
  <pageSetup scale="42" orientation="landscape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opLeftCell="A31" zoomScale="60" zoomScaleNormal="60" workbookViewId="0">
      <selection activeCell="O23" sqref="A1:O23"/>
    </sheetView>
  </sheetViews>
  <sheetFormatPr baseColWidth="10" defaultRowHeight="12.75" x14ac:dyDescent="0.2"/>
  <cols>
    <col min="1" max="1" width="12.85546875" customWidth="1"/>
    <col min="6" max="6" width="6.7109375" customWidth="1"/>
    <col min="7" max="7" width="25.85546875" customWidth="1"/>
    <col min="8" max="8" width="18.140625" customWidth="1"/>
    <col min="9" max="9" width="18.85546875" customWidth="1"/>
    <col min="10" max="10" width="21.42578125" customWidth="1"/>
    <col min="11" max="11" width="17.7109375" customWidth="1"/>
    <col min="12" max="12" width="16.5703125" customWidth="1"/>
    <col min="13" max="13" width="22.85546875" customWidth="1"/>
    <col min="14" max="14" width="27.85546875" customWidth="1"/>
    <col min="15" max="15" width="27.140625" customWidth="1"/>
    <col min="16" max="16" width="23.85546875" customWidth="1"/>
    <col min="17" max="17" width="19" customWidth="1"/>
  </cols>
  <sheetData>
    <row r="1" spans="1:14" ht="15" customHeight="1" x14ac:dyDescent="0.2">
      <c r="A1" s="51"/>
      <c r="B1" s="90" t="s">
        <v>36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x14ac:dyDescent="0.2">
      <c r="A2" s="51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3" spans="1:14" x14ac:dyDescent="0.2">
      <c r="A3" s="51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</row>
    <row r="4" spans="1:14" x14ac:dyDescent="0.2">
      <c r="A4" s="51"/>
      <c r="B4" s="88" t="s">
        <v>22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14" x14ac:dyDescent="0.2">
      <c r="A5" s="1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1:14" x14ac:dyDescent="0.2">
      <c r="A6" s="1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</row>
    <row r="7" spans="1:14" ht="108" customHeight="1" x14ac:dyDescent="0.2">
      <c r="A7" s="70" t="s">
        <v>0</v>
      </c>
      <c r="B7" s="54"/>
      <c r="C7" s="54"/>
      <c r="D7" s="55"/>
      <c r="E7" s="70"/>
      <c r="F7" s="55"/>
      <c r="G7" s="15" t="s">
        <v>1</v>
      </c>
      <c r="H7" s="15" t="s">
        <v>2</v>
      </c>
      <c r="I7" s="15" t="s">
        <v>31</v>
      </c>
      <c r="J7" s="15" t="s">
        <v>3</v>
      </c>
      <c r="K7" s="15" t="s">
        <v>4</v>
      </c>
      <c r="L7" s="15" t="s">
        <v>5</v>
      </c>
      <c r="M7" s="15" t="s">
        <v>6</v>
      </c>
      <c r="N7" s="15" t="s">
        <v>7</v>
      </c>
    </row>
    <row r="8" spans="1:14" ht="15.75" x14ac:dyDescent="0.2">
      <c r="A8" s="33"/>
      <c r="B8" s="17"/>
      <c r="C8" s="17"/>
      <c r="D8" s="18"/>
      <c r="E8" s="33"/>
      <c r="F8" s="18"/>
      <c r="G8" s="13" t="s">
        <v>8</v>
      </c>
      <c r="H8" s="13" t="s">
        <v>8</v>
      </c>
      <c r="I8" s="13" t="s">
        <v>8</v>
      </c>
      <c r="J8" s="13" t="s">
        <v>8</v>
      </c>
      <c r="K8" s="13" t="s">
        <v>8</v>
      </c>
      <c r="L8" s="13" t="s">
        <v>8</v>
      </c>
      <c r="M8" s="13" t="s">
        <v>8</v>
      </c>
      <c r="N8" s="13" t="s">
        <v>7</v>
      </c>
    </row>
    <row r="9" spans="1:14" ht="15.75" x14ac:dyDescent="0.2">
      <c r="A9" s="61" t="s">
        <v>34</v>
      </c>
      <c r="B9" s="62"/>
      <c r="C9" s="62"/>
      <c r="D9" s="63"/>
      <c r="E9" s="30" t="s">
        <v>9</v>
      </c>
      <c r="F9" s="18"/>
      <c r="G9" s="4"/>
      <c r="H9" s="4"/>
      <c r="I9" s="4"/>
      <c r="J9" s="4"/>
      <c r="K9" s="4"/>
      <c r="L9" s="4"/>
      <c r="M9" s="4">
        <v>2</v>
      </c>
      <c r="N9" s="9">
        <f>+G9+H9+I9+J9+K9+L9+M9</f>
        <v>2</v>
      </c>
    </row>
    <row r="10" spans="1:14" ht="15.75" x14ac:dyDescent="0.2">
      <c r="A10" s="64"/>
      <c r="B10" s="65"/>
      <c r="C10" s="65"/>
      <c r="D10" s="66"/>
      <c r="E10" s="30" t="s">
        <v>10</v>
      </c>
      <c r="F10" s="18"/>
      <c r="G10" s="4">
        <v>1</v>
      </c>
      <c r="H10" s="4"/>
      <c r="I10" s="4"/>
      <c r="J10" s="4">
        <v>1</v>
      </c>
      <c r="K10" s="4"/>
      <c r="L10" s="4"/>
      <c r="M10" s="4"/>
      <c r="N10" s="9">
        <f t="shared" ref="N10:N22" si="0">+G10+H10+I10+J10+K10+L10+M10</f>
        <v>2</v>
      </c>
    </row>
    <row r="11" spans="1:14" ht="15.75" x14ac:dyDescent="0.2">
      <c r="A11" s="64"/>
      <c r="B11" s="65"/>
      <c r="C11" s="65"/>
      <c r="D11" s="66"/>
      <c r="E11" s="30" t="s">
        <v>11</v>
      </c>
      <c r="F11" s="18"/>
      <c r="G11" s="4"/>
      <c r="H11" s="4"/>
      <c r="I11" s="4">
        <v>1</v>
      </c>
      <c r="J11" s="4"/>
      <c r="K11" s="4">
        <v>2</v>
      </c>
      <c r="L11" s="4"/>
      <c r="M11" s="4">
        <v>1</v>
      </c>
      <c r="N11" s="9">
        <f t="shared" si="0"/>
        <v>4</v>
      </c>
    </row>
    <row r="12" spans="1:14" ht="15.75" x14ac:dyDescent="0.2">
      <c r="A12" s="64"/>
      <c r="B12" s="65"/>
      <c r="C12" s="65"/>
      <c r="D12" s="66"/>
      <c r="E12" s="30" t="s">
        <v>12</v>
      </c>
      <c r="F12" s="18"/>
      <c r="G12" s="4"/>
      <c r="H12" s="4"/>
      <c r="I12" s="4"/>
      <c r="J12" s="4"/>
      <c r="K12" s="4">
        <v>1</v>
      </c>
      <c r="L12" s="4"/>
      <c r="M12" s="4">
        <v>1</v>
      </c>
      <c r="N12" s="9">
        <f t="shared" si="0"/>
        <v>2</v>
      </c>
    </row>
    <row r="13" spans="1:14" ht="15.75" x14ac:dyDescent="0.2">
      <c r="A13" s="64"/>
      <c r="B13" s="65"/>
      <c r="C13" s="65"/>
      <c r="D13" s="66"/>
      <c r="E13" s="30" t="s">
        <v>13</v>
      </c>
      <c r="F13" s="18"/>
      <c r="G13" s="4"/>
      <c r="H13" s="4"/>
      <c r="I13" s="4"/>
      <c r="J13" s="4"/>
      <c r="K13" s="4">
        <v>2</v>
      </c>
      <c r="L13" s="4"/>
      <c r="M13" s="4">
        <v>1</v>
      </c>
      <c r="N13" s="9">
        <f t="shared" si="0"/>
        <v>3</v>
      </c>
    </row>
    <row r="14" spans="1:14" ht="15.75" x14ac:dyDescent="0.2">
      <c r="A14" s="64"/>
      <c r="B14" s="65"/>
      <c r="C14" s="65"/>
      <c r="D14" s="66"/>
      <c r="E14" s="30" t="s">
        <v>14</v>
      </c>
      <c r="F14" s="18"/>
      <c r="G14" s="4"/>
      <c r="H14" s="4"/>
      <c r="I14" s="4"/>
      <c r="J14" s="4"/>
      <c r="K14" s="4"/>
      <c r="L14" s="4"/>
      <c r="M14" s="4"/>
      <c r="N14" s="9">
        <f t="shared" si="0"/>
        <v>0</v>
      </c>
    </row>
    <row r="15" spans="1:14" ht="15.75" x14ac:dyDescent="0.2">
      <c r="A15" s="64"/>
      <c r="B15" s="65"/>
      <c r="C15" s="65"/>
      <c r="D15" s="66"/>
      <c r="E15" s="30" t="s">
        <v>15</v>
      </c>
      <c r="F15" s="18"/>
      <c r="G15" s="4"/>
      <c r="H15" s="4">
        <v>3</v>
      </c>
      <c r="I15" s="4"/>
      <c r="J15" s="4"/>
      <c r="K15" s="4"/>
      <c r="L15" s="4">
        <v>8</v>
      </c>
      <c r="M15" s="4"/>
      <c r="N15" s="9">
        <f t="shared" si="0"/>
        <v>11</v>
      </c>
    </row>
    <row r="16" spans="1:14" ht="15.75" x14ac:dyDescent="0.2">
      <c r="A16" s="64"/>
      <c r="B16" s="65"/>
      <c r="C16" s="65"/>
      <c r="D16" s="66"/>
      <c r="E16" s="30" t="s">
        <v>16</v>
      </c>
      <c r="F16" s="18"/>
      <c r="G16" s="4"/>
      <c r="H16" s="4"/>
      <c r="I16" s="4"/>
      <c r="J16" s="4"/>
      <c r="K16" s="4"/>
      <c r="L16" s="4">
        <v>3</v>
      </c>
      <c r="M16" s="4">
        <v>1</v>
      </c>
      <c r="N16" s="9">
        <f t="shared" si="0"/>
        <v>4</v>
      </c>
    </row>
    <row r="17" spans="1:15" ht="15.75" x14ac:dyDescent="0.2">
      <c r="A17" s="64"/>
      <c r="B17" s="65"/>
      <c r="C17" s="65"/>
      <c r="D17" s="66"/>
      <c r="E17" s="30" t="s">
        <v>17</v>
      </c>
      <c r="F17" s="18"/>
      <c r="G17" s="4"/>
      <c r="H17" s="4">
        <v>2</v>
      </c>
      <c r="I17" s="4"/>
      <c r="J17" s="4"/>
      <c r="K17" s="4"/>
      <c r="L17" s="4">
        <v>14</v>
      </c>
      <c r="M17" s="4">
        <v>5</v>
      </c>
      <c r="N17" s="9">
        <f t="shared" si="0"/>
        <v>21</v>
      </c>
    </row>
    <row r="18" spans="1:15" ht="15.75" x14ac:dyDescent="0.2">
      <c r="A18" s="64"/>
      <c r="B18" s="65"/>
      <c r="C18" s="65"/>
      <c r="D18" s="66"/>
      <c r="E18" s="30" t="s">
        <v>18</v>
      </c>
      <c r="F18" s="18"/>
      <c r="G18" s="4"/>
      <c r="H18" s="4">
        <v>1</v>
      </c>
      <c r="I18" s="4"/>
      <c r="J18" s="4"/>
      <c r="K18" s="4">
        <v>2</v>
      </c>
      <c r="L18" s="4">
        <v>11</v>
      </c>
      <c r="M18" s="4">
        <v>2</v>
      </c>
      <c r="N18" s="9">
        <f t="shared" si="0"/>
        <v>16</v>
      </c>
    </row>
    <row r="19" spans="1:15" ht="15.75" x14ac:dyDescent="0.2">
      <c r="A19" s="64"/>
      <c r="B19" s="65"/>
      <c r="C19" s="65"/>
      <c r="D19" s="66"/>
      <c r="E19" s="30" t="s">
        <v>19</v>
      </c>
      <c r="F19" s="18"/>
      <c r="G19" s="4">
        <v>1</v>
      </c>
      <c r="H19" s="4">
        <v>2</v>
      </c>
      <c r="I19" s="4"/>
      <c r="J19" s="4"/>
      <c r="K19" s="4"/>
      <c r="L19" s="4">
        <v>9</v>
      </c>
      <c r="M19" s="4">
        <v>2</v>
      </c>
      <c r="N19" s="9">
        <f t="shared" si="0"/>
        <v>14</v>
      </c>
    </row>
    <row r="20" spans="1:15" ht="15.75" x14ac:dyDescent="0.2">
      <c r="A20" s="64"/>
      <c r="B20" s="65"/>
      <c r="C20" s="65"/>
      <c r="D20" s="66"/>
      <c r="E20" s="30" t="s">
        <v>20</v>
      </c>
      <c r="F20" s="18"/>
      <c r="G20" s="4"/>
      <c r="H20" s="4">
        <v>1</v>
      </c>
      <c r="I20" s="4"/>
      <c r="J20" s="4"/>
      <c r="K20" s="4">
        <v>1</v>
      </c>
      <c r="L20" s="4">
        <v>34</v>
      </c>
      <c r="M20" s="4">
        <v>5</v>
      </c>
      <c r="N20" s="9">
        <f t="shared" si="0"/>
        <v>41</v>
      </c>
    </row>
    <row r="21" spans="1:15" ht="15.75" x14ac:dyDescent="0.2">
      <c r="A21" s="67"/>
      <c r="B21" s="68"/>
      <c r="C21" s="68"/>
      <c r="D21" s="69"/>
      <c r="E21" s="31" t="s">
        <v>7</v>
      </c>
      <c r="F21" s="18"/>
      <c r="G21" s="8">
        <v>2</v>
      </c>
      <c r="H21" s="8">
        <v>9</v>
      </c>
      <c r="I21" s="8">
        <v>1</v>
      </c>
      <c r="J21" s="8">
        <v>1</v>
      </c>
      <c r="K21" s="8">
        <v>8</v>
      </c>
      <c r="L21" s="8">
        <v>79</v>
      </c>
      <c r="M21" s="8">
        <v>20</v>
      </c>
      <c r="N21" s="9">
        <f t="shared" si="0"/>
        <v>120</v>
      </c>
    </row>
    <row r="22" spans="1:15" ht="15.75" x14ac:dyDescent="0.2">
      <c r="A22" s="16" t="s">
        <v>7</v>
      </c>
      <c r="B22" s="17"/>
      <c r="C22" s="17"/>
      <c r="D22" s="18"/>
      <c r="E22" s="19"/>
      <c r="F22" s="18"/>
      <c r="G22" s="9">
        <v>2</v>
      </c>
      <c r="H22" s="9">
        <v>9</v>
      </c>
      <c r="I22" s="9">
        <v>1</v>
      </c>
      <c r="J22" s="9">
        <v>1</v>
      </c>
      <c r="K22" s="9">
        <v>8</v>
      </c>
      <c r="L22" s="9">
        <v>79</v>
      </c>
      <c r="M22" s="9">
        <v>20</v>
      </c>
      <c r="N22" s="9">
        <f t="shared" si="0"/>
        <v>120</v>
      </c>
    </row>
    <row r="25" spans="1:15" x14ac:dyDescent="0.2">
      <c r="B25" s="88" t="s">
        <v>26</v>
      </c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</row>
    <row r="26" spans="1:15" x14ac:dyDescent="0.2"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</row>
    <row r="27" spans="1:15" x14ac:dyDescent="0.2"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</row>
    <row r="28" spans="1:15" ht="111.75" customHeight="1" x14ac:dyDescent="0.2">
      <c r="A28" s="70" t="s">
        <v>0</v>
      </c>
      <c r="B28" s="54"/>
      <c r="C28" s="54"/>
      <c r="D28" s="55"/>
      <c r="E28" s="70"/>
      <c r="F28" s="55"/>
      <c r="G28" s="15" t="s">
        <v>25</v>
      </c>
      <c r="H28" s="15" t="s">
        <v>1</v>
      </c>
      <c r="I28" s="15" t="s">
        <v>2</v>
      </c>
      <c r="J28" s="15" t="s">
        <v>35</v>
      </c>
      <c r="K28" s="15" t="s">
        <v>3</v>
      </c>
      <c r="L28" s="15" t="s">
        <v>4</v>
      </c>
      <c r="M28" s="15" t="s">
        <v>5</v>
      </c>
      <c r="N28" s="15" t="s">
        <v>6</v>
      </c>
      <c r="O28" s="15" t="s">
        <v>7</v>
      </c>
    </row>
    <row r="29" spans="1:15" ht="15.75" x14ac:dyDescent="0.2">
      <c r="A29" s="33"/>
      <c r="B29" s="17"/>
      <c r="C29" s="17"/>
      <c r="D29" s="18"/>
      <c r="E29" s="33"/>
      <c r="F29" s="18"/>
      <c r="G29" s="13" t="s">
        <v>8</v>
      </c>
      <c r="H29" s="13" t="s">
        <v>8</v>
      </c>
      <c r="I29" s="13" t="s">
        <v>8</v>
      </c>
      <c r="J29" s="13" t="s">
        <v>8</v>
      </c>
      <c r="K29" s="13" t="s">
        <v>8</v>
      </c>
      <c r="L29" s="13" t="s">
        <v>8</v>
      </c>
      <c r="M29" s="13" t="s">
        <v>8</v>
      </c>
      <c r="N29" s="13" t="s">
        <v>8</v>
      </c>
      <c r="O29" s="13" t="s">
        <v>7</v>
      </c>
    </row>
    <row r="30" spans="1:15" ht="15.75" x14ac:dyDescent="0.2">
      <c r="A30" s="61" t="s">
        <v>34</v>
      </c>
      <c r="B30" s="62"/>
      <c r="C30" s="62"/>
      <c r="D30" s="63"/>
      <c r="E30" s="36" t="s">
        <v>9</v>
      </c>
      <c r="F30" s="38"/>
      <c r="G30" s="4"/>
      <c r="H30" s="4"/>
      <c r="I30" s="4"/>
      <c r="J30" s="4"/>
      <c r="K30" s="4"/>
      <c r="L30" s="4"/>
      <c r="M30" s="4">
        <v>14</v>
      </c>
      <c r="N30" s="4">
        <v>3</v>
      </c>
      <c r="O30" s="9">
        <f>+H30+I30+J30+K30+L30+M30+N30</f>
        <v>17</v>
      </c>
    </row>
    <row r="31" spans="1:15" ht="15.75" x14ac:dyDescent="0.2">
      <c r="A31" s="64"/>
      <c r="B31" s="65"/>
      <c r="C31" s="65"/>
      <c r="D31" s="66"/>
      <c r="E31" s="36" t="s">
        <v>10</v>
      </c>
      <c r="F31" s="38"/>
      <c r="G31" s="4"/>
      <c r="H31" s="4"/>
      <c r="I31" s="4"/>
      <c r="J31" s="4"/>
      <c r="K31" s="4"/>
      <c r="L31" s="4"/>
      <c r="M31" s="4">
        <v>26</v>
      </c>
      <c r="N31" s="4">
        <v>3</v>
      </c>
      <c r="O31" s="9">
        <f t="shared" ref="O31:O43" si="1">+H31+I31+J31+K31+L31+M31+N31</f>
        <v>29</v>
      </c>
    </row>
    <row r="32" spans="1:15" ht="15.75" x14ac:dyDescent="0.2">
      <c r="A32" s="64"/>
      <c r="B32" s="65"/>
      <c r="C32" s="65"/>
      <c r="D32" s="66"/>
      <c r="E32" s="36" t="s">
        <v>11</v>
      </c>
      <c r="F32" s="38"/>
      <c r="G32" s="4">
        <v>2</v>
      </c>
      <c r="H32" s="4">
        <v>1</v>
      </c>
      <c r="I32" s="4">
        <v>1</v>
      </c>
      <c r="J32" s="4"/>
      <c r="K32" s="4"/>
      <c r="L32" s="4"/>
      <c r="M32" s="4">
        <v>41</v>
      </c>
      <c r="N32" s="4">
        <v>5</v>
      </c>
      <c r="O32" s="9">
        <f t="shared" si="1"/>
        <v>48</v>
      </c>
    </row>
    <row r="33" spans="1:15" ht="15.75" x14ac:dyDescent="0.2">
      <c r="A33" s="64"/>
      <c r="B33" s="65"/>
      <c r="C33" s="65"/>
      <c r="D33" s="66"/>
      <c r="E33" s="36" t="s">
        <v>12</v>
      </c>
      <c r="F33" s="38"/>
      <c r="G33" s="4"/>
      <c r="H33" s="4"/>
      <c r="I33" s="4">
        <v>1</v>
      </c>
      <c r="J33" s="4"/>
      <c r="K33" s="4">
        <v>3</v>
      </c>
      <c r="L33" s="4"/>
      <c r="M33" s="4">
        <v>20</v>
      </c>
      <c r="N33" s="4">
        <v>5</v>
      </c>
      <c r="O33" s="9">
        <f t="shared" si="1"/>
        <v>29</v>
      </c>
    </row>
    <row r="34" spans="1:15" ht="15.75" x14ac:dyDescent="0.2">
      <c r="A34" s="64"/>
      <c r="B34" s="65"/>
      <c r="C34" s="65"/>
      <c r="D34" s="66"/>
      <c r="E34" s="36" t="s">
        <v>13</v>
      </c>
      <c r="F34" s="38"/>
      <c r="G34" s="4"/>
      <c r="H34" s="4">
        <v>1</v>
      </c>
      <c r="I34" s="4"/>
      <c r="J34" s="4"/>
      <c r="K34" s="4">
        <v>1</v>
      </c>
      <c r="L34" s="4">
        <v>2</v>
      </c>
      <c r="M34" s="4">
        <v>38</v>
      </c>
      <c r="N34" s="4">
        <v>13</v>
      </c>
      <c r="O34" s="9">
        <f t="shared" si="1"/>
        <v>55</v>
      </c>
    </row>
    <row r="35" spans="1:15" ht="15.75" x14ac:dyDescent="0.2">
      <c r="A35" s="64"/>
      <c r="B35" s="65"/>
      <c r="C35" s="65"/>
      <c r="D35" s="66"/>
      <c r="E35" s="36" t="s">
        <v>14</v>
      </c>
      <c r="F35" s="38"/>
      <c r="G35" s="4"/>
      <c r="H35" s="4"/>
      <c r="I35" s="4"/>
      <c r="J35" s="4">
        <v>1</v>
      </c>
      <c r="K35" s="4"/>
      <c r="L35" s="4">
        <v>3</v>
      </c>
      <c r="M35" s="4">
        <v>50</v>
      </c>
      <c r="N35" s="4">
        <v>12</v>
      </c>
      <c r="O35" s="9">
        <f t="shared" si="1"/>
        <v>66</v>
      </c>
    </row>
    <row r="36" spans="1:15" ht="15.75" x14ac:dyDescent="0.2">
      <c r="A36" s="64"/>
      <c r="B36" s="65"/>
      <c r="C36" s="65"/>
      <c r="D36" s="66"/>
      <c r="E36" s="36" t="s">
        <v>15</v>
      </c>
      <c r="F36" s="38"/>
      <c r="G36" s="4">
        <v>5</v>
      </c>
      <c r="H36" s="4"/>
      <c r="I36" s="4">
        <v>1</v>
      </c>
      <c r="J36" s="4"/>
      <c r="K36" s="4"/>
      <c r="L36" s="4">
        <v>1</v>
      </c>
      <c r="M36" s="4">
        <v>70</v>
      </c>
      <c r="N36" s="4">
        <v>8</v>
      </c>
      <c r="O36" s="9">
        <f t="shared" si="1"/>
        <v>80</v>
      </c>
    </row>
    <row r="37" spans="1:15" ht="15.75" x14ac:dyDescent="0.2">
      <c r="A37" s="64"/>
      <c r="B37" s="65"/>
      <c r="C37" s="65"/>
      <c r="D37" s="66"/>
      <c r="E37" s="36" t="s">
        <v>16</v>
      </c>
      <c r="F37" s="38"/>
      <c r="G37" s="4"/>
      <c r="H37" s="4">
        <v>1</v>
      </c>
      <c r="I37" s="4"/>
      <c r="J37" s="4">
        <v>1</v>
      </c>
      <c r="K37" s="4"/>
      <c r="L37" s="4"/>
      <c r="M37" s="4">
        <v>41</v>
      </c>
      <c r="N37" s="4">
        <v>11</v>
      </c>
      <c r="O37" s="9">
        <f t="shared" si="1"/>
        <v>54</v>
      </c>
    </row>
    <row r="38" spans="1:15" ht="15.75" x14ac:dyDescent="0.2">
      <c r="A38" s="64"/>
      <c r="B38" s="65"/>
      <c r="C38" s="65"/>
      <c r="D38" s="66"/>
      <c r="E38" s="36" t="s">
        <v>17</v>
      </c>
      <c r="F38" s="38"/>
      <c r="G38" s="4"/>
      <c r="H38" s="4"/>
      <c r="I38" s="4">
        <v>2</v>
      </c>
      <c r="J38" s="4"/>
      <c r="K38" s="4">
        <v>1</v>
      </c>
      <c r="L38" s="4">
        <v>3</v>
      </c>
      <c r="M38" s="4">
        <v>31</v>
      </c>
      <c r="N38" s="4">
        <v>8</v>
      </c>
      <c r="O38" s="9">
        <f t="shared" si="1"/>
        <v>45</v>
      </c>
    </row>
    <row r="39" spans="1:15" ht="15.75" x14ac:dyDescent="0.2">
      <c r="A39" s="64"/>
      <c r="B39" s="65"/>
      <c r="C39" s="65"/>
      <c r="D39" s="66"/>
      <c r="E39" s="36" t="s">
        <v>18</v>
      </c>
      <c r="F39" s="38"/>
      <c r="G39" s="4"/>
      <c r="H39" s="4"/>
      <c r="I39" s="4">
        <v>1</v>
      </c>
      <c r="J39" s="4"/>
      <c r="K39" s="4">
        <v>1</v>
      </c>
      <c r="L39" s="4">
        <v>3</v>
      </c>
      <c r="M39" s="4">
        <v>25</v>
      </c>
      <c r="N39" s="4">
        <v>4</v>
      </c>
      <c r="O39" s="9">
        <f t="shared" si="1"/>
        <v>34</v>
      </c>
    </row>
    <row r="40" spans="1:15" ht="15.75" x14ac:dyDescent="0.2">
      <c r="A40" s="64"/>
      <c r="B40" s="65"/>
      <c r="C40" s="65"/>
      <c r="D40" s="66"/>
      <c r="E40" s="36" t="s">
        <v>19</v>
      </c>
      <c r="F40" s="38"/>
      <c r="G40" s="4"/>
      <c r="H40" s="4">
        <v>1</v>
      </c>
      <c r="I40" s="4">
        <v>1</v>
      </c>
      <c r="J40" s="4"/>
      <c r="K40" s="4"/>
      <c r="L40" s="4">
        <v>1</v>
      </c>
      <c r="M40" s="4">
        <v>35</v>
      </c>
      <c r="N40" s="4">
        <v>11</v>
      </c>
      <c r="O40" s="9">
        <f t="shared" si="1"/>
        <v>49</v>
      </c>
    </row>
    <row r="41" spans="1:15" ht="15.75" x14ac:dyDescent="0.2">
      <c r="A41" s="64"/>
      <c r="B41" s="65"/>
      <c r="C41" s="65"/>
      <c r="D41" s="66"/>
      <c r="E41" s="36" t="s">
        <v>20</v>
      </c>
      <c r="F41" s="38"/>
      <c r="G41" s="4"/>
      <c r="H41" s="4">
        <v>1</v>
      </c>
      <c r="I41" s="4">
        <v>6</v>
      </c>
      <c r="J41" s="4"/>
      <c r="K41" s="4">
        <v>1</v>
      </c>
      <c r="L41" s="4"/>
      <c r="M41" s="4">
        <v>56</v>
      </c>
      <c r="N41" s="4">
        <v>31</v>
      </c>
      <c r="O41" s="9">
        <f t="shared" si="1"/>
        <v>95</v>
      </c>
    </row>
    <row r="42" spans="1:15" ht="15.75" x14ac:dyDescent="0.2">
      <c r="A42" s="67"/>
      <c r="B42" s="68"/>
      <c r="C42" s="68"/>
      <c r="D42" s="69"/>
      <c r="E42" s="40" t="s">
        <v>7</v>
      </c>
      <c r="F42" s="38"/>
      <c r="G42" s="8">
        <v>7</v>
      </c>
      <c r="H42" s="8">
        <v>5</v>
      </c>
      <c r="I42" s="8">
        <v>13</v>
      </c>
      <c r="J42" s="8">
        <v>2</v>
      </c>
      <c r="K42" s="8">
        <v>7</v>
      </c>
      <c r="L42" s="8">
        <v>13</v>
      </c>
      <c r="M42" s="8">
        <v>447</v>
      </c>
      <c r="N42" s="8">
        <v>114</v>
      </c>
      <c r="O42" s="9">
        <f t="shared" si="1"/>
        <v>601</v>
      </c>
    </row>
    <row r="43" spans="1:15" ht="15.75" x14ac:dyDescent="0.2">
      <c r="A43" s="16" t="s">
        <v>7</v>
      </c>
      <c r="B43" s="17"/>
      <c r="C43" s="17"/>
      <c r="D43" s="18"/>
      <c r="E43" s="19"/>
      <c r="F43" s="18"/>
      <c r="G43" s="9">
        <v>7</v>
      </c>
      <c r="H43" s="9">
        <v>5</v>
      </c>
      <c r="I43" s="9">
        <v>13</v>
      </c>
      <c r="J43" s="9">
        <v>2</v>
      </c>
      <c r="K43" s="9">
        <v>7</v>
      </c>
      <c r="L43" s="9">
        <v>13</v>
      </c>
      <c r="M43" s="9">
        <v>447</v>
      </c>
      <c r="N43" s="9">
        <v>114</v>
      </c>
      <c r="O43" s="9">
        <f t="shared" si="1"/>
        <v>601</v>
      </c>
    </row>
    <row r="45" spans="1:15" x14ac:dyDescent="0.2">
      <c r="B45" s="88" t="s">
        <v>27</v>
      </c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</row>
    <row r="46" spans="1:15" x14ac:dyDescent="0.2"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</row>
    <row r="47" spans="1:15" x14ac:dyDescent="0.2"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</row>
    <row r="49" spans="1:17" ht="123" customHeight="1" x14ac:dyDescent="0.2">
      <c r="A49" s="70" t="s">
        <v>0</v>
      </c>
      <c r="B49" s="54"/>
      <c r="C49" s="54"/>
      <c r="D49" s="55"/>
      <c r="E49" s="70"/>
      <c r="F49" s="55"/>
      <c r="G49" s="15" t="s">
        <v>25</v>
      </c>
      <c r="H49" s="15" t="s">
        <v>1</v>
      </c>
      <c r="I49" s="15" t="s">
        <v>30</v>
      </c>
      <c r="J49" s="15" t="s">
        <v>2</v>
      </c>
      <c r="K49" s="15" t="s">
        <v>31</v>
      </c>
      <c r="L49" s="15" t="s">
        <v>35</v>
      </c>
      <c r="M49" s="15" t="s">
        <v>3</v>
      </c>
      <c r="N49" s="15" t="s">
        <v>4</v>
      </c>
      <c r="O49" s="15" t="s">
        <v>5</v>
      </c>
      <c r="P49" s="15" t="s">
        <v>6</v>
      </c>
      <c r="Q49" s="15" t="s">
        <v>7</v>
      </c>
    </row>
    <row r="50" spans="1:17" ht="15.75" x14ac:dyDescent="0.2">
      <c r="A50" s="33"/>
      <c r="B50" s="17"/>
      <c r="C50" s="17"/>
      <c r="D50" s="18"/>
      <c r="E50" s="33"/>
      <c r="F50" s="18"/>
      <c r="G50" s="13" t="s">
        <v>8</v>
      </c>
      <c r="H50" s="13" t="s">
        <v>8</v>
      </c>
      <c r="I50" s="13" t="s">
        <v>8</v>
      </c>
      <c r="J50" s="13" t="s">
        <v>8</v>
      </c>
      <c r="K50" s="13" t="s">
        <v>8</v>
      </c>
      <c r="L50" s="13" t="s">
        <v>8</v>
      </c>
      <c r="M50" s="13" t="s">
        <v>8</v>
      </c>
      <c r="N50" s="13" t="s">
        <v>8</v>
      </c>
      <c r="O50" s="13" t="s">
        <v>8</v>
      </c>
      <c r="P50" s="13" t="s">
        <v>8</v>
      </c>
      <c r="Q50" s="13" t="s">
        <v>7</v>
      </c>
    </row>
    <row r="51" spans="1:17" ht="15.75" x14ac:dyDescent="0.2">
      <c r="A51" s="61" t="s">
        <v>34</v>
      </c>
      <c r="B51" s="62"/>
      <c r="C51" s="62"/>
      <c r="D51" s="63"/>
      <c r="E51" s="30" t="s">
        <v>9</v>
      </c>
      <c r="F51" s="18"/>
      <c r="G51" s="4"/>
      <c r="H51" s="4"/>
      <c r="I51" s="4"/>
      <c r="J51" s="4">
        <v>8</v>
      </c>
      <c r="K51" s="4"/>
      <c r="L51" s="4"/>
      <c r="M51" s="4">
        <v>3</v>
      </c>
      <c r="N51" s="4">
        <v>3</v>
      </c>
      <c r="O51" s="4">
        <v>54</v>
      </c>
      <c r="P51" s="4">
        <v>15</v>
      </c>
      <c r="Q51" s="9">
        <f>+J51+K51+L51+M51+N51+O51+P51</f>
        <v>83</v>
      </c>
    </row>
    <row r="52" spans="1:17" ht="15.75" x14ac:dyDescent="0.2">
      <c r="A52" s="64"/>
      <c r="B52" s="65"/>
      <c r="C52" s="65"/>
      <c r="D52" s="66"/>
      <c r="E52" s="30" t="s">
        <v>10</v>
      </c>
      <c r="F52" s="18"/>
      <c r="G52" s="4"/>
      <c r="H52" s="4"/>
      <c r="I52" s="4"/>
      <c r="J52" s="4">
        <v>2</v>
      </c>
      <c r="K52" s="4"/>
      <c r="L52" s="4"/>
      <c r="M52" s="4"/>
      <c r="N52" s="4">
        <v>1</v>
      </c>
      <c r="O52" s="4">
        <v>88</v>
      </c>
      <c r="P52" s="4">
        <v>18</v>
      </c>
      <c r="Q52" s="9">
        <f t="shared" ref="Q52:Q63" si="2">+J52+K52+L52+M52+N52+O52+P52</f>
        <v>109</v>
      </c>
    </row>
    <row r="53" spans="1:17" ht="15.75" x14ac:dyDescent="0.2">
      <c r="A53" s="64"/>
      <c r="B53" s="65"/>
      <c r="C53" s="65"/>
      <c r="D53" s="66"/>
      <c r="E53" s="30" t="s">
        <v>11</v>
      </c>
      <c r="F53" s="18"/>
      <c r="G53" s="4"/>
      <c r="H53" s="4"/>
      <c r="I53" s="4"/>
      <c r="J53" s="4"/>
      <c r="K53" s="4"/>
      <c r="L53" s="4"/>
      <c r="M53" s="4"/>
      <c r="N53" s="4"/>
      <c r="O53" s="4">
        <v>7</v>
      </c>
      <c r="P53" s="4">
        <v>16</v>
      </c>
      <c r="Q53" s="9">
        <f t="shared" si="2"/>
        <v>23</v>
      </c>
    </row>
    <row r="54" spans="1:17" ht="15.75" x14ac:dyDescent="0.2">
      <c r="A54" s="64"/>
      <c r="B54" s="65"/>
      <c r="C54" s="65"/>
      <c r="D54" s="66"/>
      <c r="E54" s="30" t="s">
        <v>12</v>
      </c>
      <c r="F54" s="18"/>
      <c r="G54" s="4"/>
      <c r="H54" s="4"/>
      <c r="I54" s="4"/>
      <c r="J54" s="4">
        <v>2</v>
      </c>
      <c r="K54" s="4"/>
      <c r="L54" s="4"/>
      <c r="M54" s="4">
        <v>1</v>
      </c>
      <c r="N54" s="4">
        <v>1</v>
      </c>
      <c r="O54" s="4">
        <v>45</v>
      </c>
      <c r="P54" s="4">
        <v>8</v>
      </c>
      <c r="Q54" s="9">
        <f t="shared" si="2"/>
        <v>57</v>
      </c>
    </row>
    <row r="55" spans="1:17" ht="15.75" x14ac:dyDescent="0.2">
      <c r="A55" s="64"/>
      <c r="B55" s="65"/>
      <c r="C55" s="65"/>
      <c r="D55" s="66"/>
      <c r="E55" s="30" t="s">
        <v>13</v>
      </c>
      <c r="F55" s="18"/>
      <c r="G55" s="4">
        <v>5</v>
      </c>
      <c r="H55" s="4"/>
      <c r="I55" s="4"/>
      <c r="J55" s="4"/>
      <c r="K55" s="4"/>
      <c r="L55" s="4"/>
      <c r="M55" s="4"/>
      <c r="N55" s="4">
        <v>2</v>
      </c>
      <c r="O55" s="4">
        <v>73</v>
      </c>
      <c r="P55" s="4">
        <v>8</v>
      </c>
      <c r="Q55" s="9">
        <f t="shared" si="2"/>
        <v>83</v>
      </c>
    </row>
    <row r="56" spans="1:17" ht="15.75" x14ac:dyDescent="0.2">
      <c r="A56" s="64"/>
      <c r="B56" s="65"/>
      <c r="C56" s="65"/>
      <c r="D56" s="66"/>
      <c r="E56" s="30" t="s">
        <v>14</v>
      </c>
      <c r="F56" s="18"/>
      <c r="G56" s="4"/>
      <c r="H56" s="4">
        <v>4</v>
      </c>
      <c r="I56" s="4"/>
      <c r="J56" s="4">
        <v>1</v>
      </c>
      <c r="K56" s="4"/>
      <c r="L56" s="4"/>
      <c r="M56" s="4"/>
      <c r="N56" s="4">
        <v>3</v>
      </c>
      <c r="O56" s="4">
        <v>64</v>
      </c>
      <c r="P56" s="4">
        <v>12</v>
      </c>
      <c r="Q56" s="9">
        <f t="shared" si="2"/>
        <v>80</v>
      </c>
    </row>
    <row r="57" spans="1:17" ht="15.75" x14ac:dyDescent="0.2">
      <c r="A57" s="64"/>
      <c r="B57" s="65"/>
      <c r="C57" s="65"/>
      <c r="D57" s="66"/>
      <c r="E57" s="30" t="s">
        <v>15</v>
      </c>
      <c r="F57" s="18"/>
      <c r="G57" s="4"/>
      <c r="H57" s="4">
        <v>1</v>
      </c>
      <c r="I57" s="4"/>
      <c r="J57" s="4">
        <v>1</v>
      </c>
      <c r="K57" s="4"/>
      <c r="L57" s="4"/>
      <c r="M57" s="4"/>
      <c r="N57" s="4">
        <v>2</v>
      </c>
      <c r="O57" s="4">
        <v>52</v>
      </c>
      <c r="P57" s="4">
        <v>7</v>
      </c>
      <c r="Q57" s="9">
        <f t="shared" si="2"/>
        <v>62</v>
      </c>
    </row>
    <row r="58" spans="1:17" ht="15.75" x14ac:dyDescent="0.2">
      <c r="A58" s="64"/>
      <c r="B58" s="65"/>
      <c r="C58" s="65"/>
      <c r="D58" s="66"/>
      <c r="E58" s="30" t="s">
        <v>16</v>
      </c>
      <c r="F58" s="18"/>
      <c r="G58" s="4"/>
      <c r="H58" s="4">
        <v>1</v>
      </c>
      <c r="I58" s="4">
        <v>1</v>
      </c>
      <c r="J58" s="4">
        <v>1</v>
      </c>
      <c r="K58" s="4"/>
      <c r="L58" s="4">
        <v>2</v>
      </c>
      <c r="M58" s="4"/>
      <c r="N58" s="4">
        <v>2</v>
      </c>
      <c r="O58" s="4">
        <v>47</v>
      </c>
      <c r="P58" s="4">
        <v>9</v>
      </c>
      <c r="Q58" s="9">
        <f t="shared" si="2"/>
        <v>61</v>
      </c>
    </row>
    <row r="59" spans="1:17" ht="15.75" x14ac:dyDescent="0.2">
      <c r="A59" s="64"/>
      <c r="B59" s="65"/>
      <c r="C59" s="65"/>
      <c r="D59" s="66"/>
      <c r="E59" s="30" t="s">
        <v>17</v>
      </c>
      <c r="F59" s="18"/>
      <c r="G59" s="4"/>
      <c r="H59" s="4"/>
      <c r="I59" s="4"/>
      <c r="J59" s="4"/>
      <c r="K59" s="4"/>
      <c r="L59" s="4"/>
      <c r="M59" s="4"/>
      <c r="N59" s="4"/>
      <c r="O59" s="4">
        <v>46</v>
      </c>
      <c r="P59" s="4">
        <v>10</v>
      </c>
      <c r="Q59" s="9">
        <f t="shared" si="2"/>
        <v>56</v>
      </c>
    </row>
    <row r="60" spans="1:17" ht="15.75" x14ac:dyDescent="0.2">
      <c r="A60" s="64"/>
      <c r="B60" s="65"/>
      <c r="C60" s="65"/>
      <c r="D60" s="66"/>
      <c r="E60" s="30" t="s">
        <v>18</v>
      </c>
      <c r="F60" s="18"/>
      <c r="G60" s="4"/>
      <c r="H60" s="4">
        <v>1</v>
      </c>
      <c r="I60" s="4"/>
      <c r="J60" s="4"/>
      <c r="K60" s="4"/>
      <c r="L60" s="4"/>
      <c r="M60" s="4"/>
      <c r="N60" s="4"/>
      <c r="O60" s="4">
        <v>48</v>
      </c>
      <c r="P60" s="4">
        <v>22</v>
      </c>
      <c r="Q60" s="9">
        <f t="shared" si="2"/>
        <v>70</v>
      </c>
    </row>
    <row r="61" spans="1:17" ht="15.75" x14ac:dyDescent="0.2">
      <c r="A61" s="64"/>
      <c r="B61" s="65"/>
      <c r="C61" s="65"/>
      <c r="D61" s="66"/>
      <c r="E61" s="30" t="s">
        <v>19</v>
      </c>
      <c r="F61" s="18"/>
      <c r="G61" s="4"/>
      <c r="H61" s="4"/>
      <c r="I61" s="4"/>
      <c r="J61" s="4"/>
      <c r="K61" s="4">
        <v>1</v>
      </c>
      <c r="L61" s="4"/>
      <c r="M61" s="4"/>
      <c r="N61" s="4"/>
      <c r="O61" s="4">
        <v>34</v>
      </c>
      <c r="P61" s="4">
        <v>16</v>
      </c>
      <c r="Q61" s="9">
        <f t="shared" si="2"/>
        <v>51</v>
      </c>
    </row>
    <row r="62" spans="1:17" ht="15.75" x14ac:dyDescent="0.2">
      <c r="A62" s="67"/>
      <c r="B62" s="68"/>
      <c r="C62" s="68"/>
      <c r="D62" s="69"/>
      <c r="E62" s="31" t="s">
        <v>7</v>
      </c>
      <c r="F62" s="18"/>
      <c r="G62" s="8">
        <v>5</v>
      </c>
      <c r="H62" s="8">
        <v>7</v>
      </c>
      <c r="I62" s="8">
        <v>1</v>
      </c>
      <c r="J62" s="8">
        <v>15</v>
      </c>
      <c r="K62" s="8">
        <v>1</v>
      </c>
      <c r="L62" s="8">
        <v>2</v>
      </c>
      <c r="M62" s="8">
        <v>4</v>
      </c>
      <c r="N62" s="8">
        <v>14</v>
      </c>
      <c r="O62" s="8">
        <v>558</v>
      </c>
      <c r="P62" s="8">
        <v>141</v>
      </c>
      <c r="Q62" s="9">
        <f t="shared" si="2"/>
        <v>735</v>
      </c>
    </row>
    <row r="63" spans="1:17" ht="15.75" x14ac:dyDescent="0.2">
      <c r="A63" s="16" t="s">
        <v>7</v>
      </c>
      <c r="B63" s="17"/>
      <c r="C63" s="17"/>
      <c r="D63" s="18"/>
      <c r="E63" s="19"/>
      <c r="F63" s="18"/>
      <c r="G63" s="9">
        <v>5</v>
      </c>
      <c r="H63" s="9">
        <v>7</v>
      </c>
      <c r="I63" s="9">
        <v>1</v>
      </c>
      <c r="J63" s="9">
        <v>15</v>
      </c>
      <c r="K63" s="9">
        <v>1</v>
      </c>
      <c r="L63" s="9">
        <v>2</v>
      </c>
      <c r="M63" s="9">
        <v>4</v>
      </c>
      <c r="N63" s="9">
        <v>14</v>
      </c>
      <c r="O63" s="9">
        <v>558</v>
      </c>
      <c r="P63" s="9">
        <v>141</v>
      </c>
      <c r="Q63" s="9">
        <f t="shared" si="2"/>
        <v>735</v>
      </c>
    </row>
  </sheetData>
  <mergeCells count="64">
    <mergeCell ref="A1:A4"/>
    <mergeCell ref="A7:D7"/>
    <mergeCell ref="E7:F7"/>
    <mergeCell ref="A8:D8"/>
    <mergeCell ref="E8:F8"/>
    <mergeCell ref="B4:N6"/>
    <mergeCell ref="B1:N3"/>
    <mergeCell ref="E18:F18"/>
    <mergeCell ref="E19:F19"/>
    <mergeCell ref="E20:F20"/>
    <mergeCell ref="E21:F21"/>
    <mergeCell ref="A22:D22"/>
    <mergeCell ref="E22:F22"/>
    <mergeCell ref="A9:D21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B25:N27"/>
    <mergeCell ref="A28:D28"/>
    <mergeCell ref="E28:F28"/>
    <mergeCell ref="A29:D29"/>
    <mergeCell ref="E29:F29"/>
    <mergeCell ref="B45:N47"/>
    <mergeCell ref="E34:F34"/>
    <mergeCell ref="E35:F35"/>
    <mergeCell ref="E36:F36"/>
    <mergeCell ref="E37:F37"/>
    <mergeCell ref="E38:F38"/>
    <mergeCell ref="E39:F39"/>
    <mergeCell ref="A30:D42"/>
    <mergeCell ref="E30:F30"/>
    <mergeCell ref="E31:F31"/>
    <mergeCell ref="E32:F32"/>
    <mergeCell ref="E33:F33"/>
    <mergeCell ref="E40:F40"/>
    <mergeCell ref="E41:F41"/>
    <mergeCell ref="E42:F42"/>
    <mergeCell ref="A43:D43"/>
    <mergeCell ref="E43:F43"/>
    <mergeCell ref="A49:D49"/>
    <mergeCell ref="E49:F49"/>
    <mergeCell ref="A50:D50"/>
    <mergeCell ref="E50:F50"/>
    <mergeCell ref="A51:D62"/>
    <mergeCell ref="E51:F51"/>
    <mergeCell ref="E52:F52"/>
    <mergeCell ref="E53:F53"/>
    <mergeCell ref="E54:F54"/>
    <mergeCell ref="E55:F55"/>
    <mergeCell ref="E62:F62"/>
    <mergeCell ref="A63:D63"/>
    <mergeCell ref="E63:F63"/>
    <mergeCell ref="E56:F56"/>
    <mergeCell ref="E57:F57"/>
    <mergeCell ref="E58:F58"/>
    <mergeCell ref="E59:F59"/>
    <mergeCell ref="E60:F60"/>
    <mergeCell ref="E61:F61"/>
  </mergeCells>
  <pageMargins left="0.25" right="0.25" top="0.75" bottom="0.75" header="0.3" footer="0.3"/>
  <pageSetup scale="42" orientation="landscape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topLeftCell="A29" zoomScale="70" zoomScaleNormal="70" workbookViewId="0">
      <selection activeCell="I71" sqref="I71"/>
    </sheetView>
  </sheetViews>
  <sheetFormatPr baseColWidth="10" defaultRowHeight="12.75" x14ac:dyDescent="0.2"/>
  <cols>
    <col min="3" max="3" width="4.28515625" customWidth="1"/>
    <col min="4" max="4" width="11.42578125" hidden="1" customWidth="1"/>
    <col min="6" max="6" width="3" customWidth="1"/>
    <col min="7" max="7" width="17.28515625" customWidth="1"/>
    <col min="8" max="8" width="18.85546875" customWidth="1"/>
    <col min="9" max="9" width="17" customWidth="1"/>
    <col min="10" max="10" width="14.7109375" customWidth="1"/>
    <col min="11" max="11" width="16" customWidth="1"/>
    <col min="12" max="12" width="19.28515625" customWidth="1"/>
    <col min="13" max="13" width="13.28515625" customWidth="1"/>
    <col min="14" max="14" width="18.140625" customWidth="1"/>
    <col min="15" max="15" width="17.5703125" customWidth="1"/>
    <col min="16" max="16" width="13.5703125" customWidth="1"/>
  </cols>
  <sheetData>
    <row r="1" spans="1:13" x14ac:dyDescent="0.2">
      <c r="A1" s="51"/>
      <c r="B1" s="57" t="s">
        <v>38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2">
      <c r="A2" s="51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x14ac:dyDescent="0.2">
      <c r="A3" s="51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x14ac:dyDescent="0.2">
      <c r="A4" s="1"/>
      <c r="B4" s="71" t="s">
        <v>22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x14ac:dyDescent="0.2">
      <c r="A5" s="1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ht="63" x14ac:dyDescent="0.2">
      <c r="A6" s="70" t="s">
        <v>0</v>
      </c>
      <c r="B6" s="54"/>
      <c r="C6" s="54"/>
      <c r="D6" s="55"/>
      <c r="E6" s="70"/>
      <c r="F6" s="55"/>
      <c r="G6" s="15" t="s">
        <v>1</v>
      </c>
      <c r="H6" s="15" t="s">
        <v>2</v>
      </c>
      <c r="I6" s="15" t="s">
        <v>31</v>
      </c>
      <c r="J6" s="15" t="s">
        <v>4</v>
      </c>
      <c r="K6" s="15" t="s">
        <v>5</v>
      </c>
      <c r="L6" s="15" t="s">
        <v>6</v>
      </c>
      <c r="M6" s="15" t="s">
        <v>7</v>
      </c>
    </row>
    <row r="7" spans="1:13" ht="15.75" hidden="1" x14ac:dyDescent="0.2">
      <c r="A7" s="70"/>
      <c r="B7" s="54"/>
      <c r="C7" s="54"/>
      <c r="D7" s="55"/>
      <c r="E7" s="70"/>
      <c r="F7" s="55"/>
      <c r="G7" s="15" t="s">
        <v>8</v>
      </c>
      <c r="H7" s="15" t="s">
        <v>8</v>
      </c>
      <c r="I7" s="15" t="s">
        <v>8</v>
      </c>
      <c r="J7" s="15" t="s">
        <v>8</v>
      </c>
      <c r="K7" s="15" t="s">
        <v>8</v>
      </c>
      <c r="L7" s="15" t="s">
        <v>8</v>
      </c>
      <c r="M7" s="15" t="s">
        <v>7</v>
      </c>
    </row>
    <row r="8" spans="1:13" ht="15.75" x14ac:dyDescent="0.2">
      <c r="A8" s="61" t="s">
        <v>37</v>
      </c>
      <c r="B8" s="62"/>
      <c r="C8" s="62"/>
      <c r="D8" s="63"/>
      <c r="E8" s="36" t="s">
        <v>9</v>
      </c>
      <c r="F8" s="38"/>
      <c r="G8" s="4"/>
      <c r="H8" s="4">
        <v>1</v>
      </c>
      <c r="I8" s="4"/>
      <c r="J8" s="4">
        <v>2</v>
      </c>
      <c r="K8" s="4"/>
      <c r="L8" s="4">
        <v>1</v>
      </c>
      <c r="M8" s="9">
        <f>+G8+I8+J8+K8+L8</f>
        <v>3</v>
      </c>
    </row>
    <row r="9" spans="1:13" ht="15.75" x14ac:dyDescent="0.2">
      <c r="A9" s="64"/>
      <c r="B9" s="65"/>
      <c r="C9" s="65"/>
      <c r="D9" s="66"/>
      <c r="E9" s="36" t="s">
        <v>10</v>
      </c>
      <c r="F9" s="38"/>
      <c r="G9" s="4"/>
      <c r="H9" s="4"/>
      <c r="I9" s="4">
        <v>3</v>
      </c>
      <c r="J9" s="4"/>
      <c r="K9" s="4"/>
      <c r="L9" s="4"/>
      <c r="M9" s="9">
        <f t="shared" ref="M9:M21" si="0">+G9+I9+J9+K9+L9</f>
        <v>3</v>
      </c>
    </row>
    <row r="10" spans="1:13" ht="15.75" x14ac:dyDescent="0.2">
      <c r="A10" s="64"/>
      <c r="B10" s="65"/>
      <c r="C10" s="65"/>
      <c r="D10" s="66"/>
      <c r="E10" s="36" t="s">
        <v>11</v>
      </c>
      <c r="F10" s="38"/>
      <c r="G10" s="4"/>
      <c r="H10" s="4"/>
      <c r="I10" s="4">
        <v>5</v>
      </c>
      <c r="J10" s="4"/>
      <c r="K10" s="4"/>
      <c r="L10" s="4"/>
      <c r="M10" s="9">
        <f t="shared" si="0"/>
        <v>5</v>
      </c>
    </row>
    <row r="11" spans="1:13" ht="15.75" x14ac:dyDescent="0.2">
      <c r="A11" s="64"/>
      <c r="B11" s="65"/>
      <c r="C11" s="65"/>
      <c r="D11" s="66"/>
      <c r="E11" s="36" t="s">
        <v>12</v>
      </c>
      <c r="F11" s="38"/>
      <c r="G11" s="4"/>
      <c r="H11" s="4"/>
      <c r="I11" s="4">
        <v>16</v>
      </c>
      <c r="J11" s="4">
        <v>4</v>
      </c>
      <c r="K11" s="4"/>
      <c r="L11" s="4"/>
      <c r="M11" s="9">
        <f t="shared" si="0"/>
        <v>20</v>
      </c>
    </row>
    <row r="12" spans="1:13" ht="15.75" x14ac:dyDescent="0.2">
      <c r="A12" s="64"/>
      <c r="B12" s="65"/>
      <c r="C12" s="65"/>
      <c r="D12" s="66"/>
      <c r="E12" s="36" t="s">
        <v>13</v>
      </c>
      <c r="F12" s="38"/>
      <c r="G12" s="4"/>
      <c r="H12" s="4">
        <v>3</v>
      </c>
      <c r="I12" s="4">
        <v>8</v>
      </c>
      <c r="J12" s="4"/>
      <c r="K12" s="4">
        <v>9</v>
      </c>
      <c r="L12" s="4"/>
      <c r="M12" s="9">
        <f t="shared" si="0"/>
        <v>17</v>
      </c>
    </row>
    <row r="13" spans="1:13" ht="15.75" x14ac:dyDescent="0.2">
      <c r="A13" s="64"/>
      <c r="B13" s="65"/>
      <c r="C13" s="65"/>
      <c r="D13" s="66"/>
      <c r="E13" s="36" t="s">
        <v>14</v>
      </c>
      <c r="F13" s="38"/>
      <c r="G13" s="4"/>
      <c r="H13" s="4">
        <v>1</v>
      </c>
      <c r="I13" s="4">
        <v>1</v>
      </c>
      <c r="J13" s="4">
        <v>6</v>
      </c>
      <c r="K13" s="4">
        <v>12</v>
      </c>
      <c r="L13" s="4"/>
      <c r="M13" s="9">
        <f t="shared" si="0"/>
        <v>19</v>
      </c>
    </row>
    <row r="14" spans="1:13" ht="15.75" x14ac:dyDescent="0.2">
      <c r="A14" s="64"/>
      <c r="B14" s="65"/>
      <c r="C14" s="65"/>
      <c r="D14" s="66"/>
      <c r="E14" s="36" t="s">
        <v>15</v>
      </c>
      <c r="F14" s="38"/>
      <c r="G14" s="4"/>
      <c r="H14" s="4"/>
      <c r="I14" s="4">
        <v>6</v>
      </c>
      <c r="J14" s="4">
        <v>4</v>
      </c>
      <c r="K14" s="4">
        <v>13</v>
      </c>
      <c r="L14" s="4"/>
      <c r="M14" s="9">
        <f t="shared" si="0"/>
        <v>23</v>
      </c>
    </row>
    <row r="15" spans="1:13" ht="15.75" x14ac:dyDescent="0.2">
      <c r="A15" s="64"/>
      <c r="B15" s="65"/>
      <c r="C15" s="65"/>
      <c r="D15" s="66"/>
      <c r="E15" s="36" t="s">
        <v>16</v>
      </c>
      <c r="F15" s="38"/>
      <c r="G15" s="4">
        <v>1</v>
      </c>
      <c r="H15" s="4"/>
      <c r="I15" s="4">
        <v>13</v>
      </c>
      <c r="J15" s="4">
        <v>5</v>
      </c>
      <c r="K15" s="4">
        <v>3</v>
      </c>
      <c r="L15" s="4">
        <v>1</v>
      </c>
      <c r="M15" s="9">
        <f t="shared" si="0"/>
        <v>23</v>
      </c>
    </row>
    <row r="16" spans="1:13" ht="15.75" x14ac:dyDescent="0.2">
      <c r="A16" s="64"/>
      <c r="B16" s="65"/>
      <c r="C16" s="65"/>
      <c r="D16" s="66"/>
      <c r="E16" s="36" t="s">
        <v>17</v>
      </c>
      <c r="F16" s="38"/>
      <c r="G16" s="4"/>
      <c r="H16" s="4"/>
      <c r="I16" s="4">
        <v>10</v>
      </c>
      <c r="J16" s="4"/>
      <c r="K16" s="4">
        <v>4</v>
      </c>
      <c r="L16" s="4"/>
      <c r="M16" s="9">
        <f t="shared" si="0"/>
        <v>14</v>
      </c>
    </row>
    <row r="17" spans="1:16" ht="15.75" x14ac:dyDescent="0.2">
      <c r="A17" s="64"/>
      <c r="B17" s="65"/>
      <c r="C17" s="65"/>
      <c r="D17" s="66"/>
      <c r="E17" s="36" t="s">
        <v>18</v>
      </c>
      <c r="F17" s="38"/>
      <c r="G17" s="4">
        <v>1</v>
      </c>
      <c r="H17" s="4">
        <v>2</v>
      </c>
      <c r="I17" s="4">
        <v>6</v>
      </c>
      <c r="J17" s="4">
        <v>2</v>
      </c>
      <c r="K17" s="4">
        <v>18</v>
      </c>
      <c r="L17" s="4">
        <v>2</v>
      </c>
      <c r="M17" s="9">
        <f t="shared" si="0"/>
        <v>29</v>
      </c>
    </row>
    <row r="18" spans="1:16" ht="15.75" x14ac:dyDescent="0.2">
      <c r="A18" s="64"/>
      <c r="B18" s="65"/>
      <c r="C18" s="65"/>
      <c r="D18" s="66"/>
      <c r="E18" s="36" t="s">
        <v>19</v>
      </c>
      <c r="F18" s="38"/>
      <c r="G18" s="4"/>
      <c r="H18" s="4">
        <v>1</v>
      </c>
      <c r="I18" s="4">
        <v>8</v>
      </c>
      <c r="J18" s="4">
        <v>1</v>
      </c>
      <c r="K18" s="4">
        <v>12</v>
      </c>
      <c r="L18" s="4">
        <v>4</v>
      </c>
      <c r="M18" s="9">
        <f t="shared" si="0"/>
        <v>25</v>
      </c>
    </row>
    <row r="19" spans="1:16" ht="15.75" x14ac:dyDescent="0.2">
      <c r="A19" s="64"/>
      <c r="B19" s="65"/>
      <c r="C19" s="65"/>
      <c r="D19" s="66"/>
      <c r="E19" s="36" t="s">
        <v>20</v>
      </c>
      <c r="F19" s="38"/>
      <c r="G19" s="4"/>
      <c r="H19" s="4">
        <v>2</v>
      </c>
      <c r="I19" s="4">
        <v>6</v>
      </c>
      <c r="J19" s="4"/>
      <c r="K19" s="4"/>
      <c r="L19" s="4">
        <v>1</v>
      </c>
      <c r="M19" s="9">
        <f t="shared" si="0"/>
        <v>7</v>
      </c>
    </row>
    <row r="20" spans="1:16" ht="15.75" x14ac:dyDescent="0.2">
      <c r="A20" s="67"/>
      <c r="B20" s="68"/>
      <c r="C20" s="68"/>
      <c r="D20" s="69"/>
      <c r="E20" s="40" t="s">
        <v>7</v>
      </c>
      <c r="F20" s="38"/>
      <c r="G20" s="8">
        <v>2</v>
      </c>
      <c r="H20" s="8">
        <v>10</v>
      </c>
      <c r="I20" s="8">
        <v>82</v>
      </c>
      <c r="J20" s="8">
        <v>24</v>
      </c>
      <c r="K20" s="8">
        <v>71</v>
      </c>
      <c r="L20" s="8">
        <v>9</v>
      </c>
      <c r="M20" s="9">
        <f t="shared" si="0"/>
        <v>188</v>
      </c>
    </row>
    <row r="21" spans="1:16" ht="15.75" x14ac:dyDescent="0.2">
      <c r="A21" s="16" t="s">
        <v>7</v>
      </c>
      <c r="B21" s="17"/>
      <c r="C21" s="17"/>
      <c r="D21" s="18"/>
      <c r="E21" s="19"/>
      <c r="F21" s="18"/>
      <c r="G21" s="9">
        <v>2</v>
      </c>
      <c r="H21" s="9">
        <v>10</v>
      </c>
      <c r="I21" s="9">
        <v>82</v>
      </c>
      <c r="J21" s="9">
        <v>24</v>
      </c>
      <c r="K21" s="9">
        <v>71</v>
      </c>
      <c r="L21" s="9">
        <v>9</v>
      </c>
      <c r="M21" s="9">
        <f t="shared" si="0"/>
        <v>188</v>
      </c>
    </row>
    <row r="23" spans="1:16" x14ac:dyDescent="0.2">
      <c r="A23" s="71" t="s">
        <v>26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</row>
    <row r="24" spans="1:16" x14ac:dyDescent="0.2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</row>
    <row r="26" spans="1:16" ht="115.5" customHeight="1" x14ac:dyDescent="0.2">
      <c r="A26" s="70" t="s">
        <v>0</v>
      </c>
      <c r="B26" s="54"/>
      <c r="C26" s="54"/>
      <c r="D26" s="55"/>
      <c r="E26" s="70"/>
      <c r="F26" s="55"/>
      <c r="G26" s="15" t="s">
        <v>1</v>
      </c>
      <c r="H26" s="15" t="s">
        <v>30</v>
      </c>
      <c r="I26" s="15" t="s">
        <v>2</v>
      </c>
      <c r="J26" s="15" t="s">
        <v>31</v>
      </c>
      <c r="K26" s="15" t="s">
        <v>35</v>
      </c>
      <c r="L26" s="15" t="s">
        <v>3</v>
      </c>
      <c r="M26" s="15" t="s">
        <v>4</v>
      </c>
      <c r="N26" s="15" t="s">
        <v>5</v>
      </c>
      <c r="O26" s="15" t="s">
        <v>6</v>
      </c>
      <c r="P26" s="15" t="s">
        <v>7</v>
      </c>
    </row>
    <row r="27" spans="1:16" ht="15.75" x14ac:dyDescent="0.2">
      <c r="A27" s="33"/>
      <c r="B27" s="17"/>
      <c r="C27" s="17"/>
      <c r="D27" s="18"/>
      <c r="E27" s="33"/>
      <c r="F27" s="18"/>
      <c r="G27" s="13" t="s">
        <v>8</v>
      </c>
      <c r="H27" s="13" t="s">
        <v>8</v>
      </c>
      <c r="I27" s="13" t="s">
        <v>8</v>
      </c>
      <c r="J27" s="13" t="s">
        <v>8</v>
      </c>
      <c r="K27" s="13" t="s">
        <v>8</v>
      </c>
      <c r="L27" s="13" t="s">
        <v>8</v>
      </c>
      <c r="M27" s="13" t="s">
        <v>8</v>
      </c>
      <c r="N27" s="13" t="s">
        <v>8</v>
      </c>
      <c r="O27" s="13" t="s">
        <v>8</v>
      </c>
      <c r="P27" s="13" t="s">
        <v>7</v>
      </c>
    </row>
    <row r="28" spans="1:16" ht="15.75" x14ac:dyDescent="0.2">
      <c r="A28" s="61" t="s">
        <v>37</v>
      </c>
      <c r="B28" s="62"/>
      <c r="C28" s="62"/>
      <c r="D28" s="63"/>
      <c r="E28" s="36" t="s">
        <v>9</v>
      </c>
      <c r="F28" s="38"/>
      <c r="G28" s="4"/>
      <c r="H28" s="4"/>
      <c r="I28" s="4">
        <v>6</v>
      </c>
      <c r="J28" s="4">
        <v>5</v>
      </c>
      <c r="K28" s="4"/>
      <c r="L28" s="4">
        <v>1</v>
      </c>
      <c r="M28" s="4"/>
      <c r="N28" s="4">
        <v>10</v>
      </c>
      <c r="O28" s="4">
        <v>2</v>
      </c>
      <c r="P28" s="9">
        <f>+J28+L28+M28+N28+O28</f>
        <v>18</v>
      </c>
    </row>
    <row r="29" spans="1:16" ht="15.75" x14ac:dyDescent="0.2">
      <c r="A29" s="64"/>
      <c r="B29" s="65"/>
      <c r="C29" s="65"/>
      <c r="D29" s="66"/>
      <c r="E29" s="36" t="s">
        <v>10</v>
      </c>
      <c r="F29" s="38"/>
      <c r="G29" s="4"/>
      <c r="H29" s="4"/>
      <c r="I29" s="4">
        <v>2</v>
      </c>
      <c r="J29" s="4">
        <v>6</v>
      </c>
      <c r="K29" s="4"/>
      <c r="L29" s="4">
        <v>1</v>
      </c>
      <c r="M29" s="4">
        <v>3</v>
      </c>
      <c r="N29" s="4">
        <v>13</v>
      </c>
      <c r="O29" s="4">
        <v>1</v>
      </c>
      <c r="P29" s="9">
        <f t="shared" ref="P29:P41" si="1">+J29+L29+M29+N29+O29</f>
        <v>24</v>
      </c>
    </row>
    <row r="30" spans="1:16" ht="15.75" x14ac:dyDescent="0.2">
      <c r="A30" s="64"/>
      <c r="B30" s="65"/>
      <c r="C30" s="65"/>
      <c r="D30" s="66"/>
      <c r="E30" s="36" t="s">
        <v>11</v>
      </c>
      <c r="F30" s="38"/>
      <c r="G30" s="4"/>
      <c r="H30" s="4"/>
      <c r="I30" s="4">
        <v>3</v>
      </c>
      <c r="J30" s="4">
        <v>17</v>
      </c>
      <c r="K30" s="4"/>
      <c r="L30" s="4"/>
      <c r="M30" s="4">
        <v>1</v>
      </c>
      <c r="N30" s="4">
        <v>18</v>
      </c>
      <c r="O30" s="4">
        <v>4</v>
      </c>
      <c r="P30" s="9">
        <f t="shared" si="1"/>
        <v>40</v>
      </c>
    </row>
    <row r="31" spans="1:16" ht="15.75" x14ac:dyDescent="0.2">
      <c r="A31" s="64"/>
      <c r="B31" s="65"/>
      <c r="C31" s="65"/>
      <c r="D31" s="66"/>
      <c r="E31" s="36" t="s">
        <v>12</v>
      </c>
      <c r="F31" s="38"/>
      <c r="G31" s="4"/>
      <c r="H31" s="4">
        <v>3</v>
      </c>
      <c r="I31" s="4">
        <v>2</v>
      </c>
      <c r="J31" s="4">
        <v>7</v>
      </c>
      <c r="K31" s="4"/>
      <c r="L31" s="4"/>
      <c r="M31" s="4">
        <v>3</v>
      </c>
      <c r="N31" s="4"/>
      <c r="O31" s="4">
        <v>5</v>
      </c>
      <c r="P31" s="9">
        <f t="shared" si="1"/>
        <v>15</v>
      </c>
    </row>
    <row r="32" spans="1:16" ht="15.75" x14ac:dyDescent="0.2">
      <c r="A32" s="64"/>
      <c r="B32" s="65"/>
      <c r="C32" s="65"/>
      <c r="D32" s="66"/>
      <c r="E32" s="36" t="s">
        <v>13</v>
      </c>
      <c r="F32" s="38"/>
      <c r="G32" s="4"/>
      <c r="H32" s="4"/>
      <c r="I32" s="4"/>
      <c r="J32" s="4">
        <v>16</v>
      </c>
      <c r="K32" s="4"/>
      <c r="L32" s="4"/>
      <c r="M32" s="4"/>
      <c r="N32" s="4">
        <v>4</v>
      </c>
      <c r="O32" s="4"/>
      <c r="P32" s="9">
        <f t="shared" si="1"/>
        <v>20</v>
      </c>
    </row>
    <row r="33" spans="1:16" ht="15.75" x14ac:dyDescent="0.2">
      <c r="A33" s="64"/>
      <c r="B33" s="65"/>
      <c r="C33" s="65"/>
      <c r="D33" s="66"/>
      <c r="E33" s="36" t="s">
        <v>14</v>
      </c>
      <c r="F33" s="38"/>
      <c r="G33" s="4"/>
      <c r="H33" s="4"/>
      <c r="I33" s="4">
        <v>3</v>
      </c>
      <c r="J33" s="4">
        <v>1</v>
      </c>
      <c r="K33" s="4"/>
      <c r="L33" s="4"/>
      <c r="M33" s="4"/>
      <c r="N33" s="4">
        <v>21</v>
      </c>
      <c r="O33" s="4">
        <v>1</v>
      </c>
      <c r="P33" s="9">
        <f t="shared" si="1"/>
        <v>23</v>
      </c>
    </row>
    <row r="34" spans="1:16" ht="15.75" x14ac:dyDescent="0.2">
      <c r="A34" s="64"/>
      <c r="B34" s="65"/>
      <c r="C34" s="65"/>
      <c r="D34" s="66"/>
      <c r="E34" s="36" t="s">
        <v>15</v>
      </c>
      <c r="F34" s="38"/>
      <c r="G34" s="4"/>
      <c r="H34" s="4"/>
      <c r="I34" s="4"/>
      <c r="J34" s="4">
        <v>4</v>
      </c>
      <c r="K34" s="4"/>
      <c r="L34" s="4"/>
      <c r="M34" s="4">
        <v>1</v>
      </c>
      <c r="N34" s="4">
        <v>21</v>
      </c>
      <c r="O34" s="4">
        <v>5</v>
      </c>
      <c r="P34" s="9">
        <f t="shared" si="1"/>
        <v>31</v>
      </c>
    </row>
    <row r="35" spans="1:16" ht="15.75" x14ac:dyDescent="0.2">
      <c r="A35" s="64"/>
      <c r="B35" s="65"/>
      <c r="C35" s="65"/>
      <c r="D35" s="66"/>
      <c r="E35" s="36" t="s">
        <v>16</v>
      </c>
      <c r="F35" s="38"/>
      <c r="G35" s="4"/>
      <c r="H35" s="4"/>
      <c r="I35" s="4">
        <v>7</v>
      </c>
      <c r="J35" s="4">
        <v>7</v>
      </c>
      <c r="K35" s="4"/>
      <c r="L35" s="4"/>
      <c r="M35" s="4">
        <v>3</v>
      </c>
      <c r="N35" s="4">
        <v>18</v>
      </c>
      <c r="O35" s="4">
        <v>4</v>
      </c>
      <c r="P35" s="9">
        <f t="shared" si="1"/>
        <v>32</v>
      </c>
    </row>
    <row r="36" spans="1:16" ht="15.75" x14ac:dyDescent="0.2">
      <c r="A36" s="64"/>
      <c r="B36" s="65"/>
      <c r="C36" s="65"/>
      <c r="D36" s="66"/>
      <c r="E36" s="36" t="s">
        <v>17</v>
      </c>
      <c r="F36" s="38"/>
      <c r="G36" s="4"/>
      <c r="H36" s="4"/>
      <c r="I36" s="4"/>
      <c r="J36" s="4">
        <v>15</v>
      </c>
      <c r="K36" s="4"/>
      <c r="L36" s="4"/>
      <c r="M36" s="4">
        <v>2</v>
      </c>
      <c r="N36" s="4">
        <v>7</v>
      </c>
      <c r="O36" s="4">
        <v>2</v>
      </c>
      <c r="P36" s="9">
        <f t="shared" si="1"/>
        <v>26</v>
      </c>
    </row>
    <row r="37" spans="1:16" ht="15.75" x14ac:dyDescent="0.2">
      <c r="A37" s="64"/>
      <c r="B37" s="65"/>
      <c r="C37" s="65"/>
      <c r="D37" s="66"/>
      <c r="E37" s="36" t="s">
        <v>18</v>
      </c>
      <c r="F37" s="38"/>
      <c r="G37" s="4">
        <v>1</v>
      </c>
      <c r="H37" s="4"/>
      <c r="I37" s="4">
        <v>1</v>
      </c>
      <c r="J37" s="4">
        <v>7</v>
      </c>
      <c r="K37" s="4"/>
      <c r="L37" s="4"/>
      <c r="M37" s="4">
        <v>1</v>
      </c>
      <c r="N37" s="4">
        <v>23</v>
      </c>
      <c r="O37" s="4">
        <v>1</v>
      </c>
      <c r="P37" s="9">
        <f t="shared" si="1"/>
        <v>32</v>
      </c>
    </row>
    <row r="38" spans="1:16" ht="15.75" x14ac:dyDescent="0.2">
      <c r="A38" s="64"/>
      <c r="B38" s="65"/>
      <c r="C38" s="65"/>
      <c r="D38" s="66"/>
      <c r="E38" s="36" t="s">
        <v>19</v>
      </c>
      <c r="F38" s="38"/>
      <c r="G38" s="4"/>
      <c r="H38" s="4"/>
      <c r="I38" s="4">
        <v>2</v>
      </c>
      <c r="J38" s="4">
        <v>12</v>
      </c>
      <c r="K38" s="4"/>
      <c r="L38" s="4"/>
      <c r="M38" s="4">
        <v>6</v>
      </c>
      <c r="N38" s="4">
        <v>3</v>
      </c>
      <c r="O38" s="4">
        <v>5</v>
      </c>
      <c r="P38" s="9">
        <f t="shared" si="1"/>
        <v>26</v>
      </c>
    </row>
    <row r="39" spans="1:16" ht="15.75" x14ac:dyDescent="0.2">
      <c r="A39" s="64"/>
      <c r="B39" s="65"/>
      <c r="C39" s="65"/>
      <c r="D39" s="66"/>
      <c r="E39" s="36" t="s">
        <v>20</v>
      </c>
      <c r="F39" s="38"/>
      <c r="G39" s="4">
        <v>3</v>
      </c>
      <c r="H39" s="4"/>
      <c r="I39" s="4">
        <v>2</v>
      </c>
      <c r="J39" s="4">
        <v>2</v>
      </c>
      <c r="K39" s="4">
        <v>1</v>
      </c>
      <c r="L39" s="4"/>
      <c r="M39" s="4"/>
      <c r="N39" s="4">
        <v>5</v>
      </c>
      <c r="O39" s="4">
        <v>5</v>
      </c>
      <c r="P39" s="9">
        <f t="shared" si="1"/>
        <v>12</v>
      </c>
    </row>
    <row r="40" spans="1:16" ht="15.75" x14ac:dyDescent="0.2">
      <c r="A40" s="67"/>
      <c r="B40" s="68"/>
      <c r="C40" s="68"/>
      <c r="D40" s="69"/>
      <c r="E40" s="40" t="s">
        <v>7</v>
      </c>
      <c r="F40" s="38"/>
      <c r="G40" s="8">
        <v>4</v>
      </c>
      <c r="H40" s="8">
        <v>3</v>
      </c>
      <c r="I40" s="8">
        <v>28</v>
      </c>
      <c r="J40" s="8">
        <v>99</v>
      </c>
      <c r="K40" s="8">
        <v>1</v>
      </c>
      <c r="L40" s="8">
        <v>2</v>
      </c>
      <c r="M40" s="8">
        <v>20</v>
      </c>
      <c r="N40" s="8">
        <v>143</v>
      </c>
      <c r="O40" s="8">
        <v>35</v>
      </c>
      <c r="P40" s="9">
        <f t="shared" si="1"/>
        <v>299</v>
      </c>
    </row>
    <row r="41" spans="1:16" ht="15.75" x14ac:dyDescent="0.2">
      <c r="A41" s="16" t="s">
        <v>7</v>
      </c>
      <c r="B41" s="17"/>
      <c r="C41" s="17"/>
      <c r="D41" s="18"/>
      <c r="E41" s="19"/>
      <c r="F41" s="18"/>
      <c r="G41" s="9">
        <v>4</v>
      </c>
      <c r="H41" s="9">
        <v>3</v>
      </c>
      <c r="I41" s="9">
        <v>28</v>
      </c>
      <c r="J41" s="9">
        <v>99</v>
      </c>
      <c r="K41" s="9">
        <v>1</v>
      </c>
      <c r="L41" s="9">
        <v>2</v>
      </c>
      <c r="M41" s="9">
        <v>20</v>
      </c>
      <c r="N41" s="9">
        <v>143</v>
      </c>
      <c r="O41" s="9">
        <v>35</v>
      </c>
      <c r="P41" s="9">
        <f t="shared" si="1"/>
        <v>299</v>
      </c>
    </row>
    <row r="44" spans="1:16" x14ac:dyDescent="0.2">
      <c r="A44" s="71" t="s">
        <v>27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</row>
    <row r="45" spans="1:16" x14ac:dyDescent="0.2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</row>
    <row r="47" spans="1:16" ht="94.5" x14ac:dyDescent="0.2">
      <c r="A47" s="33" t="s">
        <v>0</v>
      </c>
      <c r="B47" s="17"/>
      <c r="C47" s="17"/>
      <c r="D47" s="18"/>
      <c r="E47" s="33"/>
      <c r="F47" s="18"/>
      <c r="G47" s="13" t="s">
        <v>25</v>
      </c>
      <c r="H47" s="13" t="s">
        <v>1</v>
      </c>
      <c r="I47" s="13" t="s">
        <v>30</v>
      </c>
      <c r="J47" s="13" t="s">
        <v>2</v>
      </c>
      <c r="K47" s="13" t="s">
        <v>31</v>
      </c>
      <c r="L47" s="13" t="s">
        <v>4</v>
      </c>
      <c r="M47" s="13" t="s">
        <v>5</v>
      </c>
      <c r="N47" s="13" t="s">
        <v>6</v>
      </c>
      <c r="O47" s="13" t="s">
        <v>7</v>
      </c>
    </row>
    <row r="48" spans="1:16" ht="15.75" x14ac:dyDescent="0.2">
      <c r="A48" s="33"/>
      <c r="B48" s="17"/>
      <c r="C48" s="17"/>
      <c r="D48" s="18"/>
      <c r="E48" s="33"/>
      <c r="F48" s="18"/>
      <c r="G48" s="13" t="s">
        <v>8</v>
      </c>
      <c r="H48" s="13" t="s">
        <v>8</v>
      </c>
      <c r="I48" s="13" t="s">
        <v>8</v>
      </c>
      <c r="J48" s="13" t="s">
        <v>8</v>
      </c>
      <c r="K48" s="13" t="s">
        <v>8</v>
      </c>
      <c r="L48" s="13" t="s">
        <v>8</v>
      </c>
      <c r="M48" s="13" t="s">
        <v>8</v>
      </c>
      <c r="N48" s="13" t="s">
        <v>8</v>
      </c>
      <c r="O48" s="13" t="s">
        <v>7</v>
      </c>
    </row>
    <row r="49" spans="1:15" ht="15.75" x14ac:dyDescent="0.2">
      <c r="A49" s="61" t="s">
        <v>37</v>
      </c>
      <c r="B49" s="62"/>
      <c r="C49" s="62"/>
      <c r="D49" s="63"/>
      <c r="E49" s="36" t="s">
        <v>9</v>
      </c>
      <c r="F49" s="38"/>
      <c r="G49" s="4"/>
      <c r="H49" s="4">
        <v>1</v>
      </c>
      <c r="I49" s="4"/>
      <c r="J49" s="4">
        <v>1</v>
      </c>
      <c r="K49" s="4">
        <v>5</v>
      </c>
      <c r="L49" s="4"/>
      <c r="M49" s="4">
        <v>7</v>
      </c>
      <c r="N49" s="4">
        <v>4</v>
      </c>
      <c r="O49" s="9">
        <f>+I49+K49+L49+M49+N49</f>
        <v>16</v>
      </c>
    </row>
    <row r="50" spans="1:15" ht="15.75" x14ac:dyDescent="0.2">
      <c r="A50" s="64"/>
      <c r="B50" s="65"/>
      <c r="C50" s="65"/>
      <c r="D50" s="66"/>
      <c r="E50" s="36" t="s">
        <v>10</v>
      </c>
      <c r="F50" s="38"/>
      <c r="G50" s="4">
        <v>1</v>
      </c>
      <c r="H50" s="4"/>
      <c r="I50" s="4"/>
      <c r="J50" s="4">
        <v>2</v>
      </c>
      <c r="K50" s="4">
        <v>8</v>
      </c>
      <c r="L50" s="4">
        <v>1</v>
      </c>
      <c r="M50" s="4">
        <v>10</v>
      </c>
      <c r="N50" s="4">
        <v>7</v>
      </c>
      <c r="O50" s="9">
        <f t="shared" ref="O50:O60" si="2">+I50+K50+L50+M50+N50</f>
        <v>26</v>
      </c>
    </row>
    <row r="51" spans="1:15" ht="15.75" x14ac:dyDescent="0.2">
      <c r="A51" s="64"/>
      <c r="B51" s="65"/>
      <c r="C51" s="65"/>
      <c r="D51" s="66"/>
      <c r="E51" s="36" t="s">
        <v>11</v>
      </c>
      <c r="F51" s="38"/>
      <c r="G51" s="4">
        <v>5</v>
      </c>
      <c r="H51" s="4">
        <v>2</v>
      </c>
      <c r="I51" s="4">
        <v>2</v>
      </c>
      <c r="J51" s="4">
        <v>2</v>
      </c>
      <c r="K51" s="4">
        <v>14</v>
      </c>
      <c r="L51" s="4">
        <v>10</v>
      </c>
      <c r="M51" s="4">
        <v>1</v>
      </c>
      <c r="N51" s="4">
        <v>4</v>
      </c>
      <c r="O51" s="9">
        <f t="shared" si="2"/>
        <v>31</v>
      </c>
    </row>
    <row r="52" spans="1:15" ht="15.75" x14ac:dyDescent="0.2">
      <c r="A52" s="64"/>
      <c r="B52" s="65"/>
      <c r="C52" s="65"/>
      <c r="D52" s="66"/>
      <c r="E52" s="36" t="s">
        <v>12</v>
      </c>
      <c r="F52" s="38"/>
      <c r="G52" s="4">
        <v>1</v>
      </c>
      <c r="H52" s="4">
        <v>1</v>
      </c>
      <c r="I52" s="4">
        <v>7</v>
      </c>
      <c r="J52" s="4">
        <v>10</v>
      </c>
      <c r="K52" s="4">
        <v>15</v>
      </c>
      <c r="L52" s="4">
        <v>9</v>
      </c>
      <c r="M52" s="4">
        <v>9</v>
      </c>
      <c r="N52" s="4">
        <v>3</v>
      </c>
      <c r="O52" s="9">
        <f t="shared" si="2"/>
        <v>43</v>
      </c>
    </row>
    <row r="53" spans="1:15" ht="15.75" x14ac:dyDescent="0.2">
      <c r="A53" s="64"/>
      <c r="B53" s="65"/>
      <c r="C53" s="65"/>
      <c r="D53" s="66"/>
      <c r="E53" s="36" t="s">
        <v>13</v>
      </c>
      <c r="F53" s="38"/>
      <c r="G53" s="4"/>
      <c r="H53" s="4">
        <v>2</v>
      </c>
      <c r="I53" s="4">
        <v>1</v>
      </c>
      <c r="J53" s="4">
        <v>1</v>
      </c>
      <c r="K53" s="4">
        <v>17</v>
      </c>
      <c r="L53" s="4">
        <v>3</v>
      </c>
      <c r="M53" s="4">
        <v>11</v>
      </c>
      <c r="N53" s="4">
        <v>1</v>
      </c>
      <c r="O53" s="9">
        <f t="shared" si="2"/>
        <v>33</v>
      </c>
    </row>
    <row r="54" spans="1:15" ht="15.75" x14ac:dyDescent="0.2">
      <c r="A54" s="64"/>
      <c r="B54" s="65"/>
      <c r="C54" s="65"/>
      <c r="D54" s="66"/>
      <c r="E54" s="36" t="s">
        <v>14</v>
      </c>
      <c r="F54" s="38"/>
      <c r="G54" s="4"/>
      <c r="H54" s="4">
        <v>2</v>
      </c>
      <c r="I54" s="4"/>
      <c r="J54" s="4">
        <v>1</v>
      </c>
      <c r="K54" s="4">
        <v>27</v>
      </c>
      <c r="L54" s="4">
        <v>4</v>
      </c>
      <c r="M54" s="4">
        <v>12</v>
      </c>
      <c r="N54" s="4">
        <v>6</v>
      </c>
      <c r="O54" s="9">
        <f t="shared" si="2"/>
        <v>49</v>
      </c>
    </row>
    <row r="55" spans="1:15" ht="15.75" x14ac:dyDescent="0.2">
      <c r="A55" s="64"/>
      <c r="B55" s="65"/>
      <c r="C55" s="65"/>
      <c r="D55" s="66"/>
      <c r="E55" s="36" t="s">
        <v>15</v>
      </c>
      <c r="F55" s="38"/>
      <c r="G55" s="4"/>
      <c r="H55" s="4">
        <v>5</v>
      </c>
      <c r="I55" s="4"/>
      <c r="J55" s="4">
        <v>3</v>
      </c>
      <c r="K55" s="4">
        <v>11</v>
      </c>
      <c r="L55" s="4">
        <v>4</v>
      </c>
      <c r="M55" s="4">
        <v>9</v>
      </c>
      <c r="N55" s="4">
        <v>5</v>
      </c>
      <c r="O55" s="9">
        <f t="shared" si="2"/>
        <v>29</v>
      </c>
    </row>
    <row r="56" spans="1:15" ht="15.75" x14ac:dyDescent="0.2">
      <c r="A56" s="64"/>
      <c r="B56" s="65"/>
      <c r="C56" s="65"/>
      <c r="D56" s="66"/>
      <c r="E56" s="36" t="s">
        <v>16</v>
      </c>
      <c r="F56" s="38"/>
      <c r="G56" s="4"/>
      <c r="H56" s="4">
        <v>1</v>
      </c>
      <c r="I56" s="4"/>
      <c r="J56" s="4">
        <v>1</v>
      </c>
      <c r="K56" s="4">
        <v>16</v>
      </c>
      <c r="L56" s="4">
        <v>6</v>
      </c>
      <c r="M56" s="4">
        <v>2</v>
      </c>
      <c r="N56" s="4">
        <v>5</v>
      </c>
      <c r="O56" s="9">
        <f t="shared" si="2"/>
        <v>29</v>
      </c>
    </row>
    <row r="57" spans="1:15" ht="15.75" x14ac:dyDescent="0.2">
      <c r="A57" s="64"/>
      <c r="B57" s="65"/>
      <c r="C57" s="65"/>
      <c r="D57" s="66"/>
      <c r="E57" s="36" t="s">
        <v>17</v>
      </c>
      <c r="F57" s="38"/>
      <c r="G57" s="4"/>
      <c r="H57" s="4">
        <v>2</v>
      </c>
      <c r="I57" s="4"/>
      <c r="J57" s="4">
        <v>4</v>
      </c>
      <c r="K57" s="4">
        <v>2</v>
      </c>
      <c r="L57" s="4">
        <v>3</v>
      </c>
      <c r="M57" s="4">
        <v>19</v>
      </c>
      <c r="N57" s="4">
        <v>1</v>
      </c>
      <c r="O57" s="9">
        <f t="shared" si="2"/>
        <v>25</v>
      </c>
    </row>
    <row r="58" spans="1:15" ht="15.75" x14ac:dyDescent="0.2">
      <c r="A58" s="64"/>
      <c r="B58" s="65"/>
      <c r="C58" s="65"/>
      <c r="D58" s="66"/>
      <c r="E58" s="36" t="s">
        <v>18</v>
      </c>
      <c r="F58" s="38"/>
      <c r="G58" s="4"/>
      <c r="H58" s="4">
        <v>4</v>
      </c>
      <c r="I58" s="4"/>
      <c r="J58" s="4">
        <v>4</v>
      </c>
      <c r="K58" s="4">
        <v>8</v>
      </c>
      <c r="L58" s="4">
        <v>5</v>
      </c>
      <c r="M58" s="4">
        <v>10</v>
      </c>
      <c r="N58" s="4">
        <v>3</v>
      </c>
      <c r="O58" s="9">
        <f t="shared" si="2"/>
        <v>26</v>
      </c>
    </row>
    <row r="59" spans="1:15" ht="15.75" x14ac:dyDescent="0.2">
      <c r="A59" s="64"/>
      <c r="B59" s="65"/>
      <c r="C59" s="65"/>
      <c r="D59" s="66"/>
      <c r="E59" s="36" t="s">
        <v>19</v>
      </c>
      <c r="F59" s="38"/>
      <c r="G59" s="4"/>
      <c r="H59" s="4"/>
      <c r="I59" s="4"/>
      <c r="J59" s="4">
        <v>1</v>
      </c>
      <c r="K59" s="4">
        <v>1</v>
      </c>
      <c r="L59" s="4">
        <v>1</v>
      </c>
      <c r="M59" s="4">
        <v>25</v>
      </c>
      <c r="N59" s="4">
        <v>3</v>
      </c>
      <c r="O59" s="9">
        <f t="shared" si="2"/>
        <v>30</v>
      </c>
    </row>
    <row r="60" spans="1:15" ht="15.75" x14ac:dyDescent="0.2">
      <c r="A60" s="67"/>
      <c r="B60" s="68"/>
      <c r="C60" s="68"/>
      <c r="D60" s="69"/>
      <c r="E60" s="31" t="s">
        <v>7</v>
      </c>
      <c r="F60" s="18"/>
      <c r="G60" s="8">
        <v>7</v>
      </c>
      <c r="H60" s="8">
        <v>20</v>
      </c>
      <c r="I60" s="8">
        <v>10</v>
      </c>
      <c r="J60" s="8">
        <v>30</v>
      </c>
      <c r="K60" s="8">
        <v>124</v>
      </c>
      <c r="L60" s="8">
        <v>46</v>
      </c>
      <c r="M60" s="8">
        <v>115</v>
      </c>
      <c r="N60" s="8">
        <v>42</v>
      </c>
      <c r="O60" s="9">
        <f t="shared" si="2"/>
        <v>337</v>
      </c>
    </row>
  </sheetData>
  <mergeCells count="62">
    <mergeCell ref="A1:A3"/>
    <mergeCell ref="A6:D6"/>
    <mergeCell ref="E6:F6"/>
    <mergeCell ref="A7:D7"/>
    <mergeCell ref="E7:F7"/>
    <mergeCell ref="B1:M3"/>
    <mergeCell ref="B4:M5"/>
    <mergeCell ref="E17:F17"/>
    <mergeCell ref="E18:F18"/>
    <mergeCell ref="E19:F19"/>
    <mergeCell ref="E20:F20"/>
    <mergeCell ref="A21:D21"/>
    <mergeCell ref="E21:F21"/>
    <mergeCell ref="A8:D20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A23:L24"/>
    <mergeCell ref="A26:D26"/>
    <mergeCell ref="E26:F26"/>
    <mergeCell ref="A27:D27"/>
    <mergeCell ref="E27:F27"/>
    <mergeCell ref="A44:L45"/>
    <mergeCell ref="E32:F32"/>
    <mergeCell ref="E33:F33"/>
    <mergeCell ref="E34:F34"/>
    <mergeCell ref="E35:F35"/>
    <mergeCell ref="E36:F36"/>
    <mergeCell ref="E37:F37"/>
    <mergeCell ref="A28:D40"/>
    <mergeCell ref="E28:F28"/>
    <mergeCell ref="E29:F29"/>
    <mergeCell ref="E30:F30"/>
    <mergeCell ref="E31:F31"/>
    <mergeCell ref="E38:F38"/>
    <mergeCell ref="E39:F39"/>
    <mergeCell ref="E40:F40"/>
    <mergeCell ref="A41:D41"/>
    <mergeCell ref="E41:F41"/>
    <mergeCell ref="A47:D47"/>
    <mergeCell ref="E47:F47"/>
    <mergeCell ref="A48:D48"/>
    <mergeCell ref="E48:F48"/>
    <mergeCell ref="A49:D60"/>
    <mergeCell ref="E49:F49"/>
    <mergeCell ref="E50:F50"/>
    <mergeCell ref="E51:F51"/>
    <mergeCell ref="E52:F52"/>
    <mergeCell ref="E53:F53"/>
    <mergeCell ref="E60:F60"/>
    <mergeCell ref="E54:F54"/>
    <mergeCell ref="E55:F55"/>
    <mergeCell ref="E56:F56"/>
    <mergeCell ref="E57:F57"/>
    <mergeCell ref="E58:F58"/>
    <mergeCell ref="E59:F59"/>
  </mergeCells>
  <pageMargins left="0.25" right="0.25" top="0.75" bottom="0.75" header="0.3" footer="0.3"/>
  <pageSetup scale="2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HOUSTON</vt:lpstr>
      <vt:lpstr>LOS ANGELES</vt:lpstr>
      <vt:lpstr>MIAMI  </vt:lpstr>
      <vt:lpstr>NEW YORK</vt:lpstr>
      <vt:lpstr>WASHINGTON DC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2023-11-20T22:14:05Z</dcterms:created>
  <dcterms:modified xsi:type="dcterms:W3CDTF">2023-11-21T16:38:42Z</dcterms:modified>
</cp:coreProperties>
</file>