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Data Analysis/Advanced Excel Course/Excel 2021 Advanced Course Files/My Practice/"/>
    </mc:Choice>
  </mc:AlternateContent>
  <xr:revisionPtr revIDLastSave="0" documentId="8_{61E3724B-2315-46BE-BA90-74CA81AABF0B}" xr6:coauthVersionLast="47" xr6:coauthVersionMax="47" xr10:uidLastSave="{00000000-0000-0000-0000-000000000000}"/>
  <bookViews>
    <workbookView xWindow="-108" yWindow="-108" windowWidth="23256" windowHeight="12456" activeTab="1" xr2:uid="{F7C54BF8-C9F0-42E7-882B-0196C240C315}"/>
  </bookViews>
  <sheets>
    <sheet name="Spills and Arrays" sheetId="1" r:id="rId1"/>
    <sheet name="Spills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" l="1" a="1"/>
  <c r="D6" i="2" s="1"/>
  <c r="E2" i="2" s="1"/>
  <c r="M4" i="1" a="1"/>
  <c r="M4" i="1" s="1"/>
  <c r="C17" i="1" a="1"/>
  <c r="C17" i="1" s="1"/>
  <c r="B5" i="1"/>
  <c r="B6" i="1"/>
  <c r="B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<sst xmlns="http://schemas.openxmlformats.org/spreadsheetml/2006/main" count="140" uniqueCount="92">
  <si>
    <t>Sales</t>
  </si>
  <si>
    <t>Employee</t>
  </si>
  <si>
    <t>Dept</t>
  </si>
  <si>
    <t>Block</t>
  </si>
  <si>
    <t>Sarah Smith</t>
  </si>
  <si>
    <t>Lucy Jones</t>
  </si>
  <si>
    <t>Oliver Lee</t>
  </si>
  <si>
    <t>Ben Matthews</t>
  </si>
  <si>
    <t>Julie Sawyer</t>
  </si>
  <si>
    <t>Lauren Boynton</t>
  </si>
  <si>
    <t>Ming Sia</t>
  </si>
  <si>
    <t>Rosa Hernandez</t>
  </si>
  <si>
    <t>Michael Flack</t>
  </si>
  <si>
    <t>Patrick O'Neil</t>
  </si>
  <si>
    <t>Susan Potter</t>
  </si>
  <si>
    <t>Faye Winter</t>
  </si>
  <si>
    <t>Molly Merita</t>
  </si>
  <si>
    <t>Deb Ashby</t>
  </si>
  <si>
    <t>IT</t>
  </si>
  <si>
    <t>Marketing</t>
  </si>
  <si>
    <t>HR</t>
  </si>
  <si>
    <t>East</t>
  </si>
  <si>
    <t>West</t>
  </si>
  <si>
    <t>North</t>
  </si>
  <si>
    <t>South</t>
  </si>
  <si>
    <t>Dynamic Array</t>
  </si>
  <si>
    <t>Standard Formula</t>
  </si>
  <si>
    <t>CSE Array</t>
  </si>
  <si>
    <t>Product</t>
  </si>
  <si>
    <t>Quantity</t>
  </si>
  <si>
    <t>Price</t>
  </si>
  <si>
    <t>Jam</t>
  </si>
  <si>
    <t>Bread</t>
  </si>
  <si>
    <t>Butter</t>
  </si>
  <si>
    <t>Cream</t>
  </si>
  <si>
    <t>Tea</t>
  </si>
  <si>
    <t>Coffee</t>
  </si>
  <si>
    <t>Total</t>
  </si>
  <si>
    <t>First Name</t>
  </si>
  <si>
    <t>Last Name</t>
  </si>
  <si>
    <t>Baxter</t>
  </si>
  <si>
    <t>Mills</t>
  </si>
  <si>
    <t>Hannigan</t>
  </si>
  <si>
    <t>Porter</t>
  </si>
  <si>
    <t>Devonshire</t>
  </si>
  <si>
    <t>Khan</t>
  </si>
  <si>
    <t>Roy</t>
  </si>
  <si>
    <t>Oliver</t>
  </si>
  <si>
    <t>Brand</t>
  </si>
  <si>
    <t>Stone</t>
  </si>
  <si>
    <t>Carter</t>
  </si>
  <si>
    <t>COUNT</t>
  </si>
  <si>
    <t>jen</t>
  </si>
  <si>
    <t>sarah</t>
  </si>
  <si>
    <t>mike</t>
  </si>
  <si>
    <t>brad</t>
  </si>
  <si>
    <t>lucy</t>
  </si>
  <si>
    <t>farooq</t>
  </si>
  <si>
    <t>pooja</t>
  </si>
  <si>
    <t>mary</t>
  </si>
  <si>
    <t>olivia</t>
  </si>
  <si>
    <t>ben</t>
  </si>
  <si>
    <t>james</t>
  </si>
  <si>
    <t>Finance</t>
  </si>
  <si>
    <t>tilly</t>
  </si>
  <si>
    <t>Sullivan</t>
  </si>
  <si>
    <t>Penelope</t>
  </si>
  <si>
    <t>Firsk</t>
  </si>
  <si>
    <t>Amanda</t>
  </si>
  <si>
    <t>Peters</t>
  </si>
  <si>
    <t>Julian</t>
  </si>
  <si>
    <t>Moore</t>
  </si>
  <si>
    <t>Matt</t>
  </si>
  <si>
    <t>Harker</t>
  </si>
  <si>
    <t>Briony</t>
  </si>
  <si>
    <t>Majors</t>
  </si>
  <si>
    <t>Phillipa</t>
  </si>
  <si>
    <t>Frost</t>
  </si>
  <si>
    <t>David</t>
  </si>
  <si>
    <t>Marks</t>
  </si>
  <si>
    <t>Jen Baxter</t>
  </si>
  <si>
    <t>Sarah Mills</t>
  </si>
  <si>
    <t>Mike Hannigan</t>
  </si>
  <si>
    <t>Brad Porter</t>
  </si>
  <si>
    <t>Lucy Devonshire</t>
  </si>
  <si>
    <t>Farooq Khan</t>
  </si>
  <si>
    <t>Pooja Roy</t>
  </si>
  <si>
    <t>Mary Oliver</t>
  </si>
  <si>
    <t>Olivia Brand</t>
  </si>
  <si>
    <t>Ben Stone</t>
  </si>
  <si>
    <t>James Carter</t>
  </si>
  <si>
    <t>Adam Lacey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</si>
</sst>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7" tint="0.39997558519241921"/>
      </left>
      <right/>
      <top/>
      <bottom/>
      <diagonal/>
    </border>
    <border>
      <left/>
      <right style="thin">
        <color theme="7" tint="0.3999755851924192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2" borderId="2" xfId="0" applyFont="1" applyFill="1" applyBorder="1"/>
    <xf numFmtId="0" fontId="5" fillId="0" borderId="0" xfId="0" applyFont="1"/>
    <xf numFmtId="164" fontId="0" fillId="0" borderId="0" xfId="1" applyFont="1"/>
    <xf numFmtId="0" fontId="0" fillId="0" borderId="2" xfId="0" applyBorder="1"/>
    <xf numFmtId="0" fontId="3" fillId="0" borderId="2" xfId="0" applyFont="1" applyBorder="1"/>
    <xf numFmtId="164" fontId="0" fillId="0" borderId="2" xfId="0" applyNumberFormat="1" applyBorder="1"/>
    <xf numFmtId="164" fontId="0" fillId="0" borderId="0" xfId="0" applyNumberFormat="1"/>
    <xf numFmtId="0" fontId="3" fillId="2" borderId="1" xfId="0" applyFont="1" applyFill="1" applyBorder="1"/>
    <xf numFmtId="0" fontId="4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</cellXfs>
  <cellStyles count="2">
    <cellStyle name="Currency" xfId="1" builtinId="4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8" tint="-0.249977111117893"/>
        </patternFill>
      </fill>
    </dxf>
    <dxf>
      <border outline="0">
        <top style="thin">
          <color theme="7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8" tint="-0.249977111117893"/>
        </patternFill>
      </fill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9132-A970-4DB4-86BA-704C84E5E0C7}" name="Employee_Location" displayName="Employee_Location" ref="G3:I18" totalsRowShown="0" headerRowDxfId="5" headerRowBorderDxfId="4" tableBorderDxfId="3">
  <autoFilter ref="G3:I18" xr:uid="{E1939132-A970-4DB4-86BA-704C84E5E0C7}"/>
  <tableColumns count="3">
    <tableColumn id="1" xr3:uid="{94A0C024-83EA-46F0-82A7-7E44F89B16B1}" name="Employee"/>
    <tableColumn id="2" xr3:uid="{1B71110F-F727-4908-85ED-7FA7BACFF9B3}" name="Dept"/>
    <tableColumn id="3" xr3:uid="{66C6F414-972D-4C7F-93FE-0D9C4FF997EA}" name="Block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B367D0-8674-4AEA-859D-08198845AE11}" name="Staff4" displayName="Staff4" ref="H5:I16" totalsRowShown="0" headerRowDxfId="2">
  <autoFilter ref="H5:I16" xr:uid="{A8B367D0-8674-4AEA-859D-08198845AE11}"/>
  <tableColumns count="2">
    <tableColumn id="1" xr3:uid="{A03F3DAA-CEAB-40BA-BFE7-F5843FCDB21F}" name="First Name"/>
    <tableColumn id="3" xr3:uid="{109BEBA9-104B-441B-A714-2D3E2C58D1FF}" name="Dept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4535B2-EE67-4745-9C2C-C16FFFE6E337}" name="Table2" displayName="Table2" ref="A5:B24" totalsRowShown="0" headerRowDxfId="0" tableBorderDxfId="1">
  <autoFilter ref="A5:B24" xr:uid="{5F4535B2-EE67-4745-9C2C-C16FFFE6E337}"/>
  <tableColumns count="2">
    <tableColumn id="1" xr3:uid="{C4B83650-C335-4AFC-9134-DDB46E1D969B}" name="First Name"/>
    <tableColumn id="2" xr3:uid="{C95258D3-6C91-484D-BA7C-8AE02E90AAE8}" name="Last Nam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18"/>
  <sheetViews>
    <sheetView workbookViewId="0">
      <selection activeCell="L12" sqref="L12"/>
    </sheetView>
  </sheetViews>
  <sheetFormatPr defaultRowHeight="13.8" x14ac:dyDescent="0.25"/>
  <cols>
    <col min="1" max="1" width="18.59765625" customWidth="1"/>
    <col min="2" max="2" width="14.5" customWidth="1"/>
    <col min="4" max="4" width="10.796875" bestFit="1" customWidth="1"/>
    <col min="7" max="7" width="14.3984375" bestFit="1" customWidth="1"/>
    <col min="8" max="8" width="10.19921875" customWidth="1"/>
    <col min="9" max="10" width="9.5" customWidth="1"/>
    <col min="13" max="13" width="13.8984375" customWidth="1"/>
  </cols>
  <sheetData>
    <row r="1" spans="1:15" x14ac:dyDescent="0.25">
      <c r="A1" s="3" t="s">
        <v>26</v>
      </c>
      <c r="G1" s="3" t="s">
        <v>25</v>
      </c>
    </row>
    <row r="3" spans="1:15" x14ac:dyDescent="0.25">
      <c r="A3" s="2" t="s">
        <v>1</v>
      </c>
      <c r="B3" s="2" t="s">
        <v>2</v>
      </c>
      <c r="G3" s="9" t="s">
        <v>1</v>
      </c>
      <c r="H3" s="9" t="s">
        <v>2</v>
      </c>
      <c r="I3" s="9" t="s">
        <v>3</v>
      </c>
      <c r="J3" s="1"/>
      <c r="K3" s="2" t="s">
        <v>2</v>
      </c>
      <c r="M3" s="2" t="s">
        <v>1</v>
      </c>
      <c r="N3" s="2" t="s">
        <v>2</v>
      </c>
      <c r="O3" s="2" t="s">
        <v>3</v>
      </c>
    </row>
    <row r="4" spans="1:15" x14ac:dyDescent="0.25">
      <c r="A4" t="s">
        <v>4</v>
      </c>
      <c r="B4" t="str">
        <f xml:space="preserve"> VLOOKUP(A4,Employee_Location[],2,FALSE)</f>
        <v>IT</v>
      </c>
      <c r="G4" t="s">
        <v>4</v>
      </c>
      <c r="H4" t="s">
        <v>18</v>
      </c>
      <c r="I4" t="s">
        <v>21</v>
      </c>
      <c r="K4" t="s">
        <v>0</v>
      </c>
      <c r="M4" t="str" cm="1">
        <f t="array" ref="M4:O8">_xlfn._xlws.FILTER(Employee_Location[],Employee_Location[Dept]=K4)</f>
        <v>Lucy Jones</v>
      </c>
      <c r="N4" t="str">
        <v>Sales</v>
      </c>
      <c r="O4" t="str">
        <v>West</v>
      </c>
    </row>
    <row r="5" spans="1:15" x14ac:dyDescent="0.25">
      <c r="A5" t="s">
        <v>10</v>
      </c>
      <c r="B5" t="str">
        <f xml:space="preserve"> VLOOKUP(A5,Employee_Location[],2,FALSE)</f>
        <v>HR</v>
      </c>
      <c r="G5" t="s">
        <v>5</v>
      </c>
      <c r="H5" t="s">
        <v>0</v>
      </c>
      <c r="I5" t="s">
        <v>22</v>
      </c>
      <c r="M5" t="str">
        <v>Julie Sawyer</v>
      </c>
      <c r="N5" t="str">
        <v>Sales</v>
      </c>
      <c r="O5" t="str">
        <v>South</v>
      </c>
    </row>
    <row r="6" spans="1:15" x14ac:dyDescent="0.25">
      <c r="A6" t="s">
        <v>16</v>
      </c>
      <c r="B6" t="str">
        <f xml:space="preserve"> VLOOKUP(A6,Employee_Location[],2,FALSE)</f>
        <v>Sales</v>
      </c>
      <c r="G6" t="s">
        <v>6</v>
      </c>
      <c r="H6" t="s">
        <v>19</v>
      </c>
      <c r="I6" t="s">
        <v>23</v>
      </c>
      <c r="K6" s="2" t="s">
        <v>3</v>
      </c>
      <c r="M6" t="str">
        <v>Patrick O'Neil</v>
      </c>
      <c r="N6" t="str">
        <v>Sales</v>
      </c>
      <c r="O6" t="str">
        <v>North</v>
      </c>
    </row>
    <row r="7" spans="1:15" x14ac:dyDescent="0.25">
      <c r="G7" t="s">
        <v>7</v>
      </c>
      <c r="H7" t="s">
        <v>19</v>
      </c>
      <c r="I7" t="s">
        <v>23</v>
      </c>
      <c r="K7" t="s">
        <v>23</v>
      </c>
      <c r="M7" t="str">
        <v>Molly Merita</v>
      </c>
      <c r="N7" t="str">
        <v>Sales</v>
      </c>
      <c r="O7" t="str">
        <v>North</v>
      </c>
    </row>
    <row r="8" spans="1:15" x14ac:dyDescent="0.25">
      <c r="A8" s="3" t="s">
        <v>27</v>
      </c>
      <c r="G8" t="s">
        <v>8</v>
      </c>
      <c r="H8" t="s">
        <v>0</v>
      </c>
      <c r="I8" t="s">
        <v>24</v>
      </c>
      <c r="M8" t="str">
        <v>Adam Lacey</v>
      </c>
      <c r="N8" t="str">
        <v>Sales</v>
      </c>
      <c r="O8" t="str">
        <v>East</v>
      </c>
    </row>
    <row r="9" spans="1:15" x14ac:dyDescent="0.25">
      <c r="G9" t="s">
        <v>9</v>
      </c>
      <c r="H9" t="s">
        <v>20</v>
      </c>
      <c r="I9" t="s">
        <v>21</v>
      </c>
    </row>
    <row r="10" spans="1:15" x14ac:dyDescent="0.25">
      <c r="A10" s="2" t="s">
        <v>28</v>
      </c>
      <c r="B10" s="2" t="s">
        <v>29</v>
      </c>
      <c r="C10" s="2" t="s">
        <v>30</v>
      </c>
      <c r="G10" t="s">
        <v>10</v>
      </c>
      <c r="H10" t="s">
        <v>20</v>
      </c>
      <c r="I10" t="s">
        <v>22</v>
      </c>
    </row>
    <row r="11" spans="1:15" x14ac:dyDescent="0.25">
      <c r="A11" t="s">
        <v>31</v>
      </c>
      <c r="B11">
        <v>10</v>
      </c>
      <c r="C11" s="4">
        <v>1.5</v>
      </c>
      <c r="D11" s="8"/>
      <c r="G11" t="s">
        <v>11</v>
      </c>
      <c r="H11" t="s">
        <v>18</v>
      </c>
      <c r="I11" t="s">
        <v>22</v>
      </c>
    </row>
    <row r="12" spans="1:15" x14ac:dyDescent="0.25">
      <c r="A12" t="s">
        <v>32</v>
      </c>
      <c r="B12">
        <v>15</v>
      </c>
      <c r="C12" s="4">
        <v>1.2</v>
      </c>
      <c r="D12" s="8"/>
      <c r="G12" t="s">
        <v>12</v>
      </c>
      <c r="H12" t="s">
        <v>18</v>
      </c>
      <c r="I12" t="s">
        <v>24</v>
      </c>
    </row>
    <row r="13" spans="1:15" x14ac:dyDescent="0.25">
      <c r="A13" t="s">
        <v>33</v>
      </c>
      <c r="B13">
        <v>20</v>
      </c>
      <c r="C13" s="4">
        <v>1</v>
      </c>
      <c r="D13" s="8"/>
      <c r="G13" t="s">
        <v>13</v>
      </c>
      <c r="H13" t="s">
        <v>0</v>
      </c>
      <c r="I13" t="s">
        <v>23</v>
      </c>
    </row>
    <row r="14" spans="1:15" x14ac:dyDescent="0.25">
      <c r="A14" t="s">
        <v>34</v>
      </c>
      <c r="B14">
        <v>5</v>
      </c>
      <c r="C14" s="4">
        <v>2</v>
      </c>
      <c r="D14" s="8"/>
      <c r="G14" t="s">
        <v>14</v>
      </c>
      <c r="H14" t="s">
        <v>20</v>
      </c>
      <c r="I14" t="s">
        <v>21</v>
      </c>
    </row>
    <row r="15" spans="1:15" x14ac:dyDescent="0.25">
      <c r="A15" t="s">
        <v>35</v>
      </c>
      <c r="B15">
        <v>16</v>
      </c>
      <c r="C15" s="4">
        <v>1.25</v>
      </c>
      <c r="D15" s="8"/>
      <c r="G15" t="s">
        <v>15</v>
      </c>
      <c r="H15" t="s">
        <v>19</v>
      </c>
      <c r="I15" t="s">
        <v>21</v>
      </c>
    </row>
    <row r="16" spans="1:15" x14ac:dyDescent="0.25">
      <c r="A16" t="s">
        <v>36</v>
      </c>
      <c r="B16">
        <v>22</v>
      </c>
      <c r="C16" s="4">
        <v>2.25</v>
      </c>
      <c r="D16" s="8"/>
      <c r="G16" t="s">
        <v>16</v>
      </c>
      <c r="H16" t="s">
        <v>0</v>
      </c>
      <c r="I16" t="s">
        <v>23</v>
      </c>
    </row>
    <row r="17" spans="1:9" x14ac:dyDescent="0.25">
      <c r="A17" s="6" t="s">
        <v>37</v>
      </c>
      <c r="B17" s="5"/>
      <c r="C17" s="7">
        <f t="array" ref="C17">SUM(B11:B16*C11:C16)</f>
        <v>132.5</v>
      </c>
      <c r="D17" s="8"/>
      <c r="G17" t="s">
        <v>17</v>
      </c>
      <c r="H17" t="s">
        <v>19</v>
      </c>
      <c r="I17" t="s">
        <v>23</v>
      </c>
    </row>
    <row r="18" spans="1:9" x14ac:dyDescent="0.25">
      <c r="G18" t="s">
        <v>91</v>
      </c>
      <c r="H18" t="s">
        <v>0</v>
      </c>
      <c r="I18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5F3B-B9F8-41EE-9A28-46649B307670}">
  <dimension ref="A2:I24"/>
  <sheetViews>
    <sheetView tabSelected="1" topLeftCell="A3" workbookViewId="0">
      <selection activeCell="G18" sqref="G18"/>
    </sheetView>
  </sheetViews>
  <sheetFormatPr defaultRowHeight="13.8" x14ac:dyDescent="0.25"/>
  <cols>
    <col min="1" max="1" width="12.3984375" customWidth="1"/>
    <col min="2" max="2" width="12.296875" customWidth="1"/>
    <col min="4" max="4" width="14.5" customWidth="1"/>
    <col min="5" max="5" width="10.796875" customWidth="1"/>
  </cols>
  <sheetData>
    <row r="2" spans="1:9" x14ac:dyDescent="0.25">
      <c r="D2" s="10" t="s">
        <v>51</v>
      </c>
      <c r="E2">
        <f>COUNTA(_xlfn.ANCHORARRAY(D6))/2</f>
        <v>19</v>
      </c>
    </row>
    <row r="5" spans="1:9" x14ac:dyDescent="0.25">
      <c r="A5" s="11" t="s">
        <v>38</v>
      </c>
      <c r="B5" s="12" t="s">
        <v>39</v>
      </c>
      <c r="D5" s="10" t="s">
        <v>38</v>
      </c>
      <c r="E5" s="10" t="s">
        <v>39</v>
      </c>
      <c r="H5" s="10" t="s">
        <v>38</v>
      </c>
      <c r="I5" s="10" t="s">
        <v>2</v>
      </c>
    </row>
    <row r="6" spans="1:9" x14ac:dyDescent="0.25">
      <c r="A6" t="s">
        <v>52</v>
      </c>
      <c r="B6" t="s">
        <v>40</v>
      </c>
      <c r="D6" t="str" cm="1">
        <f t="array" ref="D6:E24">_xlfn.SORTBY(PROPER(Table2[]),Table2[Last Name],1)</f>
        <v>Jen</v>
      </c>
      <c r="E6" t="str">
        <v>Baxter</v>
      </c>
      <c r="H6" t="s">
        <v>80</v>
      </c>
      <c r="I6" t="s">
        <v>19</v>
      </c>
    </row>
    <row r="7" spans="1:9" x14ac:dyDescent="0.25">
      <c r="A7" t="s">
        <v>53</v>
      </c>
      <c r="B7" t="s">
        <v>41</v>
      </c>
      <c r="D7" t="str">
        <v>Olivia</v>
      </c>
      <c r="E7" t="str">
        <v>Brand</v>
      </c>
      <c r="H7" t="s">
        <v>81</v>
      </c>
      <c r="I7" t="s">
        <v>0</v>
      </c>
    </row>
    <row r="8" spans="1:9" x14ac:dyDescent="0.25">
      <c r="A8" t="s">
        <v>54</v>
      </c>
      <c r="B8" t="s">
        <v>42</v>
      </c>
      <c r="D8" t="str">
        <v>James</v>
      </c>
      <c r="E8" t="str">
        <v>Carter</v>
      </c>
      <c r="H8" t="s">
        <v>82</v>
      </c>
      <c r="I8" t="s">
        <v>18</v>
      </c>
    </row>
    <row r="9" spans="1:9" x14ac:dyDescent="0.25">
      <c r="A9" t="s">
        <v>55</v>
      </c>
      <c r="B9" t="s">
        <v>43</v>
      </c>
      <c r="D9" t="str">
        <v>Lucy</v>
      </c>
      <c r="E9" t="str">
        <v>Devonshire</v>
      </c>
      <c r="H9" t="s">
        <v>83</v>
      </c>
      <c r="I9" t="s">
        <v>20</v>
      </c>
    </row>
    <row r="10" spans="1:9" x14ac:dyDescent="0.25">
      <c r="A10" t="s">
        <v>56</v>
      </c>
      <c r="B10" t="s">
        <v>44</v>
      </c>
      <c r="D10" t="str">
        <v>Penelope</v>
      </c>
      <c r="E10" t="str">
        <v>Firsk</v>
      </c>
      <c r="H10" t="s">
        <v>84</v>
      </c>
      <c r="I10" t="s">
        <v>19</v>
      </c>
    </row>
    <row r="11" spans="1:9" x14ac:dyDescent="0.25">
      <c r="A11" t="s">
        <v>57</v>
      </c>
      <c r="B11" t="s">
        <v>45</v>
      </c>
      <c r="D11" t="str">
        <v>Phillipa</v>
      </c>
      <c r="E11" t="str">
        <v>Frost</v>
      </c>
      <c r="H11" t="s">
        <v>85</v>
      </c>
      <c r="I11" t="s">
        <v>63</v>
      </c>
    </row>
    <row r="12" spans="1:9" x14ac:dyDescent="0.25">
      <c r="A12" t="s">
        <v>58</v>
      </c>
      <c r="B12" t="s">
        <v>46</v>
      </c>
      <c r="D12" t="str">
        <v>Mike</v>
      </c>
      <c r="E12" t="str">
        <v>Hannigan</v>
      </c>
      <c r="H12" t="s">
        <v>86</v>
      </c>
      <c r="I12" t="s">
        <v>0</v>
      </c>
    </row>
    <row r="13" spans="1:9" x14ac:dyDescent="0.25">
      <c r="A13" t="s">
        <v>59</v>
      </c>
      <c r="B13" t="s">
        <v>47</v>
      </c>
      <c r="D13" t="str">
        <v>Matt</v>
      </c>
      <c r="E13" t="str">
        <v>Harker</v>
      </c>
      <c r="H13" t="s">
        <v>87</v>
      </c>
      <c r="I13" t="s">
        <v>18</v>
      </c>
    </row>
    <row r="14" spans="1:9" x14ac:dyDescent="0.25">
      <c r="A14" t="s">
        <v>60</v>
      </c>
      <c r="B14" t="s">
        <v>48</v>
      </c>
      <c r="D14" t="str">
        <v>Farooq</v>
      </c>
      <c r="E14" t="str">
        <v>Khan</v>
      </c>
      <c r="H14" t="s">
        <v>88</v>
      </c>
      <c r="I14" t="s">
        <v>20</v>
      </c>
    </row>
    <row r="15" spans="1:9" x14ac:dyDescent="0.25">
      <c r="A15" t="s">
        <v>61</v>
      </c>
      <c r="B15" t="s">
        <v>49</v>
      </c>
      <c r="D15" t="str">
        <v>Briony</v>
      </c>
      <c r="E15" t="str">
        <v>Majors</v>
      </c>
      <c r="H15" t="s">
        <v>89</v>
      </c>
      <c r="I15" t="s">
        <v>19</v>
      </c>
    </row>
    <row r="16" spans="1:9" x14ac:dyDescent="0.25">
      <c r="A16" t="s">
        <v>62</v>
      </c>
      <c r="B16" t="s">
        <v>50</v>
      </c>
      <c r="D16" t="str">
        <v>David</v>
      </c>
      <c r="E16" t="str">
        <v>Marks</v>
      </c>
      <c r="H16" t="s">
        <v>90</v>
      </c>
      <c r="I16" t="s">
        <v>63</v>
      </c>
    </row>
    <row r="17" spans="1:5" x14ac:dyDescent="0.25">
      <c r="A17" t="s">
        <v>64</v>
      </c>
      <c r="B17" t="s">
        <v>65</v>
      </c>
      <c r="D17" t="str">
        <v>Sarah</v>
      </c>
      <c r="E17" t="str">
        <v>Mills</v>
      </c>
    </row>
    <row r="18" spans="1:5" x14ac:dyDescent="0.25">
      <c r="A18" t="s">
        <v>66</v>
      </c>
      <c r="B18" t="s">
        <v>67</v>
      </c>
      <c r="D18" t="str">
        <v>Julian</v>
      </c>
      <c r="E18" t="str">
        <v>Moore</v>
      </c>
    </row>
    <row r="19" spans="1:5" x14ac:dyDescent="0.25">
      <c r="A19" t="s">
        <v>68</v>
      </c>
      <c r="B19" t="s">
        <v>69</v>
      </c>
      <c r="D19" t="str">
        <v>Mary</v>
      </c>
      <c r="E19" t="str">
        <v>Oliver</v>
      </c>
    </row>
    <row r="20" spans="1:5" x14ac:dyDescent="0.25">
      <c r="A20" t="s">
        <v>70</v>
      </c>
      <c r="B20" t="s">
        <v>71</v>
      </c>
      <c r="D20" t="str">
        <v>Amanda</v>
      </c>
      <c r="E20" t="str">
        <v>Peters</v>
      </c>
    </row>
    <row r="21" spans="1:5" x14ac:dyDescent="0.25">
      <c r="A21" t="s">
        <v>72</v>
      </c>
      <c r="B21" t="s">
        <v>73</v>
      </c>
      <c r="D21" t="str">
        <v>Brad</v>
      </c>
      <c r="E21" t="str">
        <v>Porter</v>
      </c>
    </row>
    <row r="22" spans="1:5" x14ac:dyDescent="0.25">
      <c r="A22" t="s">
        <v>74</v>
      </c>
      <c r="B22" t="s">
        <v>75</v>
      </c>
      <c r="D22" t="str">
        <v>Pooja</v>
      </c>
      <c r="E22" t="str">
        <v>Roy</v>
      </c>
    </row>
    <row r="23" spans="1:5" x14ac:dyDescent="0.25">
      <c r="A23" t="s">
        <v>76</v>
      </c>
      <c r="B23" t="s">
        <v>77</v>
      </c>
      <c r="D23" t="str">
        <v>Ben</v>
      </c>
      <c r="E23" t="str">
        <v>Stone</v>
      </c>
    </row>
    <row r="24" spans="1:5" x14ac:dyDescent="0.25">
      <c r="A24" t="s">
        <v>78</v>
      </c>
      <c r="B24" t="s">
        <v>79</v>
      </c>
      <c r="D24" t="str">
        <v>Tilly</v>
      </c>
      <c r="E24" t="str">
        <v>Sullivan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Spills and Arrays</vt:lpstr>
      <vt:lpstr>Spills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gabrielfutsal3@gmail.com</cp:lastModifiedBy>
  <dcterms:created xsi:type="dcterms:W3CDTF">2022-02-10T15:02:58Z</dcterms:created>
  <dcterms:modified xsi:type="dcterms:W3CDTF">2023-09-25T18:27:11Z</dcterms:modified>
</cp:coreProperties>
</file>